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grajalu\Documents\General - Department\LL's\"/>
    </mc:Choice>
  </mc:AlternateContent>
  <xr:revisionPtr revIDLastSave="0" documentId="13_ncr:1_{4975B548-56D7-4E96-A88B-1D64CC368E5D}" xr6:coauthVersionLast="45" xr6:coauthVersionMax="45" xr10:uidLastSave="{00000000-0000-0000-0000-000000000000}"/>
  <bookViews>
    <workbookView xWindow="-120" yWindow="-120" windowWidth="20640" windowHeight="11160" tabRatio="781" firstSheet="3" activeTab="4" xr2:uid="{00000000-000D-0000-FFFF-FFFF00000000}"/>
  </bookViews>
  <sheets>
    <sheet name="Process" sheetId="8" r:id="rId1"/>
    <sheet name="Loss Prevention" sheetId="7" r:id="rId2"/>
    <sheet name="Mechanical" sheetId="6" r:id="rId3"/>
    <sheet name="Piping layout" sheetId="5" r:id="rId4"/>
    <sheet name="Structural" sheetId="4" r:id="rId5"/>
    <sheet name="Electrical" sheetId="3" r:id="rId6"/>
    <sheet name="Instrumentation" sheetId="1" r:id="rId7"/>
    <sheet name="QAQC" sheetId="10" r:id="rId8"/>
    <sheet name="Subsea Pipeline" sheetId="11" r:id="rId9"/>
    <sheet name="CSE" sheetId="12" r:id="rId10"/>
    <sheet name="Projects" sheetId="13" r:id="rId11"/>
    <sheet name="Procurement" sheetId="14" r:id="rId12"/>
    <sheet name="Droplist" sheetId="15" r:id="rId13"/>
  </sheets>
  <definedNames>
    <definedName name="CS">Droplist!$K$2:$K$12</definedName>
    <definedName name="EL" localSheetId="12">Droplist!$E$2:$E$17</definedName>
    <definedName name="EL">Droplist!$E$2:$E$19</definedName>
    <definedName name="IN" localSheetId="12">Droplist!$F$2:$F$12</definedName>
    <definedName name="IN">Droplist!$F$2:$F$12</definedName>
    <definedName name="LP" localSheetId="12">Droplist!$D$2:$D$18</definedName>
    <definedName name="LP">Droplist!$D$2:$D$18</definedName>
    <definedName name="ME" localSheetId="12">Droplist!$G$2:$G$18</definedName>
    <definedName name="ME">Droplist!$G$2:$G$18</definedName>
    <definedName name="PE">Droplist!$N$2:$N$10</definedName>
    <definedName name="PJ">Droplist!$M$2:$M$10</definedName>
    <definedName name="PL" localSheetId="12">Droplist!$H$2:$H$27</definedName>
    <definedName name="PL">Droplist!$H$2:$H$27</definedName>
    <definedName name="PR" localSheetId="12">Droplist!$C$2:$C$21</definedName>
    <definedName name="PR">Droplist!$C$2:$C$23</definedName>
    <definedName name="QA">Droplist!$L$2:$L$11</definedName>
    <definedName name="SP" localSheetId="12">Droplist!$J$2:$J$7</definedName>
    <definedName name="SP">Droplist!$J$2:$J$7</definedName>
    <definedName name="ST" localSheetId="12">Droplist!$I$2:$I$42</definedName>
    <definedName name="ST">Droplist!$I$2:$I$42</definedName>
    <definedName name="Well_head_platform">Droplist!$P$2:$P$13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4" l="1"/>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 r="E548" i="14"/>
  <c r="E549" i="14"/>
  <c r="E550" i="14"/>
  <c r="E551" i="14"/>
  <c r="E552" i="14"/>
  <c r="E553" i="14"/>
  <c r="E554" i="14"/>
  <c r="E555" i="14"/>
  <c r="E556" i="14"/>
  <c r="E557" i="14"/>
  <c r="E558" i="14"/>
  <c r="E559" i="14"/>
  <c r="E560" i="14"/>
  <c r="E561" i="14"/>
  <c r="E562" i="14"/>
  <c r="E563" i="14"/>
  <c r="E564" i="14"/>
  <c r="E565" i="14"/>
  <c r="E566" i="14"/>
  <c r="E567" i="14"/>
  <c r="E568" i="14"/>
  <c r="E569" i="14"/>
  <c r="E570" i="14"/>
  <c r="E571" i="14"/>
  <c r="E572" i="14"/>
  <c r="E573" i="14"/>
  <c r="E574" i="14"/>
  <c r="E575" i="14"/>
  <c r="E576" i="14"/>
  <c r="E577" i="14"/>
  <c r="E578" i="14"/>
  <c r="E579" i="14"/>
  <c r="E580" i="14"/>
  <c r="E581" i="14"/>
  <c r="E582" i="14"/>
  <c r="E583" i="14"/>
  <c r="E2" i="14"/>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2" i="13"/>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2" i="12"/>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2" i="11"/>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2" i="10"/>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2" i="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2" i="3"/>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2" i="4"/>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2" i="5"/>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2" i="8"/>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2" i="6"/>
</calcChain>
</file>

<file path=xl/sharedStrings.xml><?xml version="1.0" encoding="utf-8"?>
<sst xmlns="http://schemas.openxmlformats.org/spreadsheetml/2006/main" count="3442" uniqueCount="1741">
  <si>
    <t>Serial No</t>
  </si>
  <si>
    <t>LL Number</t>
  </si>
  <si>
    <t>Date</t>
  </si>
  <si>
    <t>Discipline</t>
  </si>
  <si>
    <t>Title</t>
  </si>
  <si>
    <t>Background</t>
  </si>
  <si>
    <t>Root cause</t>
  </si>
  <si>
    <t>Corrective action</t>
  </si>
  <si>
    <t>Preparer</t>
  </si>
  <si>
    <t>Preparer Desn</t>
  </si>
  <si>
    <t>Reviewer</t>
  </si>
  <si>
    <t>Reviewer Desgn</t>
  </si>
  <si>
    <t>Approver</t>
  </si>
  <si>
    <t>Approver Desgn</t>
  </si>
  <si>
    <t>Loss Prevention</t>
  </si>
  <si>
    <t>Firewater system</t>
  </si>
  <si>
    <t>Project Name</t>
  </si>
  <si>
    <t>LL category</t>
  </si>
  <si>
    <t>Facility category</t>
  </si>
  <si>
    <t>Client</t>
  </si>
  <si>
    <t>Process</t>
  </si>
  <si>
    <t>Electrical</t>
  </si>
  <si>
    <t>Instrumentation</t>
  </si>
  <si>
    <t>Mechanical</t>
  </si>
  <si>
    <t>Piping &amp; Layout</t>
  </si>
  <si>
    <t>Structural</t>
  </si>
  <si>
    <t>Chemical Injection</t>
  </si>
  <si>
    <t>Building design</t>
  </si>
  <si>
    <t>Battery limits</t>
  </si>
  <si>
    <t>Codes and standards</t>
  </si>
  <si>
    <t>Coating System</t>
  </si>
  <si>
    <t>3rd Part Studies</t>
  </si>
  <si>
    <t>Barge Bumper</t>
  </si>
  <si>
    <t>Fire and gas</t>
  </si>
  <si>
    <t>Codes and Standards</t>
  </si>
  <si>
    <t>AIV / FIV Study</t>
  </si>
  <si>
    <t xml:space="preserve">Bathymetry </t>
  </si>
  <si>
    <t>Material of construction</t>
  </si>
  <si>
    <t>Equipment Layout</t>
  </si>
  <si>
    <t>Corrosion protection</t>
  </si>
  <si>
    <t>Electrical building</t>
  </si>
  <si>
    <t xml:space="preserve">HPU </t>
  </si>
  <si>
    <t>Crane</t>
  </si>
  <si>
    <t>Chemical Cleaning requirement</t>
  </si>
  <si>
    <t>Blast Design</t>
  </si>
  <si>
    <t>Pipeline protection</t>
  </si>
  <si>
    <t>Equipment Sizing</t>
  </si>
  <si>
    <t>Emergency system</t>
  </si>
  <si>
    <t xml:space="preserve">Electrical database </t>
  </si>
  <si>
    <t>Interfaces / Battery limits</t>
  </si>
  <si>
    <t>Environment conditions</t>
  </si>
  <si>
    <t>Blast Wall</t>
  </si>
  <si>
    <t>Pipeline Risk Assessment</t>
  </si>
  <si>
    <t xml:space="preserve">HAZOP </t>
  </si>
  <si>
    <t>Escape / Egress</t>
  </si>
  <si>
    <t>Electrical Loads / Load list</t>
  </si>
  <si>
    <t>IRCD design philosophy</t>
  </si>
  <si>
    <t>Package Management</t>
  </si>
  <si>
    <t>Critical lines</t>
  </si>
  <si>
    <t>Boat Impact</t>
  </si>
  <si>
    <t>Rely-upon data</t>
  </si>
  <si>
    <t>Hydraulic Calculations</t>
  </si>
  <si>
    <t>Explosion overpressure</t>
  </si>
  <si>
    <t>Emergency power philosophy</t>
  </si>
  <si>
    <t>Material selection</t>
  </si>
  <si>
    <t>Free issue items interface</t>
  </si>
  <si>
    <t>Fabrication requirements</t>
  </si>
  <si>
    <t>Boatlanding</t>
  </si>
  <si>
    <t>Tie-in details</t>
  </si>
  <si>
    <t xml:space="preserve">Hazardous area classification </t>
  </si>
  <si>
    <t>MPFM</t>
  </si>
  <si>
    <t>Capital spare</t>
  </si>
  <si>
    <t>Flare location</t>
  </si>
  <si>
    <t>Bridge</t>
  </si>
  <si>
    <t>Isolation Philosophy</t>
  </si>
  <si>
    <t>Heat tracing scope</t>
  </si>
  <si>
    <t>Permanent Downhole Gauging System</t>
  </si>
  <si>
    <t>Material handling requirements</t>
  </si>
  <si>
    <t>Fluid Service Conditions</t>
  </si>
  <si>
    <t>Bridge Crane</t>
  </si>
  <si>
    <t>Line Sizing</t>
  </si>
  <si>
    <t>Helideck safety</t>
  </si>
  <si>
    <t>ICCP scope</t>
  </si>
  <si>
    <t>Project schedule</t>
  </si>
  <si>
    <t>Mechanical datasheets</t>
  </si>
  <si>
    <t>Heat Tracing</t>
  </si>
  <si>
    <t>Building</t>
  </si>
  <si>
    <t>Material Selection</t>
  </si>
  <si>
    <t>Human factors</t>
  </si>
  <si>
    <t>Lighting design</t>
  </si>
  <si>
    <t>SIL assessment/verification</t>
  </si>
  <si>
    <t>MOPEX requirements</t>
  </si>
  <si>
    <t>Insulation</t>
  </si>
  <si>
    <t>Cathodic Protection</t>
  </si>
  <si>
    <t>Process design basis</t>
  </si>
  <si>
    <t>Layout  safety</t>
  </si>
  <si>
    <t>Material of Construction</t>
  </si>
  <si>
    <t xml:space="preserve">Statutory requirements </t>
  </si>
  <si>
    <t>MR / PR / TBE</t>
  </si>
  <si>
    <t>Process Simulation</t>
  </si>
  <si>
    <t>Life saving equipment</t>
  </si>
  <si>
    <t>Novated items</t>
  </si>
  <si>
    <t>Noise</t>
  </si>
  <si>
    <t>JV requirements</t>
  </si>
  <si>
    <t>COG Envelope</t>
  </si>
  <si>
    <t>Passive Fire Protection</t>
  </si>
  <si>
    <t>Power system studies</t>
  </si>
  <si>
    <t xml:space="preserve">Line counts </t>
  </si>
  <si>
    <t>Conductors</t>
  </si>
  <si>
    <t>PSV's and Flares</t>
  </si>
  <si>
    <t>Sparing Philosophy  </t>
  </si>
  <si>
    <t>Line sizes</t>
  </si>
  <si>
    <t>Diaphragm Closure</t>
  </si>
  <si>
    <t>Pumps &amp; Compressors</t>
  </si>
  <si>
    <t>Safety and Firefighting equipment</t>
  </si>
  <si>
    <t>Dropped object protection</t>
  </si>
  <si>
    <t>Safety Studies</t>
  </si>
  <si>
    <t>Unique project requirement</t>
  </si>
  <si>
    <t>Unique design requirements</t>
  </si>
  <si>
    <t>Fatigue</t>
  </si>
  <si>
    <t>Sparing</t>
  </si>
  <si>
    <t>Sour gas safety requirement</t>
  </si>
  <si>
    <t>FAT / SAT</t>
  </si>
  <si>
    <t>Package interfaces</t>
  </si>
  <si>
    <t>Firewall</t>
  </si>
  <si>
    <t>Temperature &amp; Pressure</t>
  </si>
  <si>
    <t>Painting requirement</t>
  </si>
  <si>
    <t>Flare structure</t>
  </si>
  <si>
    <t>Valves</t>
  </si>
  <si>
    <t>Piping Stress Analysis</t>
  </si>
  <si>
    <t>Geotechnical Report</t>
  </si>
  <si>
    <t>Vents and Drains</t>
  </si>
  <si>
    <t>Helideck</t>
  </si>
  <si>
    <t>Seismic requirements</t>
  </si>
  <si>
    <t>J-Tube</t>
  </si>
  <si>
    <t xml:space="preserve">Software Tools </t>
  </si>
  <si>
    <t>Lift</t>
  </si>
  <si>
    <t>Speciality items</t>
  </si>
  <si>
    <t>Loadout</t>
  </si>
  <si>
    <t>Transportation requirements</t>
  </si>
  <si>
    <t>Monel  Sheathing</t>
  </si>
  <si>
    <t>Mudmat</t>
  </si>
  <si>
    <t>WCR and Limitations</t>
  </si>
  <si>
    <t>Not to exceed weight</t>
  </si>
  <si>
    <t>Pile Drivability</t>
  </si>
  <si>
    <t>Riser</t>
  </si>
  <si>
    <t>Riser Protector</t>
  </si>
  <si>
    <t>Sea-fastening</t>
  </si>
  <si>
    <t>Shock Cells</t>
  </si>
  <si>
    <t>Subsea Bridge</t>
  </si>
  <si>
    <t>Transportation</t>
  </si>
  <si>
    <t>Weight Control Report</t>
  </si>
  <si>
    <t>Project name</t>
  </si>
  <si>
    <t>LL Category</t>
  </si>
  <si>
    <t>Client name</t>
  </si>
  <si>
    <t>D7068 | Marjan Package1</t>
  </si>
  <si>
    <t>Well head platform</t>
  </si>
  <si>
    <t>Auxiliary platform</t>
  </si>
  <si>
    <t>Tie-in platform</t>
  </si>
  <si>
    <t>Riser platform</t>
  </si>
  <si>
    <t>SURF</t>
  </si>
  <si>
    <t>Accommodation platform</t>
  </si>
  <si>
    <t>Production platform</t>
  </si>
  <si>
    <t>Electrical platform</t>
  </si>
  <si>
    <t>Compression platform</t>
  </si>
  <si>
    <t>ECLL</t>
  </si>
  <si>
    <t>EHLL</t>
  </si>
  <si>
    <t>Saudi Aramco</t>
  </si>
  <si>
    <t>Total</t>
  </si>
  <si>
    <t>Maersk</t>
  </si>
  <si>
    <t>Qatar Gas</t>
  </si>
  <si>
    <t>Qatar Petroleum</t>
  </si>
  <si>
    <t>British Petroleum</t>
  </si>
  <si>
    <t>Subsea / Pipeline</t>
  </si>
  <si>
    <t>PR</t>
  </si>
  <si>
    <t>LP</t>
  </si>
  <si>
    <t>EL</t>
  </si>
  <si>
    <t>IN</t>
  </si>
  <si>
    <t>ME</t>
  </si>
  <si>
    <t>PL</t>
  </si>
  <si>
    <t>ST</t>
  </si>
  <si>
    <t>SP</t>
  </si>
  <si>
    <t>DC</t>
  </si>
  <si>
    <t>D6978 | NFPS I1P1</t>
  </si>
  <si>
    <t>Pemex</t>
  </si>
  <si>
    <t>D5763 | Karan offshore</t>
  </si>
  <si>
    <t>CSE</t>
  </si>
  <si>
    <t>QA/QC</t>
  </si>
  <si>
    <t>D5773 | ONGC</t>
  </si>
  <si>
    <t>ONGC</t>
  </si>
  <si>
    <t>Solar sizing calculations</t>
  </si>
  <si>
    <t>Due to frequent changes in Instrumentation loads (some optimizations, some bid miss and some vendor induced), solar sizing calculations was revised several times, which delayed the finalization of system design, sizing of solar controller, batteries, cables and solar panels. 
In addition to this, equipment layout and solar deck layout were modified a few times (to accommodate the required number of solar panels and as per vendor recommendations), which resulted in changes in no. of junctions boxes, cable size, cable glands, distibution board and solar modules mounting structures.</t>
  </si>
  <si>
    <t>Solar sizing calculation needs be done only after finalizing the instrumentation loads. 
Solar panel deck layouts need to be finalized only after the sizing calculations are complete.
The orientation of the solar panels is directly related to the location of the offshore facility, and this orientation needs to be clearly communicated by electrical engineers to the layout team without waiting for vendor inputs.</t>
  </si>
  <si>
    <t>Late finalization of Architectural vendor and scope causing rework in design efforts</t>
  </si>
  <si>
    <t>The selected architectural vendor came up with a Sewage treatment plant which required 240V AC power, when the requirement was for a biological STP which required no electricity.
It took time and efforts from engineering to zero in on the type of Macerator, and there were further delays from the vendor in finalizing the toilet / toilet support details.</t>
  </si>
  <si>
    <t>Proper TBE of the architectural sub-contract needs to be done and client requirements need to be clearly spelt out to the sub-contractor prior to placement of order.</t>
  </si>
  <si>
    <t>Design tolerence not considered for cable glands</t>
  </si>
  <si>
    <t>Some of the cable glands were not suitable for the actual cable sizes (manufactured to ± 2mm tolerances)
Some of the cable glands of the same model were received with different internals.</t>
  </si>
  <si>
    <t>Attention to detail during engineering and procurement stages is required.</t>
  </si>
  <si>
    <t>Slope requirements were not met in the drawings in many areas on the impulse tubing between transmitters and piping tapping points. Instrument stand heights had to be increased.</t>
  </si>
  <si>
    <t>Transmitter height</t>
  </si>
  <si>
    <t>Sufficient allowance (approx. 100mm) in the sintrument handle  may be considered while finalizing the transmitter height in order to cater for slope requirements.</t>
  </si>
  <si>
    <t>Illumination requirements for Level Gauge</t>
  </si>
  <si>
    <t>Illumination requirements for Level Gauges were missed during the bid engineering. As ONGC platforms are solar powered, the electrical load list had to be updated during deatiled engineering to include the power consumption for level gauge illuminators, which led to the increase in number of solar panels and related electrical accessories.</t>
  </si>
  <si>
    <t>Wherever Level Gauges require illumination, Instrumentation discipline to communicate the load requirements of the same to Electrical for inclusion in the Electrical Load list.
This must be rigorously implemented on all Solar powered structures.</t>
  </si>
  <si>
    <t xml:space="preserve">Path lose calculation for the radio signals </t>
  </si>
  <si>
    <t xml:space="preserve">Path loose calcualtion for the radio was perfomed without considering roll,. Pitch and heave fo the FPSO &amp; also  it was perfomed by the vendor towars the end of the Project. Hene the mounting height requirement for radio was changed 
Additional power requirement was notified by the venodor which resulted in change in solar system sizing and also changes in Layout. </t>
  </si>
  <si>
    <t xml:space="preserve">The radio dispression study needs to be perfomed condifering all the movment of the FPSO and also this needs to be done at a early stage of the project. </t>
  </si>
  <si>
    <t>Entry points for the cables and tubes of the shutdown panles</t>
  </si>
  <si>
    <t xml:space="preserve">Entry points for the cables and tubes of the shutdown panles
The area should have been frozen until the panel entry was not finalised. </t>
  </si>
  <si>
    <t>The area should have been frozen until the panel entry was not finalised and this needs to be confimed during early Engineering phase.</t>
  </si>
  <si>
    <t xml:space="preserve">Control valve postioner , spare cable entry are pluged with certified plugs </t>
  </si>
  <si>
    <t>This needs to captured in the specification</t>
  </si>
  <si>
    <t>Control Valve</t>
  </si>
  <si>
    <t>Duct sizing , segeration , spacing , earthing of signal sheild etc was - vendor not following standards Engineering pratices</t>
  </si>
  <si>
    <t>This needs to be confirmed during the early stage of Engineering</t>
  </si>
  <si>
    <t>Control system</t>
  </si>
  <si>
    <t>This needs to be taken care during design stage of the panels .</t>
  </si>
  <si>
    <t xml:space="preserve">Entry points for cables in RTU. </t>
  </si>
  <si>
    <t xml:space="preserve">Insufficuent space between the wire duct and wire terminals </t>
  </si>
  <si>
    <t>Flame Arrestor and Sight Glass covered neither by Piping nor by Instrumentation during bid estimates</t>
  </si>
  <si>
    <t xml:space="preserve">Flame Arrestor and Sight Glass. </t>
  </si>
  <si>
    <t>Which discipline needs to do the procurement engineering for these items is to be decided by engineering management.</t>
  </si>
  <si>
    <t xml:space="preserve">Damange Component and painting </t>
  </si>
  <si>
    <t>Jib crane received with poor paint quality. Lot of manhours / paint spent on touch-ups
Pedestal cranes received with mechanical damages (2 out of 4 cranes) and with missing components and defective beacon lights, etc.</t>
  </si>
  <si>
    <t>More thorough checks recommended at FAT for specialized items and proper packaging for transportation.</t>
  </si>
  <si>
    <t xml:space="preserve">Discripency between structural and piping isometrics </t>
  </si>
  <si>
    <t>Better interaction between engineering disciplines (pipeline, piping and structural) to avoid conflicting dimensions / details.</t>
  </si>
  <si>
    <t>Mis-match of dimensions between riser isometric drawings (issued by SURF) &amp; structural drawings
Riser clamps bolts floro-ploymer coated as per drawing but galvanized (above splash zone) as per MTO.</t>
  </si>
  <si>
    <t xml:space="preserve">Hydrotesting for small bore lines </t>
  </si>
  <si>
    <t>1/2 “ piping connected to F.E could not be hydro-tested.</t>
  </si>
  <si>
    <t>Tubing to be considered for sizes less than ¾“.
If above option is not possible, then the design should be in such a way that carrying out hydrotest should be possible.</t>
  </si>
  <si>
    <t>Pipe Stress man hours</t>
  </si>
  <si>
    <t>It has been noticed that in quite a few jobs done recently, the consumption of man hours for pipe stress has been more than estimated during the bid.
In D5773, 790 man hours were estimated during the bid stage, we have spent 1685 hours actual on this CTR (PIP-283). We have raised a DTCMS to record this fact in this project.</t>
  </si>
  <si>
    <t>The norms for estimation of pipe stress manhours need to be looked during bid stage.</t>
  </si>
  <si>
    <t>Weldolet selection and design - to minimize welding effort in fabrication</t>
  </si>
  <si>
    <t>Weldolets normally considered as bulk items, were procured by specifying the wall thickness at the down size only. The wall thickness of the header side was not specified as the plan (as is normally done) was to use the Olets across a wide section of header sizes.  The weldolets on launchers were also procured in a similar fashion.
As the wall thicknesses on the header portion were different, the fabrication hours required to weld the olets were considerable and this affected the fabrication productivity, especially on the launchers.</t>
  </si>
  <si>
    <t>When the weldolets are spaced very closely, as in the case of launchers, either Flangeolets (or) weldolets specially designed for the header pipe thickness need to be procured. This needs to be captured during technical evaluation.
The costs for the same need to be considered in the bid.</t>
  </si>
  <si>
    <t>IDC reviews of structural deliverables without 3D models</t>
  </si>
  <si>
    <t>IDC reviews of a few critical structural deliverables (architectural walls, security gate etc.) were completed by disciplines without the 3D model getting updated for the same.
This resulted in rework to fix the piping/ E&amp;I clashes with these structures.</t>
  </si>
  <si>
    <t>The IDC reviews of all layout related deliverables shall be done only when the 3D model of the same is made available.
All disciplines to ensure that the 3D model is updated prior to issuing them for IDC reviews.</t>
  </si>
  <si>
    <t>Large overhang of solar array platforms on BHE deck resulted in deflection of the platform.</t>
  </si>
  <si>
    <t>Supports to be suitably designed to avoid large cantilevers.</t>
  </si>
  <si>
    <t xml:space="preserve">Overhanging of structure </t>
  </si>
  <si>
    <t xml:space="preserve">Clashes or close promiity on site </t>
  </si>
  <si>
    <t>Insulation thickness / flanges not accounted for in some case, leading to proximity issues (very few though)
Insulation kit missed out between dissimilar flanges in a few areas. Also, bolts were short in these areas.
Space for thermowell element installation not considered at a few locations on B192-1 deck</t>
  </si>
  <si>
    <t>Insulation thickness space and Thermowell installation needs to be considered and checked during Engineering development.</t>
  </si>
  <si>
    <t>Support Guide gap</t>
  </si>
  <si>
    <t xml:space="preserve">Shoe support guides gap of 0-3mm was specified in the drawings. In some of the previous projects, specific gap values were mentioned, which were difficult to maintain. </t>
  </si>
  <si>
    <t>Include range wherever possible instead of specific values.</t>
  </si>
  <si>
    <t>Control Cards</t>
  </si>
  <si>
    <t xml:space="preserve">Some Control cards were not working for solar packages. </t>
  </si>
  <si>
    <t xml:space="preserve">Spare control cards should be considered for solar packages (or Electrical/Instrumentation packages).
FAT to be carried out for control panel. </t>
  </si>
  <si>
    <t>Change in execution philosophy done for layouts -- not clearly communicated to PMT / management</t>
  </si>
  <si>
    <t>As per the engineering execution strategy finalized during bid, only 2 PDMS models (BHE and B192-5) were supposed to be made as the base models and the remaining 3 (WO-24, B192-1 and B192-8) were supposed to be extracted out of the B192-5 model only after 60% model reviews. This strategy was not in line with the schedule requirements. Moreover, this conclusion was taken without completely studying the differences between the layouts.
However, during detail engineering these differences were noticed and work had to proceed in parallel on all the 5 models. This affected the productivity of the layout discipline and an additional 5000 manhours had to be spent.</t>
  </si>
  <si>
    <t>The bid strategy for 3D modelling needs to be finalized after throroughly studying and identifying the similarities / differences between platforms and the project schedule.
Any change to the execution strategy agreed upon during bid stage needs to be informed to the engineering &amp; project management as soon as possible, and not wait till the deterioration in productivity is noticed.</t>
  </si>
  <si>
    <t xml:space="preserve">Certifying Agency Approval </t>
  </si>
  <si>
    <t>The role of certifying agency and the extent of its review on engineering  documents was confirmed after 3-4 months after commencement of engineering. This led to delays in final approval of engineering deliverables and also difficulty in tracking / managing the approval of these documents in the document management system</t>
  </si>
  <si>
    <t>Insist upon ONGC to appoint the TPI and CA as early in the project as possible, and define it as a project milestone.
Based on the D5773 experience, a set of guidelines to be framed for use in future ONGC projects.</t>
  </si>
  <si>
    <t xml:space="preserve">Vendor supplied bulk consumables like bolt , gasket  should also have construction pad. </t>
  </si>
  <si>
    <t xml:space="preserve">This needs to be considered at the time of placement of the order. </t>
  </si>
  <si>
    <t xml:space="preserve">X -ray requirement of  clinet was not followed by Vendor . </t>
  </si>
  <si>
    <t xml:space="preserve">X- ray requirment for relief valves &amp; senior orifice assembly </t>
  </si>
  <si>
    <t xml:space="preserve">This requiremnt needs to be captured in the ITR. </t>
  </si>
  <si>
    <t>Vent Line routing and slope requirements</t>
  </si>
  <si>
    <t>The layout of ONGC decks made it inconvenient to have positive slope on the vent lines as required by Process.This was identified during the Cold eye reviews conducted on 3D models.</t>
  </si>
  <si>
    <t>Layout team should inform/highlight to Process during the early phase of engg, if any of the process requirements (specified in PID's/datasheets) could not be met due to one or the other reasons. (Example: PSV upstream &amp; downstream slope should be properly modeled as it is an API code requirement and safety issue)
Design isometrics shall be issued as IDC to process (or) model reviews to be done for all critical lines. Process should identify the critical lines, for which they want to review the isometrics.
If slope requirement could not be met, adequate drain lines should be provided to prevent liquid accumulation in PSV discharge lines.</t>
  </si>
  <si>
    <t>Riser
Clash</t>
  </si>
  <si>
    <t>The riser arrangements in D5773 had to undergo a few revisions because of late client inputs (risers were swapped) and also because of the fact that risers were not modeled in PDMS. This led to clashes with the jacket bracings and the riser arrangements had to be changed, having a knock on effect on layouts.</t>
  </si>
  <si>
    <t>The risers need to be modeled all the way down to the sea-bed by Layout in PDMS and clash checked</t>
  </si>
  <si>
    <t>A6019 | PEMEX</t>
  </si>
  <si>
    <t>Too many MTO topups for Valves.</t>
  </si>
  <si>
    <t>Non-availability of experienced "Valve buyers" to source valve vendor offers and close the open points on TBE's was a major issue on this project. In spite of daily monitoring of the procurement status and PO updates, not enough progress was being made and eventually, we had to prioritize the placement of valve PO's. 
Engineering started giving MTO updates in stages after the PO's were released, as providing any additional information to inexperienced buyers was further delaying the procurement process.
Eventually, we landed up in too many MTO topups for Valves in some cases.</t>
  </si>
  <si>
    <t>Buyers experienced in sourcing valves need to be part of procurement team.
For enquiry purpose Engineering need to list all possible valve sizes in the MTO for getting upfront pricing from the vendors. Lead Engineer to use judgement and discuss with process about potential changes (without waiting for formal revisions of P&amp;ID's) and obtain optional quotes for them in the initial RFQ's to help procurement.</t>
  </si>
  <si>
    <t>Model Progress and frequent Changes</t>
  </si>
  <si>
    <t>Quality of model often misconstrued due to lack of progress and changes happening very often, affecting the progress and productivity.</t>
  </si>
  <si>
    <t>The scope for the 3D model health checks and cold eye reviews need to be defined prior to initiating them -- identifying the areas that can be reviewed in agreement with the project engineering team.
The timing for such reviews to be decided at an appropriate time when the design is mature enough for the audit.</t>
  </si>
  <si>
    <t>Document Numbering Schema</t>
  </si>
  <si>
    <t>PEMEX requirement on Document numbers are based on the System numbers.  Intially the delvierable register distributed and numbered based on the inputs received from our Engineers.  Based on the inputs the documents got numbered and subsequently loaded al ldocuments into CWX.  Later a month When the deliverable register was submitted to PEMEX, we received hunderes of comments on the change in the system number which affects the entire numbering schema, results in changing of document number from CWX which consumes more time and rework</t>
  </si>
  <si>
    <t>Deliverable register to be submitted to client before enter into CWX.</t>
  </si>
  <si>
    <t>Vendor document Reviews by Client</t>
  </si>
  <si>
    <t>It was proposed to send only FAT procedure of all packages to client for review, later was debated that FAT Procedures for the systems that were listed in Annexure B1 shall only be sent to PEMEX.  Subsequenlty there was a mail from AFY QA , that FAT proceudres will be handled separately by AFY QA and not through CWX.</t>
  </si>
  <si>
    <t>Discussions to be initiated with client in the initial stages to agree upon what vendor documentation need to be submitted to the client engineers for
a. Review / Approval
b. Information
c. Not required to be sent
and documented in the Document control procedure</t>
  </si>
  <si>
    <t>Vendor documents submitted for Engineer review</t>
  </si>
  <si>
    <t>Qualified expediting team to be in place prior to placement of PO's to obtain information and upload the information through VDCS, so that Document controllers can distribute them to the reviewers in a orderly manner.</t>
  </si>
  <si>
    <t>Electrical Load Growth</t>
  </si>
  <si>
    <t xml:space="preserve">During bid stage total platform load was 1114kW with two numbers of 2500kVA transformers, during engineering platform load has grown upto 2790kW which results in one more 1500kVA additional transformer and increase in MCC feeders &amp; Cables, etc., The load has increased by 1676kW , which more than twice the estimated load. </t>
  </si>
  <si>
    <t>Caution to be exercised while estimating load during bid stage. All loads as per vendor bid information shall be included in the list. There shall not be any “miss out “.
Checklist for determining system-wise electrical loads needs to be prepared for bids / detail engineering phase.</t>
  </si>
  <si>
    <t>Electrical Feeders for HVAC System</t>
  </si>
  <si>
    <t>HVAC Panel vendor input still not finalized (18 months from project award). This will have an impact on building internal volume blocking and lot of cable tray adjustment and finalization of MCC feeders.</t>
  </si>
  <si>
    <t>HVAC shall be finalized earlier (at least at 50% of engineering completion).</t>
  </si>
  <si>
    <t>Electrical Feeders for Mechanical packages.</t>
  </si>
  <si>
    <t>Due to delay in Mechanical package input, Electrical load changed many times. This has affected electrical deliverables such as sizing of equipment, revision of documents, After placing MCC PO, lot of changes in mechanical Packages load. It has impact change order.</t>
  </si>
  <si>
    <t>MCC PO to be placed after 75% completion of the mechanical load.</t>
  </si>
  <si>
    <t>Cable Tray fixing holes</t>
  </si>
  <si>
    <t xml:space="preserve">Tray fixing holes were finalized based on the identified vendor (Crouse hinds), however this vendor was changed to SEASAFE at a very last stage. The fixing holes arrangement of Crouse hinds tray details did not match for SEASAFE tray details. This resulted in re-works in modeling and fabrication at the yard. </t>
  </si>
  <si>
    <t xml:space="preserve">This could be avoided by finalizing the cable tray vendor at the early stage. </t>
  </si>
  <si>
    <t>Late finalization fo cable vendors</t>
  </si>
  <si>
    <t>Cable vendor was finalized very late stage of the project. It has affected cable OD finalization and cable tray sizing.</t>
  </si>
  <si>
    <t xml:space="preserve">This could be avoided by finalizing the cable vendor at the early stage of engineering. </t>
  </si>
  <si>
    <t>Change orders from MCC vendor Schneider</t>
  </si>
  <si>
    <t xml:space="preserve">During TQ stage MCC vendor confirmed all open points. After PO placement they came with changes with commercial impact. </t>
  </si>
  <si>
    <t>Typical control circuit diagram shall be included as part of the RFQ.</t>
  </si>
  <si>
    <t>Optimization of Cable Tray Supports</t>
  </si>
  <si>
    <t>Cable tray support typical drawings should cover maximum types of special supports, so that separate drawing for special support can be avoided.</t>
  </si>
  <si>
    <t>By covering the special supports in the typical drawing we can avoid making  separate drawings for special supports, which would result in lot of time saving.</t>
  </si>
  <si>
    <t>Mounting details of Light fixtures.</t>
  </si>
  <si>
    <t xml:space="preserve">As per PEMEX typical installation, column mounted fixtures are to be installed using trunnion arm for mounting Normal and Emergency lighting Fixtures. WE could not use the trunninon arrangement for emergency lighting fixtures. For emergency lighting fixtures mounting arrangement (bracket type mounting with angled Dome) was adopted as per the advice by the vendor. This resulted in rework for lighting calculation. </t>
  </si>
  <si>
    <t>Type of lighting fixtures and installation details shall be finalized before finalizing  typical lighting installation details. 
It is better to float an inquiry before the 1st pass lighting study to find out what is available in the market.</t>
  </si>
  <si>
    <t>Change in MTO formats.</t>
  </si>
  <si>
    <t xml:space="preserve">MTO format is not finalized at the initial stage, later the requirement came with system wise MTO, which resulted in additional work to generate MTO as per system wise requirements. A separate MTO in a different format had to be issued to procurement. </t>
  </si>
  <si>
    <t>MTO format has to be finalized during initial stage. Multi formats to be avoided.</t>
  </si>
  <si>
    <t>Clarity on scope split for vendor packages</t>
  </si>
  <si>
    <t xml:space="preserve">In Air cooler package access platform initially was under the scope of MDR, Later the access platform transferred to vendor’s scope. Lighting and cable tray supports model were done based on MDR access platform by welding arrangement. After the change of scope to vendor, platform is made by galvanized steel and welding is not allowed on the platform. This results in rework for bolt &amp; nut fixing model for all the supports. </t>
  </si>
  <si>
    <t>Scope of access platform shall be finalized before finalizing the supports.</t>
  </si>
  <si>
    <t>24DC Cables for mechanical packages</t>
  </si>
  <si>
    <t>For Crude Oil pumping system,  24VDC supply is used for control and DC motor, due the distance and voltage resulted in big size cables and new junctions were added to accommodate the cables.</t>
  </si>
  <si>
    <t xml:space="preserve">For other mechanical packages use of 24V DC for control and drive to be evaluated. 110V DC shall be used in place of 24V DC to avoid bigger size of cables. </t>
  </si>
  <si>
    <t xml:space="preserve">Due to frequent changes in Instrumentation loads (some optimizations, some bid miss and some vendor induced), solar sizing calculations was revised several times, which delayed the finalization of system design, sizing of solar controller, batteries, cables and solar panels. 
In addition to this, equipment layout and solar deck layout were modified a few times (to accommodate the required number of solar panels and as per vendor recommendations), which resulted in changes in no. of junctions boxes, cable size, cable glands, distibution board and solar modules mounting structures. </t>
  </si>
  <si>
    <t>Solar sizing calculation needs be done only after finalizing the instrumentation loads. 
Solar panel deck layouts need to be finalized only after the sizing calculations are complete.
The orientation of the solar panels is directly related to the location of the offshore facility, and this orientation needs to be clearly communicated by electrical engineers to the layout team without waiting for vendor inputs</t>
  </si>
  <si>
    <t>Mis-match of dimensions between riser isometric drawings (issued by SURF) &amp; structural drawings
Riser clamps bolts floro-ploymer coated as per drawing but galvanized (above splash zone) as per MTO</t>
  </si>
  <si>
    <t xml:space="preserve">Boat landing design </t>
  </si>
  <si>
    <t>Boat landing design complex and flimsy and had to be flipped 180 twice for trail fit, which had also caused damage to shock cells.</t>
  </si>
  <si>
    <t>Stabbing arrangement more suitable for fabrication as well as offshore installation.</t>
  </si>
  <si>
    <t>DCS requirements specified by PEMEX</t>
  </si>
  <si>
    <t>Lack of understanding on DCS Control requirements in the bid, could have major impact (Ambiguities were not cleared in the bid engineering).</t>
  </si>
  <si>
    <t>Specification / Clear scope for Control Systems to be finalized and clarified with client during Bid stage. Especially I/O counts and interface with other platforms / facilities to be identified.
In case of not sufficient information being made available by client, appropriate qualifications to be done during bid submission.</t>
  </si>
  <si>
    <t>Cable and Cable Tray Vs Conduits and Wires</t>
  </si>
  <si>
    <t>Usage of cables against conduits – concerns on Productivity and Cost. Review took place in the later stages of the project.</t>
  </si>
  <si>
    <t xml:space="preserve">Cost Benefit Analysis to be performed in early stage in Engineering considering all aspects l;ike Material cost, Fab Man-Hours, etc and decide on philosophy for Cable Tray or Conduits with wire. </t>
  </si>
  <si>
    <t>Junction Box</t>
  </si>
  <si>
    <t xml:space="preserve">Lack of inputs &amp; clarity on PVC coating on Junction boxes from PEMEX. </t>
  </si>
  <si>
    <t>Specification / requirements for JB to be finalized and clarified with client during Bid stage.
For all Pemex projects, PVC coating should be considered default.</t>
  </si>
  <si>
    <t>Instrumentation Definition</t>
  </si>
  <si>
    <t>Less Definition on Instrumentation requirements from PEMEX like Hook-up etc.</t>
  </si>
  <si>
    <t>Specification / Hook-up details to be finalized and clarified with client during Bid stage.</t>
  </si>
  <si>
    <t xml:space="preserve">Conduits &amp; Wires </t>
  </si>
  <si>
    <t>Mexican Vendors are not well verse with Cables &amp; tray. Interfacing was an issue with packages. Their design is based on Conduits &amp; wires</t>
  </si>
  <si>
    <t>More clarity is required in KOM and design issues related to Cable &amp; glands to be communicated to Vendor at early stages</t>
  </si>
  <si>
    <t>Multiple contractors for Building/HVAC scope</t>
  </si>
  <si>
    <t>In spite of repeated requests from Engineering to have a EPC type subcontract for buildings, decision was taken to split the building scope into multiple subcontracts with building related engineering being a separate contract. This led to a lot of confusion for the production engineers/ document controllers and review engineers as 
1. Engineering contractor was not willing to incorporate the vendor data in their design as it came too late because of late placement of vendor PO's. 
2. We had multiple sets of drawings for the same scope from Engineering contractor and from the installation contractor (with same drawing numbers in some cases).
Strategy for HVAC design &amp; modeling was included in the Engineering contractor who was not well versed with HVAC modelling and had been using third party resources to do this. This led to a lot of delays and engineering was forced to model the ducts in 3D model to provide a clash free design of cable trays and tray supports to the yard.</t>
  </si>
  <si>
    <t>Follow EPC type of subcontract for buildings and release the  subcontract early on in the project for engineering to be able to obtain the necessary vendor data / comprehensive 3D model(s) from the EPC contractor.
Identify the subcontract manager for this scope (preferably from the production engineering side), come out with a single scope split matrix and execute the subcontract as per the scope split matrix and avoid dealing with multiple agencies.</t>
  </si>
  <si>
    <t>Frequent changes to layout and bad productivity.</t>
  </si>
  <si>
    <t>Too many chages to the piping layouts because of 
1. Not enough clarity on Skid / Package design concept during the initial stages.
2. Late identification about the requirement of pipe rack arrangement for pipe supports
3. Pipe routing in the 3D model just for the sake of issuing MTO's</t>
  </si>
  <si>
    <t>1. Clarity to be provided to layout teams about the skids/ package design concept and the scope of vendor packages to the designers by package engineers and PEM.
2. Early initiation of discussions with structural / piping / E&amp;I teams to identify any pipe rack requirements on such large scale decks and involvement of 3D model coordinators for this task.
3. Insist that pipe routing studies to be done for developing the design, not just for the sake of issuing MTO's.</t>
  </si>
  <si>
    <t>Scope clarity on vendor packages to design team</t>
  </si>
  <si>
    <t>Effective Vendor Data Review on Packaged equipments including layout arrangment, Safety and access space, material handling and Constructability requirements</t>
  </si>
  <si>
    <t>Briefing on package to be given to the review team prior to the initiation of reviews.
Coreworx should be used for IDC reviews.
All comments on the vendor drawings to be vetted by the respective lead prior to passing it to package manager.
If issues are not getting resolved, elevate the issues to respective discipline managers for their involvement and resolution.</t>
  </si>
  <si>
    <t>Space reservation in 3D model for piping/E&amp;I</t>
  </si>
  <si>
    <t>Piping and Trays corridors and space reservation to be done at early stage. This shall cover N-S &amp; E-W common elevations, common corridors with integrated supports etc.
Even though the corridors were identified and space reservations done, too much of change on the relief system/drain system routing and size changes during the course of the project (because of Pemex not accepting to the HIPPS system and drain tie-in location changes on packages) made the space reservations defunct.</t>
  </si>
  <si>
    <t>Rigorous checks to ensure the reserved corridors are followed and updates of corridors if changes prohibit usage of corridors.
Model coordinator shall be made effective and empowered to enforce the utilization of corridors.</t>
  </si>
  <si>
    <t>No mechanism to address Vendor deviations</t>
  </si>
  <si>
    <t>Qualification of vendor deviation points with PEMEX prior to the purchase order.
No opportunity was given to the engineering team to discuss with client engineers on these open points and come to an agreeable path forward.</t>
  </si>
  <si>
    <t>Communication should be established between Engineers and Clients to discuss and agree upon these deviation points. Barricading engineers from communicating with clients directly doesn't help in resolving technical issues.
Client specifications always mandate the best of the features which are available from different vendors and it is not practical always to meet all the requirements mandated in the specifications.</t>
  </si>
  <si>
    <t>Pad for consumables</t>
  </si>
  <si>
    <t>Offshore installed items</t>
  </si>
  <si>
    <t>Installation philosphy for the offshore installed items to be finalized with commissioning team.
In the absence of commissioning team well until 80% engineering completion, many of the decisions had to be taken by engineering in the absence of commissioning team.</t>
  </si>
  <si>
    <t>All critical functional leads for the project to be identified early on in the job and continuity to be ensured in case leads quit the job.</t>
  </si>
  <si>
    <t>Quality of PR attachments</t>
  </si>
  <si>
    <t>Engineering docs attached with PR shall be of AFD quality without any hold points.</t>
  </si>
  <si>
    <t>The risks of placing PR's when the design is not complete needs to be informed to management and appropriate mitigations to be identified updated in monthly PROM updates.</t>
  </si>
  <si>
    <t>Potable water package - delays from vendor</t>
  </si>
  <si>
    <t>Potable water package should have been split &amp; ordered with multiple vendors. As inter skid details was not mentioned in the PDS.</t>
  </si>
  <si>
    <t>The skidding philosophies for such complex packages need to be discussed and agreed keeping in mind
a. Constructability issues, Schedule Constraints
b. Vendor availability and reliability
c. Cost benefits
Involve SME's during bid stage/ Basic Engineering stage to arrive at an informed decision.</t>
  </si>
  <si>
    <t>Review of painting specifications.</t>
  </si>
  <si>
    <t>QC team in AFY did not have resources to review paint specifications from vendor packages and provide path forward on paint related issues, which led to delay in finalization of painting system &amp; RAL color code.</t>
  </si>
  <si>
    <t>QC team in AFY to be strengthened with resources having knowledge of paint systems.</t>
  </si>
  <si>
    <t>Allowable nozzle loads</t>
  </si>
  <si>
    <t>Nozzle loads relaxation for utilities packages up to 6" of pipe size</t>
  </si>
  <si>
    <t>Separate criteria for process based packages and utility packages for determining allowable loads to be developed.</t>
  </si>
  <si>
    <t>PSV stamping requirements for Pemex</t>
  </si>
  <si>
    <t>UV stamping requirements for the PSV to be finalized before PO.</t>
  </si>
  <si>
    <t>For all Pemex projects consider this as a default requirement for PSV's and price accordingly.</t>
  </si>
  <si>
    <t>Flare System and Optimization</t>
  </si>
  <si>
    <t>Flare optimization – Qualifications in the bid not clear.</t>
  </si>
  <si>
    <t xml:space="preserve">Optimization initiatives like Flare optimization should have suitable qualifications and basis specified in the Bid so that any changes to the optimization initiative and resultant commercial / schedule impacts can be covered during execution </t>
  </si>
  <si>
    <t>Caisson Installation Methodology</t>
  </si>
  <si>
    <t>Installation methodology for Caisson not considered even in the early stages of the project</t>
  </si>
  <si>
    <t>Caisson Installation Methodology and cost impact to be considered and documented during Bid Stage and further elaborated and finalized in early stage during Detailed Engineering.</t>
  </si>
  <si>
    <t>Pile Drivability and Hammer Selection</t>
  </si>
  <si>
    <t xml:space="preserve">Pile load and hammer size for doing the pile drivability, not reviewed properly.
The bid documents referred to 2 different soil reports, but only one was given during bid stage. No effort was made to obtain the missing report during bid.
The missing report provided after award led to two different sets of soil data for the two adjacent platforms. Using one Soil data the pile length calculated was 65m and the other Soil Data gave a Pile length of 79m. Since both were adjacent although PEMEX confirmed to use the data that resulted in 65m Pile Length calculation - ignoring the other data which is actually more closer to our PB-Litorale A platform poses a big risk during offshore pile driving and installation.  Hammer size also could go to higher size. </t>
  </si>
  <si>
    <t>Soil reports and geotechnical information need to be obtained during bid stage; clarifications to be obtained in case of discrepancies and should be part of the bid basis.
Pile driveability and hammer size selection should be based on correct information during bid.</t>
  </si>
  <si>
    <t>Custodian of MTO structural databases</t>
  </si>
  <si>
    <t xml:space="preserve">MTO databases for structural materials should be under the custody of yard CSE team so that right materials can be purchased. In this project, this responsibility was given to Engineering up to AFD stage, as yard CSE team did not have sufficient personnel to update the MTO databases from IDC stage. All MTO updates after AFD was supposed to be done by yard CSE team.
However during the placement of primary steel MTO's the AFD stage MTO descriptions were used for procurement purposes and AFC drawings were attached to the vendor - which led to last minute confusion on placing firm PO's with the steel vendor Sam Kang. </t>
  </si>
  <si>
    <t>MTO database for structural materials should be under the custody of yard CSE team and they should be sufficiently manned.</t>
  </si>
  <si>
    <t>Stair Tower Design</t>
  </si>
  <si>
    <t>Not so effective stair tower design in wave zone to accommodate fab yard requirements</t>
  </si>
  <si>
    <t xml:space="preserve">Design of Stair Tower to be done considering fab yard requirement and ease of fabrication and erection. </t>
  </si>
  <si>
    <t>Use of doubler plates</t>
  </si>
  <si>
    <t>Every support on the column irrespective of the load / size were provided with doubler plates, creating too much work for the yard.
Fabrication has proceeded without doubler plates, as it is against Atlantic practice.</t>
  </si>
  <si>
    <t>Criteria to be be evaluated based on realistic approach and doubler plates applied only for critical supports.
Appropriate work instruction / procedure to be developed for this.</t>
  </si>
  <si>
    <t>Rational use of stiffeners</t>
  </si>
  <si>
    <t>Too many stiffeners for equipment saddle supports to take care of transportation loads were provided.</t>
  </si>
  <si>
    <t>Cost benefit analysis of strengthening permanent steel structures vs removal of transportation supports to be made prior to making changes to the design.</t>
  </si>
  <si>
    <t>Safety studies for the project</t>
  </si>
  <si>
    <t>The Risk Assessment report has been revised more than ten times due to various reasons such as poor quality, incompleteness &amp; projection of incorrect references.</t>
  </si>
  <si>
    <t>Contract safety studies to proven safety study contractors with past working experience with MDR. Atleast three vendors to be considered for TBE.</t>
  </si>
  <si>
    <t>Fire Water Demand and Pump Sizing</t>
  </si>
  <si>
    <t xml:space="preserve">Confirmation regarding fire water pumps sizing due to lack of understanding on FW demand calculation requirements. </t>
  </si>
  <si>
    <t>The firewater pump selection during the bid stage was based on the pumps offered in a simultaneous bid and no basis was developed during bid stage. Trying to meet the firewater demand to the pump selected during bid led to considerable delay in finalizing the firewater demand calculations and pumps.
Firewater demand calculations to be done during bid stage based on which the pumps should be selected.</t>
  </si>
  <si>
    <t>Automatic Gas flooding system for the buildings</t>
  </si>
  <si>
    <t>Initially, a common gas flooding system has been considered for all the buildings to optimize the design. However, Pemex  insists for individual cylinder bank for each building which needs more space.
TQ's raised by discipline was never sent to Client for acceptance.</t>
  </si>
  <si>
    <t>Any design optimization beyond the contractual requirements needs to have client buy-in.</t>
  </si>
  <si>
    <t>Procurement of Safety Eqpt</t>
  </si>
  <si>
    <t>Involvement of many coordinators result in delay in decision making, communication failure &amp; improper vendor offer &amp; more set of TQ's.</t>
  </si>
  <si>
    <t>For all technical queries, Safety dept alone to communicate with vendor.
Necessary discussions to be initiated amongst Engineering functions to update the global norms.</t>
  </si>
  <si>
    <t xml:space="preserve">SCOPE Clarity in Packages for Engineering, Procurement, Fabrication Installation </t>
  </si>
  <si>
    <t>System approach for various packages – Lack of clarity on scope for engineering, procurement, fabrication, lifting and installation</t>
  </si>
  <si>
    <t>In the absence of a global procedure for package management, R.A.C.I chart for Packages to be finalized early in the Project.</t>
  </si>
  <si>
    <t>Vendor document- SDRL</t>
  </si>
  <si>
    <t xml:space="preserve">Mexican Vendors don't have understanding of SDRL requirements and Vendor document approval cycle requirements. </t>
  </si>
  <si>
    <t>More clarity to be given to Vendors during Kick - off Meeting (KOM) and SDRL shall have minimum document requirement.</t>
  </si>
  <si>
    <t>Paint Warranty for Vendor packages</t>
  </si>
  <si>
    <t xml:space="preserve">As per the General Conditions of Contract, Contractor has to furnish a warranty for the painting for Jacket and Deck along with topsides facilities (inclusive of all the Decks and equipment installed) for a period of 38 months from the date of expiry of initial warranty period for the works. To cover this warranty period, Contractor has to furnish performance bank guarantees.
This additional paint warranty requirement was not specified in the Purchase Requisitions issued for the various equipment and hence it was difficult to impose this requirement on the vendors, after placement of order. 
Alternatively it was decided to look at the methods to improve the quality of painting at the vendor works. This was done by suitably commenting on the vendor ITPs – adding Witness/ Hold point for surface preparation and painting and close monitoring and control on these activities by MDR QA/QC.  </t>
  </si>
  <si>
    <t>It is recommended that Project Specific “General Notes” identifying such project specific requirements are prepared at the initial stages of the project and this should be part of every Purchase Requisition / PO.</t>
  </si>
  <si>
    <t>No Material Selection Study during BID</t>
  </si>
  <si>
    <t>Not engaging Material Specialist during bid engineering and also during early engineering stages created lot of changes and confusion.</t>
  </si>
  <si>
    <t>Material Selection study and engaging Material Specialist should be done during Bid stage and continue during early stages of project execution</t>
  </si>
  <si>
    <t>Material Selection and Process Design / Scheme Selection for DHDS</t>
  </si>
  <si>
    <t>DHDS  Metallurgy and Scheme Selection : discussions took place after the design was mature</t>
  </si>
  <si>
    <t>Major design changes / Material selection should be done early during Engineering. Any change at a later stage should only be based on specific change order request from client</t>
  </si>
  <si>
    <t>Vessels and Packages optimization</t>
  </si>
  <si>
    <t>Optimization like vessel sizes, splitting packages in to multiple skids - not pursued during bid</t>
  </si>
  <si>
    <t>Philosophy for each package - splitting into multiple skids, optimization initiatives to be done during Bid Stage 
Bid execution strategy should be made mandatory for all bids and this needs to be defined in that strategy document.
In addition, the basis of bid given to client should also document the optimizations done.</t>
  </si>
  <si>
    <t xml:space="preserve">100% RT requirement </t>
  </si>
  <si>
    <t>The requirement of 100% radiography for certain specifications was identified very late after the isometrics have been issued AFC, based on client comments.</t>
  </si>
  <si>
    <t xml:space="preserve">QA / QC engineer need to be involved from the beginning to get the project NDT requirement on time while floating the enquiries. </t>
  </si>
  <si>
    <t>Piping &amp; valves inside Vendor Packages</t>
  </si>
  <si>
    <t>Piping &amp; valves interconnectivity neither included in vendor MTO nor in MDR MTO  (bid miss).  Because of this the MTO's and weight estimates were grossly underestimated.</t>
  </si>
  <si>
    <t>Valves, Piping, E&amp;I items inside vendor packages - whether vendor scope or MDR scope to be to be clearly identified during Bid Stage to avoid cost impact during project execution.
To achieve this, detailed evaluation of vendor offers need to be done during bid stage and cost adders clearly identified.</t>
  </si>
  <si>
    <t>In the absence of experienced vendor data / package expeditors, package engineers, lead engineers, QA/QC engineers and even Quality Director were forced to perform the role of expeditors to obtain vendor documentation.
This led to a situation where the VDCS portal was not efficiently utilized to route the vendor data. It was left to the individuals to obtain necessary information in whatever means and then regularize it through the VDCS portal, thereby putting the Document Controllers to do a lot of additional work / rework which was not envisaged.</t>
  </si>
  <si>
    <t>Frequent changes to flare stack design.</t>
  </si>
  <si>
    <t>The flare bridge and tripod design (initially shelved as flare boom option was explored) was finally taken up after a prolonged discussions with Pemex in Feb'14 on the relief system capacities. Every time, the vent dispersion study  had to be done to verify if the option is acceptable.
Opinion was sought from marine about the lifting methods for the tripod+flarestack and it was agreed that counterweight mechanism can be used.
Not enough thought was applied to see if there is a better way to do this. This came up after the marine constructability reviews conducted during Sep'14 and a better option to lift the bridge and flarestack together was proposed by CSE. The new proposal was technically feasible and was giving considerable benefit in terms of saving marine costs.</t>
  </si>
  <si>
    <t>Various options towards cost optimization / design optimization shall be addressed well in advance during early constructablity review sessions should be used to challenge the design to identify optimizations. These issues should not be left till engineering completion stages.</t>
  </si>
  <si>
    <t>PEMEX Standards in English</t>
  </si>
  <si>
    <t>Non-availability of Pemex standards in English - cost was not considered in the bid.</t>
  </si>
  <si>
    <t>Availability of all Standards, Project specifications etc in English and cost for obtaining the same to be considered during Bid.</t>
  </si>
  <si>
    <t xml:space="preserve">Spanish to English Translation and dealing with PEMEX </t>
  </si>
  <si>
    <t>No strategy for deliverables translation and how to manage Pemex with English deliverables were not clear and ambiguous</t>
  </si>
  <si>
    <t>Spanish / English versions of the Deliverables and dealing with PEMEX on this issue to be strategized during Bid stage.
All functional / discipline leads involved in the project execution should be trained in Spanish language</t>
  </si>
  <si>
    <t>Non Availability of Critical Documents NRF, NOM EPI</t>
  </si>
  <si>
    <t>Many critical documents (NOM, NRF) referenced in bid documents were not available till execution.  This could lead to bid miss and not meeting requirements.   To be thoroughly reviewed during the bid stage</t>
  </si>
  <si>
    <t>List of all documents like NRF, NOM, EPI which are PEMEX specific to be identified and obtained during bid Stage.
Considering the future bids for Pemex, a complete set of Mexican standards/ PEMEX standards and specifications need to be translated to English and preferably maintained in Intelex  (or) IHS.</t>
  </si>
  <si>
    <t>ICC review Cycle</t>
  </si>
  <si>
    <t>Introducing an intermittent review cycle ICC was an afterthought and not a result of strategy.
While the compliance reviews were helpful during the initial stages of the project in the absence of client reviews - in later stages this became a bottleneck as Compliance team started providing directions assuming the role of client and not taking issues to client.</t>
  </si>
  <si>
    <t>Such additional reviews (basic deviations from the procedure) should be identified during bid stage as part of project execution strategy.
The scope and time limit of any such reviews need to be part of the execution strategy.</t>
  </si>
  <si>
    <t xml:space="preserve">Technical Integrity </t>
  </si>
  <si>
    <t>TI team was identified to review the procurement engineering documents and assist in vendor inspection/ audits.
Without clear scope definition and without clear project background and involvement during bid stage coupled with overlap of responsibilities with QA/QC, this led to a lot of confusion and duplicity of comments. Some of the observations by the TI team made had cost implications.</t>
  </si>
  <si>
    <t>TI team need to be made part of the bid team to review the bid documents and raise their concerns as bid clarifications which will help in 
1. bringing awareness to client and to all bidders.
2. bringing awareness to the TI team about contract scope</t>
  </si>
  <si>
    <t>Change Management</t>
  </si>
  <si>
    <t>All changes were logged and a change log was maintained diligently during the basic engineering phase of the project.
Change coordinator was identified immediately afterwards to compile/ quantify all the changes for estimation of change orders.
Change order quantification took longer than estimated time.
The DTCMS usage by the engineering team was mainly limited to man hours and not on material / procurement costs. Review of DTCMS raised by Project controls team was not effective to capture the changes.</t>
  </si>
  <si>
    <t>Change coordinator should be identified within the engineering team in all projects to look out for changes and record them diligently.
DTCMS usage by engineers should not be limited to man hours, but also highlight the changes that can potentially impact the project.
Project Controls Manager should be mobilized early on in the job and regular review of DTCMS should be done.</t>
  </si>
  <si>
    <t>Documenting of Constructability Review</t>
  </si>
  <si>
    <t>Review for major packages / skids for constructability / fab review at Altamira Yard not documented during bid leading to change in strategy after award of work.</t>
  </si>
  <si>
    <t>Constructability review and philosophy for major packages and skids to be done during Bid Stage and clearly documented.
This should be part of the bid strategy document.</t>
  </si>
  <si>
    <t>Incomplete TBEs.</t>
  </si>
  <si>
    <t>Incomplete TBE issued for progressing purposes.
TBE’s issued had many open points, because of various reasons including:
- Late vendor offers
- Slow vendor responses
- Change in Procurement strategy from Single vendor to Multi vendor evaluation.</t>
  </si>
  <si>
    <t>TBE should be issued only after all major Technical issues are resolved and confirmation obtained from Vendor.
Clear procurement strategy and proper procurement support in expediting vendor offers / responses essential in providing quality TBE's.</t>
  </si>
  <si>
    <t>Bid Engineering</t>
  </si>
  <si>
    <t>Non-availability of bid-engineering efforts/ deliverables and lack of basis &amp; assumption of the bid – left no benchmark to compare whenever a change is identified.</t>
  </si>
  <si>
    <t>All Bid Engineering efforts / deliverables, basis, assumptions if any to be clearly documented and available for Project Execution team post award</t>
  </si>
  <si>
    <t>Bid Stage TBE</t>
  </si>
  <si>
    <t>Vendor offers during bid stage not evaluated for compliance to Pemex requirements</t>
  </si>
  <si>
    <t xml:space="preserve">Proper TBE with TQs to vendors and vendor obtaining responses and confirmations wherever required to be done during Bid Stage to avoid cost impact and delivery impact during Project execution </t>
  </si>
  <si>
    <t>Weld Proximity, radiography requirements.</t>
  </si>
  <si>
    <t>Deviations to NRFs - weld proximity, NDT / radiography requirements were raised by QC after the design freeze.</t>
  </si>
  <si>
    <t>Such issues to be regularized by raising a TQ and getting client concurrence during early stages.</t>
  </si>
  <si>
    <t>Delays in valve procurement and knock on effects on engineering/ PDMS modelling.</t>
  </si>
  <si>
    <t>Because of delays in valve procurement efforts and multiple top-ups, Valves having same description/size/ datasheet references were placed with different vendors to obtain better delivery times.
This created problems for layout designers/PDMS administrators as any change in valve dimensions between different vendors were not able to be captured in the 3D model.</t>
  </si>
  <si>
    <t>Mutliple vendors for a same type of valve having same size and datasheet references should be avoided, instead valve PO's to be split based on description/type/size and datasheet combinations.</t>
  </si>
  <si>
    <t>Optimization of Special Supports</t>
  </si>
  <si>
    <t>Budget, manpower and workflow planning for Special pipe support validation by Support designers, Stress engineers and Structural designers</t>
  </si>
  <si>
    <t>Pipe support standard to be tailor made for project requirements and validated once by structural.
Work instruction on handling multi-discipline supports and minimizing the review times to be issued by Layout/Structural/E&amp;I/Mechanical DM's</t>
  </si>
  <si>
    <t>D6071 | QP Bul Hanine</t>
  </si>
  <si>
    <t>3D Model inconsistencies</t>
  </si>
  <si>
    <t>Halul facility (Onshore scope) Coordinates Laser model not matching with actual coordinates at site. This resulted in revising many drawings.</t>
  </si>
  <si>
    <t>Incorrect PDMS set-up that did not consider a correct reference point (0,0) with respect to actual resulting in mismatch.</t>
  </si>
  <si>
    <t>Perform a due diligence on the laser model by checking with existing drawings, appropriately liaising with the laser survey subcontractor to rule out any inconsistencies in understanding and ensuring a correct reference point. Perform a pre-engineering site visit to confirm the reliability of the laser model.</t>
  </si>
  <si>
    <t>For MOL transient analysis, Pipeline studio software had been used as specified in SOW document. Surge analysis results indicates -ve / vacuum pressure in some scenarios and requires further analysis which Pipeline studio is not capable of doing. 
The wrong software (pipeline studio) was imposed by QP to perform force vs. time and slack line simulations but software was not able to do. Re-work and additional costs resulted with very late delivery of the results causing significant negative variance. Additionally, the wrong FA contractor (PACE- black listed) were selected post award (different from bid basis, due to instruction from management and MOC raised). LL here is to make proper selection of subcontractor who is competent in performing the work and has full hands-on knowledge of specialist tools.</t>
  </si>
  <si>
    <t>1. Wrong software used.
2. Incorrect modelling approach (not using pump Torque / inertia curve).
3. Slack line flow phenomenon (Vapor collapse) is not available in latest version of Pipeline studio software.
4. Unbalance force data extraction is not possible in Pipeline Studio. Software only generates Pressure-time history data.</t>
  </si>
  <si>
    <t>1. Thorough review of scope of work
2. Checking of specified software capabilities.
3. Consult with software vendor, if required.
4. Discuss modelling approach with Client / SME.</t>
  </si>
  <si>
    <t>Safety related deliverables linked with other disciplines.</t>
  </si>
  <si>
    <t>In BH EPIC project, considerable amount of time and efforts were spent to define the responsibilities between disciplines especially on drafting, CRS and issue to DC for safety deliverables linked with other disciplines - viz., Safety layouts (Escape route, Safety equipment, Safety Sign &amp; PFP Zone layout, Fire &amp; Gas Layout and F&amp;G C&amp;E)</t>
  </si>
  <si>
    <t>No design cost centre for Safety, lack of consistency followed in previous projects and difference in COMPANY cost centre &amp; MDR cost centre</t>
  </si>
  <si>
    <t>Safety related drawings under other discipline cost centre - viz., Safety layouts (Escape route, Safety equipment, Safety Sign &amp; PFP Zone layout, Fire &amp; Gas Layout and F&amp;G C&amp;E) ownership to be determined and agreed between respective discipline, safety and PMT at start of EPIC projects/MDR finalization. It includes, drafting, inputs, review and issue to CPY. This is regardless of any agreement reached during bid stage.</t>
  </si>
  <si>
    <t>Safety equipment/ F&amp;G modelling</t>
  </si>
  <si>
    <t>In BH EPIC project, Safety discipline review of individual WHT 3D model for all safety equipment, safety signs and F&amp;G devices was not accounted. One WHT review was only done, considering similar WHT design. Later on incomplete and incorrect modelling resulted in non-reviewed WHTs, which caused additional time and efforts for Safety to review all other WHTs, which was not accounted for. Disciplines, who owns the 3D model, don’t take responsibility and largely depend on safety discipline for modelling safety &amp; F&amp;G equipment.</t>
  </si>
  <si>
    <t>Similar WHT/platform approach (Synergy),</t>
  </si>
  <si>
    <t>During EPIC bid stage, Safety discipline should consider 3D model review of all safety equipment and safety signs modelled by piping and I&amp;C. E.g. Safety, lifesaving and firefighting equipment modelling by Piping and F&amp;G devices by I&amp;C. Other disciplines don’t take responsibility and largely depend on safety discipline for correct modelling.</t>
  </si>
  <si>
    <t>Safety Sign Vendor</t>
  </si>
  <si>
    <t>In BH EPIC, Safety Sign Vendor selection was primarily based on budget and the selected Vendor sublets the activity to a Sub vendor, who was not a professional safety sign vendor. This results a lot more of additional efforts in Vendor coordination, Vendor documentation review and approval. Even materials submitted to site prior to final approval of drawings and the materials were not correct as per the drawings.</t>
  </si>
  <si>
    <t>Least importance to Safety Signs in most of EPIC projects</t>
  </si>
  <si>
    <t>Proper technical review to be performed in Vendor selection process and Safety should be involved in Vendor selection process. Both, Vendor and Sub Vendor (if any) shall be technically professional.</t>
  </si>
  <si>
    <t>Process Inputs to Flare/Vent Dispersion</t>
  </si>
  <si>
    <t>In BH PhIB EPIC, due to process inputs on Vent Dispersion received multiple times, resulted in additional efforts in Vendor Coordination and resulted in Variation Order (VO) to Third party Consultant for Vent Dispersion study update.</t>
  </si>
  <si>
    <t>Process inputs changed due to COMPANY comments</t>
  </si>
  <si>
    <t>In all PreFEED/FEED and EPC projects, 
1. Process should provide a firm inputs on preagreed timeline along with COMPANY (Process) concurrence. 
2. PHAST based Flare and Vent study shall be performed in house, to avoid any potential Variation Order to third party consultants.</t>
  </si>
  <si>
    <t>Corrosion Probes and Transmitter issues</t>
  </si>
  <si>
    <t>1. Late change of Corrosion Probe locations due to failed criteria of Wave frequency calculations led to delays in Fabrication.
2. Missed Hollow Plugs in Piping PR, though highlighted in Instrument PO that these will be purchased part of Piping.
3.Mismatch in Corrosion Probe and Access Fittings</t>
  </si>
  <si>
    <t>1. Corrosion Probe and Transmitter MR's delayed due to delays in finalizing the communication type and also they were categorized as Non-critical. 
2. Instrumentation PO indicated that Hollow Plugs will be purchased by Piping, however this requirement was not communicated explicitly with Piping.
3. Piping team followed the access fitting design as per GA document provided by Vendor; However, vendor changed the access fitting requirement when submitted the GA drawing for Probes. Access fitting GA by Piping shows direct installation of access fitting on Tee; however vendor drawing submitted part of Probes shown access fitting installation on Weldolet (SNAP C). 
Vendor did not follow the tee arrangement, which was basis for pipe fabrication. Due to this issue, the probe insertion length became higher then required.</t>
  </si>
  <si>
    <t>1. Corrosion probes shall be prioritized considering the interface with other disciplines.
2. Instrumentation need to take confirmation from Piping that required material is not missed and purchased inline with design requirement.
3. Interdisciplinary coordination shall be maintained for packages where multiple disciplines involved. Instrumentation shall forward the access fitting information to Piping for their review. 
4. Recommend Instrumentation to take control of the total package including access fittings, Probes and Transmitters</t>
  </si>
  <si>
    <t>Redundant Communication between RTU (Yokogawa) and MPFM (Schlumberger)</t>
  </si>
  <si>
    <t>Schlumberger MPFM has Simplex Ethernet Port, however Project required to have redundancy in communication with Yokogawa RTU.</t>
  </si>
  <si>
    <t>Redundant communication requirements were missed during TBE. Even though Vendor agreed to add MOXA switch after the PO placement, Simplex Ethernet port in MPFM allows only Single IP address.</t>
  </si>
  <si>
    <t>If Redundant port is not available then it shall be highlighted during TBE stage and required approval shall be taken from Company.</t>
  </si>
  <si>
    <t>Foundation Fieldbus based Local Controller Limitations</t>
  </si>
  <si>
    <t>FF based Local Controller was used for controlling the Hydraulic Choke Valve including the SOVs and Position Transmitters. However the FF based Local Controller provided only 2 function blocks ( AI and AO signals) and not able to provide diagnostic information for its sub components like SOVs, Position transmitter etc.</t>
  </si>
  <si>
    <t>Product limitations and unable to provide diagnostic information to the control system.</t>
  </si>
  <si>
    <t>Foundation Fieldbus based Local Controllers shall be avoided by shifting the choke valve Logic to DCS/RTU and there by eliminating additional failure point.</t>
  </si>
  <si>
    <t>SIL Assessment &amp; Verification issues of Final Control Elements</t>
  </si>
  <si>
    <t>FEED SIL report identified SIL-2 rated Loops with one imitator and multiple Final Control Elements, however during EPC phase the same configuration could not achieve the SIL-2 requirement. 
SIL-2 requirement for Actuated Valves &amp; its Actuators specified in the Datasheet, Vendor provided PFD data, which met SIL-2 for the Actuators, however the overall loop could not achieve SIL-2.</t>
  </si>
  <si>
    <t>Lack of Verification / Validation during the FEED. Vendors were unable to provide better PFD data for Actuators with single SOV.</t>
  </si>
  <si>
    <t>Review the Feed SIL study recommendations specifically for Loops &gt;= SIL-2 and ensure PFD / RRF data obtained from the Vendors. 
In case if no data available from FEED / ITT, PROM shall be included for cost increase during EPC stage.</t>
  </si>
  <si>
    <t>Design of IT earthing system</t>
  </si>
  <si>
    <t>This project had a unique power distribution with IT system earthing for offshore. This system though used in offshore for small load like lighting, but not used for power supply system exceeding 230 Volts. This IT Earthing system was implemented to increase the availability of the plant power. Such system do not trip under first fault and hence rectification can wait till the second fault thus providing ample time for trouble shooting and rectification. However, this system has large limitation for system having large charging current in the network due to subsea cable. This system needs special consideration while bidding.
Even though IT earthing system was recommended as per FEED, there was no detail design done of the same. Feasibility study regarding the IT system design and associated constraints were addressed in TQ but withdrawn during face to face meeting with client. The equipment referred during FEED for IT system were mostly obsolete and not compatible for the Project scope. FEED endorsement missed to evaluate the same due to limited offers form vendor and limited bid budget.</t>
  </si>
  <si>
    <t xml:space="preserve"> - Lack of proper FEED documents. 
- Withdrawal of qualification (with COMPANY), without technical or commercial assessment. 
- Missed during FEED endorsement</t>
  </si>
  <si>
    <t>It is recommended to evaluate / qualify such critical design aspects during FEED endorsement stage so that these could be pursued further as variations to COMPANY during detail engineering.</t>
  </si>
  <si>
    <t>Addition of Emergency Light fixtures in Escape Route.</t>
  </si>
  <si>
    <t>QP Bulhanine project wellheads were conceptualized with minimum topside facilities and minimum lights. The project had 4 well heads and one manifold tower. Aspect of escape route Lighting was ignored in Feed .
ITT scope of work did not mention any requirement of outdoor Emergency light fixtures. However, this turned out to be violation of QP Safety Philosophy. Engineering Safety did not highlight this requirement in feed verification. 
During project execution (during SAFOP workshop), it was recommended to install Emergency light fixtures on escape routes.</t>
  </si>
  <si>
    <t xml:space="preserve"> - Poor FEED design from FEED CONTRACTOR
- Lack of engineering evaluation on aspect of emergency lighting for wellheads and manifold tower.</t>
  </si>
  <si>
    <t>It is recommended to raise such discrepancies during bid clarifications or include in PROM register as potential variation during execution.</t>
  </si>
  <si>
    <t>Utilization of Modular supports</t>
  </si>
  <si>
    <t>For Bulhanine project, the brownfield strategy was to use existing support based on ITT drawings to the extent possible. 
During execution, per Hook-up requirements for flexibility of installation), modular supports were utilized. There was a change in strategy during execution, which lead to increase in cost and engineering man-hours.</t>
  </si>
  <si>
    <t>Inappropriate assessment of Brownfield work and lack of strategy discussion with hook-up team.</t>
  </si>
  <si>
    <t>It is essential during bid to evaluate such requirements. Coordination shall be done with Hook-up team during bid to ensure proper estimation of installation requirements.</t>
  </si>
  <si>
    <t>Estimation of Power System Study scope</t>
  </si>
  <si>
    <t>For Electrical Power system study, COMPANY initially accepted inhouse study. However, subsequently, client in the TQ clarified that a third party study must be considered for Electrical power system study work. 
Due to time constraint, It was not possible to obtain quotation due to time constraints from third party specifically when client required third party study.
During bid it is a general practice to estimate the cost for Power System Study with reference from previous projects with some cost adjustment factors. Engineering inputs were furnished to Subcontracts team, However, these references were not interpreted aptly. So, the cost estimated for Electrical Power system study work was not adequate.</t>
  </si>
  <si>
    <t>Lack of time due to changing requirement from COMPANY and inability to get firm vendor quote. Communication gap between engineering team and subcontracts team resulted in to inadequate cost estimation for this work.</t>
  </si>
  <si>
    <t>During bidding, It is advisable to obtain vendor quote for Electrical power system study work in case COMPANY mandates to have this performed from third party. COMPANY approval also to be sought on approved vendors for this study work. 
If it is estimated based on in-house data, it is recommended to highlight project risk to Bid manager, P&amp;E team and appropriately cover this aspect in PROM register.</t>
  </si>
  <si>
    <t>Modular v/s conventional supports</t>
  </si>
  <si>
    <t>Modular Support for Brownfield Scope - Modular supports were specified with the intention to reduce offshore hook-up work, post award. Bid basis was conventional supports. However, the cost of the supports are higher than conventional supports, however, this was expected to be offset with a productivity gain. A root cause analysis was initiated by PMT to assess the additional costs. 
Root cause showed that modular supports did provide an overall benefit.</t>
  </si>
  <si>
    <t>Inadequate cost benefit analysis</t>
  </si>
  <si>
    <t>Any optimization exercise should take into account a number of factors prior to be implemented and needs the concurrence of all parties and functions. There will be often conflicting factors - for instance, a productivity gain need not necessarily result in a reduced cost if it is not on critical path.
A cost-benefit assessment is in order in such cases prior to decision making.
Such items should go through a MOC process with appropriate sign-offs. Attention to be paid while finalizing philosophy during bid as well.</t>
  </si>
  <si>
    <t>3D modelling - Design replicate strategy during bid.</t>
  </si>
  <si>
    <t>During the bid phase, a design optimization on modelling was identified with the copy and paste design strategy of similar platforms to deliver cost effective and reduced duration during engineering execution.
Bid strategy adopted : Review, validate and update the 3D model for one typical platform (Master), develop up to 60% and replicate it for second platform to develop from 60% to 90% and further 3D model replicate/copy to the remaining 2 WHJs.
Because of proposed design optimization, the engineering schedule and engineering man-hours were found to be reduced. All information regarding this optimization were collated by bid PMT and savings estimate with respect to time and cost was prepared by the estimating team. No man-hours were considered in the base estimate for preparing separate models ‎for 60% Client review.</t>
  </si>
  <si>
    <t>‒ Risk of COMPANY requesting separate 3D model for each platform during engineering execution was not identified in PROM.
‒ Optimization along with appropriate risk mitigation measures to respond along with impact on schedule and/or cost were not presented to the area management during the bid phase. 
-No evidence of Risk mitigation measures (Risk and Opportunity Action Plan- ROMAPs) prepared for the modelling optimization to reduce the risk even after project award.</t>
  </si>
  <si>
    <t>Optimization risks identified during bid phase needs to be recorded in PROM along with following mitigation measures particularly for the model optimizations (design duplication strategy) considering the probability of predicting the nonacceptance of design optimization by company upon award.</t>
  </si>
  <si>
    <t>Extent of weld overlay on valves</t>
  </si>
  <si>
    <t>During the bid, weld overlay requirement was mentioned only for valves under two piping classes and the requirement was not specific about the extent of the weld overlay. 
Part of technical clarification, COMPANY clarified that the weld overlay(minimum to seat pocket and body cavity)is applicable for the all the valves under sour service application even though not specifically mentioned in valve data sheets.</t>
  </si>
  <si>
    <t>Engineering did not reviewed the technical clarification properly to account for the appropriate cost impact due to the clarification received from COMPANY during the bid time.
Engineering did not raised a clarification to clarify the "extent of weld overlay" statement mentioned in the clarification.</t>
  </si>
  <si>
    <t>Bid clarifications shall be properly reviewed and any impact shall be appropriately accounted in the cost estimate. BEM must ensure that all bid clarifications are closed appropriately.
The new bid clarification template which is updated "with actioner/discipline/impacted document/Impact on schedule or cost and the status as closed or Open" has to be strictly followed to avoid such bid misses for any requirements that is added thru clarification and not reflected part of the FEED specification / Datasheets .
During the bid, extent of weld overlay has to be clarified if not clear. In general there are three “levels” that are usually covered:
- Dynamic seals: seat pockets and stem seals area
- Static seals: body-closure or bonnet seals, trunnion to body seals, etc.
- And finally the full wetted areas WOL: this needs to be extended all the way thru valve bore up to end-flange gaskets, and including the entire valve cavity.</t>
  </si>
  <si>
    <t>D6167 | RasGas</t>
  </si>
  <si>
    <t>Brownfield Piping Tie-in’s philosophy</t>
  </si>
  <si>
    <t>Brownfields piping Tie-in’s philosophy was reviewed from the basic issue of no production shutdowns and maximum availability of the existing system up to the point where the new system is available and tested. Further assessments could have led to more value addition by potentially eliminating another offshore campaign, with the addition of a few valves.</t>
  </si>
  <si>
    <t>Lack of Brownfield experience in project personnel and deficiency in communication between functions.</t>
  </si>
  <si>
    <t>Conduct an internal "Tie-in" brainstorming meeting, with representatives from Project, Piping &amp; Layout, Brownfield specialists, Process, Hook-up and Pre-Commissioning. Endeavor should be to develop a best value tie-in philosophy from contractor and client perspective. This should be documented in a philosophy type document during early stage of the project and communicated to all the stakeholders for a mutual agreement.</t>
  </si>
  <si>
    <t>Maintaining records of critical decisions</t>
  </si>
  <si>
    <t>Discussions with Company and critical decisions are to be documented.
During Pre-FEED, many ad-hoc meetings are conducted to address critical aspects of engineering design. It was found during Pre-FEED that adequate records were not maintained for the critical decisions made with COMPANY</t>
  </si>
  <si>
    <t>- Lack of awareness to understand the importance of keeping of records</t>
  </si>
  <si>
    <t>COMPANY concurrent projects and its impact on engineering design</t>
  </si>
  <si>
    <t>During Pre-FEED, Information on the parallel ongoing project (which Company is performing) was provided to us in the middle of the project which leads to re-work and increases the number of deliverables and man-hrs for the Riser platform.</t>
  </si>
  <si>
    <t>Some of the outcomes of the Company projects impacts the design of the Riser platform.</t>
  </si>
  <si>
    <t>Use of appropriate tool for Fluid Characterization</t>
  </si>
  <si>
    <t>Different results were arrived due to usage of Fluid characterization tools (PVTSIM and MULTIFLASH). 
Transient hydraulic analysis performed by Wood Group Kenny (subcontractor) used wrong fluid characterization software PVTSIM. This resulted in less liquid holdup volumes in the pipeline. The error was identified and MULTIFLASH software has been used to re-characterize the fluid compositions which resulted in higher liquid hold-ups in the pipeline</t>
  </si>
  <si>
    <t>Incorrect fluid characterization software was used</t>
  </si>
  <si>
    <t>Discussions with Company are to be recorded via mail or Record of conversations (ROC) template. Also critical decisions are to be formalized via Technical query. This will help during the later phases of the project. 
It is also recommended to keep the records of important decisions during bid.</t>
  </si>
  <si>
    <t>-</t>
  </si>
  <si>
    <t>Reliable fluid characterization software MULTIFLASH to be considered for transient studies.</t>
  </si>
  <si>
    <t>D6221 | ADMA</t>
  </si>
  <si>
    <t>ADMA</t>
  </si>
  <si>
    <t>Requirement of Full Bore Valves</t>
  </si>
  <si>
    <t>Full Bore (FB) valves for all process lines pigging / non pigging line.
The bid was carried by two different contractors. One bid contractor explicitly mentioned on the P&amp;IDs that the drain valves as FB (Full Bore), while the other didn't mention anything. The same was followed on the P&amp;IDs. Once the MTO was taken by the piping, wherever FB mentioned on P&amp;ID was considered. If not mentioned, piping considered as a reduced bore. Since ADMA standards (SP-1145) calls for FB for all the drain lines, all the P&amp;IDs were revised and also the MTO.</t>
  </si>
  <si>
    <t>Lack of identification of FB Valves on P&amp;IDs in line with Client specs / standards.</t>
  </si>
  <si>
    <t>Sand content in well fluid and its impact on design</t>
  </si>
  <si>
    <t>Sand content
As per the SOW, the topside line sizing was performed considering sand content as specified in ADMA standard SP-1060. 
On further Surveillance of the bid document, it was noticed in HAZOP report stating "ADMA provided composition does not contain sand".
Misnomer existed regarding sand in well fluid.
However, the well fluid not containing sand was captured in the process design basis. So, the valve seat was considered as soft seat.</t>
  </si>
  <si>
    <t>As per the SOW, the topside line sizing was performed considering sand content as specified in ADMA standard SP-1060.
On further Surveillance of the bid document, it was noticed in HAZOP report stating "ADMA provided composition does not contain sand". 
Misnomer existed regarding sand in well fluid.
However, the well fluid not containing sand was captured in the process design basis. So, the valve seat was considered as soft seat.</t>
  </si>
  <si>
    <t>Produced water and chloride content</t>
  </si>
  <si>
    <t>Specify the chloride content in produced water
The H2S/CO2/chloride content in produced water analysis of the well fluid are included in both the instrument and mechanical datasheets. However, it was not included in the flame arrestor, which is considered as a special piping item.
So, the chloride presence was not included in the flame arrester and rupture disc data sheet. It was later noticed that during start of depressurization the temperature was below 60°C. On prolonged depressurization it was noticed that the temperature was above 65°C.
In marine environment with high chloride content and temperature above 65°C SS is not suitable metallurgy. This led to change of the metallurgy from 316L SS to cast alloy.</t>
  </si>
  <si>
    <t>- Chloride content was missed to be mentioned initially in process datasheet, and this was captured subsequently.</t>
  </si>
  <si>
    <t>Nitrogen blanketing requirement for Cold vent / Drain drum</t>
  </si>
  <si>
    <t>ZK-300 Cold Vent/Drain Drum MOC was not found suitable at late stage of project. Nitrogen blanketing was introduced so as to ensure its suitability.</t>
  </si>
  <si>
    <t>The Cold Vent/Drain Drum on ZK-300 should have been kept under nitrogen blanketing during normal operation. However, the requirement of nitrogen blanketing was discussed with the Client operations and agreed that it remove the nitrogen blanketing. However, during the last stage of engineering of the project, the metallurgist was under the impression that the vessel was still under nitrogen blanketing. Since, it was not, this issue impacted his RBI (Risk Based Inspection) study. Also, corrosion and petting would impact the vessel metallurgy (316L SS) due to the presence of chloride, which will remain on the bottom of the vessel, and oxygen ingress</t>
  </si>
  <si>
    <t>Type of connection from IDBB to Cold vent / Drain drum</t>
  </si>
  <si>
    <t>ADMA agreed to combine the cavity bleed of IDBB valve with adjacent cavity bleed of IDBB valve with one common second isolation valve. 
The bid was carried by two different contractors. One bid contractor explicitly showed on the P&amp;IDs that the bleed from IDBB (Integral Double Block &amp; Bleed) as hard piped to the Cold Vent/Drain Drum. However, the other contractor kept the drain from bleed local. The same was followed on P&amp;IDs during engineering stage. However, due to the presence of high H2S concentrations, the Client insisted that all the drain from drains shall be hard-piped to the Cold Vent/Drain Drum. then, the same was followed and P&amp;IDs were revised accordingly. This impacted the layout.</t>
  </si>
  <si>
    <t>- Inadequate assessment of type of Bleed connection to Cold Vent / Drain drum (considering Client standards)</t>
  </si>
  <si>
    <t>During bid stage, check the requirements of Full Bore (FB) for drain lines based on the Client relevant standards.</t>
  </si>
  <si>
    <t>During BID, ensure that all the closed FEED HAZOP actions are implemented in FEED package. If not raise necessary TQ.</t>
  </si>
  <si>
    <t>Ensure that the H2S/CO2/chloride content in produced water analysis of the well fluid are included in the special piping item datasheets to ensure the correct metallurgy selection.</t>
  </si>
  <si>
    <t>Design Basis IDC to be checked thoroughly by all disciplines so that nothing is missed out. 
PFDs will be produced by Process to cover the fluid data as it provides the input data to the MSDs</t>
  </si>
  <si>
    <t>Each drain source required additional valves to have individual second isolation valve.
During Bid, type of bleed connection to Cold vent / Drain drum must be selected in line with client specification requirement</t>
  </si>
  <si>
    <t>I/O segregation</t>
  </si>
  <si>
    <t>Based on FEED documents, It was required to have I/O segregation in control systems. 
Based on site survey during execution, vendor proposed for combining the I/O's, and same was accepted by us after seeking approval from ADMA site engineer. PO was placed based on agreement reached during site survey. This was a change in I/O assignment philosophy, and the was not accepted by ADMA DED/PMT later on.
This had a significant impact on overall engineering schedule and overall vendor cost as this led to change order from vendor during execution.</t>
  </si>
  <si>
    <t>Engineering placed PO without considering I/O segregation requirements, which as a contract requirement from COMPANY. This was considered based on site survey agreement reached with ADMA site engineer. However, this agreement was not regularized with ADMA DED or ADMA PMT through a deviation request.</t>
  </si>
  <si>
    <t>Customized protocols limiting Soft I/O's - Brownfield engineering</t>
  </si>
  <si>
    <t>As a part of project scope, communication through soft link was envisaged from RTU to SCADA. It was assumed by engineering team that standard DNP3 protocol shall be utilized for communication between inter system communications such as RTU and SCADA. 
However, during execution (before FAT), Vendor (Weatherford) informed CONTRACTOR that COMPANY is not using standard DNP3 protocol (which allows 2048 I/O points to be communicated between RTU and SCADA) but COMPANY utilized customized DNP3 protocol which has limitation on number of soft I/Os (Approximately 646 points only) to be communicated between systems. 
Engineering design was based on standard DNP3 protocol, which was required to be changed to meet customized DNP3 protocol requirements. There was no communication received on COMPANY customized DNP3 protocol requirement during bid or during EPCI execution. This led to re-work on soft I/Os with vendor and re-work of engineering deliverables at CONTRACTOR end.</t>
  </si>
  <si>
    <t>Client had customized the standard DNP3 protocol that was neither mentioned in the ITT nor informed to CONTRACTOR post award. 
Even during execution, vendor was not asked for any kind of limitations with respect to Protocol or communication with third party devices. This aspect was missed during engineering.</t>
  </si>
  <si>
    <t>Brownfield Site surveys</t>
  </si>
  <si>
    <t>Project requirements were kept changing post Site survey (Stick built ITT design to Modular design) on ZK-300 and ZK-GIP platforms. These changes were not verified with site data as there were no site surveys planned by Engineering. Late arrival of cladding and fire proofing information resulted in to redesign of the cable trays / supports. During construction campaign at ZK-GIP, Existing cable trays found with enough spare loading space, that was not identified during Site surveys.</t>
  </si>
  <si>
    <t>Change of HUC Managers lead to considerable re-work as decisions made on Instrument tie-ins by the earlier HUC Manager were changed from Site-run to Engineering design.
Pre-engineering site surveys were carried out at early stages based on the ITT design. Also, due to VISA limitations, designer who is not familiar with complete scope was used for site survey and the time duration required on each platform was not studied fully and there no preparedness. cable tray spare loading capacity was not verified and Site survey reports were not prepared immediately after the survey.</t>
  </si>
  <si>
    <t>Client site representatives are not the correct guys to seek approval on major philosophy related deviations. Site surveys are intended to register site findings, and Approval of critical decisions (change in overall philosophy) must be regularized with COMPANY PMT team through technical deviation request or by other means. 
In case of any kind of schedule urgency, decision must be taken after conducting risk assessment with Project PMT and Engineering PMT.</t>
  </si>
  <si>
    <t>Integration issues between third party systems have been observed as a recurring issue in executed projects. It is advised to raise a clarification during the bidding stage to know the , the customizations by COMPANY or limitations of existing networks / protocols / Software tag limitations / software expiry dates etc.. More attention to be paid to software limitations or communication limitations considering interface among third party devices.
 During the FEED verification stage, the above mentioned aspect must be thoroughly reviewed and must be clarified with vendors if required. 
During technical evaluation, enough attention must be given to ensure trouble free integration of 3rd party equipment. During execution, intersystem issues can have detrimental impact on project cost (it can run in to 0.5 M US$ to 1M US$) and overall project schedule</t>
  </si>
  <si>
    <t>Multiple Site surveys recommended for any conceptual changes done post pre-engineering survey in complex brownfield scopes, In this particular instance, Stick-built ITT design was changed to Modular post award and after pre-engineering surveys on ZK-300 and ZK-GIP platforms.
Site survey reports to be prepared immediately after the survey capturing the images, redline mark-ups and other necessary details.  
Readiness meeting shall be conducted to discuss the duration required, extent of scope, checklists availability, etc. as this may vary from discipline to discipline.</t>
  </si>
  <si>
    <t>Warehouse spare pump Bid miss</t>
  </si>
  <si>
    <t>There was a requirement of a common Warehouse spare pump for Drain sump pumps in ADMA 6221 project. During the bidding, this spare pump was not considered for pricing and later the requirement was identified during detailed engineering.</t>
  </si>
  <si>
    <t>Warehouse spare pump was not identified in the MTO list as a separate line item</t>
  </si>
  <si>
    <t>Incorrect pricing reference for Category C and Category D items.</t>
  </si>
  <si>
    <t>During the bidding stage, incorrect reference of other project was provided for Nitrogen bottle racks where the storage pressure and number of cylinders were not matching with the requirement of the Project.</t>
  </si>
  <si>
    <t>Incorrect reference and Incorrect TAF was provided</t>
  </si>
  <si>
    <t>a. The requirement of warehouse spares/ Capital Spares shall be identified during bidding stage and shall be listed in the MTO for pricing purpose as a base scope.
b. Notes on Process datasheet, P&amp;ID and Equipment sparing philosophy shall be reviewed by Mechanical Engineer during bidding stage to avoid such bid misses.</t>
  </si>
  <si>
    <t>If the proper reference is not available for a given equipment, Inquiry shall be floated rather than applying TAF on incorrect references.</t>
  </si>
  <si>
    <t>Jib crane accident</t>
  </si>
  <si>
    <t xml:space="preserve">Accidental failure of Jib Crane at ZK-158 during SAT at McDermott yard. The brakes of the crane failed with and 5.5 tonnes load on crane dropped on the laydown area of the platform. This resulted in:
a) Failure of SAT
b) Dropped object risk during testing
c) Possibility of fatal accident
</t>
  </si>
  <si>
    <t>This was due to incorrect machining of the motor shaft for retention of the circlip which resulted in disengagement of the motor shaft pinion from the drum gear and in turn allowing the drum to rotate freely (i.e., free fall of the load).
It was found later that Stahl had made a new development in the shaft design which led to this failure and all the cranes that were supplied were called back.</t>
  </si>
  <si>
    <t>a) Complete FAT of Cranes shall be carried out at vendor works prior to shipment.
b) Prototype design shall not be offered for cranes. Only proven designs shall be accepted.</t>
  </si>
  <si>
    <t>Christmas tree growth</t>
  </si>
  <si>
    <t>Delay &amp; re-work of stress analysis to satisfy client requirement of well head growth study. Eventually considered 50mm only(with some space margin on the top of well head)</t>
  </si>
  <si>
    <t>There were no information for Christmas tree growth at bid stage/early stage of design and later on, Company advised to consider 50 MM growth.</t>
  </si>
  <si>
    <t>Extent of stress analysis</t>
  </si>
  <si>
    <t>Per ADMA SP-1051, Stress analysis was required to be performed for almost all line including 1" size as well. No much attention was paid during bid to review stress design basis. During execution, COMPANY requested CONTRACTOR to perform stress analysis for almost all lines (including 1" lines as well). These efforts were not estimated during bid.</t>
  </si>
  <si>
    <t>During the bid, estimation was not done inline with the Stress design basis received part of FEED specification. This aspect was missed during bid.</t>
  </si>
  <si>
    <t>Basis for Christmas tree growth should be finalized at bid stage/early stage of the project and accordingly design shall proceed.</t>
  </si>
  <si>
    <t>Review of Client specifications and raise clarifications to Client for confirmation at bid stage and accordingly manhour shall be estimated.</t>
  </si>
  <si>
    <t>In accurate Pipe supports quantities estimation</t>
  </si>
  <si>
    <t>Pipe supports were estimated for project based on line numbers and pipe sizes using high level support span calculations. But during project execution phase, significant increase in pipe support quantities from bid estimate to actual for base scope lines to comply with design growth, installation sequence and brownfields scope requirements.</t>
  </si>
  <si>
    <t>Due to design growth and brownfield/installation philosophy requirements pipe supports quantities were increased quite significantly. Supporting spans/types of secondary supports were not optimized to meet constructability, early enough in project.</t>
  </si>
  <si>
    <t>Weldolets and Nippoflanges dimensions mismatch in 3D model catalogues</t>
  </si>
  <si>
    <t>Standard/default welded branch details for weldolets and nippoflanges were used in 3Dmodel as go by. The same details were used to produce piping design isometrics and subsequently same has been used in spool isometrics and later on production team identified mismatches in yard while installing pipe spools.</t>
  </si>
  <si>
    <t>Vendors provided drawings for weldoelts and nippoflanges were not passed on to 3D systems admin to correct the default catalogue items</t>
  </si>
  <si>
    <t>Multiple vendor for the same Valve category</t>
  </si>
  <si>
    <t>Different Valve Vendors per Valve package</t>
  </si>
  <si>
    <t>Multiple valve vendors result in multiple dimensions ( of valve accessories), because of top-up, for same type, size, rating, etc. valves placed on different vendors.</t>
  </si>
  <si>
    <t>Proper evaluation and finalization of installation sequence of pipe/pipe supports to be finalized in early stages of the project to conclude/efficiently estimate pipe supports.
Knowledge share of installation/construction sequence for brownfield scope needs to be finalized in early stage of the project. 
Accordingly dedicated Pipe Supports design team to be set up early in project to minimize impacts at deliverable extraction stage.</t>
  </si>
  <si>
    <t>Standard Catalogue items shall be verified with the project specific vendor drawings and feedback to be given to 3D systems group to correct the standard default dimensions available in catalogue.</t>
  </si>
  <si>
    <t>Multiple vendor per package shall be avoided. I n the event unavoidable, separate catalogue in 3D had to be created and reselected. Identification of valves from separate vendor shall be addressed. Separate Catalogue specific to vendor shall be created in model and accordingly selected, provide identification in isometrics as required</t>
  </si>
  <si>
    <t>D6803 | RasGas FAXP</t>
  </si>
  <si>
    <t>Demolition scope on P&amp;IDs</t>
  </si>
  <si>
    <t>The demolition P&amp;IDs should show the actual demolition phase of the project.
If Demolition scope is to be carried out at different stages, separate P&amp;IDs must be issued. Clarity must be brought to ensure that demolition scope is well defined per campaign considering construction / demolition aspects of project.</t>
  </si>
  <si>
    <t>During FEED, the early tie-in activity demolition and main campaign demolition has been shown on same P&amp;ID. Lack of attention paid to the construction requirements.</t>
  </si>
  <si>
    <t>P&amp;IDs should split according to the demolition phase of the project.
During BID engineering phase the requirements and man-hrs will be included accordingly.</t>
  </si>
  <si>
    <t>Schedule impact due to delays in Reservation Change Requests to COMPANY</t>
  </si>
  <si>
    <t>Reservation change requests were planned at a later stage of the project and thus delayed firming up the control system scope. PO's were issued without RCR approvals and Design deliverables were prepared based on vendor data received. Site surveys were conducted in Oct-Nov'15, however RCR's were planned in March 2016. 
Client made few changes during the RCR approval's and that lead to change in SOW for Control system vendors. Considerable delays (6-8 weeks) in issuing the design deliverables including re-work and PO amendments .  </t>
  </si>
  <si>
    <t>Instrumentation deliverable dates and the predecessor, successor linkages were not assessed / reviewed in the Schedule.</t>
  </si>
  <si>
    <t>Schedule for Reservation Change Requests shall be reviewed during schedule review exercise. RCR shall be issued immediately after site survey so that approved RCRs are available prior to PO Placement. This will ensure schedule certainty and reduce the risk of change orders from vendors. 
In case POs must be placed  prior to RCR approval, it is strongly recommended to conduct risk assessment with engineering PMT and project PMT prior to PO Placement. All decisions must be recorded for future use.</t>
  </si>
  <si>
    <t>Improper Technical adjustment factors for tagged items / vendor packages (during bidding) leading to cost escalations during Execution</t>
  </si>
  <si>
    <t>It was noticed during NFPS I1P1 EPCI execution that pricing of tagged items were observed with significant cost escalations. There were many instances where cost increase very significantly, and one of the reason was improper technical adjustment factor or PO reference given for a particular tagged item.</t>
  </si>
  <si>
    <t xml:space="preserve"> - Paying less attention to check whether respective tagged item is technically comparable or not.. 
- Unavailability of Priced PO from SCM (it was not allowed during bid to have priced PO details from SCM)</t>
  </si>
  <si>
    <t xml:space="preserve"> - Based on latest agreement, engineering is allowed to have priced PO from SCM. Before giving PO reference to SCM, Priced PO must be obtained to ensure that sensible pricing shall be performed after giving PO reference. 
- BEM to ensure that engineering cost reviews are schedules prior to Local area review.
- If not sure about pricing, this issue must be bring to the notice of P&amp;E, SCM and Bid manager and appropriate strategy to be considered to mitigate this risk. It is advisable to update PROM if required. 
- Engineering must participate in cost reviews and ask SCM team to share pricing details prior to Local area review. </t>
  </si>
  <si>
    <t>Procurement strategy for handling single source vendors</t>
  </si>
  <si>
    <t xml:space="preserve"> - During EPCI execution of NFPS I1P1 EPCI, significant cost escalation were observed from single source vendors due to many reasons. For example, reasons are given below. 
- Vendors did not review the specifications during bid, and cost escalation is required to meet the COMPANY requirements. 
- Vendor's pricing based on old rates. 
- Vendor missed many requirements such as string test for GTG, cyber security, IFAT requirement etc.. and they did not price them in their quotation
In the absence of robust engineering and procurement strategy during bid, significant cost escalation was observed mainly on single source vendor packages. It was not thought during bid that how vendors can be stopped to escalate cost during EPCI execution.</t>
  </si>
  <si>
    <t xml:space="preserve"> - Lack of robust E&amp;P strategy for handling single source vendors. 
- Lack of pre-bid agreements with single source vendors. 
- Lack of receipt of signed deviation list. 
- Lack of PROM inputs on single source packages
</t>
  </si>
  <si>
    <t xml:space="preserve"> - Ensure robust E&amp;P strategy in place for bid. BEM must ensure this in consultation with SCM manager during bid. 
- Ensure risk mitigations are in place and well documented that how single source vendors shall be limited from rising their price during execution. 
- Check whether pre-bid agreements can be reached with vendors. 
- Must endure that signed deviation list (stamped) is available from vendor. 
- All cost adders must be priced and jointly agreed with SCM and the same are well documented for future use. 
- All communications must be marked to P&amp;E, SCM and Bid Manager for future references. 
- Ensure PROM inputs are updated in case of risks associated with single source suppliers.</t>
  </si>
  <si>
    <t>Stringency of project specifications beyond codes/standards/practices</t>
  </si>
  <si>
    <t>Project specifications developed during FEED were primarily ExxonMobil specifications adjusted for QG practices and regional requirements. This was received during the ITT. 
This was floated to the vendors who provided quotes and the pricing was considered by SCM. However, during execution, it became evident on a majority of the packages that the vendors were unable to comply to the specifications and raised deviations. In a number of cases, it turned out that the vendors had not read all the specifications thoroughly during the bid 
Some deviations pertained to QA aspects such as inspection and testing, NDT etc. In some instances, vendors provided their standard packages. This led to two issues
a) Delay in issuing TBE and Purchase Requisitions as the deviations had to be addressed through "Specification Deviation Requests" with COMPANY.
B) Cost over-runs to comply where COMPANY did not accept the deviations.
This was the case with major packages such as GTG, Fuel Gas Package, Structural Steel, Clad Piping, Safety items, Crane etc.
Procurement delays at EPC due to vendors inability to supply in line with project specifications. Deviations which require approval from Company.</t>
  </si>
  <si>
    <t>Inadequate assessment of the stringency of specifications w.r.t codes and standards and typical McDermott historical practices</t>
  </si>
  <si>
    <t>1. Get a confirmation from the vendor in writing that they have read all the specifications and has provided the quote. Vendor to be asked to provide a price with deviations and also for full compliance, if it is determined that this will be beneficial from a competitiveness point of view.
2. In cases where the above cannot be obtained due to bid timelines etc. ensure this is communicated to the bid team (bid PM, Estimation and SCM) in the TBE/CBE meetings. Whilst the setting up of the meetings is by Estimation, bid PEM to push for the same and actively participate along with the respective discipline engineer. Also, QA engineer participation will be required during bid. 
3. MR issued to vendors, vendor offers and TBEs during bid should be reviewed by QA to ensure that QA related points are adequately captured.
4. Providing cost adders should be structured, bid PEM to ensure that the ownership is collective.
5. If cost adders have unknowns, risks or uncertainties, include a specific PROM item. PROM inputs must cover all uncertainty with respect to vendors and must be discussed with Bid PM and P&amp;E team. This aspect is very important to be addressed in future bids. BEM must review the procurement risks due to open deviations / cost adders and suitably address in PROM especially for CATEGORY A packages. 
6. Bid PEM to seek a list of non-AVL vendors if used as pricing basis and seek discipline alignment whether this approach is appropriate. Awareness that location change can also result in an AVL vendor being classified as non-AVL.</t>
  </si>
  <si>
    <t>Bid v/s Order Quantity</t>
  </si>
  <si>
    <t>Bid v/s Order quantity for bulks : 
Towards completion of TBE and before issue, for each package prepare a bid v/s buy (order) v/s EAC quantity noting any changes – This will be handy to explain any growth or optimization. 
This was prepared on an “as-needed” basis for I1P1 to discuss internally with project controls and the vendors, where necessary. It is worthwhile to make this as a norm. A standard template is to be used.</t>
  </si>
  <si>
    <t>Process improvement</t>
  </si>
  <si>
    <t>Schedule development (bid and EPC)</t>
  </si>
  <si>
    <t>A typical standard schedule was adopted as the basis during the bid to develop the EPC schedule for execution. Post award, it was recognized that QG has specific requirements (e.g. issue of MRs to vendors only after COMPANY approval of MR, need for layouts to be AFC prior to approval of structural drawings etc.) which resulted in protracted discussions with COMPANY on achieving a practical middle ground.</t>
  </si>
  <si>
    <t>Reliance on standard schedules</t>
  </si>
  <si>
    <t>Brownfield materials and materials procured by other functions</t>
  </si>
  <si>
    <t>For the shutdown work, a material required v/s ordered gap analysis was performed to ensure no surprises. This was done just at the right time and few additional materials ordered as an outcome of the exercise. This was also the case with jacket miscellaneous materials. This exercise is very important to identify inadvertent misses and also address any inter-disciplinary alignment issues (between engineering disciplines and also with fabrication, marine etc. as some materials are ordered by these functions).
It is noted that missing minor materials can cause major issues (e.g. missing nuts and bolts). In a shutdown scenario, material control is very critical and should be co-related to engineering MTOs.</t>
  </si>
  <si>
    <t>Lead/Discipline engineer to provide a summary level quantity and key deviations from bid to buy such that timely action can be taken if any over-run is foreseen or there is an optimization opportunity. This will help support such efforts in a timely manner by the PEM/PE</t>
  </si>
  <si>
    <t>a) During the bid stage, review ITT requirements thoroughly to address any deviations to standard schedule and provide this input to bid planning.
B) Build the base schedule upon the above input and where overall project schedule cannot be met, raise upfront for alignment with COMPANY (through bid PMT).
c) If a deviation is the basis of schedule, a high impact PROM entry to be considered.
d) During execution, pursue with COMPANY to optimize the schedule and bring in floats that will de-risk the project.</t>
  </si>
  <si>
    <t>Sign off sheets from each discipline to be maintained by EMT to address the same and shared with offshore hook-up team and the offshore coordinator/project engineer. This should be tracked soon after award and into the issue of IFC drawings.
A shutdown materials alignment workshop should be conducted with all stakeholders internally to ensure no items are missed (Note - Awareness that minor items if not ordered can cause major problems should be emphasized to the team).</t>
  </si>
  <si>
    <t>Generation of Process Datasheets.</t>
  </si>
  <si>
    <t>There are no contractual requirement to generate Process datasheet (PDS) for equipment and instruments. Hence all the process inputs are provided directly to Mechanical datasheet and Instrument datasheet. Due to design development, there are changes in the process data. Since there are no process datasheet, it was difficult to have a control on the revisions of Process data which resulted in the inconsistency between process documents and other discipline documents.</t>
  </si>
  <si>
    <t>No Process datasheets were followed for project, hence change in process inputs were not controlled. Change in process data required re-issuance of equipment / valve datasheets, which were owned by other disciplines. Hence, a lot of inter-discipline issues were faced and inconsistencies among disciplines were found.</t>
  </si>
  <si>
    <t>Generate and circulate process datasheet internally to have proper control on process data to other disciplines. Process data sheets can be internal document if not required contractually to be issued to Client.</t>
  </si>
  <si>
    <t>Incorporation of Human factors Engineering requirements into 3D model</t>
  </si>
  <si>
    <t>COMPANY (QG) has stringent Human Factors Engineering requirements that will not be easy to take exceptions. The requirements were not considered right from the start of the project and had to be addressed mid-way in to engineering design. 
This resulted in adjusting the valve and handle elevations, provision of temporary access platforms, reviewing the access paths to handle the access platforms movement, relocation of handrails, some local re-routing of lines etc.</t>
  </si>
  <si>
    <t>Lack of awareness by all disciplines of the specification requirements during model development</t>
  </si>
  <si>
    <t>1. At the start of the project, technical safety engineer to take ownership of disseminating the HFE requirements
2. Process to mark-up valve categories in consultation with COMPANY Operations as a red-line on the IFA P&amp;IDs.
3. PEM and PE to ensure that an internal meeting is held in order that requirements are correctly disseminated and agreements with COMPANY are documented.
4. Layout/Model Coordinator to capture HFE requirements as part of the 30% model review pre-requisite. 3D model procedure to be reviewed and updated by the function.
5. Mechanical, E&amp;I to include the specification for packages (as applicable) in the MR and vendor acceptance as part of TBE.
6. 60% model review to be utilized as a final check against the requirements.</t>
  </si>
  <si>
    <t>Execution phasing of Instrumented Systems Package</t>
  </si>
  <si>
    <t>ICSS package vendor came up with additional costs during EPC to account for additional testing/staging as delivery of the packages was split into two phases (2 brownfield and one Greenfield scope). The additional costs had to be agreed as the vendor was COMPANY nominated with little room for hard negotiations. The need for separate FAT was covered in MR documents, but vendor advised that this was not considered for costing.</t>
  </si>
  <si>
    <t>Single source vendor assessments during bid</t>
  </si>
  <si>
    <t>1. Be extra cautious with nominated/single source vendors as room for negotiations will be limited.
2. Cost escalation during EPC is generally observed from single source vendors. Hence, it is highly recommended to include PROM on single source vendors by BEM. Practically, vendors can give any arbitrary reasons to increase price. For example, they had not considered price escalation due to depreciation of currency or their price was only valid for the year of bidding etc.
3. BEM must agree strategy with SCM , Bid PM to effectively handle single source vendors and must document for future records.  </t>
  </si>
  <si>
    <t>Cost of Magnetic Level Gauges &amp; Transmitters</t>
  </si>
  <si>
    <t>During Bidding, Magnetic Level Gauge &amp; transmitter were priced based on PO reference from one of the executed projects. 
Per Engineering PO reference, Magnetic LG and LTs were having unit cost of 21.5 K US$, but SCM considered pricing close to 6K US$ .</t>
  </si>
  <si>
    <t>- Engineering PO references were not considered by SCM during pricing.</t>
  </si>
  <si>
    <t>Cost of Flow Nozzles and Venturis</t>
  </si>
  <si>
    <t xml:space="preserve">During Bidding, MR was raised to SCM to obtain vendor offers for Alloy 625 cladded Flow Nozzles and Venturis. SCM failed to give any vendor offer during Bid. 
Engineering was requested by SCM to help in pricing based on recent bids / execution projects. 
Since the bid deadline was approaching, Engineering gave a pricing inputs with technical adjustment factors, based on ARAMCO HASBAH bid for Alloy 625 cladded Venturi. SCM did not validate this price and simply priced based on engineering inputs. 
During execution, cost escalation was found in the range of 200K - 250 K for Flow nozzles &amp; venturis
</t>
  </si>
  <si>
    <t xml:space="preserve"> - Engineering suggested cost inputs in the absence of firm vendor offers based on SCM's request. 
- Cost escalation was observed after bidding for Alloy 625 pricing. 
- No PROM was considered specifically for this package, only general PROM was considered for material growth.</t>
  </si>
  <si>
    <t xml:space="preserve"> - Big ticket packages, which are priced based on PO references, must be reviewed critically during cost reviews. BEM and Procurement coordinator must ensure that engineering price references have been priced correctly. 
- Engineering must ask for priced POs in case cost inputs are required from SCM. SCM shall furnish priced POs based on revised procedure agreed with SCM.</t>
  </si>
  <si>
    <t xml:space="preserve"> - Engineering should refrain from giving cost inputs in the absence of vendor offers. SCM must price these items. Alloy 625 is an exotic material and price varies a lot every year, hence, Engineering must not give pricing inputs to SCM for such big ticket cost items. 
- If Bid manager advises bid team to give price reference, then PROM inputs to address risk of cost increase during execution must be considered during bidding for the same. BEM to endure appropriate package specific PROM strategy.
- Use the pricing reference from executed projects, not from Bids. Pricing from other bids, may be erroneous and can lead to cost escalation during execution.</t>
  </si>
  <si>
    <t>Modification of PMS scope</t>
  </si>
  <si>
    <t>Modification scope for PMS was not evaluated properly during Bid under the assumption that COMPANY shall upgrade PMS (on NFB complex) considering future facilities such as PRQ1 and other facilities for NFPS I1P1 scope. This assumption was made because COMPANY was upgrading PMS during NFPS I1P1 FEED, and this was captured as a part of site survey. Hence, the MR was also not issued to vendor for PMS integration work during bid. 
The above assumption was not having enough basis to exclude the cost of PMS integration work. </t>
  </si>
  <si>
    <t xml:space="preserve"> - Assumption was made that PMS integration work would have been carried out by COMPANY for future facilities and projects.
- No clarification was raised to COMPANY during FEED or Bid to validate this assumption. 
- Non-issuance of MR to vendor for pricing. 
- No PROM strategy during bid on PMS integration.</t>
  </si>
  <si>
    <t>Costing of Navaids</t>
  </si>
  <si>
    <t>During bidding, Permanent Navaid MR was issued and TBE was performed. However, during internal engineering review, it was noticed that 6 numbers of temporary Navaid Lanterns were missed for 5 numbers of jackets. Hence, 10 numbers of temporary lanterns were added as a part of DELTA MTO report. DELTA MTO report was issued to capture impact in MTO due to receipt of last minute tender bulletins from COMPANY. 
Temporary Navaids were given a price reference based on execution ARAMCO project. However, during EPCI, it was found that there was a cost escalation in the range of 350 K US$ for this package. </t>
  </si>
  <si>
    <t xml:space="preserve"> - SCM did not pick the correct PO reference given by engineering. Only half price was considered by SCM than suggested by engineering (based on PO reference given by engineering).
- Unit rate for Permanent navaids were also neglected by SCM while pricing. 
- During cost reviews, this item was not discussed as temporary navaids were considered as small cost item package and the cost escalation was not expected in the range of 350 K US$.
- Vendor escalated the cost of Permanent Navaids during execution, under the pretext of increased efforts to integrate Navaids systems of new platforms with existing platforms.</t>
  </si>
  <si>
    <t>Cyber Security Requirements for ECMS</t>
  </si>
  <si>
    <t>Bid estimation was not done based on the latest ECMS architecture diagram. The ECMS MR was not lacking any item regarding to CYBERSECURITY requirements as latest drawing and spec was already included as a part of ECMS MR. Vendor did not raise any deviation during Bid. But Vendor came back with additional cost stating that they missed pricing on CYBERSECURITY requirements.</t>
  </si>
  <si>
    <t>- Vendor did not raise any deviation on CYBERSECURITY requirements. </t>
  </si>
  <si>
    <t>Missing quantity of Electrical Cable Trays</t>
  </si>
  <si>
    <t>It was noticed during project execution that Tray quantities estimated during bid, were less and inadequate to execute project scope. 
Electrical Bulk MTO (Rev A) was issued to SCM for pricing during bid, which was predominantly based on FEED executed by McDermott. However, Electrical MTO (Rev B) was received very late (due to tender bulletins and other developments), and it was not possible to issue this MTO to SCM again so that they can go to vendors for pricing of entire MTO again due to deadline pressure. Hence, it was agreed with SCM, P&amp;E team that engineering will furnish DELTA MTO to estimation team (not to SCM as there was no time to go to vendors for pricing). 
Rev B of Electrical MTO was having much higher quantity for Electrical Trays than Rev A of Electrical MTO. While issuing DELTA MTO, this additional quantity was missed by bidding engineers</t>
  </si>
  <si>
    <t>- Bidding Engineers overlooked the quantity of trays, while preparing DELTA MTO.</t>
  </si>
  <si>
    <t xml:space="preserve"> - Brownfield integration work is always tricky and any miss may turn in to very expensive affair during execution. Hence, all assumptions on Brownfield integration must be agreed with COMPANY during bid. 
- It is always possible that single source vendor may increase price during execution under any pretext, hence appropriate PROM strategy must be in place or Pre-bid agreements must be in place during bid to deal with this risk. 
- BEM must ensure that Single source packages (also including packages requiring Brownfield Integration) are dealt during PROM reviews and Cost reviews.</t>
  </si>
  <si>
    <t xml:space="preserve"> - For future bids, Considering NAVAIDs are safety critical item, it is highly recommended to issue MR for temporary NAVAIDs as well and price them based on vendor quotations.
- Do not miss temporary lanterns on Jackets.  
 - Ensure correct pricing of all Navaid items during bidding. Particularly, on Brownfield Platforms, cost escalation from existing vendor is expected as Navaid package may need an integration of new systems with existing systems. Hence, this aspect also must not be missed during future bids.</t>
  </si>
  <si>
    <t xml:space="preserve"> - CYBERSECURITY is a specialized subject nowadays and very critically reviewed by clients due CYBERSECURITY related threats. This aspect must be dealt specifically during Bid review to check whether CYBERSECURITY requirements have been dealt or not. Specific confirmations must be obtained from vendor during bidding. 
- It is always possible that single source vendor may increase price during execution under any pretext, hence appropriate PROM strategy must be in place or Pre-bid agreements must be in place during bid to deal with this risk. 
- BEM must ensure that Single source packages (also including packages requiring Brownfield Integration) are dealt during PROM reviews and Cost reviews.</t>
  </si>
  <si>
    <t xml:space="preserve"> - BEM must ensure that all DMs verify the MTO quantity and owns the MTOs. Record notes must be retained for the same. 
- BEM must ensure that review and benchmarking work from DMs are in schedule and man-hours are allocated for the same. 
- FEED MTO can be utilized to get vendor quotes but final MTO must be thoroughly checked by Lead engineers prior to issuance to other functions.
- BEM to ensure that final MTOs are issued to Other functions such as HUC, Fabrication, QA/QC , SCM, P&amp;E etc..</t>
  </si>
  <si>
    <t>String test requirement for GTG</t>
  </si>
  <si>
    <t>During bidding, engineering team issued technical clarification regarding to include string test in to GTG's vendor offer. Vendor confirmed to meet this requirement. String test was specifically mentioned in the specification, and vendor confirmation was obtained during bid. TBE issued to SCM also included the requirement of string test. However, SCM did not include String test for GTG in to pricing. This was considered as bid miss during execution.</t>
  </si>
  <si>
    <t xml:space="preserve"> - SCM missed pricing of String test. 
- Engineering TBE highlighted the string test requirement. However, big cost items like string test must be discussed during cost review.
- Insufficient cost reviews among functions.
- GTG package was a Single source vendor, and no strategy was in place during bid to keep price escalation from vendor in check. 
- No specific PROM Inputs from SCM or Engineering on price escalation from single source vendor. </t>
  </si>
  <si>
    <t>Costing of HVAC and Building scope</t>
  </si>
  <si>
    <t>During bidding, there were 3 vendor offers were received by engineering. Technical clarifications were issued to vendors, however, final vendor response were not received from vendors. Engineering issued recommendation through email that pricing of SIEMENS to be considered based on status of vendor offers received during bid. However, SCM did pricing based on other vendors, and this led to price increase around 2.5 M - 3 M US$ during execution.</t>
  </si>
  <si>
    <t xml:space="preserve"> - Engineering recommendation was ignored by SCM. 
- During cost review, this package was not discussed in detail.
- No PROM Inputs were considered to address the risk associated with this package by SCM.</t>
  </si>
  <si>
    <t>Costing of Fuel Gas Treatment package</t>
  </si>
  <si>
    <t xml:space="preserve">During bidding, vendor offers were received, and TBE was issued to SCM. However, at last offer from another vendor BESTWIDE was received. Engineering did not include this vendor in bidding, however, it was stated to BESTWIDE needs to be further investigated in case to be included in technical evaluation. However, SCM did pricing based on BESTWIDE vendor offer, without performing proper technical evaluation. BESTWIDE was also not available in AVL as well. 
This was the major reason for cost escalation during bid. Moreover, one of the vessel metallurgy was changed to alloy 625 clad, which also led to price escalation.
</t>
  </si>
  <si>
    <t xml:space="preserve"> - Pricing based on non-AVL vendor by SCM.
- Pricing without TBE from engineering by SCM.
- No specific PROM strategy to deal with this risk. 
- Change in metallurgy in one of the vessel internals.</t>
  </si>
  <si>
    <t xml:space="preserve"> -For future bids, Engineering must arrange TOP 20 Package wise discussion with SCM and Estimation to review pricing basis for each package. BEM should take lead and arrange such sessions with Lead engineer, Estimation, Proposal, Bid manager and SCM team. 
- Engineering must not provide technical adjustment factors for big ticket cost items like string test. Care must be taken while dealing with such packages as engineering may not be qualified to suggest commercial implications for big ticket items. 
- Recommended that proper strategy must be in place to deal with possible price escalation GTG package during execution. 
- Specific PROM Inputs from SCM or Engineering on price escalation from single source vendor must be provided and discussed.
</t>
  </si>
  <si>
    <t xml:space="preserve"> -For future bids, Engineering must arrange TOP 20 Package wise discussion with SCM and Estimation to review pricing basis for each package. BEM should take lead and arrange such sessions with Lead engineer, Estimation, Proposal, Bid manager and SCM team. 
- Engineering must highlight the deviation from practice during cost reviews that TBE could not be issued due to non-availability of compliant vendor offers so that P&amp;E and Bid manager can apply suitable risk mitigation strategy.
- Specific PROM Inputs from SCM or Engineering on price escalation from single source vendor must be provided and discussed.</t>
  </si>
  <si>
    <t xml:space="preserve"> -For future bids, Pricing must be considered based on AVL vendor and must be in compliance to Engineering TBEs. BEM to discuss this aspect with SCM during cost reviews. 
- Specific PROM inputs must be discussed in case pricing is considered based on non-AVL vendors. 
- Maintain the records of engineering recommendations for future references. 
- Review of vendor offers by Material's team as required during Bid.</t>
  </si>
  <si>
    <t>3.2 certification requirements for material for hydrocarbon service</t>
  </si>
  <si>
    <t>it was noticed during EPCI execution that 3.2 certification requirements were missed on many packages during bidding for example, Flow Nozzle / Venturis, Level Gauges, Level transmitters, Fuel gas treatment package etc..
For hydrocarbon services, it is very essential to consider such requirements in line with COMPANY specs.</t>
  </si>
  <si>
    <t>- Oversight during bidding by engineers</t>
  </si>
  <si>
    <t>Bidding engineers (in addition to QA engineer) must pay attention to QA/QC related requirements during bidding. These requirements can have detrimental impact on project schedule and cost. 
During bidding, engineers must consult QA engineer to ensure that requirements related to QA/QC are addressed. 
BEM to ensure that QA engineer is assigned to bid, and inputs are ensured from QA engineer to disciplines.</t>
  </si>
  <si>
    <t>D7202 | NFE FEED</t>
  </si>
  <si>
    <t>Extensive Subcontractor Support for SmartPlant Software due to system / software limitations</t>
  </si>
  <si>
    <t>SmartPlant (SP) Tools Inbuilt utility was not enough to meet the SP integration as per project requirement - 
Refer to the following examples:
1. System configuration for SP Foundation Integration
2. Implementation of Data exchange Workflows (e.g. Electrical cable schedule)
3. Failing of Macro expansion
4. Few of Line Tasks -not running
5. Manual efforts for renaming loops
6. Inability to print multi tag spec in Citrix Environment
7. Prefix given in copy from window is not applied to LINE, PID and Equipment number
8. Limitations of importing data and copying data due to character limitations.
Hence, to address the system limitation issues faced during execution, extensive Vendor (HEXAGON) support was required full time to develop systems during bid and a lot of efforts were required to address these limitations.</t>
  </si>
  <si>
    <t xml:space="preserve">Vendor Software built in utility was not enough to meet the specific project requirements and these were identified at the early stages.  
Extensive support from Vendor was required during execution to address system limitations
</t>
  </si>
  <si>
    <t>P&amp;ID Review workshop</t>
  </si>
  <si>
    <t>P&amp;ID review workshop is very important workshop to be conducted prior to HAZOP. However, a P&amp;ID Review workshop was not conducted during FEED. This led to numerous comments during HAZOP and it was a painful task to close all HAZOP recommendations.</t>
  </si>
  <si>
    <t>Formal P&amp;ID Review was not conducted prior to HAZOP.</t>
  </si>
  <si>
    <t xml:space="preserve">1) It is very essential that system limitations and required additional efforts are discussed with third party subcontractor (HEXAGON) during bid and they are budgeted. 
2) During project execution, it is very essential to address the issue of system limitations. Third party Support (from  HEXAGON) should be ensured during execution.  Software / system limitations and its impact must be gauged with Project system team &amp; COMPANY.  
3) Vendor shall be encouraged to spell out the limitations, and any additional support module/licences, at the initial stage of Project presentation in which System Engineers and Project Coordinators should  participate. 
</t>
  </si>
  <si>
    <t>It is highly recommended to conduct a P&amp;ID Review prior to HAZOP during FEED.</t>
  </si>
  <si>
    <t>Design of DIFFS by the Helideck design vendor</t>
  </si>
  <si>
    <t>At the early stage of the project, McDermott Loss Prevention discipline, Structural discipline and PMT team (in consultation with procurement team) decided to include DIFFS package in the scope of Helideck vendor package due to following reasons.
- There are common suppliers, who can supply DIFFS and Helideck
- Less interfaces
- Optimized packaging can lead to cost reduction</t>
  </si>
  <si>
    <t>- Not applicable.</t>
  </si>
  <si>
    <t>Use of Safe / Passive Helidecks in place of standard (non-porous decks)</t>
  </si>
  <si>
    <t xml:space="preserve">Safe / Passive Helidecks are considered to provide higher level of fire protection against Heli fuel fires due fuel spills on the Helideck compared with standard steel &amp; non- porous decks. Typically this is achieved by draining fuel through holes in the deck surface, into cavities filled with aluminium mesh in the design of passive helidecks. This starves the fire of oxygen and dissipates heat, extinguishing the flames and draining away unburnt fuel for collection.
Safe / Passive helidecks are cheaper than standard helidecks and they will eliminate the requirement of foam tank in Helideck DIFFS as they use water in place of foam. 
Combination of Safe / Passive Helideck and water DIFFS has following advantages: 
Higher fire protection, 
Less capital cost, 
Less helideck weight due to elimination of foam tank,
Less OPEX cost as no regular foam replacement is required and less operator checks &amp; maintenance activities as there is foam tank.
</t>
  </si>
  <si>
    <t>It was decided to use Safe / Passive helideck for NFQ WHP based on technical assessment performed on helideck design.</t>
  </si>
  <si>
    <t>For future projects, Helideck and DIFFS package may be clubbed as a single package (depending upon commercial considerations) as there are common suppliers and interface can be reduced significantly.</t>
  </si>
  <si>
    <t>It is recommended to use Safe / Passive Helidecks in future offshore projects as well as they are inherently safe with respect to design and helps in reducing CAPEX and OPEX as well.</t>
  </si>
  <si>
    <t>ADNOC</t>
  </si>
  <si>
    <t>D7233 | Umm Shaif</t>
  </si>
  <si>
    <t>MOPEX office alignment</t>
  </si>
  <si>
    <t>In Umm Shaif project, for engineering execution, London was the lead office for process platforms, LQ and Onshore, while Dubai was the lead office for WHTs, Subsea and overall bid estimation. Additionally, Chennai and Gurgaon were support offices for the offshore and onshore scopes, respectively. 
Different offices were familiar with different standards and methods, which led to inconsistencies and rework. Few examples are below:
a) London &amp; Gurgaon offices used CMS standards while Dubai and Chennai offices used IMS standards (Note: IMS-CMS were not completely unified at that point)
b) London &amp; Dubai used different 3D coordinate systems, i.e. Dubai used (0,0) for each platform, while London used a COA datum point.
c) Calculation spreadsheets were different across offices.
d) Detailed MTOs based on legacy McDermott's Standard MTO templates were required by MENA Estimation since beginning. However London office was not familiar with the same and they were used to providing high-level MTOs only.
Hence, above issues led to misalignment among various offices.</t>
  </si>
  <si>
    <t xml:space="preserve"> - Gaps in MOPEX alignment;
- Incomplete unification of McDermott operating methods (for e.g., standards, spreadsheets)
- Lead offices like London were not used to prepare detailed MTO which is required by MENA estimation team.</t>
  </si>
  <si>
    <t>Preparation of MTOs</t>
  </si>
  <si>
    <t>Legacy McDermott and Legacy CB&amp;I have different mechanisms for creating bid MTOs. At the beginning of project, all offices were notified regarding the Estimating Plan and the mandatory use of McDermott Standard MTO templates. However, the MTOs prepared in Chennai and London had errors, which required rework. For example, Ident Codes, Insulation, Line numbers, Train 2 items etc were missing. 
Furthermore, few disciplines did not follow the procedure of issuing MTOs to Estimation Dept via iDocs, which led to Estimation Dept using earlier revisions.</t>
  </si>
  <si>
    <t xml:space="preserve"> - Lack of training and understanding of McDermott Standard MTO templates
- Lack of trained resources</t>
  </si>
  <si>
    <t>a) Conduct multiple alignment sessions with all the MOPEX offices to ensure correct requirements/responsibilities are identified to avoid project delays. All team members shall be included in such alignment meetings and not just be limited to PMT and location leads only. This should be followed by regular/weekly meetings to ensure enough awareness so that executed work will have desired quality at the first time. 
b) Use a common reference point for 3D models across all MOPEX offices. This will prevent overlap/clash when the models are merged.
c) All Templates (spreadsheets, deliverable, MR, TBE, MTO, etc) shall be aligned at the beginning of the project. Conduct trainings, where necessary. 
d) For MOPEX based projects, the cost of alignment sessions, team buildings, travel and trainings to be included in bid estimate.
e) Ensure focus on delivering desired quality for MTOs / MRs / TBEs to be issued for bid estimate.</t>
  </si>
  <si>
    <t>a) Arrange refresher trainings for bidding team on the Standard MTO Templates. This is recommended irrespective of previous training sessions. 
b) Prepare MTO Basis along with the MTOs. 
c) Issue Engineering discipline 'rule book' for norms and allowances added to similar items i.e. supports per pipe, tons of electrical supports per m of cable tray etc.
d) Assign a project engineer at the start of the proposal phase to coordinate MTO production (potentially with Estimating background) to ensure MTOs are of the correct quality so no rework is required and MTOs are entered into the estimate on time.</t>
  </si>
  <si>
    <t>Chloride mapping</t>
  </si>
  <si>
    <t>Concentration of chlorides in streams, many times governs the metallurgy selection, and it is very important aspect for material selection purposes, particularly if the use of austenitic stainless steel category materials are being considered.
Generally chloride mapping is not listed in key documents like HMBs and if the same is mentioned there, then it cannot be missed. 
For example, chloride concentration can lead to material selection (due to liquid carry over) for compressor casing and impeller. Hence, it will have significant cost impact as well.</t>
  </si>
  <si>
    <t>- Chloride concentration may govern metallurgy many times and the same was not followed initially, which led to revision in many engineering deliverables.</t>
  </si>
  <si>
    <t>Recommended to Include concentration of chlorides in stream on the H&amp;MB for material selection purposes so that aspect of chloride concentration is not missed during material selection.</t>
  </si>
  <si>
    <t>Thrust Bearing RTD - Client LL for failure in USGIF</t>
  </si>
  <si>
    <t>Lack of thrust bearings' RTDs caused thrust bearing assembly failure and pump were to be sent for refurbishment.</t>
  </si>
  <si>
    <t>Client lesson learnt</t>
  </si>
  <si>
    <t>Thrust bearing's RTDs and Vibration accelerometer to be provided for vertical turbine pumps rated for more than 160 kw for all ADNOC-Offshore projects.</t>
  </si>
  <si>
    <t>Vessel internals vendor engagement</t>
  </si>
  <si>
    <t>Vessel MRs were only sent to vessel fabricators and resulted in partial bids with respect to internals. Following clarifications, the vessel fabricators were required to update their offer based on their chosen internals supplier which resulted in the overall bids being difficult to evaluate "like-for-like" as the impacts on the plant layout would need to be evaluated. Further, certain internals suppliers stated that the specified process guarantee could not be offered with the specified internals.</t>
  </si>
  <si>
    <t>Lack of strategy for sizing of pressure vessels</t>
  </si>
  <si>
    <t>During FEED or EPC Bid, the Vessel MRs should be sent to internals suppliers also in order to guarantee that we receive confirmation of vessels sizes and prices for internals. This will also allow for optimisation of the vessel dimensions and better preparation for EPC phase.
Engage with internals vendors early in the design phase (i.e. first rev of the datasheets) in order to:
- validate the process design
- normalise the vessel dimensions 
- select vessel dimensions that will benefit our layout and be cost effective.</t>
  </si>
  <si>
    <t>D7244 | Belbazem FEED</t>
  </si>
  <si>
    <t>Al Yasat Petroleum</t>
  </si>
  <si>
    <t>Site surveys and availability of right personnel for survey</t>
  </si>
  <si>
    <t>Availability of McDermott engineering personnel to undertake surveys at ADNOC facilities during multi project execution in Dubai office.</t>
  </si>
  <si>
    <t>There is severe lack of personnel that meet current ADNOC eligibility requirements to undertake site surveys. This is primarily due to the requirement of personnel being issued a residential visa from Abu Dhabi as opposed to Dubai.</t>
  </si>
  <si>
    <t>BOQ preparation work (in additional to MTO generation work)</t>
  </si>
  <si>
    <t>Provision of BOQ to Construction sub-contractor to allow preparation of third party project costs.</t>
  </si>
  <si>
    <t>Estimation team necessitated to prepare BOQs (not MTOs) for onshore scope, which will enable them to compare prices for the following purposes. 
1. Onshore benchmarking
2. Effective comparison of quantities with other executed projects. 
3. Negotiation of rates with Construction Contractors. 
This requirement was never stated in the beginning but this was communicated to engineering later on, which was not accounted during FEED bidding.</t>
  </si>
  <si>
    <t>Ensure survey dates are know in advance for all parallel projects to ensure availability of personnel. HR to review visa policies in line with ADNOC requirements for new applications as well as renewals.</t>
  </si>
  <si>
    <t xml:space="preserve"> - For onshore scope, BOQs will help Estimation team for many ways as listed here. However, engineering team need to allow man-hours during bidding for this work. 
- Additional man-hours shall also be required to be considered for effective coordination with Construction Contractor during bid. 
- BOQ templates to be agreed and frozen with Estimation team and Construction Contractor.</t>
  </si>
  <si>
    <t>SIL workshop and impact of open points on engineering design</t>
  </si>
  <si>
    <t>SIL Workshop was completed with certain basis agreed by all stakeholders including COMPANY representative, PMC, McDermott Process, HSE, Instrumentation and SIL Chairperson.
However, Company has commented on SIL Workshop Report (through email, not on official report comment), for different data/basis/cases to be considered for SIL assessment at WHT e.g. occupancy factor, SIMOPS consideration, pig stuck scenario etc. 
This had impact on design and ended up in re-work and delay.</t>
  </si>
  <si>
    <t>Few commented points were already highlighted by McDermott (Process team) during SIL Workshop, however all workshop participants agreed for Not to consider those points during assessment.
These agreed points were not recorded in SIL Report, hence no written back of these discussions is available in report.</t>
  </si>
  <si>
    <t>Number of HE shells, calculations and its impact on engineering design / 3D model</t>
  </si>
  <si>
    <t>Thermal design of Heat Exchangers was expected to be carried out by FEED CONTRACTOR. 
The information (number of shells, dia) was provided in Equipment list. However, the information was not marked up in the related P&amp;IDs. 
Since details were not available in P&amp;IDs, Piping discipline did not capture the change in its design and model. Hence, correct numbers of shells required for heat exchangers were not modelled, and was considered as a major miss-out as far as equipment are concerned. (For examples, there were 4-6 numbers of shells were required, where as only 2 shells were considered in to 3D model) 
It was noticed during the model review and this led to rework for piping. This also affected BOQs and MTOs of all disciplines including piping, I&amp;C, Civil etc..</t>
  </si>
  <si>
    <t>Correct numbers of shells were not shown on P&amp;IDs and layouts did not capture correct numbers of shells in 3D model.</t>
  </si>
  <si>
    <t xml:space="preserve"> - Any basis or point discussed and agreed during workshop which may impact design later date shall be clearly registered in report for regularization. Appropriated reporting is highly recommended. 
Specially if any stringent case exempted from consideration, shall be clearly mentioned with reason to avoid any future comments or debate from any party including COMPANY.</t>
  </si>
  <si>
    <t>Inter discipline flow of information particularly from upstream disciplines to downstream discipline need to be clearly planned, documented and tracked. Numbers of exchanger shells and diameter should be either clearly marked up in P&amp;IDs or kept on HOLD on P&amp;ID thru a note until confirmation is received from Mechanical/Vendor.
HTRI calculations to be performed and correct numbers of heat exchangers to be considered in the process drawings to avoid such issues in future.</t>
  </si>
  <si>
    <t>Pre-Bid agreements with Vendors during FEED Design Competition</t>
  </si>
  <si>
    <t>For design competitions, pre-bid agreements with vendors/ packagers is recommended to achieve the following:
1) Get a buy-in of the vendor / packager to provide the most optimal solution.
2) Partly unload engineering to Vendor
3) Provide an integrated and complete solution with minimal risk.
4) Shorten the schedule during EPC
5) Align scope much better to optimize the cost.
Mechanism to shortlist the items where such arrangement is beneficial and the actual vendor/packager is to be developed. As presently there is no process to implement the same.</t>
  </si>
  <si>
    <t>Following are the major challenges, which were faced during Belbazem FEED design competition. 
- Lack of vendor inputs on critical aspects such as process calculations, GAs, Dimensions, Weights etc.
- Least interest in resolving technical queries by vendors.
- Vendors also do not want to spend man-hours during FEED which is a natural mindset. 
- Lack of availability of detailed deviation list in vendor quotes.</t>
  </si>
  <si>
    <t>Injection quill design inputs</t>
  </si>
  <si>
    <t>Generally, Velocity details are checked during detailed engineering to ensure that quill will be able to withstand velocity of the fluid (Wake frequency calculations from vendor). 
However, attention was not paid to this, and Velocity details were not specified for injection quill design. Due to this omission, quills were found to be wrongly designed. This resulted in change to model, isometrics etc.</t>
  </si>
  <si>
    <t>Lack of full design inputs and on-time closure with vendor.
- Wake frequency calculations and velocity aspects were ignored. </t>
  </si>
  <si>
    <t>During FEED design competitions, Pre-bid agreements will help to obtain detailed information and firm prices. Hence, it is recommended that PBAs are worked out in consultation with SCM and Project PMT team. 
Lack of vendor inputs / technical details from vendors must be covered with appropriate PROM during bidding.</t>
  </si>
  <si>
    <t>Piping engineering should liaise with Process Engineering to include gas velocity, potential for slugs and fluid properties such as density, molecular weight and operating conditions. Factors to consider include future operations (e.g. at lower pressures) and upset conditions. Process engineering should review the quill vendor data to make sure that all process conditions are adequately considered.
Location of the injection quill insert is also to be appropriately considered (away from bends etc.) and calculations should be closed early prior to issue of isometrics to fabrication.</t>
  </si>
  <si>
    <t>Incomplete Process Parameters</t>
  </si>
  <si>
    <t>In various packages for this FEED, there has been changes in the Equipment model selection / Material of Construction due to incomplete Process inputs / late changes in the Process inputs.</t>
  </si>
  <si>
    <t>Multiple reasons like miss outs as well as late client inputs</t>
  </si>
  <si>
    <t>Timely and correct Process inputs are very critical for successful evaluation of vendor offers.</t>
  </si>
  <si>
    <t>Use of MCML template in place of Valve data sheets.</t>
  </si>
  <si>
    <t>During a standard FEED project, the production of individual valve datasheets is required for inclusion within the EPC ITT Package. 
This is man-hour intensive activity with many hundreds of datasheets to be prepared in medium to large projects. Hence, it was proposed to prepare MCML (in excel file) in place of datasheet , still meeting the technical requirements (MCML includes all datasheet fields but in excel template, which can be easily followed by vendors), with SCM and COMPANY representatives. COMPANY representatives agreed for MCML template in place of Datasheet, Which not only reduced a lot of man-hour spending at CONTRACTOR's end but also resulted in vendor friendly database, which can be easily followed by all vendors. 
If accepted by SCM and COMPANY, MCML approach can be proven as cost efficient, schedule efficient and vendor friendly approach.</t>
  </si>
  <si>
    <t>EPC Bidders require specific details to provide accurate cost estimates for valves from vendors.
Handling of multiple datasheets and multiple files is a tedious work for vendors. This requires more time by vendors to prepare bids. MCML approach can help in quick preparation of vendor offers and reduction in overall Technical clarification cycles with vendors.</t>
  </si>
  <si>
    <t>Consider the preparation of an overall MCML (Main Component Material List) in a spreadsheet format. Key details to be provided will include design, construction, materials, inspection/testing and painting/coating. This is adequate information to be sent to vendors for inquiry and costing. 
Before following MCML approach, COMPANY approval is required to be sought to avoid any re-work. </t>
  </si>
  <si>
    <t>X-Mas tree details required for detailed design</t>
  </si>
  <si>
    <t>Issue: Proceeding with the design without the availability of X-Mas tree design, will result in incomplete design or re-work at offshore. As examples, the connection points to the X-Mas tree and the stabbing guide height (if topsides are installed post tree installation) will be affected if the details are unknown. If this occurs at an advanced stage, late fabrication changes and offshore re-work will occur. In addition, orientation of the X-Mas tree connections can only be ascertained once they are installed.
In the case of D7333, the X-Mas tree design provided by COMPANY changed from Y type to T-type. This occurred due to miscommunication within the client.
In I1P1, the jacket stabbing guide elevation had to be adjusted to be above the X-Mas tree with a clearance of 500mm, this was caught at the right time in a constructability review.</t>
  </si>
  <si>
    <t>Client inputs not available or incomplete at the time of execution.</t>
  </si>
  <si>
    <t>1. As a first step, at the start of the project, pursue with the client to obtain detailed dimensional information of the X-Mas tree via a TQ.
2. If the above information is not available, allow for the design of the three-dimensional closing spool.
3. Make allowances in fixing the height of the stabbing guide, with some allowance to accommodate change to tree height. Alternately, liaise with COMPANY to strip down appropriate parts to facilitate safe topsides installation.
4. Review the need for a local laser survey prior to actual work at offshore to pre-fabricate the spool.</t>
  </si>
  <si>
    <t xml:space="preserve">D7369 | NASR 100 MBD </t>
  </si>
  <si>
    <t xml:space="preserve">Late receipt of revised ADNOC standards, and its impact on project </t>
  </si>
  <si>
    <t>ADNOC continued updating standards as a part of updating their existing standards. In the middle of project, ADNOC enforced new and updated standards as basis for our adequacy checks which were not applied at the time of beginning of study. 
This led to re-checking or verifying the adequacy checks already performed by disciplines like Process, I&amp;C.</t>
  </si>
  <si>
    <t xml:space="preserve">  - Lack of qualification in bid or no agreement with ADNOC that  McDermott will only follow standards which are applicable on the date of award. Any changes to it, can attract for change order.
- No push-back from PMT team to ADNOC on this issue. 
</t>
  </si>
  <si>
    <t>Lack of clarity on scope of adequacy checks</t>
  </si>
  <si>
    <t xml:space="preserve">Scope of work, received from COMPANY was vague on scope of adequacy studies during Pre-FEED (SELECT phase), with respect to level of detailing. For example, During execution ADNOC forced McDermott to perform adequacy checks on following items, which were not envisaged during bid.  Detailed adequacy assessments (sizing checks) to control valves, relief valve, MPFM level were not envisaged to be performed during Pre-FEED. However, CONTRACTOR had to perform this as COMPANY wanted to assess instrument level adequacy checks.
 Adequacy checks for inline instruments were conducted for Onshore and offshore facilities as well. </t>
  </si>
  <si>
    <t xml:space="preserve"> - Lack of clarify on quantum of work with respect to adequacy checks during pre-FEED. 
- No qualification in bid regarding scope limit for adequacy checks</t>
  </si>
  <si>
    <t>In-house studies in place of third party studies</t>
  </si>
  <si>
    <t xml:space="preserve">Many third party studies, which are performed conventionally by third parties due to ADNOC requirements, were performed in-house due to schedule criticality CV of in-house resources were found acceptable to ADNOC for NASR 100 MBD FEED. This approach helped in adhering to schedule and helped in reducing project cost. 
 Few examples are below. Should be mentioned in the basis of BID so that it can get approved by COMPANY prior to award. 
- PHSER workshop
- Flare dispersion analysis
- Sector Analysis workshop
</t>
  </si>
  <si>
    <t xml:space="preserve"> - Schedule criticality
- Availability of in-house skilled man-power 
- Acceptance from ADNOC</t>
  </si>
  <si>
    <t xml:space="preserve">Qualify in bid proposal that CONTRACTOR will only follow standards which are applicable on the date of award. Any changes made after award date, shall be handled through change management process..
Drive a discussion at study outset on approach to be taken for use of design standards and application of normal design practices / margins / design criteria in brownfield assessments. Agree on set of standards at the outset prior to commencement of engineering work.
</t>
  </si>
  <si>
    <t>It is very important to add qualifications on aspects of adequacy checks as it can lead to significant increase in work.  For example, it is very important to list down adequacy checks will be performed at equipment level or at instrument level as well. This aspect must be dealt with clarity with COMPANY during bidding to avoid misalignment.
Be prepared to consider defining clear red lines (equipment level, not control valve level e.g.) but to reconsider in execution where justified.</t>
  </si>
  <si>
    <t xml:space="preserve"> - During Bid, propose maximum numbers of in-house studies by giving reference of project like NASR 100 MBD Pre-FEED and other projects where work has been performed in-house. This can help in reducing cost, and in turn will help to pose a competitive bid.
- This helps to see McDermott as an established CONTRACTOR for Pre-FEED / Conceptual studies. It is highly recommended to follow this approach for future projects. </t>
  </si>
  <si>
    <t>PHA Pro License (Software)</t>
  </si>
  <si>
    <t>In NASR 100 MBD PreFEED, PHA workshop was awarded to freelancer Individual chairman and PHSER workshop was chaired by MDR safety HOD. Both cases PHA Pro license was not available, neither with freelancer nor with MDR. Additional efforts took to get waiver from COMPANY to perform PHA using Excel.</t>
  </si>
  <si>
    <t>No PHA Pro License with MDR Dubai</t>
  </si>
  <si>
    <t>MDR Safety or Process Discipline could explore feasibility of possessing PHA Pro license in-house. This is in contest of awarding Safety workshops to individual freelancer chairmen and performing safety workshops using in-house resources.</t>
  </si>
  <si>
    <t>PHAST based Dispersion Study</t>
  </si>
  <si>
    <t>In NASR 100 MBD project, during an update of an existing flare study software file, which was done in older PHAST v7.2 with some PHAST defaults changed. Update was performed using latest PHAST v8.1 using PHAST defaults, unpredictable and unexpected results were generated. Hence as per DNV support advise, certain PHAST defaults were changed to non defaults to match with existing v7.2 inputs and to make the results reasonably similar to existing dispersion results.</t>
  </si>
  <si>
    <t>Update of existing PHAST native file received 'as is' from COMPANY, in which PHAST default parameters were changed. 
Lack of understanding on software version modelling updates/ bugs and results behaviour.</t>
  </si>
  <si>
    <t>PHAST based Flare Dispersion Study on a typical Brownfield projects – only use PHAST software defaults in all parameters used when the scope is to update the study made in older version of PHAST (For e.g. V.7.2) with a latest version of PHAST file (For e.g. V.8.1), regardless to any non-default parameters already in place on existing PHAST model.</t>
  </si>
  <si>
    <t>Estimation was not able to price the valve MTO due to mismatch in the description between MR and MTOs issued by engineering</t>
  </si>
  <si>
    <t>During Bid, as a standard practice, Piping team prepares Valve MTOs in the line wise valve MTO template developed with standardized parameters required for the valve detailed description and then the compiled MTO’s will be used in MR’s to have consistent description, so that SCM and Estimation team can co-relate prices received for the MR’s issued to vendors with final valve MTO. 
For NFPS I1P2 bid, Valve MTO was prepared using conventional McDermott procedure using the valve MTO template, However, during MR preparation different valve description were followed instead of using the consolidated MTO from line wise valve MTO. This led to mismatch in valve description between valve MTO and MR.</t>
  </si>
  <si>
    <t>Lack of awareness while preparing of valve MRs &amp; McDermott procedure was not followed. 
- Lack of oversight / review from Piping team</t>
  </si>
  <si>
    <t>- Piping Lead engineer shall review the MTO and MR’s to ensure compliance to standard work practices / procedure prior issuance to SCM/Estimation that the standard practice is followed.</t>
  </si>
  <si>
    <t>P6068 | NFPS I1P2 Bid</t>
  </si>
  <si>
    <t>A7697 | Angelin</t>
  </si>
  <si>
    <t>Weight Control</t>
  </si>
  <si>
    <t>Platform Weight exceeded the bid estimate and DLV200   NTE lift weight.
During pre-FEED phase, the first draft weight estimate , after initial workshop, indicated +400 MT (40%) higher factored weight to what was estimated in bid phase (which was based on OME benchmark). This almost jeopardized the project feasibility
A rigorous  review was conducted and found the draft weight  estimated was correct and the Bid estimate was overly optimistic and did not dial in all requirement’s</t>
  </si>
  <si>
    <t>This should be tied up with schedule. Adequate contingency and cross functional review to be considered while providing OME weight estimates.
Rigorous weight management strategy shall be in place right from beginning of the project
Close monitoring of weight : bi-Weekly review, monthly WCR
Escalation of challenges to leadership team and quick decision making from leadership team helped us control the Platform weight – a major positive </t>
  </si>
  <si>
    <t>Update on code requirements.</t>
  </si>
  <si>
    <t>Lack of update on latest code requirements.
While team’s knowledge of Code requirement was never a shortcoming , there were incidences (as identified below) where team’s lack of awareness in latest code requirement led to bottleneck in the project
API 526 - Updates on Overpressure protection for jet fire scenario
Industrial practice of Thick Plate orifice as per RW miller
ASME Wake frequency calculation as per Latest updated code</t>
  </si>
  <si>
    <t>Constant  awareness of changes in design practice in  updated code and standards shall be mandatory and must be implemented in all project to mitigate potential CONQ </t>
  </si>
  <si>
    <t>Awareness of Special project requirements.</t>
  </si>
  <si>
    <t>Lack of awareness of Special project requirements.
Every project comes with special requirement , Angelin had its share. – painting of SS material , Spl requirement for welding of DSS, Spl coating requirement for splash zone area, additional testing requirement of HC piping
While engineering correctly captured the requirement in the various applicable document,  gaps were found during fabrication and some of the above was not strictly adhered to.</t>
  </si>
  <si>
    <t>We could have mitigated this problem had we run an awareness campaign for spl requirement across discipline and function – through toolbox talks , review workshops etc.
Maintain a register of such spl requirement
Include this construability review and other workshop</t>
  </si>
  <si>
    <t xml:space="preserve">Vendor Document Reviews  </t>
  </si>
  <si>
    <t>Vendor document review -  Compared to similar projects , we had  improvement in close out of vendor document approval, however we were constantly lagging behind the plan progress– excepting few packages
Delay on vendor documents review had profound impact on tight schedule of fab deliverables and resulted in revision and ARN during follow on engineering
At the same time we can say for sure that the  Vendor document review process ensured compliance of vendor to project requirement and minimized smooth FAT and surprised at yard.
The following  areas which contributed in delay in VDR and needs improvement
Lack of reporting ability in Coreworks  - PMT did not have a proper tool to monitor         progress
Lack of email notification in Coreworks – engineers were not having a clue if the new document has been submitted by vendor
Though Coreworks had a feature for commenting in single document, they did not function well and was abandoned. Inter discipline  comments were handled by email and it was  left to individual organizing ability to keep track
Multiple software used for receiving vendor document’s, uploading on Coreworks.
Delay by vendor – there was no support for expediting vendor – which resulted in         engineers and VPM to take this additional responsibility
There was no penalty on vendor if they delayed a document/ incentive for completion of time.
Engineer did not follow up their comments with vendor – thru telecon, meeting , which many times resulted in document returned without comments incorporated
There was no CRS provided by vendor / proper revision marking on revised documents by vendor
Excessive comments by engineers , many of which could have been avoided if we had a discussion with vendor prior to issue of comment
Inter-discipline comments were more of CYA type and many times were irrelevant and contributed to delay due to internal resolution
Frequent changes in VPM in Houston caused confusion and delay in close out of vendor documents
Delay in QA comments on vendor document resulted in delay in returning vendor on time on several occasion – it became a constant problem and engineers were made to expedite internal customers
Late communication to  vendor for aligning their P&amp;ID as per project legend resulted in several rounds of review and revision – Variation claim by vendor</t>
  </si>
  <si>
    <t>Following hard lessons learnt can be tired out on other projects
Have a proper team to configure Coreworks to ensure the gaps /lesson learnt are not repeated
Have a good tool to monitor the progress
Have notification facility along with workflow to enable faster response
Monitor vendor progress with equal importance of our deliverables
Have strong and adequate Desktop expediting team
Have regular tool box on “how not to comment” and the “right way of commenting”
Plan and budget shall include visit to vendor works  to facilitate across the table review  - atleast for critical and LLI
Have toolbox on “how to pass on requirement /observation during VDR IDC” to improve overall time cycle
Insist on revision marking and CRS from vendor
Have a clear plan on resource allocation from engineering and SCM for Vendor package management – and avoid changes as far as possible
Have dedicated QA team for review Vendor document
Ensure we pass on requirements such “project legends to be followed for P&amp;ID” etc. as part of RFQ , so that we do not end up with VO at later stage.</t>
  </si>
  <si>
    <t>Vendor Expediting</t>
  </si>
  <si>
    <t>Inadequate expediting team
There was no desktop expediting/field team for the project which resulted in engineer expediting vendor response. This was an unplanned work and resulted in poor productivity in VDR – across discipline.</t>
  </si>
  <si>
    <t>Have a strong Desktop and filed expediting team</t>
  </si>
  <si>
    <t>Comments Resolution Sheet (CRS).</t>
  </si>
  <si>
    <t>Irrespective what is agreed and promised , if we had passed a response to customer comments (a CRS), while approving VDR , we could have averted this situation.
Budget adequate hours for engineering for close out of customer comments to avoid bad productivity and potential CONQ.</t>
  </si>
  <si>
    <t xml:space="preserve">Delay in Close out of customer comments on Vendor and  the “failed strategy of no CRS”
Considering the fast track nature of the project, a decision was taken  not to provide CRS for close out of company’s comments on vendor document.
This was made considering BP assurance that BP review of vendor document will be light and it was MDR responsibly in ensuring compliances to project requirement
Later during actual VDR , we found BP active participation on VDR and their were comments that need to be resolved.
Engineering had to prepare CRS late in the project for resolution and till date there were several of these comments still open and unresolved – (customer approval still in code B)
Further BP has  resent consolidated letter pointing out gaps in vendor documentation , which has resulted unexpected remob of engineers back to ensure close out. 
</t>
  </si>
  <si>
    <t>Lack of standardization</t>
  </si>
  <si>
    <t>Lack of focus to minimize different type of  valves and bulks, line size and spec, put a burden on procurement.
Though this was mainly due to weight management – to  use fit for purpose size of valves to keep weights low. – on hindsight, it looks like it was overdone.
This myriad of spec and size resulted in sourcing and delayed procurement</t>
  </si>
  <si>
    <t xml:space="preserve">A proper review of pros and cons of different size and rationalization of standard size and spec , to be reviewed early in the project. </t>
  </si>
  <si>
    <t>Layout requirement</t>
  </si>
  <si>
    <t>Failure to pass layout requirement and changes by vendor post approval.
Though on many occasion Layout requirement was passed to vendor as part bid evaluation , there were misses. We experienced changes particular in DBB valves , instrument panel handle orientation etc which resulted in late rework. A review shows following causes</t>
  </si>
  <si>
    <t>Lack of vendor’s commitment  in keeping confirmation made during bid evaluation
Delayed submission of key information as part of bid and post order Vendor documents
Lack of engineer passing the requirement as part of RFQ/Bid evaluation
Lack of focused review by engineer /designer – and late comments (2nd revision) resulted in difficult and almost on all occasion we had “cut our shoe to suit to the foot”</t>
  </si>
  <si>
    <t>A focused effort is required to pass on key/preferred  orientation of equipment and component as part of RFQ. Bid evaluation
Have critical information obtained from bidder and include them in bid evaluation
Have critical information submitted on time by vendor
Pass on layout comments on a single pass to vendor and follow it up with a discussion to ensure our requirement are met</t>
  </si>
  <si>
    <t>Incorrect information in MR</t>
  </si>
  <si>
    <t>In few cases, noted that incorrect specifications were attached, few documents attached correctly however revision number mentioned was incorrect.</t>
  </si>
  <si>
    <t>Proper checking not implemented.</t>
  </si>
  <si>
    <t>Project specific checklist needs to be prepared and included the required information to  be verified prior to issue of MR
In case any key documents attachments/ new revisions missing, shall be informed bidder at TBC stage itself and confirm with Bidder/vendor.
MR/PR checklist shall be used for all revisions</t>
  </si>
  <si>
    <t>A6224 | KJO Hout</t>
  </si>
  <si>
    <t>Al Khafji Joint Operations</t>
  </si>
  <si>
    <t>Including PMI/UT checks for Brownfield tie-ins during Pre-engineering survey</t>
  </si>
  <si>
    <t>In our pre-engineering survey, we did not perform any existing piping PMI/UT checks for verifying the suitability of all piping tie-ins. During recent pre-execution stage checks, they performed PMIU, UT checks and found surprises wherein few places the thickness was less than PMS and few places the material was CS and not SS as per our drawings</t>
  </si>
  <si>
    <t>Pre-engineering check list to highlight these PMI and UT requirements to bring up for discussions at early stage.</t>
  </si>
  <si>
    <t>Gaps in Lighting study</t>
  </si>
  <si>
    <t>Lux test done revealed that certain shadow areas had less than acceptable illumination; hence, this led to late stage addition of three numbers lighting fixtures / with supports,  cabling etc.</t>
  </si>
  <si>
    <t>Awareness to engineers on the limitations of lighting software / check list to add extra lights to address this issue at design stage itself. TQA to address such issues</t>
  </si>
  <si>
    <t>Junction boxes design without adequate breather / drains</t>
  </si>
  <si>
    <t>During VDR of electrical JB, we have missed out the requirement of breather / drain in certain cases</t>
  </si>
  <si>
    <t>Have better awareness / check list to address these aspects</t>
  </si>
  <si>
    <t>E&amp;I supports</t>
  </si>
  <si>
    <t>Excessive Vibration in E&amp;I supports
This issue keeps happening in many projects leading to late stage mods at site</t>
  </si>
  <si>
    <t>Explore and fine tune MDR support standards to mitigate this recurring issue</t>
  </si>
  <si>
    <t>E&amp;I design deliverables accuracy</t>
  </si>
  <si>
    <t>Late changes seen in certain E&amp;I design deliverables with regards to consistency with vendor data / package vendor scope; this led to some late stage cabling and yard rework</t>
  </si>
  <si>
    <t>Better quality of checking and also checklist to ensure 100% consistency check attained Final AFC drawings</t>
  </si>
  <si>
    <t>Inadequate understanding of Building underdeck insulation / Material handling</t>
  </si>
  <si>
    <t>In the building underdeck location, beam clamps were considered in design for material handling and there was a lack of communication within engineering (Safety and Mechanical) as this location was supposed to be fully insulated by Building subcon for fire protection. This led to late stage surprise as there is no means of handling major valves located beneath this location.
Also, what led to this was that the insulation was not modeled in the PDMS and hence it was not clear to all discipline members.</t>
  </si>
  <si>
    <t>Improve awareness in this aspect for multidiscipline team; Cover this in checklist, Include 3d modeling of the insulation as a must in future projects</t>
  </si>
  <si>
    <t>F&amp;G system FAT</t>
  </si>
  <si>
    <t>Many site issues faced during yard pre-com of F&amp;G system as the devices did not work properly; site changes done in trial and error to address the issues. This happened as the team did not take sample F&amp;G devices during System FAT, which is a requirement</t>
  </si>
  <si>
    <t>Include this as a procedure so that no F&amp;G system FAT ever happens without taking sample devices of each type</t>
  </si>
  <si>
    <t>BF Laser Model</t>
  </si>
  <si>
    <t>Laser model shall be validated with site survey  by all disciplines. Although this was performed, the team still found some late stage surprises during execution.</t>
  </si>
  <si>
    <t>BF scope rigging details modelling</t>
  </si>
  <si>
    <t xml:space="preserve">Model has to be updated with the Rigging details such as (Bumpers, guides, C-Clamps locations, chain block for the transfer of the major items), hence will avoid any clashes or any other surprises during installation, resulting in more offshore time </t>
  </si>
  <si>
    <t>CSE to model the rigging details in the 3 D Model during the details design deliverables stage</t>
  </si>
  <si>
    <t>Bolted vs Welded connection for Brownfield</t>
  </si>
  <si>
    <t>HUC preferred bolted connections for offshore field connections  to avoid hot works &amp; requirement of habitats. However, bolted connections for primary connections are found not generally accepted by clients for various reasons of maintenance, performance, no redundancy, lack of clarity in standards &amp; specifications. Additionally, more than normal engineering &amp; design man-hours is required as existing structure integrity check for section property loss due to bolt holes &amp; bolted connection design is not possible with standard software.</t>
  </si>
  <si>
    <t>Usage of bolted connection for primary members to be clarified &amp; accounted accordingly at bid stage for the project.
Structural Dept. should develop standard bolting scheme/details for all brownfield structural modifications in consultation with Brownfield HUC Team / CSE.</t>
  </si>
  <si>
    <t>Clay soil</t>
  </si>
  <si>
    <t>Top layer of soil is very soft clay and generally soil consultant gives parameter only for top layer, which leads to large size mudmat.</t>
  </si>
  <si>
    <t>While writing SOW for subcontractor ensure to add a clause, if clay soils are encountered, suitable soil parameters at suitable intervals shall be provided for skit mudmat design.</t>
  </si>
  <si>
    <t>Piping Proximity issues</t>
  </si>
  <si>
    <t>Close proximity (less than 50mm) between pipe/tray and structure identified at late stage of the project at certain locations. These are violating certain Aramco standards, although we interpret these standards as "onshore specific"</t>
  </si>
  <si>
    <t>1.) 3D model coordinator (if available) or Lead Layout designer needs to ensure proper checking was done and conduct as many as required internal model reviews to address close proximity issues.
2.) Area lead designers of respective disciplines shall be made responsible for 3D Model quality.
3.) Separate Round Table Discussion shall be conducted prior to the issuance of penetration drawings to avoid close proximity issues.</t>
  </si>
  <si>
    <t>Comparison of Structural MTO with PDMS</t>
  </si>
  <si>
    <t>As all structural components are modelled along with grades in PDMS. This help in comparison of structural MTO ordered and also any structural steel top-up can be ordered based on PDMS MTO dump.</t>
  </si>
  <si>
    <t>Ensure all structural steel components shown on drawings are properly modelled in PDMS with grades.
Plan for MTO extraction from PDMS model and adopt the same during material ordering.</t>
  </si>
  <si>
    <t>Compliance to L5 schedule (yard matrix/fabrication deliverables issuance)</t>
  </si>
  <si>
    <t xml:space="preserve">In spite so many issues, delay in support standard finalization, addition/deletion of some lines and ~12% increase in support counts, the issuance of fabrication deliverables were almost on target at all the time in both design isometrics and pipe support details drawings i.e. the weekly targets were achieved </t>
  </si>
  <si>
    <t>This model shall be implemented in all the projects i.e. realistic weekly target based on fabrication schedule, progress status of design, team size based on work fronts and DM's regular review with the team on look ahead plans.
DMs to continuously educate or increase the awareness to all the resources about various levels of schedules, look ahead plans, importance of meeting yard requirements etc.</t>
  </si>
  <si>
    <t>Growth in Brownfield F&amp;G detectors</t>
  </si>
  <si>
    <t xml:space="preserve">During our FEED study for the new platform, we had considered the existing F&amp;G system in KJO platforms as in working condition and hence we did not augment the same. During post-CO execution at 60% DR stage, Client commented that the existing are not working well and we need to provide extra devices to ensure coverage. </t>
  </si>
  <si>
    <t>In case of brownfield scope, it is recommended to raise clarification to Company upfront regarding functionality of the existing F&amp;G systems. Should not bank on existing F&amp;G systems without concurrence from Company.</t>
  </si>
  <si>
    <t>E&amp;I Brownfield design modification to reduce offshore work.</t>
  </si>
  <si>
    <t>Further optimisation activities were done on the FEED design to reduce offshore hook-up work.</t>
  </si>
  <si>
    <t>For brownfield, early during detail engineering, an optimisation exercise must be done to identify all possibilities where count of offshore cables &amp; equipment installation can be reduced.
This activity must be completed before start of deliverables issue &amp; MTO activity.</t>
  </si>
  <si>
    <t xml:space="preserve">As per site specific soil report supplied by COMPANY, top layer of soil was sand. Accordingly On-bottom Stability Analysis and mudmat design was performed and build as part of base scope.
As part of revised scope when reviewed pipeline soil data and near by platforms, all top layer of soil was very soft clay. </t>
  </si>
  <si>
    <t>Review existing soil data and pipeline soil data for nearby platform if both are available.
If only soil report is available, do the survey and raise a TQ to Company in case of a query / conflict</t>
  </si>
  <si>
    <t>Hydrotest requirements</t>
  </si>
  <si>
    <t xml:space="preserve">Actual Operating pressure was not considered while preparing the PMS &amp; Line list which lead to pressure testing of open drain lines, however later the Operating pressure was revised and the hydro test requirements was revised to leak test since this was inline with SAES-L-150 para 5.9. </t>
  </si>
  <si>
    <t>Suggested to consider the hydro test requirement while preparing PMS</t>
  </si>
  <si>
    <t>Insurance pile requirement and length</t>
  </si>
  <si>
    <t>Insurance pile for KRG Jacket of 9m was considered and there was no comments at beginning of project, however Marine at later stage had asked for 12m which includes cutoff allowance of 3m.
Insurance pile for Flare Tripod Jacket was not considered in base scope of project and same has been requested by Marine.</t>
  </si>
  <si>
    <t>Ensure to get clear way forward from Marine &amp; PMT for Insurance pile requirement at beginning of project, to avoid late ordering of material.</t>
  </si>
  <si>
    <t>NDE requirements not addressed fully in PMS</t>
  </si>
  <si>
    <t>Non-AVL / Vendor location / Vendor name changes</t>
  </si>
  <si>
    <t xml:space="preserve">Consideration of service category w.r.t Radiographic requirement as specified in SAES-W-011 were not done as this leads to 100% RT for drain lines. Later the Piping class summary was revised in consideration to SAES-W-011 clause 17.5.2.2 &amp; revised the MDMT and RT requirements were revised to 10% in line list. </t>
  </si>
  <si>
    <t>SCM work practice not adequately addressing KJO AVL compliance / AVL location and also AVL vendor name change and this leads to delays in KJO approval of TBE, PR and PO. And wasted engineering efforts.</t>
  </si>
  <si>
    <t>Suggested to consider the NDE requirements while preparing PMS</t>
  </si>
  <si>
    <t>SCM to include this in their LL f0r KJO projects. KJO compliance of AVL much stringent than Aramco.</t>
  </si>
  <si>
    <t>NOVEC 1230 over FM-200 for building fire suppression system</t>
  </si>
  <si>
    <t>Novec and FM-200 are equally effective when it comes to extinguishing fires, but considering mentioned advantages, NOVEC 1230 systems to be advised for all future projects where fixed fire suppression system is applicable.</t>
  </si>
  <si>
    <t>Offshore installed boat landing stub connection between jacket and boat landing</t>
  </si>
  <si>
    <t>No green length was provided on offshore installed stub connection between jacket and boat landing.
Marine has requested for additional green, to allow for any tolerance during installation.</t>
  </si>
  <si>
    <t>Ensure to get marine comments in advance on all offshore installed loose pieces. Constructability to address such aspects upfront.</t>
  </si>
  <si>
    <t>Padeye for boat landing</t>
  </si>
  <si>
    <t>Engineering has prepared boat landing padeyes based on Marine request as this padeye are not intended to cut at offshore.
However when drawings are issued for Marine review, they told that this padeye drawings was not required as they will be using soft sling to lift boat landing.</t>
  </si>
  <si>
    <t>Marine need to clearly define requirement of padeye after their internal review. Constructability to address such aspects upfront.</t>
  </si>
  <si>
    <t>Piping Top Color Coat</t>
  </si>
  <si>
    <t xml:space="preserve">As per Base scope order the Piping Top coat color was finalized as yellow, however later after change order scope, there was an agreement with KJO to paint SS piping &amp; tanks (exclude. Valves) and additional services like fresh water line &amp; propane line got revised, hence the TOP coat color was not uniform(i.e. yellow) and as per TQ-020 with KJO, MACL contractually need to follow top coat color as per service fluid. This leads to change in color which got already painted in Base scope like Flare lines and also base scope procedure valves (which got painted in Yellow) were to be repainted with top coat color suitable to service fluid.  </t>
  </si>
  <si>
    <t>Suggested to document thru TQ or Waiver and to have detailed study (Cascading effect on other activities/disciplines) prior to agreement with COMPANY for any additional works.</t>
  </si>
  <si>
    <t xml:space="preserve">Project Handover / Take over process </t>
  </si>
  <si>
    <t>Numerous issues were faced when the project was restarted after a gap of nearly 4 years. There was no proper close-out documentation when the project was mothballed. The team was forced to make assumptions and proceed with work in order to maintain the project schedule and budget but resulted in lot of rework/redesign, increase in man-hours and poor productivity etc. few notable issues are,
1.) 3D model was not updated as per the latest revision of P&amp;IDs
2.) 3D model was not updated as per latest vendor data/drawing for equipment and inline piping and instrumentation items even for the items received at site during phase-1.
3.) Mismatch between 3D Model extracted MTO and the MTO used for procurement.
4.) Non-compliance to ARAMCO desktop standards.</t>
  </si>
  <si>
    <t>Procedure to be developed for handover and takeover process. This procedure shall address the documentation and records keeping requirement particularly when a project is mothballed for an indefinite period. Also the team takeover the from another office as continuation from either a live or mothballed project condition, shall check the following (as a minimum) prior to the start of any activity.
1.) Status of the design and verify the progress of 3D model against the latest revision of P&amp;IDs, specifications and datasheets.
2.) Status of requisition engineering activities including vendor data status, compare with 3D model catalogue updation status.
3.) Compliance to Client specifications and desktop standards as applicable
4.) Status of any data and or drawings extracted out of 3D model such as, MTO, equipment layouts, Isometrics etc.</t>
  </si>
  <si>
    <t>Pump Skid Drain</t>
  </si>
  <si>
    <t>As per scope of work and P&amp;ID, KOD Pump skids which are welded to the Deck structure, has drain connections which needs to be routed to a bunded area or a drip pan. Drains from the bunded area will be collected through a tundish which has an in-built liquid seal and routed to the nearest drain header. During the design of this arrangement following issues are faced.
1.) The drain nozzle elevation was too close to the deck elevation and part of the flange was clashing with the deck structure. Hence it was not possible to route the  line further with minimum fittings.
2.)  There was no possibility to revise the nozzle elevation through VDR, since the skid was already purchased and received at site during phase-1.
3.) The skid beam height was also not sufficient enough to make any local modification and revise the nozzle elevation.
4.) The option of elevating the total skid was ruled out due to the NPSH requirements with the tank.
5.) The option of elevating both Tank and pump skid was ruled out because of the deck to deck elevation difference available between cellar deck and main deck.</t>
  </si>
  <si>
    <t>1.) Drainage philosophy of the Project (bund and liquid seal requirements etc.) needs to be thoroughly discussed and agreed between all stake holders at early stage (prior to 30% model review) of the project.
2.) Skid height shall be finalized as early as possible or at the early stage of the project.
3.) A round table discussion shall be conducted to discuss all the design, constructability and operability related issues such as, NPSH requirements, drain line routing feasibility up to header, deck elevations, close proximity and construction difficulties etc. before finalizing the skid height.</t>
  </si>
  <si>
    <t xml:space="preserve">Re-inforcement Design of 
Crossing Sleepers </t>
  </si>
  <si>
    <t xml:space="preserve">The crossing sleepers order was placed to ICC, Saudi Arabia. The re-inforcement design  took much longer time than expected. </t>
  </si>
  <si>
    <t>It is recommended to conduct the re-inforcement design in house by MACL to save time when selecting ICC, Saudi Arabia.</t>
  </si>
  <si>
    <t>Requirement of ROV 
survey at the crossing locations</t>
  </si>
  <si>
    <t>The initial crossing design was based on the exposed heights of the existing crossings obtained from geophysical  survey and ROV survey could not be performed as part of the initial geophysical survey.  ROV survey was performed at a later date which showed different results to geophysical survey results and re-design of crossings was required due to this.</t>
  </si>
  <si>
    <t>ROV survey is recommended to be performed for all crossings as part of the geophysical survey to accurately design crossings.</t>
  </si>
  <si>
    <t xml:space="preserve">SA 'UL1709" fire rating test issue and Alternative IMO-EN tests for fire rating of Material </t>
  </si>
  <si>
    <t>As per SAES-B-009 section 4.6.1 “On platforms handling hydrocarbons, buildings shall be of noncombustible material and shall have two-hour fire-rated walls, per UL 1709 or ASTM E119, with steel exterior.” two hours fire rating complying with UL1709 is not available in the industry with the insulation manufacturers. Hence, the external walls, floor and roof of KRG building on main deck, the H120 two-hour hydrocarbon fire-rated insulation tested as per IMO 754 (18) hydrocarbon curve equivalent to EN 1363-2 guidelines have been used.
Considering this UL rating related limitation, MACL compared the fire test temperature v/s time curve for UL1709 and IMO 754 (18)_ EN 1363-2 hydrocarbon curve. 
As per UL1709, the temperature of 1093 deg C is achieved within first 5 minutes, where, EN1363-2 achieved the 1000 deg C temperature after 7.5 minutes and after first 15 minutes temperature is constant at 1093 deg C up to 60,120 minutes.
Consequence:
1. Insulation Material Approval issues may be raised from KJO.</t>
  </si>
  <si>
    <t xml:space="preserve">Since EN1363-2 HC curve is close to UL-1709 test time-temperature curve, it is recommended to follow EN1363-2 HC curve for projects where UL-1709 fire insulation rating test requirement is applicable in future.
2. Management of Change should be raised to get projects approval on this alternate way. </t>
  </si>
  <si>
    <t>Brownfield tie-ins - Scope growth beyond physical tie-in</t>
  </si>
  <si>
    <t>(1) Incompatible material at tie-ins in the flare system was noticed.
(2) Concerns on inadequacy of existing Fresh water &amp; Instrument air systems to meet new demands in project scope
Root Causes:
a. Interpretation of Scope
b. Lack of information from Client</t>
  </si>
  <si>
    <t>• Tie-in list shall clearly identify process parameters along with upstream MOC, fluid compatibility information
• Tie-in list shall be populated during FEED or FEED endorsement period and missing information shall be clarified with client.
• Inconsistencies at the tie-in location should be clarified with Company.
• Inclusion of Process engineer for site survey shall be mandatory to verify / collect upstream information. Request of any missing data shall be immediately raised to PMT / Company.</t>
  </si>
  <si>
    <t>Late change from Marine in loadout and Transportation</t>
  </si>
  <si>
    <t>Many changes caused by Marine regarding loadout and transportation led to post-AFC changes for structural drawings (KRG deck loadout scheme / KRG deck transportation barge / Deck orientation in cargo barge etc. changed)</t>
  </si>
  <si>
    <t>Marine to avoid such late changes and close this as part of stagewise constructability</t>
  </si>
  <si>
    <t>Tagging Philosophy</t>
  </si>
  <si>
    <t xml:space="preserve">KJO Proponent comment on Tag sequence after 60% design review created delays and multiple revision of design and engineering deliverables on all discipline. </t>
  </si>
  <si>
    <t>Tagging philosophy shall be discussed and approved by Company before first issuance of P&amp;ID and instrument index.</t>
  </si>
  <si>
    <t>Bolt length</t>
  </si>
  <si>
    <t>Inadequate stud bolt length.
'For few cases the bolt length was not coming correctly and was updated manually until the bolt table was fixed by PDMS admin in due course</t>
  </si>
  <si>
    <t>PDMS Bolt length to be verified and fixed before ISO issuance, any conflict from Bolt table to be finalized with PDMS admin</t>
  </si>
  <si>
    <t>Finalization of Project Pipe Support Standard</t>
  </si>
  <si>
    <t>Design and extraction of pipe support detail drawings delayed because the issuance of project specific pipe support standard delayed expecting the release of Global Pipe Support Standard. Also there was insufficient time frame to develop catalogues in MDS which resulted the design and 3D modeling of supports.</t>
  </si>
  <si>
    <t xml:space="preserve">Pipe Support design and modeling strategy shall be finalized prior to 30% model review and project specific support standard (if required) shall be issued within 4-6 weeks from the completion of 30% model review date. Also Catalogue Creation in MDS shall be completed well in advance to 60% model review since the fabrication deliverables issuance starts around this time. </t>
  </si>
  <si>
    <t>Base scope Deviation list</t>
  </si>
  <si>
    <t xml:space="preserve">During the base scope deviation/exception list with remarks were accepted and attached in the Purchase requisition. 
As per the amended scope instruction, NO DEVIATION LIST has to be enclosed in the PR. Any deviation/exception stated even with MACL remark is not accepted.
For retagging of the base scope supplied instruments, PR was issued to all base scope vendor. 
However, few vendors (CCTV- TRIZAC, Pressure regulator - Emerson) are not agreed to provide NO DEVIATION list . </t>
  </si>
  <si>
    <t>For all similar brown field projects, it is recommended to obtain the blanket NO DEVIATION LIST from vendor to avoid Client rejection in later stage.</t>
  </si>
  <si>
    <t>Battery Drain Drum requirement for Alkaline Batteries</t>
  </si>
  <si>
    <t>Battery drain drum with Neutralizing Tank was not considered in the design</t>
  </si>
  <si>
    <t xml:space="preserve">If Nickel Cadmium Batteries are used in the project, raise a TQ on battery drain drum / neutralizing tank requirement to Company during early stages of the project to have clarity on Company's requirements. </t>
  </si>
  <si>
    <t>Pile drawings</t>
  </si>
  <si>
    <t>Sub cellar deck elevation change</t>
  </si>
  <si>
    <t>Pile makeup drawings issued both from Engineering &amp; Marine CSE. Fabrication was done based on CSE drawings.</t>
  </si>
  <si>
    <t>Sub cellar deck elevation was in air gap as elevation was reduced to meet drain line slope requirements and pump NPSH.
Deck elevation could be increased due to interconnecting bridges.</t>
  </si>
  <si>
    <t>Need to ensure only one drawings is produced and all comments from CSE need to be captured on Structural drawings</t>
  </si>
  <si>
    <t>Sub cellar deck elevation need to finalized at beginning of project with proper study from layout and process.</t>
  </si>
  <si>
    <t>Deliverable Schedule</t>
  </si>
  <si>
    <t>Design Review &amp; Model review man hours</t>
  </si>
  <si>
    <t>More offhsore survey time to be considered</t>
  </si>
  <si>
    <t xml:space="preserve">AFC deliverables such as Load List, Cable sizing, Support drawings, Ladder Lyouts &amp; Cable routing were all scheduled to be issued before vendor data receival/ 60% design review. 
</t>
  </si>
  <si>
    <t xml:space="preserve">the CTR for model/design reviews was only 33 hours. 30/60/90% reviews turned out to be 5 days each.  </t>
  </si>
  <si>
    <t xml:space="preserve">The lack of existing drawings resulted in the need for additional site surveys to gather information. </t>
  </si>
  <si>
    <t xml:space="preserve">Proper planning of deliverable dates against project milestones </t>
  </si>
  <si>
    <t>appropriate manhours to be considered in future projects</t>
  </si>
  <si>
    <t>Complex brownfield projects with limited existing drawings should allow for more site survey man hours.</t>
  </si>
  <si>
    <t>Constructability review</t>
  </si>
  <si>
    <t>Dimensional survey for brownfield</t>
  </si>
  <si>
    <t xml:space="preserve">Certain Constructability Review ideas/solutions (for eg, stairtower design) were added at late stage (after IFC of drawings), which resulted in considerable rework and additional manhours. </t>
  </si>
  <si>
    <t>late dimensional survey resulted in issuing the drawings with numerous HOLDS &amp; delay for final IFC.</t>
  </si>
  <si>
    <t>a) Constructabilty reviews to be scheduled at early stage of the project &amp; ensure attendance of all applicable parties.
b) Compare cost/ schedule of ideas arising from Constr. Review before implenting.</t>
  </si>
  <si>
    <t>dimensional survey results from DC to be made available before IFC stage for prompt issue of the design deliverables without HOLDS &amp; to avoid reworks.</t>
  </si>
  <si>
    <t>Understanding on Third Party Safety Study Conssultant Capabilities</t>
  </si>
  <si>
    <t xml:space="preserve">For brownfied activities involvement, credit note and usage strategy for existing F&amp;G instrument has to be clarified at the start of the project via formal letter to Company. </t>
  </si>
  <si>
    <t xml:space="preserve">Third party safety consultants and their sub-contractors performance capabilities to be checked with the help of technical interview session with key personnel at the start of the project
</t>
  </si>
  <si>
    <t xml:space="preserve">Credit criteria for Existing F&amp;G instrument for brownfield scope </t>
  </si>
  <si>
    <t>Frequent revisions of block diagram</t>
  </si>
  <si>
    <t>During the brownfield scope execution, the cable block diagrams were revised many times due to the following activities:
a. Addition of telecom cabinet to reduce offshore work (optimisation)
b. Addition of brownfield JBs to reduce offshore hook-up activities (optimisation)
c. Addition of brownfield F &amp; G detectors
d. Change in cable size after receipt of vendor data. 
e. Fieldbus segment sizing
This caused frequent revisions in MTO &amp; all other brownfield &amp; greenfield deliverables.</t>
  </si>
  <si>
    <t xml:space="preserve">Very close &amp; frequent co-ordination needs to be maintained to ensure that the many revisions were properly captured across all affected deliverables and that the correct MTO was ordered.  </t>
  </si>
  <si>
    <t>Flange Material Selection</t>
  </si>
  <si>
    <t>A694 F60 was initially selected as flange material and this was rejected by KJO as as A694 F60 is not available in Table I of 01-SAMMS-11.</t>
  </si>
  <si>
    <t>It is recommeded to use A707 material when grade F60 is used</t>
  </si>
  <si>
    <t>Delayed Constructability reviews</t>
  </si>
  <si>
    <t xml:space="preserve">Constructability reviews were held at very latter stage of the project (Post 60%) , which resulted in many reworks for all the desciplines </t>
  </si>
  <si>
    <t>Costructability review programs are suggested to be conducted from the 30% stageof the project with the same people who will be involved in the project from FAB/HUC/ Marine/CSE.</t>
  </si>
  <si>
    <t>N0510 | TYRA</t>
  </si>
  <si>
    <t>P&amp;ID revision for HAZOP</t>
  </si>
  <si>
    <t xml:space="preserve">IFR (2nd issue) P&amp;ID was issued to COMPANY and planned to conduct HAZOP immediately  (Same philosophy in TYRA). COMPANY refused to participate in HAZOP as it is the first of P&amp;ID to them. It delayed HAZOP, AFD P&amp;ID and piping isometric release to site. </t>
  </si>
  <si>
    <t>Same approach (HAZOP on IFR P&amp;ID) followed in TYRA, however, IDC revision (1st issue) of P&amp;IDs will be reviewed by COMPANY and DNV-GL. IFR revision of P&amp;ID will incorporate the agreed comments. These updated P&amp;IDs will be used for HAZOP.
This approach expedites HAZOP and other safety studies and AFD issue of drawings &amp; documents.</t>
  </si>
  <si>
    <t>PDMS Model Review</t>
  </si>
  <si>
    <t>PDMS model review was not attended by all project stakeholders from customers, e.g. Operation team. In the past projects it caused reworks on vendor skids, valve access, instrument access etc. In addition we ended up adding additional access platform for the in accessible equipment, instruments.</t>
  </si>
  <si>
    <t xml:space="preserve">Human Factor Engineering reviews shall take consideration of all access issues. In addition Operation from MOG will be participating in PDMS model reviews. </t>
  </si>
  <si>
    <t>Weld defects</t>
  </si>
  <si>
    <t>Weld defects at Interface of Leg Tubular and Star/End Plate.
Constructability review for the project was conducted during detail engineering phase. For main leg locations the detail agreed during constructability had plate girders (PG) thru and legs were discontinued. Legs from both sides of PG were connected on star/end plate. Leg thickness at these interface locations were in the range of 70-80mm. Detail provided allows the leg tubular welding to be single V with access from outer side of tubular. Filling single V from one side required several weld passes and access to weld area was limited due to deck plating. It resulted in several weld defects. Rectifying these weld defects became a major bottleneck in fabrication progress.</t>
  </si>
  <si>
    <t>Follow leg thru connection for such joints wherein plate girder flange/star plate are welded on leg tubular. This allows two side welding access and in-case of thick flanges / star plate double V weld can be provided.
Constructability rview are normally conducted in the early stage of detail engineering (i.e. much before the start of detail fabrication activities). It is understood that during initial phase full construction team is not mobilised but it is very critical to ensure right representation from discipline participates during Constructability. Issues related to welding access. risk of weld defect issues etc..need to reviewed for critical joints.</t>
  </si>
  <si>
    <t>CS</t>
  </si>
  <si>
    <t>QA</t>
  </si>
  <si>
    <t>QAQC</t>
  </si>
  <si>
    <t>Subject2</t>
  </si>
  <si>
    <t>Subject3</t>
  </si>
  <si>
    <t>Subject1</t>
  </si>
  <si>
    <t>xx</t>
  </si>
  <si>
    <t>LTA Guaranteed Scope</t>
  </si>
  <si>
    <t>D6875 | Header 9 &amp; 3CRPO</t>
  </si>
  <si>
    <t>D7072 | MRJN PKG-4</t>
  </si>
  <si>
    <t>D6847 | Hasbah</t>
  </si>
  <si>
    <t>D6255 | LTA II</t>
  </si>
  <si>
    <t xml:space="preserve">D6688 | 9 Jackets  </t>
  </si>
  <si>
    <t>D6200 | SAF 6</t>
  </si>
  <si>
    <t>D7358 | MRJN Upgrade</t>
  </si>
  <si>
    <t>D7057 | MRJN TP10</t>
  </si>
  <si>
    <t>D5854 | SAFANIYA</t>
  </si>
  <si>
    <t>D6376 | SAF II</t>
  </si>
  <si>
    <t>D7068 | MRJN PKG 1</t>
  </si>
  <si>
    <t>D6463 | SAF 5</t>
  </si>
  <si>
    <t>D7018 | SAF Phase8</t>
  </si>
  <si>
    <t>D6758 |Umblical replacement</t>
  </si>
  <si>
    <t>Pipeline joint coating temperature and process simulation work during bid</t>
  </si>
  <si>
    <t>Pipeline joint coating temperature was limited by Subsea to 80 degC. Well temperatures varied from different reservoirs and some exceeded the coating temperature. Hence Process were asked to make it fit the joint temperature if that was possible. Several pipesim simulation were performed to create a 'mix' temperature which resulted in a temperature that matched the subsea criteria. The LL is to perform simulations during bid (and hours to be provided) to ensure we don't exceed subsea criteria. This is already built into FEED Verification procedure and Process Bid checklist.
Piping Design temperature and Pipeline Design temperature may not be same. Well-head platform piping design temperature is 200 °F while pipeline design temperature given is only 160 °F. Increase in pipeline design temperature will increase number of anodes and any temperature above 176 F (80 deg C) would require non standard joint coating which will increase marine time and increase in cost.</t>
  </si>
  <si>
    <t>This was missed during bid and not captured even during early stage of detailed engineering.</t>
  </si>
  <si>
    <t>During Bid Engineering, add sufficient hours to carryout the PIPESIM simulation to evaluate max pipeline temperature. Work with subsea to ensure design is suitable.
The above analysis is required during FEED verification.
It is also recommended to review the Pipeline and Topside piping spec break, and associated impact on engineering design.</t>
  </si>
  <si>
    <t>Improper material selection and cost escalation during execution of project.</t>
  </si>
  <si>
    <t>Material selection: 
Calculation of partial pressure of H2S and CO2. missed during bid and early stage of detailed engineering. If partial pressure of H2S or CO2 is greater than 50 psia, FBE lining is not suitable. Partial pressure of H2S and CO2 exceeded 50 psia for Marjan field was noticed late in the project.</t>
  </si>
  <si>
    <t>No MSD was available to identify the material requirement.</t>
  </si>
  <si>
    <t>Bid process engineer is required to communicate this across affected disciplines.</t>
  </si>
  <si>
    <t>Inconsistencies in P&amp;IDs</t>
  </si>
  <si>
    <t>Significant inconsistencies among SFNY / MARJAN/ZULF/ BERRI P&amp;IDs observed.</t>
  </si>
  <si>
    <t>Lack of alignment for strategy and internal P&amp;ID design review and consistency checking at various stages of the project. Causes:1- Using different templates from FEED contractor for different fields, 2- Lack of strategy from bid stage, 3- Lack of effective leadership and coordination from the award stage.</t>
  </si>
  <si>
    <t>Conduct multi-centre and multidiscipline design review and consistency checking at host location. Process to provide the leadership for this activity and costs/schedule to be covered in PEP during bid engineering. This activity is required at various stages of the project. Dubai Process. Similar exercise is recommended post HAZOP and before AFC stage.</t>
  </si>
  <si>
    <t>Selection of appropriate material and efforts during bid.</t>
  </si>
  <si>
    <t>For Neutralization tank, Material of Construction was given as SS316L same as that was given for Neutralization tank in SAF-2 project. During bid and post-award, it was always thought that battery draining liquid were same for both the projects. However, in reality, battery types had changed from alkaline type to acidic type. This was not highlighted when the project began . Later on, it was determined that MOC as SS316l is not suitable.</t>
  </si>
  <si>
    <t>Differences between previous and working project were not highlighted. But execution strategy was based on experience gained from previous project.</t>
  </si>
  <si>
    <t>Bid process engineer is required to undertake this task at early stage. Conduct gap analysis.</t>
  </si>
  <si>
    <t>HP/LP interface and inadequate assessment during bid</t>
  </si>
  <si>
    <t>This was related to lack of understanding of HP/LP interfaces during bid. Flow arm drain connection was originally plugged as per SSS, however it was changed in bid to hard pipe to slopes, creating an HP/LP interface leading to potential over pressurization of the lower rated pipe and slops tank. Due to this issue, the hard pipe line to slope was removed turning the system back to original SSS design. The HP/LP check now included in Process Bid checklist and additionally added to P&amp;ID checklist in our Process Engineering procedures.
During review of the individual flow arms depressurization and drainage for maintenance, it was identified that there was potential for over pressurization of the Closed Drains header and Slops Tank. For Marjan the operating pressure is approximately 800 psig while the Closed drains system is 150# class with a design pressure of 250 psig and the Slops Tank has a design pressure of 2.5 psig.</t>
  </si>
  <si>
    <t>System design had not been previously reviewed to ensure that the HP/LP interface could not cause over pressurization.</t>
  </si>
  <si>
    <t>A set of PFDs should be marked up to show all the design pressure and piping class breaks, PSVs, HIPS systems etc. to assist assessment.
If possible, closed drain systems should be run to the downstream vessel (Slops Tank / Drain Drum) at the same design pressure as the production piping. The vessel inlet nozzle should match the drain line piping class. Slops Tanks / Drains drums which have closed drain systems discharging to it should be designed for a minimum upper design pressure of 50 psig (This actually matches the Saudi Aramco requirement for Closed Drains Drums in Section 6.2.5 of SAES-A-401).</t>
  </si>
  <si>
    <t>HIPPS set-point requirement &amp; Flow assurance study work</t>
  </si>
  <si>
    <t>It was found that requirement of arriving HIPS set point was not identified and led to additional work with vendor and additional cost as well. 
This requirement shall be identified based on the output of the Flow Assurance Study</t>
  </si>
  <si>
    <t>During design review, the basis of the HIPS set point was raised by client, and it was not considered during Flow assurance work.</t>
  </si>
  <si>
    <t>Check BID documents and see if HIPs study is by MDR or provided by client. Establish that the HIPS set points are provided by study provided by the Client, otherwise include in the Flow Assurance SOW.</t>
  </si>
  <si>
    <t>Mismatch of Nozzles between P&amp;IDs and GADs</t>
  </si>
  <si>
    <t>This was about misalignment between Process/Mechanical/Layout. 
During the copy strategy between LTA II GS &amp; Header #9 projects, the nozzles arrangement of the Slops Tank were copied from LTAII GS without checking the arrangement as per Header #9 P&amp;IDs. P&amp;ID rework resulted as there were inconsistencies between nozzle designations on P&amp;IDs and GA drawings. 
LL here was that a standardized nozzle designation will help avoid rework, and maintain consistency.</t>
  </si>
  <si>
    <t>Mismatching between the GAD and P&amp;IDs for the Slops Tank nozzle arrangement</t>
  </si>
  <si>
    <t>Lead Engineer shall emphasize on both mechanical and layout to follow the P&amp;IDs and review the nozzle arrangement as the P&amp;IDs. Also cerate a standard Nozzle designation to minimize errors.</t>
  </si>
  <si>
    <t>Timely PO Placement for FLOW ASSURANCE subcontract work.</t>
  </si>
  <si>
    <t>The Work order for Flow assurance study was placed very late in the project. The delay was due to Selection of FA study sub-contractor (SCHLUMBERGER vs. WOOD). 
After placement of work order the actual runs and results were further delayed due to the following;
1. Considerable amount of were COMPANY comments on Basis of Study
2. Requirement of additional sensitivity cases, which were not identified or studied during FEED stage.
3. A workshop was carried out with COMPANY to freeze the Case matrix for the study.
This resulted in the delayed availability of the FA results; impacting the procurement of Choke valves etc.</t>
  </si>
  <si>
    <t>This a recurring problem. The problem is FA work is subcontracted and the PO placement is always late due to vendor selection/SCM and this means late delivery of results form such studies and knock-on effect on P&amp;IDs and other process and piping stress deliverables. Way forward on this requires management input to change the approach to ensure timely PO placement as per the schedule or even if done internally (e.g. by Houston) there should be a clear plan to work to and resource (people and tools) availability confirmation in advance of assigning work to them.</t>
  </si>
  <si>
    <t>Flow Assurance subcontract placement shall be done on High priority and no. of cases discussed with COMPANY at the very early stage</t>
  </si>
  <si>
    <t>Proper communication &amp; follow-up</t>
  </si>
  <si>
    <t>Marjan Package-4 execution is being performed from Chennai, KSA and Dubai.
As per scope split common activities and deliverables e.g. Design Basis, Philosophies, HYSYS simulation are Chennai Centre's responsibility.
As the COMPANY SAPMT is stationed in Dubai Office and overall responsibility is from Dubai Office, a level of control / involvement of Dubai Office is necessary for the common deliverables and activities</t>
  </si>
  <si>
    <t>Issuance of deliverables without involvement / signature of Super Lead caused rework and subsequent delays. 
Split of scope and responsibility for MOPEX projects need to defined based on the centre which will Liaise with the COMPANY</t>
  </si>
  <si>
    <t>Common Deliverables such as Design Basis, Philosophies, HYSYS simulation /report shall be performed by the same centre where COMPANY representative are stationed.</t>
  </si>
  <si>
    <t>Non-receipt of P&amp;ID's Native File ( MicroStation &amp; SPPID) from Company</t>
  </si>
  <si>
    <t>During execution, SPPIDs were not received at the outset of the Project. In order to proceed with engineering, it was decided to develop the P&amp;IDs’ in MicroStation, and later need to be converted into SPPID. However, Bid strategy was in contrast to it. Bid strategy was based on preparation of P&amp;IDs in SPPID.</t>
  </si>
  <si>
    <t>Estimated hours during bid did not cover for work to be carried out twice – one time in MicroStation and the another time in SPPID.</t>
  </si>
  <si>
    <t xml:space="preserve"> - Prior to execution of project, resource requirements &amp; project execution risks must be communicated to Engineering management so that adequate resources or pre-award work strategy can be adopted. 
- Bid strategy to be revised to adopt practicable approach for engineering execution. Add suitable PROM mitigations with suitable cost allocation against it to ensure that risk is covered and appropriate cost has been allocated against it.</t>
  </si>
  <si>
    <t>Incorrection selection of software (imposed by Client)</t>
  </si>
  <si>
    <t>Rigging</t>
  </si>
  <si>
    <t>Sea fastening</t>
  </si>
  <si>
    <t>Bumper and guides</t>
  </si>
  <si>
    <t>Installation aids</t>
  </si>
  <si>
    <t>Load out</t>
  </si>
  <si>
    <t>Document Submittal to COMPANY for review and its Comments resolution</t>
  </si>
  <si>
    <t>At the moment in PK1 several documents been submitted to SAPMC by email and this created many un-official comments which cannot be traced and closed properly since there is no formal CRS and records.</t>
  </si>
  <si>
    <t>Company Instruction/ Projects - Company - discipline communication</t>
  </si>
  <si>
    <t>Submitting documents for review to SAPMC should be done only through formal project transmittals ( i.e. IDocs) and not by email.</t>
  </si>
  <si>
    <t>Vendor scope split for Packaged items</t>
  </si>
  <si>
    <t>a. KARAN: Other packages: Vendor scope splits were clearly defined for the components to be procured by MDR within the skid (e.g. free issue of cladded flanges, valves, H2S/LEL Detectors, Telecom items, etc. that vendor could not procure from the approved vendors) and the items to be loose supplied by vendor outside the skid limit (e.g. PZV outside the skid limit).
b. General: Interconnecting piping between multiple Vendor supplied package skids (e.g., Compressor skid and Lube oil skid for Centrifugal compressors) were kept in MDR scope of supply.</t>
  </si>
  <si>
    <t>These are positive lessons learnt as it was followed for Marjan Increment Package 1</t>
  </si>
  <si>
    <t>Scope shall be clearly defined in the RFQ, specification and P&amp;IDs. Separate line items in the MR shall be there for loose supplied items and skids so that there are no miss outs. The scope of interconnecting piping and associated instruments shall be clearly defined for major packages. It is recommended that interconnecting piping are excluded from Vendor scope to have more flexibility for Layout finalization. 
Both recommendations shall be implemented at bidding stage RFQ as well.</t>
  </si>
  <si>
    <t>Saddle design &amp; fabrication for pressure vessels.</t>
  </si>
  <si>
    <t>Saddles of the various tanks in LTA II project faced buckling.</t>
  </si>
  <si>
    <t>Saddles of the tank were directly welded to structural support. So due to welding heat affected zone was created, combined with thermal expansion which led to buckling of the saddles.</t>
  </si>
  <si>
    <t>a. PIP standards / COMPANY standards shall be followed for saddle design. Minimum saddle thickness shall be specified in datasheet. This point shall be added in vessel checklist.
b. Alternatively, saddles shall be anchor bolted with the structural support of the platform. Sizing and selection of anchor bolts shall be reviewed by Structural team as a part of VDR.</t>
  </si>
  <si>
    <t>Location of Panels / loose supplied E&amp;I auxiliaries</t>
  </si>
  <si>
    <t>In this FEED, there are various major packages with complex control systems required. Location of these panels (example Machine Monitoring system, Performance controllers, Turbine control panel, etc. ) are very critical for hazardous area certification and eventually has an impact on the pricing. Location of all the panels for all the packages were clearly discussed with Electrical and Instrumentation teams and defined at an early stage including supply scope and spec.</t>
  </si>
  <si>
    <t>This is a positive Lessons learnt.</t>
  </si>
  <si>
    <t>Scope of supply and Location of E&amp;I panels shall be specified part of RFQ at bidding stage. This will facilitate proper pricing.</t>
  </si>
  <si>
    <t>Non-sparking wheels and Hooks</t>
  </si>
  <si>
    <t>Material of construction for wheels and hook for Electrical monorail hoist was not Non-sparking. This was identified during an inspection.</t>
  </si>
  <si>
    <t>It was not communicated to Vendor in TQ stage / RFQ.</t>
  </si>
  <si>
    <t>Material of construction of wheels &amp; hook shall be non sparking type. Base material shall be specified in the specification and approved by COMPANY during the bidding stage.
This requirement shall be captured suitably in the specification / RFQ / TQs to Vendor.</t>
  </si>
  <si>
    <t>Fusible plugs / H2S detectors</t>
  </si>
  <si>
    <t>a. Fusible plugs located around the pump skid obstructed the access to the skid components. 
B. H2S / LEL detectors were not placed with the required work-around space at scraper door location.</t>
  </si>
  <si>
    <t>Fusible plugs and H2S detectors were not modelled at early stage and access to the skid was not checked while modelling the same.</t>
  </si>
  <si>
    <t>Fusible plugs / detectors are normally installed in front of pump / scraper door &amp; routing of these items may obstruct the access. Hence they shall be modelled at initial stage.
Fusible plugs outside the skid limit shall be located such that they wont obstruct access to skid components.
To be addressed during internal model reviews.</t>
  </si>
  <si>
    <t>Slop tank nozzle - Level switch/overflow settings</t>
  </si>
  <si>
    <t>Nozzle locations for Level gauges on Slops nozzles were not matching level settings of the Transmitters / Level gauges.</t>
  </si>
  <si>
    <t>Nozzle locations for Slops Tank was firmed up with vendors without confirming the level settings - merely following the go-by of SAF-2.
Process had not generated level sketches to finalize the locations of nozzles</t>
  </si>
  <si>
    <t>Process needs to internally generate a document to record the calculations required for level settings and provide the nozzle location / elevation confirmation only upon producing that document and not rely on go-by information.</t>
  </si>
  <si>
    <t>Design Pressure/ MOC for instrument as per piping class</t>
  </si>
  <si>
    <t>In the CI package, the Instrumentation was selected for the PSV set pressure instead of Piping class design pressure.</t>
  </si>
  <si>
    <t>It was with the incorrect assumption that the line pressure will never exceed PSV set pressure as the PSV will pop up above that pressure</t>
  </si>
  <si>
    <t>a. All instruments and pulsation dampener shall be selected at least for the piping class rating and benefit of PSV set pressure shall not be taken. TQs shall be raised to Vendors to get confirmation on this.
b. MOC of instruments shall be minimum matching the MOC of valve trim of the root valve.</t>
  </si>
  <si>
    <t>Scraper Tool Handling Frame / Cradle</t>
  </si>
  <si>
    <t>During Offshore Walkthroughs and SAT completions, COMPANY representative kept asking questions as to how the tool will be inserted inside the QOC / scrapper door and that the provided Monorail or Davit will not serve this purpose. COMPANY representative asked for a cradle for safe operation instead of referring to the Scope of Work or Bid Q/As.</t>
  </si>
  <si>
    <t>Based on Bid Q/As, Scraper Tool Handling Frames or Cradles for the Scraper Launchers were not required to be provided in SAF 5 / SAF 6 Projects.</t>
  </si>
  <si>
    <t>Cradle shall be considered for each size of scraper launcher / receiver on the platform and shall be provided with in-built winch mechanism, it is required for inserting the tool inside the QOC (in case of Launcher) and retrieving the tool out of the QOC (in case of Receiver).</t>
  </si>
  <si>
    <t>Scraper Traps design code for #10000 rating</t>
  </si>
  <si>
    <t>During FEED / bidding stage, Scraper Trap #10000 rated has been specified to be designed as per API 31.8 Code and ASME Section VIII Div. 1 was specified for Quick Opening Closure.
It is to be noted here that no pipe class is available for this high pressure rating and Scraper Traps for 10000 # rating are made from Forging. For Quick Opening Closure also, ASME Sec. VIII Div. 1 cannot be used as it has a limitation upto 3000# rating. Hence ASME Sec. VIII Div. 2 shall be suitable for such high pressure rated scraper traps.
This change in the design code was observed only during detailed engineering and pricing during the bidding stage was not done taking this into account.</t>
  </si>
  <si>
    <t>a) During the bidding stage, MTO reference was provided and no MR was raised for scraper trap. 
b) Datasheet was not revised during the FEED stage to capture this change.
c) It was observed that COMPANY standards are also suitable only upto 3000# rating. This issue should have been highlighted to COMPANY during the FEED / Bidding stage. However, the same was not highlighted.</t>
  </si>
  <si>
    <t>a) Applicable codes shall be correctly decided during the Bidding / FEED stage. If the project requirement falls outside the range / scope of COMPANY standards, clarity shall be sought from COMPANY.
b) For any non-standard item, pricing shall be based on Vendor offers and not on the references with TAFs.</t>
  </si>
  <si>
    <t>a) During the bidding stage MR for Flare KO pumps, type of Pulsation dampener required was not explicitly mentioned to Vendors. Only a P&amp;ID note mentioned that Bladderless pulsation resonator was required..
Three offers were reviewed; viz. Peroni Pompe, RAM pumps and Technip FMC during the bidding stage. Both Peroni Pompe (who had considered Bladderless pulsation resonator) and RAM pumps (who had considered bladder type pulsation dampener) were considered Technically acceptable but there was a huge price difference between the two. Eventually the L1 offer (RAM pumps) price was considered for bidding.
b) For Washdown Pump P&amp;ID (NAG TP, CGP TP and CGI TP) - One Spare Pump shall be kept in onshore store. However, the same was missed during the bidding stage</t>
  </si>
  <si>
    <t xml:space="preserve"> - a and b: P&amp;ID notes were confirmed by bidder but detailed TQ was not asked bidding stage.
- a: Huge price difference between the two vendors was not investigated as a potential miss out in the scope by one of the bidders.</t>
  </si>
  <si>
    <t xml:space="preserve"> - P&amp;IDs notes shall be reviewed in detail during the bidding stage.
- If there is additional requirement in the P&amp;IDs, the same shall be carried to the Equipment list and MTO as a note, so that it doesn't get missed out.
- If there is a huge cost difference between pricing of two vendors, Procurement shall raise this to concerned engineer to check if L1 vendor has missed out something. Bidders shall provide cost breakdown for sub-vendor items.</t>
  </si>
  <si>
    <t>Insufficient head room for OFFSHORE assembly and installation of the Seawater submersible pumps for both BRRI 432 and BRRI 700 Facilities</t>
  </si>
  <si>
    <t>This was a print to build job and the headroom for seawater pumps was as per the 3D-model / Layout drawings provided by FEED contractor.
There was insufficient headroom for assembling the submersible seawater pump.</t>
  </si>
  <si>
    <t>Installation / removal strategy of the pumps was not carried out for these platforms.</t>
  </si>
  <si>
    <t>Platform design and installation requirements must be checked during Vendor document review. Solitary review of vendor documents shall not be performed.</t>
  </si>
  <si>
    <t>Slops pump Package and CI package Panel and preservation</t>
  </si>
  <si>
    <t xml:space="preserve">A. During the Platform Walkthrough by COMPANY representative, following were observations for Slop pumps:
1. Cable ferruling did not have source and destination terminal number on each end of the cable as per Aramco standard.
2. Proper space for maintenance inside the panel was not there. 
3. There was insufficient space below the motor terminal box for terminating power cable. 
B. Pumps were shipped for Long term preservation without plunger packing installed.
</t>
  </si>
  <si>
    <t>A.1. Wiring drawing was not reviewed properly
A.2. Panel GAD was not reviewed in terms of space availability. 
The size of the panels were selected based on the following design requirements:
a) Available accessible space for keeping panel within the skid limits, 
b) Minimum panel height
c) Maximum panel height to keep the panel accessible by standing on the floor requirement to ensure bending radius of connected cables,
d) Visibility to the field instrument displays behind the panel.
A.3. Motor cable entry was not reviewed with Electrical team.
B. Vendor recommendations were avoided for packing damage during shipping.</t>
  </si>
  <si>
    <t>A.1. Cross ferruling of the cables shall be done inside the panel. To be checked in the Wiring diagram
A.2. Even when there are overall space constraints for package installation, operational access shall not be compromised. Investigate the possibility of a bigger panel without impact on the skid size (&amp; costs) during review of Panel GAD. 
A.3. Sufficient space shall be ensured below motor terminal box for cable termination in the GAD
C. If the pump is to be shipped without Hydraulic packing, the same shall be informed to Production team for manhours estimation.</t>
  </si>
  <si>
    <t>ATEX certification</t>
  </si>
  <si>
    <t>Our findings on Phase 2 due to the latest Saudi Aramco Desktop Standards is that ATEX certification is not acceptable. This will directly impact pricing of equipment, available vendors and their qualifications/certifications for this project as well as those in future.
We have had this issue on Overhead Crane and JIB Crane packages especially and we have managed to mitigate this to the best extent and ensure that items supplied are not ATEX certified, during TQ/TBE stage.</t>
  </si>
  <si>
    <t>The requirement of certification by IECEx CB as per the SAES-P-100 for Electrical equipment located in Hazardous area shall be communicated to VENDOR for Saudi Aramco Projects as ATEX certification is not acceptable.
For other clients too, this requirement shall be assessed at early stage and confirmation shall be sought from vendors during TQ/ TBE stage.</t>
  </si>
  <si>
    <t>3D model of the package</t>
  </si>
  <si>
    <t>In LTA II project, 3D model was included as a part of Vendor deliverable</t>
  </si>
  <si>
    <t>It is highly recommended that for all packaged items, models are a part of Vendor deliverables. Further, Package model to be compatible with the main model software used by layout team so that integration of package model with the overall plant model is feasible.</t>
  </si>
  <si>
    <t>Jib Crane column construction</t>
  </si>
  <si>
    <t>MDR QA/QC insist that Jib Crane not be spiral welded by making reference to 12-SAMSS-018.
Jib Crane (Colum Mounted), is usually a vendor standard item. In most cases vendors perform spiral welding to construct the column. This is fine as long as it is clearly stated by vendor before order placement and clarified during TQ/TBE stages. As per experience in SFNY P2, one of the specifications for fixed offshore platform columns (12-SAMSS-018) mention that spiral welding is not allowed only longitudinal seam welding or seamless is allowed. However these spec does not pertain to package equipment and is also then based on client interpretations which can be difficult to convince. It is best defined clearly in the beginning and agreed by all parties for the type selected. Any deviations should be made in writing and approved formally.</t>
  </si>
  <si>
    <t>12-SAMSS-018 was included as a part of RFQ.
Deviation to the requirement of Long seam welding was not taken by Vendor.</t>
  </si>
  <si>
    <t>Only the applicable COMPANY standards / specs shall be listed and included in RFQ. 12-SAMSS-018 and its corresponding IR forms shall not be listed in crane package specification as it is not applicable. Consider 12-SAMSS-007 and IR forms for crane structure</t>
  </si>
  <si>
    <t>Scraper Traps Lengths</t>
  </si>
  <si>
    <t>Scraper Trap lengths mentioned in the FEED datasheet were not matching with that in the Saudi Aramco Library Drawing for same sizes. 
During the Bidding however, the scraper lengths as per FEED datasheet were considered. It should have been clarified with Saudi Aramco during bid stage to avoid issues during EPCI.</t>
  </si>
  <si>
    <t>Scraper lengths were not checked with respect to Saudi Aramco Library drawings</t>
  </si>
  <si>
    <t>Type of Scraper tools to be used and scraper trap lengths (if non-standard) shall be checked with COMPANY during bidding.</t>
  </si>
  <si>
    <t>Crane accident</t>
  </si>
  <si>
    <t>McDermott chartered Jack-up Barge QMS Achiever from Zakher Marine International was jacked up in position at the Berri 76/81 WHP located in the Berri Oil Field, Offshore King Fahd Industrial Port, Jubail, Kingdom of Saudi Arabia.
On Oct 20, 2019 morning, crane operations were being conducted using the starboard crane across the WHP upper deck. 
After successful completion of five lifts the crane operator halted lifting to check an alarm in the cabin.
The crane operator left the cabin to investigate the cause of this particular alarm.
Upon his return to the cabin he attempted to hoist up the boom, at which time the boom descended to the platform deck.</t>
  </si>
  <si>
    <t xml:space="preserve">The immediate cause was identified as an insufficient quantity of rope on the right-hand luffing winch which, led to the rope being pulled from its termination clamps and allowing uncontrolled descent of the boom. 
Later however, the following was the conclusion:
- Alarms and inhibits from the crane’s HMI were not adequately understood by operators, leading to habitual misuse of the “Stow Mode” by the crane operators. Base on investigation findings its evident that use of “Stow Mode” had become a routine practice during lifting operations. 
- This particular manufacturer’s logic controls of “Stow Mode” did not make the crane “Fail Safe”. It was possible to generate conditions from the operator’s cabin, without second party involvement, which would inhibit the “stow mode” safety limits.
- The “Stow Mode” is supposed to be used only when the crane is to be parked on the Boom Rest after operations are complete. The habitual mis-use of the “stow- mode” described above caused the boom hoist rope to migrate between the winch drums, eventually resulting in a condition where the right-hand luffing winch had no rope left on it, which ultimately led to the incident.
</t>
  </si>
  <si>
    <t>Although the crane accident was related to Jack-up barge and not related to the project cranes, following is the take-away point from the incident.
To avoid such kind of incidents, following specific paragraph shall be added in the crane specifications for ongoing (where possible) / future project. This would help ensure the requirement is not missed while performing offer evaluation:
"The Pedestal Crane shall be provided with the following safety mechanisms as a minimum, in addition to the safety mechanisms as per API 2C latest Edition:
Stow Mode Angle Limiters or similar : Vendor to provide stow mode angle limiters to ensure that the activation of the crane “Stow Mode” is possible only at the pre-determined boom-rest/s position angle. Activation of the crane “Stow Mode” shall not be possible in the normal operating slew zones of the crane &amp; shall only be possible when it is on the boom-rest/s position. 
Boom angle sensor and luffing winch encoder or similar to be supplied along with HMI panel (located in crane cabin) which shows the quantity of wire rope available on the winches. Vendor to ensure that at least 5 turns of wire rope shall always be available on the winch drums and under no condition should the pay-out of these safety layers should happen during normal crane operation. 
Wire-spooling mode or similar shall be the only dedicated mode which allows bypass of the absolute wire rope low limit (5 turns on winch drum). To prevent un-intentional use of this mode, it shall be “password-protected” or similar. The use of this mode shall only be possible when the crane is in its final parked position on the boom rest. "</t>
  </si>
  <si>
    <t>Pulsation Dampener for Flare KO drum &amp; Ware house pump for Washdown pump</t>
  </si>
  <si>
    <t>Pipe supports in Boat landing level.</t>
  </si>
  <si>
    <t>Boat landing installation volumes were not clearly captured in 3D model for TP-18 platform, Engineering designed and issued pipe supports in the vicinity of boat landing installation areas which had created hinderance to boat landing during installation campaign in offshore. 
This resulted in cutting of the affected pipe supports for smooth boat landing installation and re-welding the secondary pipe supports. Engineering re-validations and additional support was needed to Marine team to complete the campaign.</t>
  </si>
  <si>
    <t>Proper Installation methodology/study was not performed in 3D model and Installation model reviews were not conducted with stakeholders in multiple stages of the project during detail design.</t>
  </si>
  <si>
    <t>• Identify Marine installation focal point during early stage of the project and maintaining an installation methodology for each offshore installed items.
• Installation methodology to be validated during detail design in all stages of project with respective engineering discipline stake holders.
• Marine recommendations to be captured in 3D models and required exclusion zones/volumes to be updated in 3D model and ensure strict compliance in maintaining clash free.
• Deliverables shall be issued in line with the agreed recommendations from Marine. This will ensure offshore re-work activities during marine campaigns.</t>
  </si>
  <si>
    <t>Valve design to MAOP</t>
  </si>
  <si>
    <t>Bid Project valve data sheet for 38" valves specified pressure class as ASME B16.34, 1500# rating (e.g. 3329.4 psig at 120oC for Table 2-1.1 materials) and Maximum Allowable Operating Pressure (MAOP) as 2071 psig. Also these valves were specified with flanged connections. 
Designing the valve to ASME B16.34,1500# rating for the plant requirement of MAOP of 2071 psig is not a common industry practice, as the difference between the design pressure (3329.4 psig) and MAOP ( 2071 psig) is very large i.e.,1257.4 psig. The large factor of margin will not be utilized in the plant life. 
This was reviewed for alternative design for reduced rating to meet the requirement of project</t>
  </si>
  <si>
    <t>By designing the valve to ASME 16.34-class 900 with Group 1.2 material and Hub connectors, 38" Valve weight was reduced by approx. 18 tones.
This in turn reduced the crainage to accommodate within selected crane capacity and also the platform weight.</t>
  </si>
  <si>
    <t>The design pressure of the platform was based on the maximum operating pressure, in such cases the Large bore valve design has to be reviewed to optimize the design based on platform maximum operating pressure(MOP) instead of MAOP design/ fully rated design.
This will provide considerable cost and weight saving.
To be included in Valve data sheet / Specification check list to review the rating in case of platform design based on MOP to utilize in future project optimization consideration.</t>
  </si>
  <si>
    <t>Compact DBB / SBB valve design from Conventional</t>
  </si>
  <si>
    <t>Company had indicated on Bid P&amp;IDs to provide conventional double block and bleed or single block bleed type isolation valves for process drains / vents depending upon application / service.</t>
  </si>
  <si>
    <t>Compact design of DBB / SBB was evolved. MDR proposed as a post award optimization and it was approved to use compact design double block and bleed or single block bleed type isolation valves</t>
  </si>
  <si>
    <t>Compact design DBB's or modular types can be proposed as a post award optimization based on historical application on similar configuration of platforms considering optimization on the cost, space and weight benefits.
However, during the bid time since there is a significant cost difference between various types(Conventional, IDBB, slimline/monoflange) to avoid any bid miss, the Pricing MTO shall be updated with specific type verified from FEED documents such as PID's, Valve Datasheet, Process isolation philosophy etc.</t>
  </si>
  <si>
    <t>Weld overlay on flange facing</t>
  </si>
  <si>
    <t>As per Piping class the flanges were to be weld overlaid till the OD of the raised face for the process services. There was a mismatch observed in the weld overlay configuration on the Choke valve vendor drawing. 
Weld overlay of choke valve have to be done same configuration of the mating flange in order to avoid galvanic corrosion due to dissimilar material contact.</t>
  </si>
  <si>
    <t>Vendor did not comply to this requirement instead provided only up to the ring joint, for API 6A type BX flanges.</t>
  </si>
  <si>
    <t>Extent of weld overlay  to be clarified with vendor during the technical evaluation stage and the same has to be verified in the valve GA drawing/ Clad  map drawing.</t>
  </si>
  <si>
    <t>Feed verification of Pipe wall thickness</t>
  </si>
  <si>
    <t>Bid piping specification developed by FEED contractor specified pipe wall thickness schedule for 1SD0P piping class for size 2" as sch 10. ARAMCO desk top standard SAES-L-105 specifies the minimum schedule for 1SD0P piping class for sizes up to 2" as sch 40.</t>
  </si>
  <si>
    <t>Conflict of wall thickness within company supplied specifications has not been verified. Although Sch 10S meets the design minimum thickness company requirement of SCH 40 is based on minimum mechanical strength to avoid fatigue due to dropped objects.</t>
  </si>
  <si>
    <t>The FEED contractor provided PMS part of the ITT documents cannot be used as it is during EPC without verifying compliances against company standard PMS. 
The FEED verification has to be done with due diligence during bid time itself inline with MDR procedure, if not, to be done at least post award within the conflict verification period .</t>
  </si>
  <si>
    <t>Valve stem failure -Design parameters for Nozzle Check valves</t>
  </si>
  <si>
    <t>Orion Nozzle Check Valves (2" Class 150) in the chemical pump discharge lines were found to be chattering continuously leading to failure of the stem/ stem guide.</t>
  </si>
  <si>
    <t>Root Cause Analysis carried out by the vendor indicated that the springs were not suitable for the flow conditions and hence the valve would not open fully in the normal operating conditions leading to chatter.</t>
  </si>
  <si>
    <t>The valve data sheet normally specifies only the MAOP (Maximum allowable operating pressure) and minimum &amp; maximum operating temperature. In order to consider the appropriate cost during the bid, sizing &amp; selection of the check valves, flow conditions such as flowrate, viscosity, density of the fluid needs to be communicated to the vendor. Vendor shall submit the Pressure drop vs Flowrate analysis for the selected valves and needs to confirm that the disc will remain in the full open, without any chattering under the normal operating conditions.</t>
  </si>
  <si>
    <t>Mismatch between issued P&amp;ID’s and issued piping design Isometric drawings</t>
  </si>
  <si>
    <t>At 2 locations valves marked on P&amp;ID were missed out in issued piping design Isometric drawings. Spectacle blind open/close symbol shown in P&amp;ID but issued Isometric drawings were not aligned. 
Branch connection details shown in P&amp;ID but Isometric drawings were different in one location in Sfny544 Platform</t>
  </si>
  <si>
    <t>Piping design team was missed to comply P&amp;ID requirements during isometric checking process</t>
  </si>
  <si>
    <t>Before releasing the Design isometric drawings, Layout design team needs to ensure whether all requirements shown in latest P&amp;ID’s including lines sequence are captured in design isometric drawings. 
If there is any mismatch, prior agreement with process to be made and P&amp;ID mark-up to be shared with process for P&amp;ID’s update.</t>
  </si>
  <si>
    <t>Incorrect scraper receiver nozzle orientations in 3D model</t>
  </si>
  <si>
    <t>In TP-18 scraper receiver, 4" Nozzle (2nos) orientation were considered incorrectly in 3D model, subsequently nozzle connected piping design isometrics were issued to production</t>
  </si>
  <si>
    <t>Vendor supplied scraper receiver drawings were not correctly modelled in 3D model, which in turn caused wrong design isometrics issuance</t>
  </si>
  <si>
    <t>Nozzles in 3D models to be correctly captured based on final mechanical equipment vendor drawings received and ensure strict compliance of the isometrics before issue to production to avoid any rework.</t>
  </si>
  <si>
    <t>Corrosion Injection access fitting/quill retriever volume</t>
  </si>
  <si>
    <t>Aramco standard drawing DA-950035-001 indicates, standard requirement of 24” diameter volume to be considered for retrieval volume for corrosion injection quill/access fitting.</t>
  </si>
  <si>
    <t>The standard requirement of maintaining 24” diameter free space for retriever volume was missed out in detail design</t>
  </si>
  <si>
    <t>Space requirement for online retrieval need to be double checked for CI injection access fitting during detail design of the project</t>
  </si>
  <si>
    <t>Corrosion Coupon and Probe installation requirements</t>
  </si>
  <si>
    <t>Corrosion probes and coupons were installed in yard part of inline piping instruments, but during Proponent walkthrough it was identified and was insisted to install corrosion probe &amp; coupon only before commissioning of the platform.</t>
  </si>
  <si>
    <t>Piping design isometrics does not specify clearly that corrosion coupon and probe are required to be installed before commissioning of the platform</t>
  </si>
  <si>
    <t>Recommended to add a note on Piping design isometric drawing saying that corrosion probe and coupon shall be installed before commissioning of the platform</t>
  </si>
  <si>
    <t>Bolt material (Solid Inconel vs CS)</t>
  </si>
  <si>
    <t>Procurement Overrun in Piping Stud Bolts was found during execution due to requirement of solid Inconel bolts in place of CS bolts. CS bolts were considered during bid, where as bid documents were specifying bolts of solid Inconel material.</t>
  </si>
  <si>
    <t>Very careful review is recommended to check whether what bolt material is permitted or not per bid documents. If required, review from SME must be ensured prior to taking such big decisions. Attention must be paid to bolt material as there is significant cost difference between CS material and Alloy 625 material (exotic material).</t>
  </si>
  <si>
    <t>Slimline DBB vs Integral DBB</t>
  </si>
  <si>
    <t>Consideration of Slimline type DBB Valves in place of Integral type in bid pricing.
Slimline type considered in Bid against Spec requirement of Integral type DBB, which was a bid miss. Attention was not paid to the isolation philosophy requirements during bidding.</t>
  </si>
  <si>
    <t>- Inadequate review of Bid documents led to Bid miss</t>
  </si>
  <si>
    <t>- Slimline design has lower cost than DBB valves but this can only be accepted if it is permitted in the design. Very careful review is recommended to check whether slimline design has been permitted or not per bid documents. If required, review from SME must be ensured prior to taking such big decisions.</t>
  </si>
  <si>
    <t>Incorrect Bolt Lengths causing cost overrun</t>
  </si>
  <si>
    <t>There was an issue noted in TP 10 project, related to incorrect bolt lengths specified in the isometrics for the Inconel flanges 2” &amp; 4” size Inconel Pipe class, 90NX0T, API 3000#,
The length of the bolt procured, and the actual requirements were different (The procured length is lower than that of required). The number of bolts is around 4000.
The Bid PMS mentions A193 bolt. During execution, a discrepancy was found between the bolt table and the PMS.
PMS indicates A193 B7 with sleeve for default option, which is supposed to be for optional flange where insulating gaskets are required. However, Bolts per Contract requirement is A 193 B7, which was not followed.</t>
  </si>
  <si>
    <t>Lead engineer was demobilized during critical stage of project. The coordination between the Piping engineering team and design team missing.
There is no evidence that the piping requisition engineer verifying the MTO with the layout and the PMS.
The bolt table used in the project belongs to LTA 2 and there is no evidence that this table is validated for the project as per the PMS.
Lack of checking during isometric extraction.</t>
  </si>
  <si>
    <t>1. Strict adherence to PMS, and any subsequent revision must be made aware to all concerned.
2. Use of any go by documents from previous projects must be validated for the present project.
3. Bolt table with test isometrics shall be signed by all 3 parties and must be validated.
4. Prior to issue of final MTO and AFC isometrics, stud bolt lengths to be verified manually and certified.
5. If the bolt table is not final and the isometric drawings are to be issued to meet fabrication schedule, the stud bolt lengths to be kept under HOLD and drawings to be issued.
6. Piping requisition engineer must check and verify the MTO issued from Layout is included with all length cases as per P&amp;ID and PMS.
7. Proper orientation must be imparted to the engineers/designers, who are new joinees to McDermott.</t>
  </si>
  <si>
    <t>Pile refusal in ARAMCO ZULF FIELD platforms</t>
  </si>
  <si>
    <t>Pile refusal is expected at shallow depths due to the presence of thick Gypsum or Calcarenite layers . 
Shallow refusal occurred at ZULF 590/599 Jacket in 9 Jackets project and ZULF 2010/2019 Jacket in 13 Jackets project.</t>
  </si>
  <si>
    <t>When the soil layer thickness is less, geotechnical reports adopt conservative (lower) capacities for pile capacities. Once the pile is driven through these layers residual capacity will be low as it losses properties.</t>
  </si>
  <si>
    <t>Grouted pile capacity curves should be part of all soil reports.
Insert pile design shall be carried out and approved by Aramco in advance if Gypsum layers are encountered at shallow layers.  
Shear keys shall be used to reduce the depth of insert pile.
High strength grout to be used in order to reduce the insert pile depth. 
Electrical connectivity must be maintained between the insert pile and the main pile.
An Optimum insert pile design will result in minimum offshore time.</t>
  </si>
  <si>
    <t>Boat Landing Misalignment at walkway interconnections and the ovality of the king posts</t>
  </si>
  <si>
    <t>During installation campaign for SFNY-550 jacket by DB-32 vessel, Misalignment of 55mm was found between the south and east boat landings upper chords 
During boat landing trial fit at fabrication yard for ZULF 610, it is found the stand off member having ovality issue</t>
  </si>
  <si>
    <t>Jacket will never be perfectly level after installation. When two boatlandings at two faces has to be inter connected, this will have natural alignment mismatches.
All pipes will have ovality (normally within tolerance), which may increase during the fabrication / welding process.</t>
  </si>
  <si>
    <t>Where ever possible Boat landing trial fit to be done before the loadout
When ever two Boat landings has to be interconnected, details has to developed taking into account expected jacket level tolerances.
Installation of header plate in the both end of boat landing chord may be required to accommodate the misalignment issue
Ovality check should be done for the king post bottom length to ensure smooth stabbing and also on stand off pipes, if any major ovality found it shall be corrected following the approved procedures.</t>
  </si>
  <si>
    <t>Existing structure overstress</t>
  </si>
  <si>
    <t>In brown field modification, new modules / equipment etc. are required to be added. Adding new loads to the existing platform that may exceed the allowable capacity and the design limits.</t>
  </si>
  <si>
    <t xml:space="preserve">Existing platforms are designed to meet older API codes and older design basis.
</t>
  </si>
  <si>
    <t>Do quick checks/analysis to ensure complying With API recommendations.</t>
  </si>
  <si>
    <t>Building floors</t>
  </si>
  <si>
    <t>As per Aramco standard specification SAES-P-119, the floor shall be horizontal below the switch gear equipment only, However providing ramps inside the building will cause a problem during material handling as well as the access / egress. Hence, flat surface plate should be considered inside the building.</t>
  </si>
  <si>
    <t>Aramco deck levels are with 1:100 slope. The building will be in this area, however this local area has to be kept flat.</t>
  </si>
  <si>
    <t>During bid stage , a query has to be sent to client to confirm the specific requirements.</t>
  </si>
  <si>
    <t>Blast analysis and impact on additional steel strengthening requirements</t>
  </si>
  <si>
    <t>The IFB structural drawings/ MTO typically don’t consider blast Loads, as the Blast Risk Assessment is not part of feed documents typically. During detailed engineering the BRA study should be done in a very early stage as it may affect the members / plates integrity.</t>
  </si>
  <si>
    <t>Blast analysis not performed during FEED design.</t>
  </si>
  <si>
    <t>Early issue BRA study at AFC stage and consider additional contingencies during bid stage.</t>
  </si>
  <si>
    <t>The transition from flat building floor to slopped deck area</t>
  </si>
  <si>
    <t>Due client requirements to consider the switch gear building a flat surface therefore ramps were added.</t>
  </si>
  <si>
    <t>The building floor area is flat and also some the area outside also will become flat due to ramp or other detailing limitations</t>
  </si>
  <si>
    <t>Add additional drains those areas at early stage of the project.</t>
  </si>
  <si>
    <t>Use of clamp connections in brown field structures</t>
  </si>
  <si>
    <t>Typically Mechanical clamps used in brown field structures is designed as a fully connected joint to the structure and the clamp design will be checked separately, the existing structure joint crushing check is not done correctly because the associated Hoop stresses from the bolt tightening is not considered in the calculations.</t>
  </si>
  <si>
    <t>In adequate engineering calculations for the clamp connections</t>
  </si>
  <si>
    <t>FEM analysis or a detailed check on the combined stresses should be done to simulate the actual stresses on the existing structure.</t>
  </si>
  <si>
    <t>Pad eye orientation hold removal</t>
  </si>
  <si>
    <t>Orientation of the pad-eyes affect fabrication schedule for the topside as it’s preferable be fabricated as pancake while the pad-eye slotting will affect the process.</t>
  </si>
  <si>
    <t>Hold on pad eye orientation due to lack of confidence with the CoG in WCR</t>
  </si>
  <si>
    <t>FEM analysis or a detailed check on the combined stresses should be done to simulate the actual stresses on the Projected Pad-eye.</t>
  </si>
  <si>
    <t>Use of crimped plate for the mud mat</t>
  </si>
  <si>
    <t>In SAF6 EDP project due to the limitation of the crane capacity it was required to reduce the Mud-mat weight as much as possible. As an innovative solution we use crimped plate mud-mat with skirt arrangement.</t>
  </si>
  <si>
    <t>Non availability of soil report during bid</t>
  </si>
  <si>
    <t>FEM analysis should be considered to check the actual stresses in the plates.</t>
  </si>
  <si>
    <t>Deflection limits for the GIS / GIB area required by vendor</t>
  </si>
  <si>
    <t>In SAF6 EDP project GIS / GIB required deflection control due to the duct material. However, the required criteria was not identified in early stage of the project / bidding stage.</t>
  </si>
  <si>
    <t>Tight deflection limitations dictated by GIS/GIB vendors.</t>
  </si>
  <si>
    <t>Early identification of such items during execution / bidding stage </t>
  </si>
  <si>
    <t>Critical bid analysis requirements</t>
  </si>
  <si>
    <t>During TP-10 bidding time the provided man-hours and schedule was very limited accordingly some critical studies was not done during that stag such as transportation and float-over analysis of the topside.</t>
  </si>
  <si>
    <t>Tight bidding schedules / budgets</t>
  </si>
  <si>
    <t>Structural lead should identify the critical analysis and activates to be done and agreed with the bid manager.</t>
  </si>
  <si>
    <t>Increased Number of Lighting Fixtures per PDM</t>
  </si>
  <si>
    <t>Basis for PDM design was considering the same as unmanned. The Feed contractor estimated platform lighting considering open platform area without obstruction factored in. Lighting Calculation re-verification was not carried out during the bid stage. Only quantity was calculated from FEED Lighting layout for cost estimation. Number of lighting fixtures in the IFC package was insufficient to meet Lux requirements as per Aramco standards (SAES-P-123)</t>
  </si>
  <si>
    <t>Additional lights were procured to meet SEAS requirements (increase from approx. 70 light fixtures to 160 light fixtures per PDM).</t>
  </si>
  <si>
    <t>Recommendation is to re-validate the lighting calculation during Bid stage. 
It is worthful to consider benchmarking of the number of Light fixture for SS standard SSS design. Instead of relying on ITT /FEED documents, Number of light fixtures can be benchmarked with different type of PDMs.</t>
  </si>
  <si>
    <t>Classification of SMART Drawings</t>
  </si>
  <si>
    <t>Drawings Directly extracted from model (like structural support drawings and isometrics) have been classified historically as Smart Drawings as per MDR. However SAPMT pointed out that as per SAES-A-202 and SAEP-334 smart drawings are only SPI, SPPID and SPEL. Structural drawings and isometrics should not be categorized as smart.</t>
  </si>
  <si>
    <t>Lack of awareness on EKRD procedures and SA standards on documentation (SAEP-334 and SAES-A-202).</t>
  </si>
  <si>
    <t>MDR to emphasize and make sure all Engineers are aware and is updated on latest iplant requirements and are familiar with all applicable SA standards</t>
  </si>
  <si>
    <t>Subsea cable size optimisation</t>
  </si>
  <si>
    <t>ITT/FEED package requires 4 different cable sizes with 1 km spare cable for each size.
Bid basis was considered only two sizes (higher ones) to avoid 2 km of spare cable. However, cost analysis was not done if increase in cable sizes cost can offset the saving due to 2 km spare cable. Furthermore, nothing was included in PROM to alert the EPC execution team of this approach.
During EPC execution, 4 cable sizes were provided as above approach didn't bring any cost benefit and also not accepted by Company.</t>
  </si>
  <si>
    <t>Deviation to contract requirement was not included in PROM.
Economic analysis was not done to asses if this approach will bring cost benefit.</t>
  </si>
  <si>
    <t>Any deviation to project scope/strategy, must be suitably included in PROM with appropriate cost allocation against it as there are very high possibility of rejection from COMPANY.</t>
  </si>
  <si>
    <t>Interface issues between valve, actuator, control panels and ESD</t>
  </si>
  <si>
    <t>SSIVs:
Interface issues were found among valve, actuator, control panels and ESD hydraulic panel for the SSIVs. During SAT, there were many issues related to interface found, which should have been dealt with during detailed engineering phase.</t>
  </si>
  <si>
    <t xml:space="preserve"> - Lack of plan to manage interfaces among different supplier during detailed engineering. 
- Lack of coordination with vendors
- Lack of in-depth vendor drawing review</t>
  </si>
  <si>
    <t>Site Acceptance Test(SAT) to be included in the PO from the initial stage as a part actuator vendor scope. 
Develop a clear interface matrix for the subsea valve package and identify the interdependencies. Review it throughout the VDR/ FAT /SAT process.</t>
  </si>
  <si>
    <t>Instrument Tubing Design </t>
  </si>
  <si>
    <t>During Pre-commissioning of TP-23 Platform of LTA-II, 30” Actuated Valve (ZV-1001) closing time was found 66 sec where as the Aramco standard (SAES-B-058, Clause 10.2) &amp; Project Data sheet (RE-576266) mentioned 30sec. 
During factory acceptance test, valve closing time was recorded as 30.6 sec at factory test conditions (i.e. hydraulic power pack next to the valve), as against the site conditions of 69m away from the ESD Panel.</t>
  </si>
  <si>
    <t>The additional delay of 36 seconds was found due to the reducers used inside the Partial Stroking Panel, Bends and turns in the long run of 69m Instrument Tube Routing and high swept volume of the ZV-1001- 30" Size.</t>
  </si>
  <si>
    <t>Tube length, Tube size details shall be commented on the Vendor submitted drawings &amp; FAT procedure. Port sizes and tubing component sizes along the complete hydraulic path shall be reviewed for free flow of the Hydraulic fluid. Tubing ID shall be kept uniform across the lines and restrictions/ reduced port sizes shall be eliminated.
Vendor shall be requested to conduct the FAT replicating the site conditions (Not Factory conditions). Else, vendor shall recommend suitable testing set-up to replicate the closing/ opening time in installed conditions for higher size Valves.
Vendor shall be requested to provide the closing time and pressure profile at the inlet/outlet of Actuators as part of sizing calculations, considering the tubing lengths and sizes.</t>
  </si>
  <si>
    <t>MPFM Skid</t>
  </si>
  <si>
    <t>For the MPFM skid, following were the major issues. 
1. Schedule delays, Non-conformance of Skid material sourced from sub-vendors
2. Split PO's issued (one for meter, one for Skid) - which made more challenging to handle vendor interface issues.</t>
  </si>
  <si>
    <t>Initially PO was placed on Schlumberger, Singapore for the MPFM Skid, however Schlumberger placed order for Skid to KSA Vendor "Abdullah Ak Shuwayer Sons Company, 
It was found at a late stage, that KSA Vendor didn't purchased Flanges and FBE coated Pipes,
McDermott arranged Flanges, FBE lining Pipes and free-issued to KSA Vendor to meet Project schedule.</t>
  </si>
  <si>
    <t>During TBE, Engineering shall ensure the compliance of Sub-vendor supplied equipment and request SCM to get the required back-up documentation.</t>
  </si>
  <si>
    <t>Incorrect Wiring drawings of Corrosion Transmitters</t>
  </si>
  <si>
    <t>During Offshore commissioning, Corrosion Transmitters were unable to Power on at PDMs SAF#34, SFNY#77, SFNY#544 and not communicating with RTU Terminal server or Service Engineer's Laptop.</t>
  </si>
  <si>
    <t>The fault wiring caused the Voltage supply to the wrong terminals and damaged the Transmitters.</t>
  </si>
  <si>
    <t>Designers shall ensure the correct terminals by referring to Manufacturers Installation manuals while preparing the Interconnection drawings.
Onshore hook-up team shall verify the terminals and also test the communications in the Yard. </t>
  </si>
  <si>
    <t>SPI Set-up</t>
  </si>
  <si>
    <t>Delays in SPI set-up / Data sheets issue as the complete SPI database set-up has to be done during detail engineering. No SPI DB development done during the FEED and hence only the ISS formats given as input. This called for development of DB right from scratch and consumed additional manhours.</t>
  </si>
  <si>
    <t>No SPI Seed files provided by Client, though ITT Bid Clarifications mentioned that the SPI seed files for instrumentation shall be given to successful CONTRACTOR.</t>
  </si>
  <si>
    <t>Power Supply for Hydraulic Emergency shutdown System (HESD) </t>
  </si>
  <si>
    <t>Power Supply for Hydraulic Emergency shutdown System (HESD) motors were specified as 24V DC powered with battery charger backup with an autonomy period of cold charging time of 65 minutes and re-charging time of 14 minutes. During EPC execution, the vendors were unable to meet the charging and re-charging design limits.</t>
  </si>
  <si>
    <t>Vendors were unable to provide suitable 24VDC motors complying with required cold charging and re-charging design limits for Accumulators.</t>
  </si>
  <si>
    <t>Hydraulic sizing calculations shall be verified and analyzed during the bid stage and also during the 90/120 days verification.</t>
  </si>
  <si>
    <t>Instrument Cables Routing into Zone-1 areas</t>
  </si>
  <si>
    <t>Instrument cables purchased in the Project were not in compliance with Zone-1 requirements as per SAES-J-902 Table-2B and NEC clause 501.10.d, where it specifies “corrugated steel tape” type Armor for zone-1 areas.</t>
  </si>
  <si>
    <t>Instrument cables purchased are of PLTC type where as ITC type required for Zone-1 areas.</t>
  </si>
  <si>
    <t>Designers shall verify the Zone-1 areas and select suitable cables of "Metal cladded" or conduits if cannot be avoided.
Recurrence of this issue may prove costly for future projects.</t>
  </si>
  <si>
    <t>Cost escalation for ESD system package</t>
  </si>
  <si>
    <t xml:space="preserve">On Saf-8 PLC based ESD is required as per ITT instead of hydraulic type used in previous ARAMCO projects, during BID a provision of 30K for each ESD was added on top of reference price of the hydraulic type (SAF-6 based) without getting a quote from market. 
Also technical / commercial implications on other associated packages were not considered. In first round only one vendor provided technically acceptable quotation with amount 1.4M higher than the budget.
This has impacted the cost of battery charger (+20K) (size increase) and Pressure transmitters (quantity increase) (+85K @ bid rate).
</t>
  </si>
  <si>
    <t>Reference pricing of package with non identical specifications.</t>
  </si>
  <si>
    <t>Validate the ITT specifications for all Packages (Engg.) and based on that select appropriate projects or reference pricing ( Proc).
  If reference priced is to be considered, then PROM items should be appropriately added</t>
  </si>
  <si>
    <t>Leak at offshore platform</t>
  </si>
  <si>
    <t>In SAF-6 Project, It was noticed during offshore campaign that the hydraulic tubing connecting to x-tree valves (SSSV, SSV and WV) got unplugged because of x-tree vibration and lead into huge leak at the offshore. HUC team suggested to consider 250 mm well growth allowance in the engineering design.</t>
  </si>
  <si>
    <t>- Excessive vibrations and inadequate design growth</t>
  </si>
  <si>
    <t xml:space="preserve"> - Apply 250 mm well growth allowance for future projects to avoid repetition of such issue. 
- During Bid, clarification to be obtained in case no clarity is available in ITT documents.</t>
  </si>
  <si>
    <t>The unstable seabed condition
(marker pole)</t>
  </si>
  <si>
    <t>For marker pole, ARAMCO ITT project scope specified for pile driven shallow water markers. However, during execution, project team decided to go for conventional gravity anchor based marker poles. While offshore installation, one off the marker pole fell down, which resulted in to extra marine efforts.</t>
  </si>
  <si>
    <t>- Decision taken to utilize gravity based anchors without performing any engineering study by Project PMT.</t>
  </si>
  <si>
    <t>1) In case of deviation of ITT requirements or alternatives solutions, reasonable engineering should have been carried out accounting for location specific soil data and met ocean data, instead of following go-by or typical drawings. 
2) Future engineering design of the marker pole must also finalized after performing stability analysis as to the prevailing soil conditions. The aspects like feasibility of provision of a mud mat or wider mud line base or the concrete base for additional stability must be explored during engineering.</t>
  </si>
  <si>
    <t>The Piping Hook Up Riser clashing with bracing</t>
  </si>
  <si>
    <t>The 24” Piping Hook Up Riser has to add pup piece to avoid clash with bracing due to actual jacket elevation is less than theoretical elevation</t>
  </si>
  <si>
    <t xml:space="preserve"> - Lack of constructability review
- Lack of enough allowance to take care in variation in As-built jacket elevation.</t>
  </si>
  <si>
    <t>The allowance of Hook Up piping has to suffice range of possible actual jacket elevation (range between the jacket is on maximum elevation case to minimum elevation case). 
Sufficient green shall be provided in hook up spools to take care of variation in As Built Jacket elevation. 3D model to have both riser and the topside piping fully modelled to scale. Review this as part of Constructability reviews, add this to the constructability checklist.</t>
  </si>
  <si>
    <t>Concrete Sleeper Mix Design</t>
  </si>
  <si>
    <t>In LTA-II &amp; TP-10 projects, approval of concrete mix design was excessively delayed and hence made the pipeline lay activity on critical path. 
QC &amp; COMPANY took a lot of time in verifying the concrete mix design, and vendors were not able to commence the production of sleepers, which resulted the same on on critical path for pipelay campaign. Few times, it was also noticed that vendor's poor track record in meeting COMPANY quality requirements is also a potential reason for delay in approval of design.</t>
  </si>
  <si>
    <t>Unreasonable delay in approval / verification of concrete mix design and inappropriate vendor selection.</t>
  </si>
  <si>
    <t>1) Package Manager must be on top getting COMPANY approval (with interfacing with QC engineering) for concrete mix design. 
2) Vendor's track records for past approval should be thoroughly verified prior as a part of TBE process and prior to PO Placement. 
Since this is a recurring issue in all projects, attention to be paid on delivery of concrete sleepers considering criticality of the need of sleepers on time for marine campaigns.</t>
  </si>
  <si>
    <t>Incomplete datasheets for Sub-sea ball and check valves</t>
  </si>
  <si>
    <t>During bid - In the technical datasheet of Sub-sea ball and check valves, key technical details were missing such as materials, design standards etc. Pricing of SSIVs were performed based on key missing technical details , which resulted in inaccurate pricing. No technical clarifications were raised to COMPANY during bid on missing technical details for SSIVs, which resulted in inaccurate pricing of SSIVs. 
During project execution, Engineering team was under pressure to meet the budget for sub-sea valves. However, due to innovations and negotiations, the overall budget was met.</t>
  </si>
  <si>
    <t>Inadequate review of key technical parameters in datasheet of Sub-sea ball and check valves</t>
  </si>
  <si>
    <t>During bidding stage, it must be ensured that key technical details for critical sub-sea valves are available in datasheets. If these details are not available, technical clarifications must be raised to obtain appropriate response from COMPANY. Appropriate PROM inputs to be availed in PROM register.</t>
  </si>
  <si>
    <t>Fluid Compatibility with Umbilical</t>
  </si>
  <si>
    <t>Project scope involved the topside connection of existing umbilical (Umbilical were installed as a part of SAF-2 project). After SAF-2 project, Umbilical specification was updated as a part of SAF-5 project, which also replaced the specification of fluid (water based environment friendly fluid) to be filled in Umbilical. However, no attention was paid to the revised requirements of fluid during bid. Old specifications were followed during bid. 
During execution, revised requirements led to change order from vendor as old specifications were used while placing order as these requirements were noticed later during project.</t>
  </si>
  <si>
    <t>Paid no attention to revised spec of Umbilical during bid</t>
  </si>
  <si>
    <t>Engineer has to ensure that such aspect has been taken care in TBE process during bid as well as EPCI execution. During EPCI execution, it must be very clearly mentioned in Purchase Requisition as well.</t>
  </si>
  <si>
    <t>Umbilical wiring diagram vis-à-vis a interface with actuator and HPU supplier</t>
  </si>
  <si>
    <t>In SAF-6 project, Umbilical end and subsea valve actuator end connections were found incompatible.
In-consistencies were found in connection details and its sequencing on vendor drawing and McDermott interface drawing.</t>
  </si>
  <si>
    <t>Interface schematic and wiring diagram has to developed at start of the project and compliance needs to be ensured throughout the project while reviewing the VDR and preparing the IFC drawing.</t>
  </si>
  <si>
    <t>DOP scope to be confirmed for subsea or third party right from the bidding stage..</t>
  </si>
  <si>
    <t>Conventionally, the DOP study for subsea spool is done in-house by subsea engineering. However on MRJN PKG-1/4, this scope was included in third party consultant scope. In case of such scenario, the subsea engineering shall be thoroughly involved to ensure that study is in compliance to applicable subsea guidelines as well as any additional recommendation are properly taken care in-line with provision of contract.</t>
  </si>
  <si>
    <t>NA</t>
  </si>
  <si>
    <t>During bid and EPCI, subsea engineering must be thoroughly involved to ensure that study is in compliance to applicable subsea guidelines as well as any additional recommendation are properly taken care in-line with provision of contract.</t>
  </si>
  <si>
    <t>ECA based qualification requirements for pipes</t>
  </si>
  <si>
    <t>FTM data base has to be looked into for items which can be substituted at the start of every project. However due consideration needs to be given to ECA aspect in case FTMed pipe is meant for pipelay.
A FTM has been initiated by PMT from LTA-2 to save cost in terms of material and external coating cost , the initiative could have saved 300K$ in project cost whereas ECA based acceptance criteria was totally ignored while considering this proposal . PMT was planning to transfer 38 pipes from LTA-2 to save cost whereas ECA was not qualified for these pipes. PMT and Engineering was informed about the ECA qualification requirements and later PMT decided to avoid FTM pipe to SAF-6 Pipe lay</t>
  </si>
  <si>
    <t>If ECA based acceptance criteria is used as an alternative to API 1104 workmanship , Marine, MT and Engineering should be aware of ECA requirements related to material qualification. It is recommended that welding engineering to give a presentation on ECA qualification and requirement to all involved to create awareness .</t>
  </si>
  <si>
    <t>Scope of supply of bend mother pipe and its details. .</t>
  </si>
  <si>
    <t>There was instance on previous projects that bend mother pipe doesn't meet the post bending required properties. This depends upon many aspect including bending parameters selected by bend vendor. Also on MRJN TP-10 project, the mother pipe offered by bend vendor was marginally not passing the ID criteria set on the project and project specific approval was obtained from Aramco.</t>
  </si>
  <si>
    <t>To avoid any issue on a quality and properties of mother pipe raised during bending, the scope of bend mother pipe preferably needs to be kept in scope of bend vendor. Further the details of mother pipe from vendor has to be thoroughly reviewed prior to placing the PO to ensure that minimum ID requirement. ID table should be part of requisition.</t>
  </si>
  <si>
    <t>For future projects, the scope of bend mother pipe preferably needs to be kept in scope of bend vendor. 
Further the details of mother pipe from vendor has to be thoroughly reviewed prior to placing the PO to ensure that minimum ID requirement.
ID table should be part of requisition.</t>
  </si>
  <si>
    <t>Missing Umbilical accessories</t>
  </si>
  <si>
    <t>The Bid budget basis of using existing accessories on 3 nos. of umbilical was not aligned with ITT requirement which advises to price all accessories. Additionally, engineering missed to considered accessories of other 2 umbilicals in MTO.</t>
  </si>
  <si>
    <t>The subsea accessories MTO BID differ from Execution MTO. 2 nos. umbilical’s accessories were missed.
Failed assumed optimization during the bid for reutilization of accessories associated with existing 3 Umbilical.</t>
  </si>
  <si>
    <t>1) Provide detailed specifications to SCM for adequate pricing on all engineered items in future bids and also have this event included in lesson learnt database.
2) All engineered package should be evaluated at high level as a minimum on all future bids.
3) Possibility of rejection of optimization to be incorporated in RISK, Or Price the bid according to ITT, and input possibility optimization in OPPORTUNITY</t>
  </si>
  <si>
    <t>Sub-sea cable accessories</t>
  </si>
  <si>
    <t>Associated spare cable length and accessories budgeted only for 2/4 cable sizes. As per client requirement, 1km of spare cable and associated repair kits were to be handed over at the end of every project per cable size. This was needed to be priced into the bid.</t>
  </si>
  <si>
    <t>Possible size optimization was assumed in the bid. This was unsuccessful after award. This was unsuccessful after site and dive survey</t>
  </si>
  <si>
    <t>1) A cost benefit analysis with wholistic approach to be done for all non compliant optimizations before considering into estimates. 
2 )Possibility of rejection of optimization to be incorporated in RISK, Or Price the bid according to ITT, and input possibility optimization in OPPORTUNITY</t>
  </si>
  <si>
    <t>Flexible Carcass Material</t>
  </si>
  <si>
    <t>Although, project scope prohibited use of DSS as Flexible Carcass material, during bidding DSS was considered as a base case considering previous project experience. It was also rightly highlighted in PROM that this deviation of using DSS in place of 6Mo to be taken up for Company approval during EPC stage. However, no cost provision was considered in PROM for this item.
During execution, COMPANY categorically rejected the use of DSS. 6Mo was then procured to comply with project specification requirements.</t>
  </si>
  <si>
    <t>Cost provision shall have been considered in PROM</t>
  </si>
  <si>
    <t>For any risk included in PROM, which is a deviation to project scope, suitable cost provisions must be included. Ensure review of PROM from respective Engineering Area Management prior to submission to P&amp;E team.</t>
  </si>
  <si>
    <t>DMA (Dead Man Anchor) wire parting</t>
  </si>
  <si>
    <t>This issue was observed during during the START-UP of Pipelay campaign of the project. Anchored barge was used for the Pipelay and one of the anchor was very close to the existing subsea asset. This asset was protected by concrete mattresses. Pipeline Lay was initiated using chain &amp;SUPERMAX rope. 
During pipe lay, DMA wire parted before starting of normal lay due to abrasion of SUPERMAX rope against existing concrete mattress.</t>
  </si>
  <si>
    <t>Abrasion of supermax rope against subsea concrete mattress. SUPERMAX ropes are fibre ropes and may not be an ideal choice considering less abrasion withstanding capacity.</t>
  </si>
  <si>
    <t>After careful review with Marine team, recommendation was that use SUPERMAX rope for DMA start-up must be avoided for future projects, considering the fact that SUPERMAX ropes are fibre ropes, and have less abrasion withstanding capability. 
Another recommendation was that CSE team shall indicate the size of wire rope in Field data book / Pipeline Installation Manual prepared by CSE.</t>
  </si>
  <si>
    <t>Deck panel Stacking - temporary steel and analysis</t>
  </si>
  <si>
    <t>For TP10 project, it was found that there is no available crane in region, which can have enough reach and capacity to lift deck panels from its legs. Hence, it was recommended to lift the deck panels from the edges. Due to requirement of lifting from the edges, deck panels  required extra amount of temporary strengthening. 
It was observed that enough efforts were not made during bid to check whether stacking shall be possible with available cranes or not. Assumption during bid was that standard stacking like PDM decks would be sufficient, which was a wrong assumption during bid.</t>
  </si>
  <si>
    <t>No detailed stacking checks requested by Fab at bid stage and temporary steel requirements were estimated based on normal stacking checks.</t>
  </si>
  <si>
    <t>For the largest decks like ARAMCO TPs, Compression platforms, it is highly recommended to perform detailed stacking analysis during bid stage. Quantity of temporary steel requirements must be considered based on outcome of stacking analysis.</t>
  </si>
  <si>
    <t>Deck Support Frame (DSF) steel quantity</t>
  </si>
  <si>
    <t>Steel quantity for fabrication of DSF increased due to inclusion of loadout beams. Loadout beams intended to be supplied by ALE were found to be unusable and incorrectly priced with regards to duration needed.</t>
  </si>
  <si>
    <t>Installation plan change from DB50 to use of float over barge for boat landing during EPCI execution.</t>
  </si>
  <si>
    <t>Loadout plans &amp; methods recommended by CSE, Marine &amp; Fab.
Structural analysis of float over decks should include the DSF.</t>
  </si>
  <si>
    <t>Projects</t>
  </si>
  <si>
    <t>PJ</t>
  </si>
  <si>
    <t>Schedule</t>
  </si>
  <si>
    <t>Qualifications</t>
  </si>
  <si>
    <t>PROM</t>
  </si>
  <si>
    <t>Bid basis</t>
  </si>
  <si>
    <t>Change management</t>
  </si>
  <si>
    <t>Procurement engineering</t>
  </si>
  <si>
    <t>PE</t>
  </si>
  <si>
    <t>CHN-ECLL-PR-0001</t>
  </si>
  <si>
    <t>CHN-ECLL-PR-0002</t>
  </si>
  <si>
    <t>CHN-ECLL-PR-0003</t>
  </si>
  <si>
    <t>CHN-ECLL-PR-0004</t>
  </si>
  <si>
    <t>CHN-ECLL-PR-0005</t>
  </si>
  <si>
    <t>CHN-ECLL-PR-0006</t>
  </si>
  <si>
    <t>CHN-ECLL-PR-0007</t>
  </si>
  <si>
    <t>CHN-ECLL-PR-0008</t>
  </si>
  <si>
    <t>CHN-ECLL-PR-0009</t>
  </si>
  <si>
    <t>CHN-ECLL-PR-0010</t>
  </si>
  <si>
    <t>CHN-ECLL-PR-0011</t>
  </si>
  <si>
    <t>CHN-ECLL-PR-0012</t>
  </si>
  <si>
    <t>CHN-ECLL-PR-0013</t>
  </si>
  <si>
    <t>CHN-ECLL-PR-0014</t>
  </si>
  <si>
    <t>CHN-ECLL-PR-0015</t>
  </si>
  <si>
    <t>CHN-ECLL-PR-0016</t>
  </si>
  <si>
    <t>CHN-ECLL-PR-0017</t>
  </si>
  <si>
    <t>CHN-ECLL-PR-0018</t>
  </si>
  <si>
    <t>CHN-ECLL-PR-0019</t>
  </si>
  <si>
    <t>CHN-ECLL-PR-0020</t>
  </si>
  <si>
    <t>CHN-ECLL-PR-0021</t>
  </si>
  <si>
    <t>CHN-ECLL-PR-0022</t>
  </si>
  <si>
    <t>CHN-ECLL-PR-0023</t>
  </si>
  <si>
    <t>CHN-ECLL-PR-0024</t>
  </si>
  <si>
    <t>CHN-ECLL-PR-0025</t>
  </si>
  <si>
    <t>CHN-ECLL-PR-0026</t>
  </si>
  <si>
    <t>CHN-ECLL-PR-0027</t>
  </si>
  <si>
    <t>CHN-ECLL-LP-0001</t>
  </si>
  <si>
    <t>CHN-ECLL-LP-0002</t>
  </si>
  <si>
    <t>CHN-ECLL-LP-0003</t>
  </si>
  <si>
    <t>CHN-ECLL-LP-0004</t>
  </si>
  <si>
    <t>CHN-ECLL-LP-0005</t>
  </si>
  <si>
    <t>CHN-ECLL-LP-0006</t>
  </si>
  <si>
    <t>CHN-ECLL-LP-0007</t>
  </si>
  <si>
    <t>CHN-ECLL-LP-0008</t>
  </si>
  <si>
    <t>CHN-ECLL-LP-0009</t>
  </si>
  <si>
    <t>CHN-ECLL-LP-0010</t>
  </si>
  <si>
    <t>CHN-ECLL-LP-0011</t>
  </si>
  <si>
    <t>CHN-ECLL-LP-0012</t>
  </si>
  <si>
    <t>CHN-ECLL-LP-0013</t>
  </si>
  <si>
    <t>CHN-ECLL-LP-0014</t>
  </si>
  <si>
    <t>CHN-ECLL-LP-0015</t>
  </si>
  <si>
    <t>CHN-ECLL-LP-0016</t>
  </si>
  <si>
    <t>CHN-ECLL-LP-0017</t>
  </si>
  <si>
    <t>CHN-ECLL-LP-0018</t>
  </si>
  <si>
    <t>CHN-ECLL-LP-0019</t>
  </si>
  <si>
    <t>CHN-ECLL-ME-0001</t>
  </si>
  <si>
    <t>CHN-ECLL-ME-0002</t>
  </si>
  <si>
    <t>CHN-ECLL-ME-0003</t>
  </si>
  <si>
    <t>CHN-ECLL-ME-0004</t>
  </si>
  <si>
    <t>CHN-ECLL-ME-0005</t>
  </si>
  <si>
    <t>CHN-ECLL-ME-0006</t>
  </si>
  <si>
    <t>CHN-ECLL-ME-0007</t>
  </si>
  <si>
    <t>CHN-ECLL-ME-0008</t>
  </si>
  <si>
    <t>CHN-ECLL-ME-0009</t>
  </si>
  <si>
    <t>CHN-ECLL-ME-0010</t>
  </si>
  <si>
    <t>CHN-ECLL-ME-0011</t>
  </si>
  <si>
    <t>CHN-ECLL-ME-0012</t>
  </si>
  <si>
    <t>CHN-ECLL-ME-0013</t>
  </si>
  <si>
    <t>CHN-ECLL-ME-0014</t>
  </si>
  <si>
    <t>CHN-ECLL-ME-0015</t>
  </si>
  <si>
    <t>CHN-ECLL-ME-0016</t>
  </si>
  <si>
    <t>CHN-ECLL-ME-0017</t>
  </si>
  <si>
    <t>CHN-ECLL-ME-0018</t>
  </si>
  <si>
    <t>CHN-ECLL-ME-0019</t>
  </si>
  <si>
    <t>CHN-ECLL-ME-0020</t>
  </si>
  <si>
    <t>CHN-ECLL-ME-0021</t>
  </si>
  <si>
    <t>CHN-ECLL-ME-0022</t>
  </si>
  <si>
    <t>CHN-ECLL-PL-0001</t>
  </si>
  <si>
    <t>CHN-ECLL-PL-0002</t>
  </si>
  <si>
    <t>CHN-ECLL-PL-0003</t>
  </si>
  <si>
    <t>CHN-ECLL-PL-0004</t>
  </si>
  <si>
    <t>CHN-ECLL-PL-0005</t>
  </si>
  <si>
    <t>CHN-ECLL-PL-0006</t>
  </si>
  <si>
    <t>CHN-ECLL-PL-0007</t>
  </si>
  <si>
    <t>CHN-ECLL-PL-0008</t>
  </si>
  <si>
    <t>CHN-ECLL-PL-0009</t>
  </si>
  <si>
    <t>CHN-ECLL-PL-0010</t>
  </si>
  <si>
    <t>CHN-ECLL-PL-0011</t>
  </si>
  <si>
    <t>CHN-ECLL-PL-0012</t>
  </si>
  <si>
    <t>CHN-ECLL-PL-0013</t>
  </si>
  <si>
    <t>CHN-ECLL-PL-0014</t>
  </si>
  <si>
    <t>CHN-ECLL-PL-0015</t>
  </si>
  <si>
    <t>CHN-ECLL-PL-0016</t>
  </si>
  <si>
    <t>CHN-ECLL-PL-0017</t>
  </si>
  <si>
    <t>CHN-ECLL-PL-0018</t>
  </si>
  <si>
    <t>CHN-ECLL-PL-0019</t>
  </si>
  <si>
    <t>CHN-ECLL-PL-0020</t>
  </si>
  <si>
    <t>CHN-ECLL-PL-0021</t>
  </si>
  <si>
    <t>CHN-ECLL-PL-0022</t>
  </si>
  <si>
    <t>CHN-ECLL-PL-0023</t>
  </si>
  <si>
    <t>CHN-ECLL-PL-0024</t>
  </si>
  <si>
    <t>CHN-ECLL-PL-0025</t>
  </si>
  <si>
    <t>CHN-ECLL-PL-0026</t>
  </si>
  <si>
    <t>CHN-ECLL-PL-0027</t>
  </si>
  <si>
    <t>CHN-ECLL-PL-0028</t>
  </si>
  <si>
    <t>CHN-ECLL-PL-0029</t>
  </si>
  <si>
    <t>CHN-ECLL-PL-0030</t>
  </si>
  <si>
    <t>CHN-ECLL-PL-0031</t>
  </si>
  <si>
    <t>CHN-ECLL-PL-0032</t>
  </si>
  <si>
    <t>CHN-ECLL-PL-0033</t>
  </si>
  <si>
    <t>CHN-ECLL-PL-0034</t>
  </si>
  <si>
    <t>CHN-ECLL-PL-0035</t>
  </si>
  <si>
    <t>CHN-ECLL-PL-0036</t>
  </si>
  <si>
    <t>CHN-ECLL-PL-0037</t>
  </si>
  <si>
    <t>CHN-ECLL-PL-0038</t>
  </si>
  <si>
    <t>CHN-ECLL-PL-0039</t>
  </si>
  <si>
    <t>CHN-ECLL-PL-0040</t>
  </si>
  <si>
    <t>CHN-ECLL-PL-0041</t>
  </si>
  <si>
    <t>CHN-ECLL-PL-0042</t>
  </si>
  <si>
    <t>CHN-ECLL-PL-0043</t>
  </si>
  <si>
    <t>CHN-ECLL-PL-0044</t>
  </si>
  <si>
    <t>CHN-ECLL-PL-0045</t>
  </si>
  <si>
    <t>CHN-ECLL-PL-0046</t>
  </si>
  <si>
    <t>CHN-ECLL-PL-0047</t>
  </si>
  <si>
    <t>CHN-ECLL-PL-0048</t>
  </si>
  <si>
    <t>CHN-ECLL-PL-0049</t>
  </si>
  <si>
    <t>CHN-ECLL-ME-0023</t>
  </si>
  <si>
    <t>CHN-ECLL-ME-0024</t>
  </si>
  <si>
    <t>CHN-ECLL-ME-0025</t>
  </si>
  <si>
    <t>CHN-ECLL-ME-0026</t>
  </si>
  <si>
    <t>CHN-ECLL-ME-0027</t>
  </si>
  <si>
    <t>CHN-ECLL-ME-0028</t>
  </si>
  <si>
    <t>CHN-ECLL-ME-0029</t>
  </si>
  <si>
    <t>CHN-ECLL-ME-0030</t>
  </si>
  <si>
    <t>CHN-ECLL-ME-0031</t>
  </si>
  <si>
    <t>CHN-ECLL-ME-0032</t>
  </si>
  <si>
    <t>CHN-ECLL-ME-0033</t>
  </si>
  <si>
    <t>CHN-ECLL-ME-0034</t>
  </si>
  <si>
    <t>CHN-ECLL-ME-0035</t>
  </si>
  <si>
    <t>CHN-ECLL-ME-0036</t>
  </si>
  <si>
    <t>CHN-ECLL-ME-0037</t>
  </si>
  <si>
    <t>CHN-ECLL-ME-0038</t>
  </si>
  <si>
    <t>CHN-ECLL-ME-0039</t>
  </si>
  <si>
    <t>CHN-ECLL-LP-0020</t>
  </si>
  <si>
    <t>CHN-ECLL-ST-0001</t>
  </si>
  <si>
    <t>CHN-ECLL-ST-0002</t>
  </si>
  <si>
    <t>CHN-ECLL-ST-0003</t>
  </si>
  <si>
    <t>CHN-ECLL-ST-0004</t>
  </si>
  <si>
    <t>CHN-ECLL-ST-0005</t>
  </si>
  <si>
    <t>CHN-ECLL-ST-0006</t>
  </si>
  <si>
    <t>CHN-ECLL-ST-0007</t>
  </si>
  <si>
    <t>CHN-ECLL-ST-0008</t>
  </si>
  <si>
    <t>CHN-ECLL-ST-0009</t>
  </si>
  <si>
    <t>CHN-ECLL-ST-0010</t>
  </si>
  <si>
    <t>CHN-ECLL-ST-0011</t>
  </si>
  <si>
    <t>CHN-ECLL-ST-0012</t>
  </si>
  <si>
    <t>CHN-ECLL-ST-0013</t>
  </si>
  <si>
    <t>CHN-ECLL-ST-0014</t>
  </si>
  <si>
    <t>CHN-ECLL-ST-0015</t>
  </si>
  <si>
    <t>CHN-ECLL-ST-0016</t>
  </si>
  <si>
    <t>CHN-ECLL-ST-0017</t>
  </si>
  <si>
    <t>CHN-ECLL-ST-0018</t>
  </si>
  <si>
    <t>CHN-ECLL-ST-0019</t>
  </si>
  <si>
    <t>CHN-ECLL-ST-0020</t>
  </si>
  <si>
    <t>CHN-ECLL-ST-0021</t>
  </si>
  <si>
    <t>CHN-ECLL-ST-0022</t>
  </si>
  <si>
    <t>CHN-ECLL-ST-0023</t>
  </si>
  <si>
    <t>CHN-ECLL-ST-0024</t>
  </si>
  <si>
    <t>CHN-ECLL-ST-0025</t>
  </si>
  <si>
    <t>CHN-ECLL-ST-0026</t>
  </si>
  <si>
    <t>CHN-ECLL-ST-0027</t>
  </si>
  <si>
    <t>CHN-ECLL-ST-0028</t>
  </si>
  <si>
    <t>CHN-ECLL-ST-0029</t>
  </si>
  <si>
    <t>CHN-ECLL-ST-0030</t>
  </si>
  <si>
    <t>CHN-ECLL-ST-0031</t>
  </si>
  <si>
    <t>CHN-ECLL-ST-0032</t>
  </si>
  <si>
    <t>CHN-ECLL-EL-0001</t>
  </si>
  <si>
    <t>CHN-ECLL-EL-0002</t>
  </si>
  <si>
    <t>CHN-ECLL-EL-0003</t>
  </si>
  <si>
    <t>CHN-ECLL-EL-0004</t>
  </si>
  <si>
    <t>CHN-ECLL-EL-0005</t>
  </si>
  <si>
    <t>CHN-ECLL-EL-0006</t>
  </si>
  <si>
    <t>CHN-ECLL-EL-0007</t>
  </si>
  <si>
    <t>CHN-ECLL-EL-0008</t>
  </si>
  <si>
    <t>CHN-ECLL-EL-0009</t>
  </si>
  <si>
    <t>CHN-ECLL-EL-0010</t>
  </si>
  <si>
    <t>CHN-ECLL-EL-0011</t>
  </si>
  <si>
    <t>CHN-ECLL-EL-0012</t>
  </si>
  <si>
    <t>CHN-ECLL-EL-0013</t>
  </si>
  <si>
    <t>CHN-ECLL-EL-0014</t>
  </si>
  <si>
    <t>CHN-ECLL-EL-0015</t>
  </si>
  <si>
    <t>CHN-ECLL-EL-0016</t>
  </si>
  <si>
    <t>CHN-ECLL-EL-0017</t>
  </si>
  <si>
    <t>CHN-ECLL-EL-0018</t>
  </si>
  <si>
    <t>CHN-ECLL-EL-0019</t>
  </si>
  <si>
    <t>CHN-ECLL-EL-0020</t>
  </si>
  <si>
    <t>CHN-ECLL-EL-0021</t>
  </si>
  <si>
    <t>CHN-ECLL-EL-0022</t>
  </si>
  <si>
    <t>CHN-ECLL-EL-0023</t>
  </si>
  <si>
    <t>CHN-ECLL-EL-0024</t>
  </si>
  <si>
    <t>CHN-ECLL-EL-0025</t>
  </si>
  <si>
    <t>CHN-ECLL-EL-0026</t>
  </si>
  <si>
    <t>CHN-ECLL-EL-0027</t>
  </si>
  <si>
    <t>CHN-ECLL-EL-0028</t>
  </si>
  <si>
    <t>CHN-ECLL-EL-0029</t>
  </si>
  <si>
    <t>CHN-ECLL-EL-0030</t>
  </si>
  <si>
    <t>CHN-ECLL-EL-0031</t>
  </si>
  <si>
    <t>CHN-ECLL-EL-0032</t>
  </si>
  <si>
    <t>CHN-ECLL-EL-0033</t>
  </si>
  <si>
    <t>CHN-ECLL-EL-0034</t>
  </si>
  <si>
    <t>CHN-ECLL-EL-0035</t>
  </si>
  <si>
    <t>CHN-ECLL-IN-0001</t>
  </si>
  <si>
    <t>CHN-ECLL-IN-0002</t>
  </si>
  <si>
    <t>CHN-ECLL-IN-0003</t>
  </si>
  <si>
    <t>CHN-ECLL-IN-0004</t>
  </si>
  <si>
    <t>CHN-ECLL-IN-0005</t>
  </si>
  <si>
    <t>CHN-ECLL-IN-0006</t>
  </si>
  <si>
    <t>CHN-ECLL-IN-0007</t>
  </si>
  <si>
    <t>CHN-ECLL-IN-0008</t>
  </si>
  <si>
    <t>CHN-ECLL-IN-0009</t>
  </si>
  <si>
    <t>CHN-ECLL-IN-0010</t>
  </si>
  <si>
    <t>CHN-ECLL-IN-0011</t>
  </si>
  <si>
    <t>CHN-ECLL-IN-0012</t>
  </si>
  <si>
    <t>CHN-ECLL-IN-0013</t>
  </si>
  <si>
    <t>CHN-ECLL-IN-0014</t>
  </si>
  <si>
    <t>CHN-ECLL-IN-0015</t>
  </si>
  <si>
    <t>CHN-ECLL-IN-0016</t>
  </si>
  <si>
    <t>CHN-ECLL-IN-0017</t>
  </si>
  <si>
    <t>CHN-ECLL-IN-0018</t>
  </si>
  <si>
    <t>CHN-ECLL-IN-0019</t>
  </si>
  <si>
    <t>CHN-ECLL-IN-0020</t>
  </si>
  <si>
    <t>CHN-ECLL-IN-0021</t>
  </si>
  <si>
    <t>CHN-ECLL-IN-0022</t>
  </si>
  <si>
    <t>CHN-ECLL-IN-0023</t>
  </si>
  <si>
    <t>CHN-ECLL-IN-0024</t>
  </si>
  <si>
    <t>CHN-ECLL-IN-0025</t>
  </si>
  <si>
    <t>CHN-ECLL-IN-0026</t>
  </si>
  <si>
    <t>CHN-ECLL-IN-0027</t>
  </si>
  <si>
    <t>CHN-ECLL-IN-0028</t>
  </si>
  <si>
    <t>CHN-ECLL-IN-0029</t>
  </si>
  <si>
    <t>CHN-ECLL-IN-0030</t>
  </si>
  <si>
    <t>CHN-ECLL-IN-0031</t>
  </si>
  <si>
    <t>CHN-ECLL-IN-0032</t>
  </si>
  <si>
    <t>CHN-ECLL-IN-0033</t>
  </si>
  <si>
    <t>CHN-ECLL-IN-0034</t>
  </si>
  <si>
    <t>CHN-ECLL-IN-0035</t>
  </si>
  <si>
    <t>CHN-ECLL-IN-0036</t>
  </si>
  <si>
    <t>CHN-ECLL-IN-0037</t>
  </si>
  <si>
    <t>CHN-ECLL-QA-0001</t>
  </si>
  <si>
    <t>CHN-ECLL-QA-0002</t>
  </si>
  <si>
    <t>CHN-ECLL-QA-0003</t>
  </si>
  <si>
    <t>CHN-ECLL-QA-0004</t>
  </si>
  <si>
    <t>CHN-ECLL-SP-0001</t>
  </si>
  <si>
    <t>CHN-ECLL-SP-0002</t>
  </si>
  <si>
    <t>CHN-ECLL-SP-0003</t>
  </si>
  <si>
    <t>CHN-ECLL-SP-0004</t>
  </si>
  <si>
    <t>CHN-ECLL-SP-0005</t>
  </si>
  <si>
    <t>CHN-ECLL-SP-0006</t>
  </si>
  <si>
    <t>CHN-ECLL-SP-0007</t>
  </si>
  <si>
    <t>CHN-ECLL-SP-0008</t>
  </si>
  <si>
    <t>CHN-ECLL-SP-0009</t>
  </si>
  <si>
    <t>CHN-ECLL-SP-0010</t>
  </si>
  <si>
    <t>CHN-ECLL-SP-0011</t>
  </si>
  <si>
    <t>CHN-ECLL-SP-0012</t>
  </si>
  <si>
    <t>CHN-ECLL-SP-0013</t>
  </si>
  <si>
    <t>CHN-ECLL-SP-0014</t>
  </si>
  <si>
    <t>CHN-ECLL-CS-0001</t>
  </si>
  <si>
    <t>CHN-ECLL-CS-0002</t>
  </si>
  <si>
    <t>CHN-ECLL-CS-0003</t>
  </si>
  <si>
    <t>CHN-ECLL-PJ-0001</t>
  </si>
  <si>
    <t>CHN-ECLL-PJ-0002</t>
  </si>
  <si>
    <t>CHN-ECLL-PJ-0003</t>
  </si>
  <si>
    <t>Procurement</t>
  </si>
  <si>
    <t>TBE</t>
  </si>
  <si>
    <t>MR</t>
  </si>
  <si>
    <t>VDR</t>
  </si>
  <si>
    <t>SDRL</t>
  </si>
  <si>
    <t>AVL</t>
  </si>
  <si>
    <t>FAT</t>
  </si>
  <si>
    <t>MTO</t>
  </si>
  <si>
    <t>CHN-ECLL-EL-0036</t>
  </si>
  <si>
    <t>CHN-ECLL-EL-0037</t>
  </si>
  <si>
    <t>CHN-ECLL-LP-0021</t>
  </si>
  <si>
    <t>CHN-ECLL-LP-0022</t>
  </si>
  <si>
    <r>
      <t xml:space="preserve">Since building fire suppression made applicable to this projects, MACL proposed initially FM 200 as fixed fire suppression system within the building. KJO has requested for NOVEC 1230 and hence, NOVEC system has been studied in detail. considering following advantages of NOVEC 1230 system the same has been finalized over FM-200.
1. Due to the low concentration levels of Novec1230 fire suppression, means that less Novec cylinders and less space is required, making the storage footprint for the fire suppression agent very small.  
2. Novec 1230 offers significant atmospheric advantages over it synthetic rivals.        
3. Novec1230 is considered as a green gas and posses no threat to both the Ozone Layer and offers Novec does not fall into global warming gases.
4. Novec 1230 fluid has zero ozone depletion potential and the lowest atmospheric lifetime for halocarbon alternatives:
5. Novec 1230 has an atmospheric lifetime of only 5 days 
6.Novec 1230 fluid has the greatest margin of safety for use in occupied spaces 
</t>
    </r>
    <r>
      <rPr>
        <b/>
        <sz val="10"/>
        <color theme="1"/>
        <rFont val="Gill Sans MT"/>
        <family val="2"/>
      </rPr>
      <t>Consequences:</t>
    </r>
    <r>
      <rPr>
        <sz val="10"/>
        <color theme="1"/>
        <rFont val="Gill Sans MT"/>
        <family val="2"/>
      </rPr>
      <t xml:space="preserve">
FM 200 Fixed fire suppression system has main disadvantage over NOVEC system- 1. Though its clean agent the atmospheric lifetime is longer (in years), 2. The system works on higher pressures than NOVEC and has complex high pressure maintenance methods</t>
    </r>
  </si>
  <si>
    <r>
      <t xml:space="preserve">As per Safety studies recommendations, new F&amp;G detection system had to be added only if existing  F&amp;G coverage is unavailable.  
KJO were completely reluctant to provide any information on existing F&amp;G status. When MDR came up with the coverage of existing F&amp;G system, KJO asked MDR for taking guarantee of existing F&amp;G with respect to lifespan and other existing technical issues. Hence, finally it has been decided to go ahead with new F&amp;G system for brownfield.
</t>
    </r>
    <r>
      <rPr>
        <b/>
        <sz val="10"/>
        <rFont val="Gill Sans MT"/>
        <family val="2"/>
      </rPr>
      <t>Consequence:</t>
    </r>
    <r>
      <rPr>
        <sz val="10"/>
        <rFont val="Gill Sans MT"/>
        <family val="2"/>
      </rPr>
      <t xml:space="preserve">
1. F&amp;G detection and Alarm devices count  increased.
2. follwed by Instrument configuration system adequacy checks.
3. Increased instrument hardware such as cabling, panels, Cable trays, power cables etc.
4.Spending of more engineering manhours on F&amp;G systems
5. Increased overall F&amp;G instrument cost towards project
</t>
    </r>
  </si>
  <si>
    <r>
      <t xml:space="preserve">1. Some times, understanding on technical issues by third party safety consultant is not in line with the requirement 
2. Improper recommendations on reports without understanding on implications
3. Third party safety consultant is not keen to the project requirements and scope change. 
4. Chairman candidates from Third party safety consultant were not having grip over the workshop sessions
</t>
    </r>
    <r>
      <rPr>
        <b/>
        <sz val="10"/>
        <rFont val="Gill Sans MT"/>
        <family val="2"/>
      </rPr>
      <t xml:space="preserve">Consequence:
</t>
    </r>
    <r>
      <rPr>
        <sz val="10"/>
        <rFont val="Gill Sans MT"/>
        <family val="2"/>
      </rPr>
      <t>1.Extended technical review cycle (third party issues several revisions) which is ultimately delaying schedule and investing more engineering man-hours
2. Reports with scope understanding related issues</t>
    </r>
  </si>
  <si>
    <t>CHN-ECLL-PL-0050</t>
  </si>
  <si>
    <t>CHN-ECLL-PL-0051</t>
  </si>
  <si>
    <t>CHN-ECLL-PL-0052</t>
  </si>
  <si>
    <t>CHN-ECLL-PL-0053</t>
  </si>
  <si>
    <t>CHN-ECLL-PL-0054</t>
  </si>
  <si>
    <t>CHN-ECLL-PL-0055</t>
  </si>
  <si>
    <t>CHN-ECLL-PL-0056</t>
  </si>
  <si>
    <t>CHN-ECLL-PL-0057</t>
  </si>
  <si>
    <t>CHN-ECLL-PR-0028</t>
  </si>
  <si>
    <t>CHN-ECLL-PR-0029</t>
  </si>
  <si>
    <t>CHN-ECLL-PR-0030</t>
  </si>
  <si>
    <t>CHN-ECLL-PR-0031</t>
  </si>
  <si>
    <t>CHN-ECLL-PR-0032</t>
  </si>
  <si>
    <t>CHN-ECLL-PJ-0004</t>
  </si>
  <si>
    <t>CHN-ECLL-PJ-0005</t>
  </si>
  <si>
    <t>CHN-ECLL-PJ-0006</t>
  </si>
  <si>
    <t>CHN-ECLL-PJ-0007</t>
  </si>
  <si>
    <t>CHN-ECLL-PJ-0008</t>
  </si>
  <si>
    <t>CHN-ECLL-PJ-0009</t>
  </si>
  <si>
    <t>CHN-ECLL-PJ-0010</t>
  </si>
  <si>
    <t>CHN-ECLL-PJ-0011</t>
  </si>
  <si>
    <t>CHN-ECLL-PJ-0012</t>
  </si>
  <si>
    <t>CHN-ECLL-PJ-0013</t>
  </si>
  <si>
    <t>CHN-ECLL-PJ-0014</t>
  </si>
  <si>
    <t>CHN-ECLL-PJ-0015</t>
  </si>
  <si>
    <t>CHN-ECLL-PJ-0016</t>
  </si>
  <si>
    <t>CHN-ECLL-PJ-0017</t>
  </si>
  <si>
    <t>CHN-ECLL-PJ-0018</t>
  </si>
  <si>
    <t>CHN-ECLL-PJ-0019</t>
  </si>
  <si>
    <t>CHN-ECLL-PJ-0020</t>
  </si>
  <si>
    <t>CHN-ECLL-PJ-0021</t>
  </si>
  <si>
    <t>CHN-ECLL-PJ-0022</t>
  </si>
  <si>
    <t>CHN-ECLL-PJ-0023</t>
  </si>
  <si>
    <t>CHN-ECLL-PJ-0024</t>
  </si>
  <si>
    <t>CHN-ECLL-PJ-0025</t>
  </si>
  <si>
    <t>CHN-ECLL-PJ-0026</t>
  </si>
  <si>
    <t>CHN-ECLL-PE-0001</t>
  </si>
  <si>
    <t>CHN-ECLL-PE-0002</t>
  </si>
  <si>
    <t>CHN-ECLL-PE-0003</t>
  </si>
  <si>
    <t>CHN-ECLL-PE-0004</t>
  </si>
  <si>
    <t>CHN-ECLL-PE-0005</t>
  </si>
  <si>
    <t>CHN-ECLL-PE-0006</t>
  </si>
  <si>
    <t>CHN-ECLL-PE-0007</t>
  </si>
  <si>
    <t>CHN-ECLL-PE-0008</t>
  </si>
  <si>
    <t>CHN-ECLL-PE-0009</t>
  </si>
  <si>
    <t>CHN-ECLL-PE-0010</t>
  </si>
  <si>
    <t>CHN-ECLL-PE-0011</t>
  </si>
  <si>
    <t>CHN-ECLL-PE-0012</t>
  </si>
  <si>
    <t>CHN-ECLL-ST-0033</t>
  </si>
  <si>
    <t>CHN-ECLL-ST-0034</t>
  </si>
  <si>
    <t>CHN-ECLL-ST-0035</t>
  </si>
  <si>
    <t>CHN-ECLL-ST-0036</t>
  </si>
  <si>
    <t>CHN-ECLL-IN-0038</t>
  </si>
  <si>
    <t>CHN-ECLL-IN-0039</t>
  </si>
  <si>
    <t>CHN-ECLL-IN-0040</t>
  </si>
  <si>
    <t xml:space="preserve">Manhours </t>
  </si>
  <si>
    <t>Naval architecture</t>
  </si>
  <si>
    <t>Fab Engineering</t>
  </si>
  <si>
    <t>Hookup engineering</t>
  </si>
  <si>
    <t>Doument control</t>
  </si>
  <si>
    <t>Topside</t>
  </si>
  <si>
    <t>Jacket</t>
  </si>
  <si>
    <t>3D model not updated in line with 2D drawings issued.</t>
  </si>
  <si>
    <t>Structural Integrity - Deflection</t>
  </si>
  <si>
    <t>Riser modelling on Jacket including riser approach to Jacket</t>
  </si>
  <si>
    <t>Boat landing design to be checked for yard lifting during trial fit.</t>
  </si>
  <si>
    <t>Trial fit</t>
  </si>
  <si>
    <t>Caisson installation methodology</t>
  </si>
  <si>
    <t>Caisson</t>
  </si>
  <si>
    <t>Installation</t>
  </si>
  <si>
    <t>Geo-technical report availability</t>
  </si>
  <si>
    <t>Pile Driving Hammer</t>
  </si>
  <si>
    <t>Yard MTO team to maintain Structural MTO and update frequently.</t>
  </si>
  <si>
    <t>Structural MTO</t>
  </si>
  <si>
    <t>Fabrication Team</t>
  </si>
  <si>
    <t>Constructability of Stair Tower</t>
  </si>
  <si>
    <t>Stair/Stair Tower</t>
  </si>
  <si>
    <t>Constructability</t>
  </si>
  <si>
    <t>Pipe Support</t>
  </si>
  <si>
    <t xml:space="preserve">Excessive use of Doubler plate for supports welded to Braces
</t>
  </si>
  <si>
    <t>Additional stiffeners on Equipment saddle support for transportation condition.</t>
  </si>
  <si>
    <t xml:space="preserve">Transporation </t>
  </si>
  <si>
    <t>Temporary support</t>
  </si>
  <si>
    <t>Warranty for painting of Jacket, Topsides and equipment.</t>
  </si>
  <si>
    <t>Painting</t>
  </si>
  <si>
    <t>Equipment/Supports</t>
  </si>
  <si>
    <t>Brownfield Bolted connection connection</t>
  </si>
  <si>
    <t>Brownfield</t>
  </si>
  <si>
    <t>Bolted connection</t>
  </si>
  <si>
    <t>HUC Team</t>
  </si>
  <si>
    <t>Geo-technical report - Skirt Mudmat</t>
  </si>
  <si>
    <t>3D modelling including Material Grade</t>
  </si>
  <si>
    <t>3D Modelling</t>
  </si>
  <si>
    <t>Geotechnical report of near by structures</t>
  </si>
  <si>
    <t>Late request from Marine for Insurance piles</t>
  </si>
  <si>
    <t>Pile / Pile Penetration</t>
  </si>
  <si>
    <t>Insurance Pile</t>
  </si>
  <si>
    <t>Offshore installation tolerance green length on boatlanding stubs</t>
  </si>
  <si>
    <t>Boatlanding Lifting Padeye</t>
  </si>
  <si>
    <t>Frequent changes by Marine on Loadout/Transportation.</t>
  </si>
  <si>
    <t>Marine Team</t>
  </si>
  <si>
    <t>Pile make-up drawings issued from both Engineering?CSE.</t>
  </si>
  <si>
    <t>Sub-Cellar deck elevation falling within Air gap</t>
  </si>
  <si>
    <t>Air Gap</t>
  </si>
  <si>
    <t>Insert Pile</t>
  </si>
  <si>
    <t>Floor / Plating / Grating</t>
  </si>
  <si>
    <t>Drains</t>
  </si>
  <si>
    <t>Clamps</t>
  </si>
  <si>
    <t>Connection / Bolted</t>
  </si>
  <si>
    <t>Padeye</t>
  </si>
  <si>
    <t>Analysis / Design / FEA</t>
  </si>
  <si>
    <t>Crimp Plate</t>
  </si>
  <si>
    <t>Deflection</t>
  </si>
  <si>
    <t>Stair / Stair Tower</t>
  </si>
  <si>
    <t>Equipment / Supports</t>
  </si>
  <si>
    <t>Bidding</t>
  </si>
  <si>
    <t>Early finalisation of Flare lift philosophy.</t>
  </si>
  <si>
    <t>Pipe Support / Modular supp</t>
  </si>
  <si>
    <t>Improper WCR reporting during bid stage.</t>
  </si>
  <si>
    <t>Early constructability reviews</t>
  </si>
  <si>
    <t>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</si>
</sst>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1"/>
      <color theme="1"/>
      <name val="Gill Sans MT"/>
      <family val="2"/>
    </font>
    <font>
      <b/>
      <sz val="15"/>
      <color theme="3"/>
      <name val="Gill Sans MT"/>
      <family val="2"/>
    </font>
    <font>
      <sz val="10"/>
      <color indexed="8"/>
      <name val="Arial"/>
      <family val="2"/>
    </font>
    <font>
      <sz val="10"/>
      <color indexed="8"/>
      <name val="Trebuchet MS"/>
      <family val="2"/>
    </font>
    <font>
      <sz val="10"/>
      <color theme="1"/>
      <name val="Gill Sans MT"/>
      <family val="2"/>
    </font>
    <font>
      <sz val="10"/>
      <color theme="1"/>
      <name val="Trebuchet MS"/>
      <family val="2"/>
    </font>
    <font>
      <sz val="11"/>
      <color theme="1"/>
      <name val="Gill Sans MT"/>
      <family val="2"/>
    </font>
    <font>
      <sz val="8"/>
      <name val="Gill Sans MT"/>
      <family val="2"/>
    </font>
    <font>
      <sz val="10"/>
      <color indexed="8"/>
      <name val="Gill Sans MT"/>
      <family val="2"/>
    </font>
    <font>
      <b/>
      <sz val="10"/>
      <color theme="1"/>
      <name val="Gill Sans MT"/>
      <family val="2"/>
    </font>
    <font>
      <b/>
      <sz val="10"/>
      <name val="Gill Sans MT"/>
      <family val="2"/>
    </font>
    <font>
      <sz val="10"/>
      <name val="Gill Sans MT"/>
      <family val="2"/>
    </font>
    <font>
      <sz val="11"/>
      <color indexed="8"/>
      <name val="Trebuchet MS"/>
      <family val="2"/>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2" fillId="0" borderId="0"/>
  </cellStyleXfs>
  <cellXfs count="27">
    <xf numFmtId="0" fontId="0" fillId="0" borderId="0" xfId="0"/>
    <xf numFmtId="0" fontId="0" fillId="0" borderId="0" xfId="0"/>
    <xf numFmtId="0" fontId="1" fillId="0" borderId="1" xfId="1" applyAlignment="1">
      <alignment horizontal="center"/>
    </xf>
    <xf numFmtId="0" fontId="3" fillId="0" borderId="0" xfId="2" applyFont="1" applyFill="1" applyBorder="1" applyAlignment="1">
      <alignment vertical="top" wrapText="1"/>
    </xf>
    <xf numFmtId="0" fontId="1" fillId="0" borderId="1" xfId="1" applyAlignment="1" applyProtection="1">
      <alignment horizontal="center"/>
      <protection locked="0"/>
    </xf>
    <xf numFmtId="0" fontId="0" fillId="0" borderId="0" xfId="0" applyProtection="1">
      <protection locked="0"/>
    </xf>
    <xf numFmtId="0" fontId="4" fillId="0" borderId="0" xfId="0" applyFont="1" applyAlignment="1">
      <alignment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164" fontId="4" fillId="0" borderId="0" xfId="0" applyNumberFormat="1" applyFont="1" applyFill="1" applyBorder="1" applyAlignment="1">
      <alignment horizontal="center" vertical="top" wrapText="1"/>
    </xf>
    <xf numFmtId="0" fontId="4" fillId="0" borderId="0" xfId="0" applyFont="1" applyFill="1" applyAlignment="1">
      <alignment horizontal="left" vertical="top" wrapText="1"/>
    </xf>
    <xf numFmtId="0" fontId="4" fillId="0" borderId="0" xfId="0" applyFont="1" applyFill="1" applyAlignment="1">
      <alignment vertical="top" wrapText="1"/>
    </xf>
    <xf numFmtId="164" fontId="4" fillId="0" borderId="0" xfId="0" applyNumberFormat="1" applyFont="1" applyFill="1" applyAlignment="1">
      <alignment horizontal="center" vertical="top" wrapText="1"/>
    </xf>
    <xf numFmtId="0" fontId="4" fillId="0" borderId="0" xfId="0" applyFont="1" applyAlignment="1">
      <alignment horizontal="left" vertical="top" wrapText="1"/>
    </xf>
    <xf numFmtId="164" fontId="4" fillId="0" borderId="0" xfId="0" applyNumberFormat="1" applyFont="1" applyAlignment="1">
      <alignment horizontal="center" vertical="top" wrapText="1"/>
    </xf>
    <xf numFmtId="0" fontId="5" fillId="0" borderId="0" xfId="0" applyFont="1" applyFill="1" applyAlignment="1">
      <alignment vertical="top" wrapText="1"/>
    </xf>
    <xf numFmtId="0" fontId="5" fillId="0" borderId="0" xfId="0" applyFont="1" applyAlignment="1">
      <alignment vertical="top" wrapText="1"/>
    </xf>
    <xf numFmtId="0" fontId="5" fillId="0" borderId="0" xfId="0" applyFont="1" applyFill="1" applyBorder="1" applyAlignment="1">
      <alignment vertical="top" wrapText="1"/>
    </xf>
    <xf numFmtId="0" fontId="8" fillId="0" borderId="0" xfId="2" applyFont="1" applyFill="1" applyBorder="1" applyAlignment="1">
      <alignment vertical="top" wrapText="1"/>
    </xf>
    <xf numFmtId="0" fontId="4" fillId="0" borderId="0" xfId="0" applyFont="1" applyBorder="1" applyAlignment="1">
      <alignment horizontal="left" vertical="center" wrapText="1"/>
    </xf>
    <xf numFmtId="0" fontId="4" fillId="0" borderId="0" xfId="0" quotePrefix="1" applyFont="1" applyFill="1" applyBorder="1" applyAlignment="1">
      <alignment vertical="top" wrapText="1"/>
    </xf>
    <xf numFmtId="0" fontId="12" fillId="0" borderId="0" xfId="2" applyFont="1" applyFill="1" applyBorder="1" applyAlignment="1">
      <alignment horizontal="left" vertical="top" wrapText="1"/>
    </xf>
    <xf numFmtId="0" fontId="12" fillId="0" borderId="0" xfId="2" applyFont="1" applyFill="1" applyBorder="1" applyAlignment="1">
      <alignment horizontal="center" vertical="top" wrapText="1"/>
    </xf>
    <xf numFmtId="164" fontId="12" fillId="0" borderId="0" xfId="2" applyNumberFormat="1" applyFont="1" applyFill="1" applyBorder="1" applyAlignment="1">
      <alignment horizontal="center" vertical="top" wrapText="1"/>
    </xf>
    <xf numFmtId="0" fontId="12" fillId="2" borderId="0" xfId="2" applyFont="1" applyFill="1" applyBorder="1" applyAlignment="1">
      <alignment horizontal="center" vertical="top" wrapText="1"/>
    </xf>
    <xf numFmtId="0" fontId="12" fillId="3" borderId="0" xfId="2" applyFont="1" applyFill="1" applyBorder="1" applyAlignment="1">
      <alignment horizontal="center" vertical="top" wrapText="1"/>
    </xf>
    <xf numFmtId="0" fontId="6" fillId="0" borderId="0" xfId="0" applyFont="1" applyAlignment="1">
      <alignment vertical="top" wrapText="1"/>
    </xf>
  </cellXfs>
  <cellStyles count="3">
    <cellStyle name="Heading 1" xfId="1" builtinId="16"/>
    <cellStyle name="Normal" xfId="0" builtinId="0"/>
    <cellStyle name="Normal_Sheet1" xfId="2" xr:uid="{00000000-0005-0000-0000-000002000000}"/>
  </cellStyles>
  <dxfs count="297">
    <dxf>
      <font>
        <color rgb="FF7030A0"/>
      </font>
      <fill>
        <patternFill>
          <bgColor theme="8" tint="0.39994506668294322"/>
        </patternFill>
      </fill>
    </dxf>
    <dxf>
      <font>
        <color theme="9" tint="-0.499984740745262"/>
      </font>
      <fill>
        <patternFill>
          <bgColor rgb="FF92D050"/>
        </patternFill>
      </fill>
    </dxf>
    <dxf>
      <font>
        <color rgb="FF9C0006"/>
      </font>
      <fill>
        <patternFill>
          <bgColor rgb="FFFFC7CE"/>
        </patternFill>
      </fill>
    </dxf>
    <dxf>
      <font>
        <color rgb="FFFF0000"/>
      </font>
      <fill>
        <patternFill>
          <bgColor rgb="FFFFFF00"/>
        </patternFill>
      </fill>
    </dxf>
    <dxf>
      <font>
        <color rgb="FF7030A0"/>
      </font>
      <fill>
        <patternFill>
          <bgColor theme="8" tint="0.39994506668294322"/>
        </patternFill>
      </fill>
    </dxf>
    <dxf>
      <font>
        <color theme="9" tint="-0.499984740745262"/>
      </font>
      <fill>
        <patternFill>
          <bgColor rgb="FF92D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strike val="0"/>
        <outline val="0"/>
        <shadow val="0"/>
        <u val="none"/>
        <vertAlign val="baseline"/>
        <sz val="10"/>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Gill Sans MT"/>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Gill Sans MT"/>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family val="2"/>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Trebuchet MS"/>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Trebuchet MS"/>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amily val="2"/>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family val="2"/>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Trebuchet MS"/>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Trebuchet MS"/>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amily val="2"/>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family val="2"/>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Trebuchet MS"/>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Trebuchet MS"/>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amily val="2"/>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Gill Sans MT"/>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Gill Sans MT"/>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Gill Sans MT"/>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family val="2"/>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Trebuchet MS"/>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Trebuchet MS"/>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amily val="2"/>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Gill Sans MT"/>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
      <font>
        <strike val="0"/>
        <outline val="0"/>
        <shadow val="0"/>
        <u val="none"/>
        <vertAlign val="baseline"/>
        <sz val="10"/>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indexed="8"/>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Gill Sans MT"/>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numFmt numFmtId="164" formatCode="[$-409]d\-mmm\-yy;@"/>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name val="Gill Sans MT"/>
        <family val="2"/>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name val="Gill Sans MT"/>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indexed="8"/>
        <name val="Trebuchet MS"/>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8"/>
        </left>
        <right style="thin">
          <color indexed="8"/>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59378E1-4334-456F-99E0-FD6D8B492545}" name="Table145678" displayName="Table145678" ref="A1:V616" totalsRowShown="0" headerRowDxfId="296" dataDxfId="295" headerRowCellStyle="Normal_Sheet1">
  <autoFilter ref="A1:V616" xr:uid="{00000000-0009-0000-0100-000001000000}"/>
  <tableColumns count="22">
    <tableColumn id="1" xr3:uid="{E2585CB1-3475-4840-A386-370470E337B8}" name="Serial No" dataDxfId="294"/>
    <tableColumn id="2" xr3:uid="{A5C3CCA7-6DDB-443E-A406-812858ECA923}" name="LL Number" dataDxfId="293"/>
    <tableColumn id="3" xr3:uid="{4EE461E5-6980-4C9C-AF92-214E0AD660BE}" name="Date" dataDxfId="292"/>
    <tableColumn id="4" xr3:uid="{21B07E8A-7CBC-43D3-9FC0-66F6DB5A73DD}" name="Discipline" dataDxfId="291"/>
    <tableColumn id="19" xr3:uid="{3E3C732E-926B-4081-807C-53BFB9038B03}" name="DC" dataDxfId="290">
      <calculatedColumnFormula>IF(Table145678[[#This Row],[Discipline]]="","",INDEX(Droplist!$B$2:$B$13,MATCH(Table145678[[#This Row],[Discipline]],Droplist!$A$2:$A$13,0)))</calculatedColumnFormula>
    </tableColumn>
    <tableColumn id="5" xr3:uid="{414C3854-C281-4555-8C8D-C4C614183299}" name="Project Name" dataDxfId="289"/>
    <tableColumn id="6" xr3:uid="{8B03EAA8-3613-4A1C-9FAA-4022455AE046}" name="Client" dataDxfId="288"/>
    <tableColumn id="7" xr3:uid="{9D7C6903-05CB-4435-ACB4-BD995D6D8156}" name="Facility category" dataDxfId="287"/>
    <tableColumn id="8" xr3:uid="{A06EE784-A239-4F14-BECF-B3E1DB3B1321}" name="LL category" dataDxfId="286"/>
    <tableColumn id="22" xr3:uid="{07BC3FFC-A9B4-4339-BF8E-A61E90E61B91}" name="Subject1" dataDxfId="285" dataCellStyle="Normal_Sheet1"/>
    <tableColumn id="21" xr3:uid="{8D3C795D-3460-49E5-B0E8-8B3962244657}" name="Subject2" dataDxfId="284" dataCellStyle="Normal_Sheet1"/>
    <tableColumn id="9" xr3:uid="{7A0CA34C-E0C2-470A-B3C7-2EA89937F232}" name="Subject3" dataDxfId="283"/>
    <tableColumn id="10" xr3:uid="{B65A07DA-6640-4721-9527-FB7527C7D77D}" name="Title" dataDxfId="282"/>
    <tableColumn id="11" xr3:uid="{A5546C07-6FE6-4190-8455-794A2B9C8313}" name="Background" dataDxfId="281"/>
    <tableColumn id="12" xr3:uid="{9DEC8FFA-1B97-419F-8605-9F37AEDC55BC}" name="Root cause" dataDxfId="280"/>
    <tableColumn id="13" xr3:uid="{00460854-9B1C-4B74-8DB4-231B5F7DF83F}" name="Corrective action" dataDxfId="279"/>
    <tableColumn id="14" xr3:uid="{8C4C63C3-F16B-4C23-9779-587615718B45}" name="Preparer" dataDxfId="278"/>
    <tableColumn id="15" xr3:uid="{DEF929F2-5F8D-4A13-A369-2CBB59278A28}" name="Preparer Desn" dataDxfId="277"/>
    <tableColumn id="16" xr3:uid="{16F067DF-96BA-431B-8118-1BFEF655962F}" name="Reviewer" dataDxfId="276"/>
    <tableColumn id="17" xr3:uid="{CA8616D7-8EC0-48BD-8EA2-0E178C5C33A6}" name="Reviewer Desgn" dataDxfId="275"/>
    <tableColumn id="18" xr3:uid="{90013582-7803-4E30-8010-BF9BF7818181}" name="Approver" dataDxfId="274"/>
    <tableColumn id="20" xr3:uid="{F30D656F-7FF6-4CB9-88C7-381A1C5E51C9}" name="Approver Desgn" dataDxfId="273"/>
  </tableColumns>
  <tableStyleInfo name="TableStyleLight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1BD8A77-BAA7-43F9-94F2-0201622F2FE9}" name="Table11012" displayName="Table11012" ref="A1:V583" totalsRowShown="0" headerRowDxfId="80" dataDxfId="79" headerRowCellStyle="Normal_Sheet1">
  <autoFilter ref="A1:V583" xr:uid="{00000000-0009-0000-0100-000001000000}"/>
  <tableColumns count="22">
    <tableColumn id="1" xr3:uid="{2FD31478-386F-4560-9DFE-D4DF868D3CE9}" name="Serial No" dataDxfId="78"/>
    <tableColumn id="2" xr3:uid="{9C6D5A44-1772-419B-8554-1941BF589A3E}" name="LL Number" dataDxfId="77"/>
    <tableColumn id="3" xr3:uid="{0A00EAE5-D618-4D69-9D42-0C8F01FBD14A}" name="Date" dataDxfId="76"/>
    <tableColumn id="4" xr3:uid="{F34909C9-B92A-4EE1-814A-B7CD323983C7}" name="Discipline" dataDxfId="75"/>
    <tableColumn id="19" xr3:uid="{8AF08ADC-D75B-4CE2-99F4-56EEFBF6CB37}" name="DC" dataDxfId="74">
      <calculatedColumnFormula>IF(Table11012[[#This Row],[Discipline]]="","",INDEX(Droplist!$B$2:$B$13,MATCH(Table11012[[#This Row],[Discipline]],Droplist!$A$2:$A$13,0)))</calculatedColumnFormula>
    </tableColumn>
    <tableColumn id="5" xr3:uid="{CB3366B9-CFEE-49EC-847C-D97D3540DBF8}" name="Project Name" dataDxfId="73"/>
    <tableColumn id="6" xr3:uid="{83D92B34-76B7-4773-BFA2-E394D5322C9E}" name="Client" dataDxfId="72"/>
    <tableColumn id="7" xr3:uid="{278A02DC-F114-41AE-AEA7-E385F5D9B64E}" name="Facility category" dataDxfId="71"/>
    <tableColumn id="8" xr3:uid="{397C507C-7998-4FFB-8015-11FBAF5CA5AF}" name="LL category" dataDxfId="70"/>
    <tableColumn id="22" xr3:uid="{E8D97BD2-E762-4FAD-83EE-B9DA615DF658}" name="Subject1" dataDxfId="69" dataCellStyle="Normal_Sheet1"/>
    <tableColumn id="21" xr3:uid="{7268D33E-15E9-424F-A4D5-B58FDAA35FF1}" name="Subject2" dataDxfId="68" dataCellStyle="Normal_Sheet1"/>
    <tableColumn id="9" xr3:uid="{1F60CE33-9194-4864-9D3B-216CE0A946BF}" name="Subject3" dataDxfId="67"/>
    <tableColumn id="10" xr3:uid="{B0BEDB84-537B-4312-B675-EDF85899B8BD}" name="Title" dataDxfId="66"/>
    <tableColumn id="11" xr3:uid="{B8198F0B-AC16-40D6-8F6F-8DEECA191931}" name="Background" dataDxfId="65"/>
    <tableColumn id="12" xr3:uid="{E2611884-F695-4F6E-97CF-EB95471BCF9E}" name="Root cause" dataDxfId="64"/>
    <tableColumn id="13" xr3:uid="{C0B8A96E-0D5F-446F-8030-02A3E0DE26D1}" name="Corrective action" dataDxfId="63"/>
    <tableColumn id="14" xr3:uid="{2C9500C4-B0C8-4B15-8E89-52B34B9697CC}" name="Preparer" dataDxfId="62"/>
    <tableColumn id="15" xr3:uid="{882D05BC-9C5D-4F92-ADD3-0819521E9D67}" name="Preparer Desn" dataDxfId="61"/>
    <tableColumn id="16" xr3:uid="{D11EB324-C555-4110-A265-AAA599D33D9A}" name="Reviewer" dataDxfId="60"/>
    <tableColumn id="17" xr3:uid="{78BF8D58-B756-4349-BE16-7060939C972D}" name="Reviewer Desgn" dataDxfId="59"/>
    <tableColumn id="18" xr3:uid="{427E1E13-96DF-4B5E-83B0-CCADF6DBC18F}" name="Approver" dataDxfId="58"/>
    <tableColumn id="20" xr3:uid="{5DBC19DC-DFD3-47DF-9454-D8B0BF73E769}" name="Approver Desgn" dataDxfId="57"/>
  </tableColumns>
  <tableStyleInfo name="TableStyleLight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E063306-12C9-485B-9D82-31670A431A93}" name="Table1101213" displayName="Table1101213" ref="A1:V583" totalsRowShown="0" headerRowDxfId="56" dataDxfId="55" headerRowCellStyle="Normal_Sheet1">
  <autoFilter ref="A1:V583" xr:uid="{00000000-0009-0000-0100-000001000000}"/>
  <tableColumns count="22">
    <tableColumn id="1" xr3:uid="{1B4DA085-B764-45A1-8646-D4A53D9AC24B}" name="Serial No" dataDxfId="54"/>
    <tableColumn id="2" xr3:uid="{5076F04B-5690-41F9-AFB3-DED2060FA2D4}" name="LL Number" dataDxfId="53"/>
    <tableColumn id="3" xr3:uid="{2652DEA3-C3CA-4BC5-AD50-5C80B9CC1A87}" name="Date" dataDxfId="52"/>
    <tableColumn id="4" xr3:uid="{FEB8ACF7-E1D8-4CED-9EAD-2F3E7C98C235}" name="Discipline" dataDxfId="51"/>
    <tableColumn id="19" xr3:uid="{CAC69865-D330-48CC-AA56-BF558FEDB214}" name="DC" dataDxfId="50">
      <calculatedColumnFormula>IF(Table1101213[[#This Row],[Discipline]]="","",INDEX(Droplist!$B$2:$B$13,MATCH(Table1101213[[#This Row],[Discipline]],Droplist!$A$2:$A$13,0)))</calculatedColumnFormula>
    </tableColumn>
    <tableColumn id="5" xr3:uid="{25E24591-9A4E-4AEF-B011-6F730A387A12}" name="Project Name" dataDxfId="49"/>
    <tableColumn id="6" xr3:uid="{350C82FE-18C1-4E08-834C-E48BD348FF87}" name="Client" dataDxfId="48"/>
    <tableColumn id="7" xr3:uid="{2178BCCF-9448-4C7B-B4B9-D2A687753A8A}" name="Facility category" dataDxfId="47"/>
    <tableColumn id="8" xr3:uid="{67805578-D4E1-4417-8C6A-AB48A40ED41D}" name="LL category" dataDxfId="46"/>
    <tableColumn id="22" xr3:uid="{3EE5E1D3-F86A-483B-9059-C006173490C1}" name="Subject1" dataDxfId="45" dataCellStyle="Normal_Sheet1"/>
    <tableColumn id="21" xr3:uid="{276AF298-E652-4DDD-A83D-59009DC0B807}" name="Subject2" dataDxfId="44" dataCellStyle="Normal_Sheet1"/>
    <tableColumn id="9" xr3:uid="{DA279AA4-A4B9-4ED1-8344-E5C53AE0A4F6}" name="Subject3" dataDxfId="43"/>
    <tableColumn id="10" xr3:uid="{650D7278-E150-449F-B662-438B037D4B96}" name="Title" dataDxfId="42"/>
    <tableColumn id="11" xr3:uid="{48F3CD2C-37D5-441C-883F-30F2F650F182}" name="Background" dataDxfId="41"/>
    <tableColumn id="12" xr3:uid="{5710F94F-4154-4F32-B660-3B5F15DECF90}" name="Root cause" dataDxfId="40"/>
    <tableColumn id="13" xr3:uid="{26F43051-6146-47A7-B415-79A7AF853AB3}" name="Corrective action" dataDxfId="39"/>
    <tableColumn id="14" xr3:uid="{492F446A-54AE-4373-8C46-14811E146D3C}" name="Preparer" dataDxfId="38"/>
    <tableColumn id="15" xr3:uid="{E2617404-C9C9-4B34-B5CC-0D00C511F0BD}" name="Preparer Desn" dataDxfId="37"/>
    <tableColumn id="16" xr3:uid="{5F531CF5-2F47-42DB-B085-9DB4DCFDB4F2}" name="Reviewer" dataDxfId="36"/>
    <tableColumn id="17" xr3:uid="{C1B1F0A0-8C80-40D1-8EE2-41DB59F8F354}" name="Reviewer Desgn" dataDxfId="35"/>
    <tableColumn id="18" xr3:uid="{1CFFDDEB-5409-4276-AA69-386AA7DE12C9}" name="Approver" dataDxfId="34"/>
    <tableColumn id="20" xr3:uid="{F79CC9F1-4E48-4CF3-8481-5F6D679A3E11}" name="Approver Desgn" dataDxfId="33"/>
  </tableColumns>
  <tableStyleInfo name="TableStyleLight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4877FAC-731C-4A82-81BB-AF9B85096879}" name="Table110121314" displayName="Table110121314" ref="A1:V583" totalsRowShown="0" headerRowDxfId="32" dataDxfId="31" headerRowCellStyle="Normal_Sheet1">
  <autoFilter ref="A1:V583" xr:uid="{00000000-0009-0000-0100-000001000000}"/>
  <tableColumns count="22">
    <tableColumn id="1" xr3:uid="{F67BFB55-1354-4C2B-9576-BA9FC1D403A7}" name="Serial No" dataDxfId="30"/>
    <tableColumn id="2" xr3:uid="{CAD696A8-E400-4C84-8B49-1624975F4471}" name="LL Number" dataDxfId="29"/>
    <tableColumn id="3" xr3:uid="{F2F81BCB-81E5-4CEC-B91C-2775B3B0D9DF}" name="Date" dataDxfId="28"/>
    <tableColumn id="4" xr3:uid="{7CA96456-FBAC-447E-BCF0-5B4FD292C03F}" name="Discipline" dataDxfId="27"/>
    <tableColumn id="19" xr3:uid="{8214504B-7D54-4E6D-B541-56CC4FB965D4}" name="DC" dataDxfId="26">
      <calculatedColumnFormula>IF(Table110121314[[#This Row],[Discipline]]="","",INDEX(Droplist!$B$2:$B$13,MATCH(Table110121314[[#This Row],[Discipline]],Droplist!$A$2:$A$13,0)))</calculatedColumnFormula>
    </tableColumn>
    <tableColumn id="5" xr3:uid="{420B2801-44E2-4CC4-BC32-23F866C30E07}" name="Project Name" dataDxfId="25"/>
    <tableColumn id="6" xr3:uid="{B94CCF9D-FBD6-48E0-91EA-F0B4908CFA34}" name="Client" dataDxfId="24"/>
    <tableColumn id="7" xr3:uid="{D9EF3B71-E8E5-483A-8BED-4826425C2C4A}" name="Facility category" dataDxfId="23"/>
    <tableColumn id="8" xr3:uid="{FC533C58-A09E-4EF5-9330-A9DCFC6B2B0A}" name="LL category" dataDxfId="22"/>
    <tableColumn id="22" xr3:uid="{EB0DC949-F825-458E-808E-6B01ED60B4BB}" name="Subject1" dataDxfId="21" dataCellStyle="Normal_Sheet1"/>
    <tableColumn id="21" xr3:uid="{3D16A2CD-866A-4A7F-8B77-A9142FC82685}" name="Subject2" dataDxfId="20" dataCellStyle="Normal_Sheet1"/>
    <tableColumn id="9" xr3:uid="{6C95F94D-B01A-4FBD-B443-10EC60075A76}" name="Subject3" dataDxfId="19"/>
    <tableColumn id="10" xr3:uid="{C401767C-C11F-4D00-A185-58A1A89E1DF0}" name="Title" dataDxfId="18"/>
    <tableColumn id="11" xr3:uid="{DE413CD4-8C08-4273-874C-96882781D5B3}" name="Background" dataDxfId="17"/>
    <tableColumn id="12" xr3:uid="{F16D1C5B-9601-45C7-8280-FB56F47A646D}" name="Root cause" dataDxfId="16"/>
    <tableColumn id="13" xr3:uid="{2DB26019-505C-493D-979A-77D5A560C8F7}" name="Corrective action" dataDxfId="15"/>
    <tableColumn id="14" xr3:uid="{B1CDD0DE-2FAE-43ED-A10A-3AC404E47340}" name="Preparer" dataDxfId="14"/>
    <tableColumn id="15" xr3:uid="{4F022269-4E54-440B-B31B-6CB5FC18309B}" name="Preparer Desn" dataDxfId="13"/>
    <tableColumn id="16" xr3:uid="{8BAF7E58-0917-44DF-A042-0A6A3BBF3DE6}" name="Reviewer" dataDxfId="12"/>
    <tableColumn id="17" xr3:uid="{F846A30B-09E8-44B1-8E3D-7BB8FB143B1B}" name="Reviewer Desgn" dataDxfId="11"/>
    <tableColumn id="18" xr3:uid="{C2617740-E2CC-4983-A68A-EC67729991D3}" name="Approver" dataDxfId="10"/>
    <tableColumn id="20" xr3:uid="{CF77CEAD-134E-475B-AE05-D7D10051E5EB}" name="Approver Desgn" dataDxfId="9"/>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EF8A0A1-FD94-4524-8917-71DC5D09BB0B}" name="Table14567" displayName="Table14567" ref="A1:V576" totalsRowShown="0" headerRowDxfId="272" dataDxfId="271" headerRowCellStyle="Normal_Sheet1">
  <autoFilter ref="A1:V576" xr:uid="{00000000-0009-0000-0100-000001000000}"/>
  <tableColumns count="22">
    <tableColumn id="1" xr3:uid="{13BFD2B1-9E44-4594-A04A-6A5F6B17DBAD}" name="Serial No" dataDxfId="270"/>
    <tableColumn id="2" xr3:uid="{F9D5C442-5CCB-4A49-9DFE-95CBAF724BF7}" name="LL Number" dataDxfId="269"/>
    <tableColumn id="3" xr3:uid="{8340A860-92C5-40FE-80FB-662E21B94A21}" name="Date" dataDxfId="268"/>
    <tableColumn id="4" xr3:uid="{1A861FA4-EC54-4AE7-88D7-94A492F93C43}" name="Discipline" dataDxfId="267"/>
    <tableColumn id="19" xr3:uid="{B7A67CEB-6874-4632-B533-CFC98089FA53}" name="DC" dataDxfId="266">
      <calculatedColumnFormula>IF(Table14567[[#This Row],[Discipline]]="","",INDEX(Droplist!$B$2:$B$13,MATCH(Table14567[[#This Row],[Discipline]],Droplist!$A$2:$A$13,0)))</calculatedColumnFormula>
    </tableColumn>
    <tableColumn id="5" xr3:uid="{502B7BE4-AA5F-441A-8080-E7CE9DE9F184}" name="Project Name" dataDxfId="265"/>
    <tableColumn id="6" xr3:uid="{5507AAC3-9204-4FCE-B53A-35E29CC5979E}" name="Client" dataDxfId="264"/>
    <tableColumn id="7" xr3:uid="{F7F03C92-2621-43E8-9C27-E15017A31E96}" name="Facility category" dataDxfId="263"/>
    <tableColumn id="8" xr3:uid="{9BFC0B59-51AA-492A-AD2F-6CF37D65AA96}" name="LL category" dataDxfId="262"/>
    <tableColumn id="22" xr3:uid="{FFDAC442-7FCC-4D84-8442-08A8F5B00334}" name="Subject1" dataDxfId="261" dataCellStyle="Normal_Sheet1"/>
    <tableColumn id="21" xr3:uid="{CE194327-A17E-47B4-B4FD-1A6348BC86BD}" name="Subject2" dataDxfId="260" dataCellStyle="Normal_Sheet1"/>
    <tableColumn id="9" xr3:uid="{FBF1718F-B784-4E96-BBD9-5516671EAB5C}" name="Subject3" dataDxfId="259"/>
    <tableColumn id="10" xr3:uid="{1A63E893-81C2-4B43-9844-CC64D94133EC}" name="Title" dataDxfId="258"/>
    <tableColumn id="11" xr3:uid="{EA439455-00A2-473D-92A3-A9C66978C2D7}" name="Background" dataDxfId="257"/>
    <tableColumn id="12" xr3:uid="{B66FE084-0B87-4DAB-BEB5-D06A23F21618}" name="Root cause" dataDxfId="256"/>
    <tableColumn id="13" xr3:uid="{C47D2FCF-C221-4D2E-B952-B26CDF0C806A}" name="Corrective action" dataDxfId="255"/>
    <tableColumn id="14" xr3:uid="{A30ED544-A8FB-4845-BE05-A3516D92E73B}" name="Preparer" dataDxfId="254"/>
    <tableColumn id="15" xr3:uid="{CEE1FEFD-5638-4ED7-9DC3-CC1A4FD81782}" name="Preparer Desn" dataDxfId="253"/>
    <tableColumn id="16" xr3:uid="{9D7A3D35-5E7D-4C92-BF7E-BAA9AA672C61}" name="Reviewer" dataDxfId="252"/>
    <tableColumn id="17" xr3:uid="{1DE727B8-930C-4020-8582-95A9FF92D990}" name="Reviewer Desgn" dataDxfId="251"/>
    <tableColumn id="18" xr3:uid="{6BAEB9C8-8905-4152-80D1-A5C8F4DD3056}" name="Approver" dataDxfId="250"/>
    <tableColumn id="20" xr3:uid="{A7BEA572-8730-4094-B142-F57A0D5C63FE}" name="Approver Desgn" dataDxfId="249"/>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1B47B1-9564-44A6-8CBC-2878533D6AFB}" name="Table1456" displayName="Table1456" ref="A1:V577" totalsRowShown="0" headerRowDxfId="248" dataDxfId="247" headerRowCellStyle="Normal_Sheet1">
  <autoFilter ref="A1:V577" xr:uid="{00000000-0009-0000-0100-000001000000}"/>
  <tableColumns count="22">
    <tableColumn id="1" xr3:uid="{79E84210-7AF1-4C44-8F19-7416276ED020}" name="Serial No" dataDxfId="246"/>
    <tableColumn id="2" xr3:uid="{29B8D8B5-D191-4BC2-85B1-2356CD0D7409}" name="LL Number" dataDxfId="245"/>
    <tableColumn id="3" xr3:uid="{A6646087-B69C-411B-8BBF-594646B403A2}" name="Date" dataDxfId="244"/>
    <tableColumn id="4" xr3:uid="{0E8A0D2B-FDCE-4B19-99B6-72AC8163812D}" name="Discipline" dataDxfId="243"/>
    <tableColumn id="19" xr3:uid="{D40C11E1-EFA0-47C3-B405-6308F2B47DB2}" name="DC" dataDxfId="242">
      <calculatedColumnFormula>IF(Table1456[[#This Row],[Discipline]]="","",INDEX(Droplist!$B$2:$B$13,MATCH(Table1456[[#This Row],[Discipline]],Droplist!$A$2:$A$13,0)))</calculatedColumnFormula>
    </tableColumn>
    <tableColumn id="5" xr3:uid="{9BF69484-FADA-45FD-9308-8BCFB2FB97C1}" name="Project Name" dataDxfId="241"/>
    <tableColumn id="6" xr3:uid="{A62FA264-3DE7-4DB5-9E1E-833BF1B8DBC3}" name="Client" dataDxfId="240"/>
    <tableColumn id="7" xr3:uid="{755ADCD2-DCEA-4213-B8C1-C2F595F80A30}" name="Facility category" dataDxfId="239"/>
    <tableColumn id="8" xr3:uid="{6ECD6321-2C5D-4F73-9A9F-1C1E8916BAC7}" name="LL category" dataDxfId="238"/>
    <tableColumn id="22" xr3:uid="{5F3E44AC-FF5D-4406-AA66-14016C0FB3AA}" name="Subject1" dataDxfId="237" dataCellStyle="Normal_Sheet1"/>
    <tableColumn id="21" xr3:uid="{C2290D4D-1FC4-46AD-8156-31FE95764CFE}" name="Subject2" dataDxfId="236" dataCellStyle="Normal_Sheet1"/>
    <tableColumn id="9" xr3:uid="{27786BDE-45E9-4F06-85C1-E36A8370CF7A}" name="Subject3" dataDxfId="235"/>
    <tableColumn id="10" xr3:uid="{53FD8B39-B886-45F6-938D-844C398716CE}" name="Title" dataDxfId="234"/>
    <tableColumn id="11" xr3:uid="{2F007914-4FA6-4402-AED1-B431BFAB6521}" name="Background" dataDxfId="233"/>
    <tableColumn id="12" xr3:uid="{ED80EE1D-172B-46D3-B9AB-B845101EB5DF}" name="Root cause" dataDxfId="232"/>
    <tableColumn id="13" xr3:uid="{40B8FA8D-D1D2-4E22-9209-C2C148EF5FE9}" name="Corrective action" dataDxfId="231"/>
    <tableColumn id="14" xr3:uid="{FC86E8D6-6196-457B-9140-1CF0A3B96197}" name="Preparer" dataDxfId="230"/>
    <tableColumn id="15" xr3:uid="{0394BB72-DC82-46D2-85A8-16C5D5EC00A9}" name="Preparer Desn" dataDxfId="229"/>
    <tableColumn id="16" xr3:uid="{6E93346F-40DE-49DA-B374-92513D246832}" name="Reviewer" dataDxfId="228"/>
    <tableColumn id="17" xr3:uid="{88FBD6B4-EC89-42EF-8990-1CA76B2B0AB1}" name="Reviewer Desgn" dataDxfId="227"/>
    <tableColumn id="18" xr3:uid="{C38314AF-3DC3-4690-96CC-FD7C6F63302A}" name="Approver" dataDxfId="226"/>
    <tableColumn id="20" xr3:uid="{29571336-F51B-4BDC-A5C6-BF331C83BA06}" name="Approver Desgn" dataDxfId="225"/>
  </tableColumns>
  <tableStyleInfo name="TableStyleLight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D7927-DFBA-4E29-A560-90C6DB32B6B2}" name="Table145" displayName="Table145" ref="A1:V583" totalsRowShown="0" headerRowDxfId="224" dataDxfId="223" headerRowCellStyle="Normal_Sheet1">
  <autoFilter ref="A1:V583" xr:uid="{00000000-0009-0000-0100-000001000000}"/>
  <tableColumns count="22">
    <tableColumn id="1" xr3:uid="{B94BE7F7-48C4-4A7C-AE64-6F4A6A090300}" name="Serial No" dataDxfId="222"/>
    <tableColumn id="2" xr3:uid="{C1A5CBA5-8954-45FF-8A29-5085FF92AF28}" name="LL Number" dataDxfId="221"/>
    <tableColumn id="3" xr3:uid="{0B6059BC-FDFF-4375-BBFF-8C7BEDD80701}" name="Date" dataDxfId="220"/>
    <tableColumn id="4" xr3:uid="{878653FB-23DD-43D9-AE2D-008F9F380A09}" name="Discipline" dataDxfId="219"/>
    <tableColumn id="19" xr3:uid="{C92B5813-0084-4180-93AE-3361C233C340}" name="DC" dataDxfId="218">
      <calculatedColumnFormula>IF(Table145[[#This Row],[Discipline]]="","",INDEX(Droplist!$B$2:$B$13,MATCH(Table145[[#This Row],[Discipline]],Droplist!$A$2:$A$13,0)))</calculatedColumnFormula>
    </tableColumn>
    <tableColumn id="5" xr3:uid="{452D70EF-1297-45BA-8C72-EFBC2459D2CA}" name="Project Name" dataDxfId="217"/>
    <tableColumn id="6" xr3:uid="{2E176D04-8787-4E26-82ED-E2BBC468E03C}" name="Client" dataDxfId="216"/>
    <tableColumn id="7" xr3:uid="{9392650D-1273-4B00-A272-FE611413E58C}" name="Facility category" dataDxfId="215"/>
    <tableColumn id="8" xr3:uid="{1B1FC18E-4BAA-44C3-B4A0-381036883876}" name="LL category" dataDxfId="214"/>
    <tableColumn id="22" xr3:uid="{0873FA0C-7C7D-4764-9095-5D5B1C6F90A7}" name="Subject1" dataDxfId="213" dataCellStyle="Normal_Sheet1"/>
    <tableColumn id="21" xr3:uid="{FC6D6DFB-7E22-4318-86F1-BE92818D4CD9}" name="Subject2" dataDxfId="212" dataCellStyle="Normal_Sheet1"/>
    <tableColumn id="9" xr3:uid="{8221B2F1-2B46-4C4C-9FD8-B276D6E6A55C}" name="Subject3" dataDxfId="211"/>
    <tableColumn id="10" xr3:uid="{3E9EFA62-EF03-4998-BF5C-61C40E3E8421}" name="Title" dataDxfId="210"/>
    <tableColumn id="11" xr3:uid="{A808E2D7-8EEA-4A9C-AB01-DE4A80D4CD38}" name="Background" dataDxfId="209"/>
    <tableColumn id="12" xr3:uid="{F1BBD62F-CC97-4107-B9C6-4186EDF8B022}" name="Root cause" dataDxfId="208"/>
    <tableColumn id="13" xr3:uid="{BBF93574-D370-4EB0-94E0-A86553EE4334}" name="Corrective action" dataDxfId="207"/>
    <tableColumn id="14" xr3:uid="{71997320-D72D-4211-8ABF-9CB9A06B88CA}" name="Preparer" dataDxfId="206"/>
    <tableColumn id="15" xr3:uid="{8DCA7C64-263A-4B96-815F-489A008FD4F0}" name="Preparer Desn" dataDxfId="205"/>
    <tableColumn id="16" xr3:uid="{E7F8992D-2989-48E8-86E9-7D14C3B5EA50}" name="Reviewer" dataDxfId="204"/>
    <tableColumn id="17" xr3:uid="{4F30B1AA-E330-43A5-89BC-5CDC53550BB7}" name="Reviewer Desgn" dataDxfId="203"/>
    <tableColumn id="18" xr3:uid="{9DEF2D83-0801-48E0-928A-FB4BD444B628}" name="Approver" dataDxfId="202"/>
    <tableColumn id="20" xr3:uid="{77E0FECC-2F2E-4E20-AAE1-E894125EF2E1}" name="Approver Desgn" dataDxfId="201"/>
  </tableColumns>
  <tableStyleInfo name="TableStyleLight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52BAA4-03CB-4440-86BE-CD7203266FFA}" name="Table14" displayName="Table14" ref="A1:V578" totalsRowShown="0" headerRowDxfId="200" dataDxfId="199" headerRowCellStyle="Normal_Sheet1">
  <autoFilter ref="A1:V578" xr:uid="{00000000-0009-0000-0100-000001000000}"/>
  <tableColumns count="22">
    <tableColumn id="1" xr3:uid="{3939EB3F-1D98-4A08-825B-294780407408}" name="Serial No" dataDxfId="198"/>
    <tableColumn id="2" xr3:uid="{7C11DF34-6094-452A-9753-18C10E229C35}" name="LL Number" dataDxfId="197"/>
    <tableColumn id="3" xr3:uid="{FDFA77C0-BAF9-47FF-A0DE-FF0D16EA80A7}" name="Date" dataDxfId="196"/>
    <tableColumn id="4" xr3:uid="{3BF04C12-7BBB-4DB0-8413-7AC3CEF8942B}" name="Discipline" dataDxfId="195"/>
    <tableColumn id="19" xr3:uid="{B6BDA0E0-D369-4F26-9DE2-E541C3C1A0ED}" name="DC" dataDxfId="194">
      <calculatedColumnFormula>IF(Table14[[#This Row],[Discipline]]="","",INDEX(Droplist!$B$2:$B$13,MATCH(Table14[[#This Row],[Discipline]],Droplist!$A$2:$A$13,0)))</calculatedColumnFormula>
    </tableColumn>
    <tableColumn id="5" xr3:uid="{7DAB4DD4-4A93-44FA-A67E-515C2FC4F851}" name="Project Name" dataDxfId="193"/>
    <tableColumn id="6" xr3:uid="{E5135631-77F7-4B28-84C2-899A64B7C252}" name="Client" dataDxfId="192"/>
    <tableColumn id="7" xr3:uid="{E04CDA5C-67E7-4BB6-8D63-ADF56541B347}" name="Facility category" dataDxfId="191"/>
    <tableColumn id="8" xr3:uid="{DF7EF26C-C913-4C99-9DEC-C9CC5AF20314}" name="LL category" dataDxfId="190"/>
    <tableColumn id="22" xr3:uid="{B8F96A2C-9B62-4EB0-B2F0-569FDC548B6C}" name="Subject1" dataDxfId="189" dataCellStyle="Normal_Sheet1"/>
    <tableColumn id="21" xr3:uid="{351B0B9B-78B8-46BA-96BC-1905A2B0B880}" name="Subject2" dataDxfId="188" dataCellStyle="Normal_Sheet1"/>
    <tableColumn id="9" xr3:uid="{A319F070-9282-402C-9E2F-A022CF911E75}" name="Subject3" dataDxfId="187"/>
    <tableColumn id="10" xr3:uid="{047E000D-56CE-4B4B-9BD0-FE31A95A212C}" name="Title" dataDxfId="186"/>
    <tableColumn id="11" xr3:uid="{97C62C58-180D-42D6-9903-EB96D800C102}" name="Background" dataDxfId="185"/>
    <tableColumn id="12" xr3:uid="{60D49164-1E0B-40C0-BF60-D9F05DFB5CD0}" name="Root cause" dataDxfId="184"/>
    <tableColumn id="13" xr3:uid="{ED8B2EC7-355C-49F8-87E3-C34004CE6EDD}" name="Corrective action" dataDxfId="183"/>
    <tableColumn id="14" xr3:uid="{57389D20-BF9E-4F33-9680-9EA8631C471C}" name="Preparer" dataDxfId="182"/>
    <tableColumn id="15" xr3:uid="{6AC59957-EE6E-4360-8BC8-B69198ED016B}" name="Preparer Desn" dataDxfId="181"/>
    <tableColumn id="16" xr3:uid="{A88FB650-892E-429E-A0C7-DBEB169E211C}" name="Reviewer" dataDxfId="180"/>
    <tableColumn id="17" xr3:uid="{C441F071-3576-418A-9DC3-79EE5DF3C4E6}" name="Reviewer Desgn" dataDxfId="179"/>
    <tableColumn id="18" xr3:uid="{66E42B56-E532-4890-8629-C3044AFC846F}" name="Approver" dataDxfId="178"/>
    <tableColumn id="20" xr3:uid="{4BAB1168-5A66-43D6-8D45-596390E0F8DD}" name="Approver Desgn" dataDxfId="177"/>
  </tableColumns>
  <tableStyleInfo name="TableStyleLight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87EC14-763A-4B6B-8AF5-F7FD8B4823CA}" name="Table13" displayName="Table13" ref="A1:V581" totalsRowShown="0" headerRowDxfId="176" dataDxfId="175" headerRowCellStyle="Normal_Sheet1">
  <autoFilter ref="A1:V581" xr:uid="{00000000-0009-0000-0100-000001000000}"/>
  <tableColumns count="22">
    <tableColumn id="1" xr3:uid="{06565F42-2D89-4702-851A-D62A5BCC3DA2}" name="Serial No" dataDxfId="174"/>
    <tableColumn id="2" xr3:uid="{44AFE380-A4F6-44C7-907D-367BF49779B2}" name="LL Number" dataDxfId="173"/>
    <tableColumn id="3" xr3:uid="{2C5CDC30-152A-45A4-8A18-A540DE824FF0}" name="Date" dataDxfId="172"/>
    <tableColumn id="4" xr3:uid="{AC18D69C-C6F1-477A-AA82-AA5EA5464875}" name="Discipline" dataDxfId="171"/>
    <tableColumn id="19" xr3:uid="{023D5FE4-940A-487C-A1CC-9CF66C0C0B28}" name="DC" dataDxfId="170">
      <calculatedColumnFormula>IF(Table13[[#This Row],[Discipline]]="","",INDEX(Droplist!$B$2:$B$13,MATCH(Table13[[#This Row],[Discipline]],Droplist!$A$2:$A$13,0)))</calculatedColumnFormula>
    </tableColumn>
    <tableColumn id="5" xr3:uid="{E06DD285-D854-4493-B10B-54D5E3776A2A}" name="Project Name" dataDxfId="169"/>
    <tableColumn id="6" xr3:uid="{61845C0A-BA8C-4D63-B2E5-5E97687A262C}" name="Client" dataDxfId="168"/>
    <tableColumn id="7" xr3:uid="{AC06C736-000D-4089-878B-DBC4FE4A6BC0}" name="Facility category" dataDxfId="167"/>
    <tableColumn id="8" xr3:uid="{B5693CFE-A9B5-4EDE-8AA7-2438188FCC4D}" name="LL category" dataDxfId="166"/>
    <tableColumn id="22" xr3:uid="{9C2F4F0C-CE38-40B8-B2F5-A8E173AAE247}" name="Subject1" dataDxfId="165" dataCellStyle="Normal_Sheet1"/>
    <tableColumn id="21" xr3:uid="{D10A03EA-479E-4A1B-AFC4-3F7AF6F90450}" name="Subject2" dataDxfId="164" dataCellStyle="Normal_Sheet1"/>
    <tableColumn id="9" xr3:uid="{699C0279-034E-4E1F-9781-7827C0175E51}" name="Subject3" dataDxfId="163"/>
    <tableColumn id="10" xr3:uid="{58141878-9ECF-45B6-8AD1-CA8D63597A5D}" name="Title" dataDxfId="162"/>
    <tableColumn id="11" xr3:uid="{E54E1EEE-7CAF-4DCF-B2F7-BEE8C6D3B97A}" name="Background" dataDxfId="161"/>
    <tableColumn id="12" xr3:uid="{CB838E11-7CBF-4823-9B95-67B756C37F12}" name="Root cause" dataDxfId="160"/>
    <tableColumn id="13" xr3:uid="{D3AB0B0F-3A1F-4892-913F-5ADEBAE1EB20}" name="Corrective action" dataDxfId="159"/>
    <tableColumn id="14" xr3:uid="{E7525478-EC4B-4FF9-A9E6-34032BC11BA6}" name="Preparer" dataDxfId="158"/>
    <tableColumn id="15" xr3:uid="{4BCBDDF7-6935-4075-B8FD-143CDE1E0129}" name="Preparer Desn" dataDxfId="157"/>
    <tableColumn id="16" xr3:uid="{37DF6E06-9005-4CA3-9126-1DA58902285E}" name="Reviewer" dataDxfId="156"/>
    <tableColumn id="17" xr3:uid="{B4BF6FED-24DA-4A79-BBDB-D5C6096F627C}" name="Reviewer Desgn" dataDxfId="155"/>
    <tableColumn id="18" xr3:uid="{320CF166-C634-4496-A4E8-5A2582BB62CB}" name="Approver" dataDxfId="154"/>
    <tableColumn id="20" xr3:uid="{26E45BE5-E686-4F07-ABD1-E31ACE256050}" name="Approver Desgn" dataDxfId="153"/>
  </tableColumns>
  <tableStyleInfo name="TableStyleLight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S" displayName="TBLINS" ref="A1:V583" totalsRowShown="0" headerRowDxfId="152" dataDxfId="151" headerRowCellStyle="Normal_Sheet1">
  <autoFilter ref="A1:V583" xr:uid="{00000000-0009-0000-0100-000001000000}"/>
  <tableColumns count="22">
    <tableColumn id="1" xr3:uid="{00000000-0010-0000-0000-000001000000}" name="Serial No" dataDxfId="150"/>
    <tableColumn id="2" xr3:uid="{00000000-0010-0000-0000-000002000000}" name="LL Number" dataDxfId="149"/>
    <tableColumn id="3" xr3:uid="{00000000-0010-0000-0000-000003000000}" name="Date" dataDxfId="148"/>
    <tableColumn id="4" xr3:uid="{00000000-0010-0000-0000-000004000000}" name="Discipline" dataDxfId="147"/>
    <tableColumn id="19" xr3:uid="{00000000-0010-0000-0000-000013000000}" name="DC" dataDxfId="146">
      <calculatedColumnFormula>IF(TBLINS[[#This Row],[Discipline]]="","",INDEX(Droplist!$B$2:$B$13,MATCH(TBLINS[[#This Row],[Discipline]],Droplist!$A$2:$A$13,0)))</calculatedColumnFormula>
    </tableColumn>
    <tableColumn id="5" xr3:uid="{00000000-0010-0000-0000-000005000000}" name="Project Name" dataDxfId="145"/>
    <tableColumn id="6" xr3:uid="{00000000-0010-0000-0000-000006000000}" name="Client" dataDxfId="144"/>
    <tableColumn id="7" xr3:uid="{00000000-0010-0000-0000-000007000000}" name="Facility category" dataDxfId="143"/>
    <tableColumn id="8" xr3:uid="{00000000-0010-0000-0000-000008000000}" name="LL category" dataDxfId="142"/>
    <tableColumn id="22" xr3:uid="{4827937A-8EB9-4B88-B633-C2F6655E58F0}" name="Subject1" dataDxfId="141" dataCellStyle="Normal_Sheet1"/>
    <tableColumn id="21" xr3:uid="{A992F0E3-5F5A-4EB2-887F-C8C0D096E735}" name="Subject2" dataDxfId="140" dataCellStyle="Normal_Sheet1"/>
    <tableColumn id="9" xr3:uid="{00000000-0010-0000-0000-000009000000}" name="Subject3" dataDxfId="139"/>
    <tableColumn id="10" xr3:uid="{00000000-0010-0000-0000-00000A000000}" name="Title" dataDxfId="138"/>
    <tableColumn id="11" xr3:uid="{00000000-0010-0000-0000-00000B000000}" name="Background" dataDxfId="137"/>
    <tableColumn id="12" xr3:uid="{00000000-0010-0000-0000-00000C000000}" name="Root cause" dataDxfId="136"/>
    <tableColumn id="13" xr3:uid="{00000000-0010-0000-0000-00000D000000}" name="Corrective action" dataDxfId="135"/>
    <tableColumn id="14" xr3:uid="{00000000-0010-0000-0000-00000E000000}" name="Preparer" dataDxfId="134"/>
    <tableColumn id="15" xr3:uid="{00000000-0010-0000-0000-00000F000000}" name="Preparer Desn" dataDxfId="133"/>
    <tableColumn id="16" xr3:uid="{00000000-0010-0000-0000-000010000000}" name="Reviewer" dataDxfId="132"/>
    <tableColumn id="17" xr3:uid="{00000000-0010-0000-0000-000011000000}" name="Reviewer Desgn" dataDxfId="131"/>
    <tableColumn id="18" xr3:uid="{00000000-0010-0000-0000-000012000000}" name="Approver" dataDxfId="130"/>
    <tableColumn id="20" xr3:uid="{00000000-0010-0000-0000-000014000000}" name="Approver Desgn" dataDxfId="129"/>
  </tableColumns>
  <tableStyleInfo name="TableStyleLight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0BF0435-273A-467B-B060-5CD22C46C63F}" name="TBLQAC" displayName="TBLQAC" ref="A1:V583" totalsRowShown="0" headerRowDxfId="128" dataDxfId="127" headerRowCellStyle="Normal_Sheet1">
  <autoFilter ref="A1:V583" xr:uid="{00000000-0009-0000-0100-000001000000}"/>
  <tableColumns count="22">
    <tableColumn id="1" xr3:uid="{FC370787-2ADD-4490-83A4-EA00A380C04B}" name="Serial No" dataDxfId="126"/>
    <tableColumn id="2" xr3:uid="{437A5C4E-3703-45C1-91AA-D872622B32ED}" name="LL Number" dataDxfId="125"/>
    <tableColumn id="3" xr3:uid="{B170292B-E2C7-4266-B9E0-94991A9B0F63}" name="Date" dataDxfId="124"/>
    <tableColumn id="4" xr3:uid="{67CBD291-3DFC-4492-B380-12885209E029}" name="Discipline" dataDxfId="123"/>
    <tableColumn id="19" xr3:uid="{E507AB15-7721-43CE-8E83-76AAFF83BFB8}" name="DC" dataDxfId="122">
      <calculatedColumnFormula>IF(TBLQAC[[#This Row],[Discipline]]="","",INDEX(Droplist!$B$2:$B$13,MATCH(TBLQAC[[#This Row],[Discipline]],Droplist!$A$2:$A$13,0)))</calculatedColumnFormula>
    </tableColumn>
    <tableColumn id="5" xr3:uid="{519DF703-0C03-40EB-8EA9-376FEA3BF7C6}" name="Project Name" dataDxfId="121"/>
    <tableColumn id="6" xr3:uid="{2B91E9B0-48D4-4490-A6F4-8A33D67D2458}" name="Client" dataDxfId="120"/>
    <tableColumn id="7" xr3:uid="{05C493BF-81A5-48F6-8F86-1D43D4093472}" name="Facility category" dataDxfId="119"/>
    <tableColumn id="8" xr3:uid="{89A3F79A-68DA-47C2-9A1A-EC9DA4513672}" name="LL category" dataDxfId="118"/>
    <tableColumn id="22" xr3:uid="{3C215777-A1A6-490B-9418-F301C4D11DDB}" name="Subject1" dataDxfId="117" dataCellStyle="Normal_Sheet1"/>
    <tableColumn id="21" xr3:uid="{26BECDE9-4BD6-443D-83A3-AB4AE5DE7AAB}" name="Subject2" dataDxfId="116" dataCellStyle="Normal_Sheet1"/>
    <tableColumn id="9" xr3:uid="{CEA11AF0-B9C0-479B-971A-0748C45C7F77}" name="Subject3" dataDxfId="115"/>
    <tableColumn id="10" xr3:uid="{9432EA90-5500-4F53-AA90-2294C13CFD5E}" name="Title" dataDxfId="114"/>
    <tableColumn id="11" xr3:uid="{E7BACB7F-E86C-428D-BDAD-FB796D870540}" name="Background" dataDxfId="113"/>
    <tableColumn id="12" xr3:uid="{C400D1BD-216D-4D7D-9696-FD69BDD71F85}" name="Root cause" dataDxfId="112"/>
    <tableColumn id="13" xr3:uid="{E8631A30-6A7A-41F2-BA4E-F829A76ACFBC}" name="Corrective action" dataDxfId="111"/>
    <tableColumn id="14" xr3:uid="{0C35F4D0-A069-4974-AEAD-81A5C5C1397C}" name="Preparer" dataDxfId="110"/>
    <tableColumn id="15" xr3:uid="{577756A1-6DFE-4B06-8E12-F0534306E3F8}" name="Preparer Desn" dataDxfId="109"/>
    <tableColumn id="16" xr3:uid="{E8996D4A-D34B-49AB-B9DB-20541BB877A2}" name="Reviewer" dataDxfId="108"/>
    <tableColumn id="17" xr3:uid="{DB8B6195-92BA-420E-A0D5-AC8F8724F468}" name="Reviewer Desgn" dataDxfId="107"/>
    <tableColumn id="18" xr3:uid="{EE4BEA9E-FAAA-42D4-8A0B-FBD6E41CC292}" name="Approver" dataDxfId="106"/>
    <tableColumn id="20" xr3:uid="{5914926B-422F-49FE-A047-1CE59C58729E}" name="Approver Desgn" dataDxfId="105"/>
  </tableColumns>
  <tableStyleInfo name="TableStyleLight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D63395-C769-4115-BFEF-F7D411505A65}" name="Table11011" displayName="Table11011" ref="A1:V583" totalsRowShown="0" headerRowDxfId="104" dataDxfId="103" headerRowCellStyle="Normal_Sheet1">
  <autoFilter ref="A1:V583" xr:uid="{00000000-0009-0000-0100-000001000000}"/>
  <tableColumns count="22">
    <tableColumn id="1" xr3:uid="{A2F098E5-B3EB-4176-89E9-BF892F35CD72}" name="Serial No" dataDxfId="102"/>
    <tableColumn id="2" xr3:uid="{01B04DB2-B4F1-45B7-9008-1F3C78EC79C2}" name="LL Number" dataDxfId="101"/>
    <tableColumn id="3" xr3:uid="{7412E4A1-5C67-45A2-B94B-7FD346CF7740}" name="Date" dataDxfId="100"/>
    <tableColumn id="4" xr3:uid="{276A0788-8BF8-4B32-B6B2-32B778BF7028}" name="Discipline" dataDxfId="99"/>
    <tableColumn id="19" xr3:uid="{478323D6-B206-4DE1-AC52-1E7100C4EA68}" name="DC" dataDxfId="98">
      <calculatedColumnFormula>IF(Table11011[[#This Row],[Discipline]]="","",INDEX(Droplist!$B$2:$B$13,MATCH(Table11011[[#This Row],[Discipline]],Droplist!$A$2:$A$13,0)))</calculatedColumnFormula>
    </tableColumn>
    <tableColumn id="5" xr3:uid="{C7183997-BDC4-4D25-8274-4B8D4F50306A}" name="Project Name" dataDxfId="97"/>
    <tableColumn id="6" xr3:uid="{79230DF0-6EAD-46FE-A455-985B32ABF28A}" name="Client" dataDxfId="96"/>
    <tableColumn id="7" xr3:uid="{1FE084EF-8E47-440A-97A8-7F70D88A3B99}" name="Facility category" dataDxfId="95"/>
    <tableColumn id="8" xr3:uid="{127B732D-2496-4780-9B34-DBCA6255BA53}" name="LL category" dataDxfId="94"/>
    <tableColumn id="22" xr3:uid="{91E9A7DE-50DE-49D6-9F8D-23249812E706}" name="Subject1" dataDxfId="93" dataCellStyle="Normal_Sheet1"/>
    <tableColumn id="21" xr3:uid="{708D1847-1D4C-4F24-84A8-FF099D1C8D04}" name="Subject2" dataDxfId="92" dataCellStyle="Normal_Sheet1"/>
    <tableColumn id="9" xr3:uid="{E1B22D0E-D757-4E54-9126-9A0814AC3F83}" name="Subject3" dataDxfId="91"/>
    <tableColumn id="10" xr3:uid="{CE171AEB-62DE-442B-BB25-D1464C21D2BC}" name="Title" dataDxfId="90"/>
    <tableColumn id="11" xr3:uid="{F396E11E-130C-4FDF-BBDA-FC6BB50A6D63}" name="Background" dataDxfId="89"/>
    <tableColumn id="12" xr3:uid="{60B5601A-A529-4CAC-9FE9-50110AFE48F3}" name="Root cause" dataDxfId="88"/>
    <tableColumn id="13" xr3:uid="{79A18FF3-1BC7-4B42-BF60-77C82154A4B2}" name="Corrective action" dataDxfId="87"/>
    <tableColumn id="14" xr3:uid="{CA2044B1-CE8B-4435-AC54-B3D72E14F197}" name="Preparer" dataDxfId="86"/>
    <tableColumn id="15" xr3:uid="{E7255187-E52B-4BE7-887D-690C895DEABB}" name="Preparer Desn" dataDxfId="85"/>
    <tableColumn id="16" xr3:uid="{3340D6BF-A76A-4BAE-B0B1-28AB2B45E580}" name="Reviewer" dataDxfId="84"/>
    <tableColumn id="17" xr3:uid="{9FE9E7CA-5945-4DBC-B326-54A47215BE45}" name="Reviewer Desgn" dataDxfId="83"/>
    <tableColumn id="18" xr3:uid="{D3B892B9-A591-47F9-B95B-DFD4D1F355E1}" name="Approver" dataDxfId="82"/>
    <tableColumn id="20" xr3:uid="{D4C12AB1-83A1-4C2D-BF59-07415492BB23}" name="Approver Desgn" dataDxfId="81"/>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2CDF5-4599-45E2-80CD-7347BCD891A8}">
  <dimension ref="A1:V616"/>
  <sheetViews>
    <sheetView showGridLines="0" zoomScaleNormal="100" workbookViewId="0">
      <pane ySplit="1" topLeftCell="A2" activePane="bottomLeft" state="frozen"/>
      <selection activeCell="F4" sqref="F4"/>
      <selection pane="bottomLeft" activeCell="H3" sqref="H3"/>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9.75" style="6" customWidth="1"/>
    <col min="14" max="14" width="75.5" style="6" customWidth="1"/>
    <col min="15" max="15" width="51" style="6" customWidth="1"/>
    <col min="16" max="16" width="53.2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60" x14ac:dyDescent="0.35">
      <c r="A2" s="7">
        <v>1</v>
      </c>
      <c r="B2" s="8" t="s">
        <v>1342</v>
      </c>
      <c r="C2" s="9"/>
      <c r="D2" s="18" t="s">
        <v>20</v>
      </c>
      <c r="E2" s="18" t="str">
        <f>IF(Table145678[[#This Row],[Discipline]]="","",INDEX(Droplist!$B$2:$B$13,MATCH(Table145678[[#This Row],[Discipline]],Droplist!$A$2:$A$13,0)))</f>
        <v>PR</v>
      </c>
      <c r="F2" s="18" t="s">
        <v>270</v>
      </c>
      <c r="G2" s="18" t="s">
        <v>184</v>
      </c>
      <c r="H2" s="18"/>
      <c r="I2" s="18" t="s">
        <v>165</v>
      </c>
      <c r="J2" s="8"/>
      <c r="K2" s="8"/>
      <c r="L2" s="8"/>
      <c r="M2" s="8" t="s">
        <v>373</v>
      </c>
      <c r="N2" s="8" t="s">
        <v>374</v>
      </c>
      <c r="O2" s="8"/>
      <c r="P2" s="8" t="s">
        <v>375</v>
      </c>
      <c r="Q2" s="8"/>
      <c r="R2" s="8"/>
      <c r="S2" s="8"/>
      <c r="T2" s="8"/>
      <c r="U2" s="8"/>
      <c r="V2" s="8"/>
    </row>
    <row r="3" spans="1:22" ht="150" x14ac:dyDescent="0.35">
      <c r="A3" s="7">
        <v>2</v>
      </c>
      <c r="B3" s="8" t="s">
        <v>1343</v>
      </c>
      <c r="C3" s="9"/>
      <c r="D3" s="18" t="s">
        <v>20</v>
      </c>
      <c r="E3" s="18" t="str">
        <f>IF(Table145678[[#This Row],[Discipline]]="","",INDEX(Droplist!$B$2:$B$13,MATCH(Table145678[[#This Row],[Discipline]],Droplist!$A$2:$A$13,0)))</f>
        <v>PR</v>
      </c>
      <c r="F3" s="18" t="s">
        <v>473</v>
      </c>
      <c r="G3" s="18" t="s">
        <v>171</v>
      </c>
      <c r="H3" s="18"/>
      <c r="I3" s="18" t="s">
        <v>165</v>
      </c>
      <c r="J3" s="8"/>
      <c r="K3" s="8"/>
      <c r="L3" s="8"/>
      <c r="M3" s="8" t="s">
        <v>1057</v>
      </c>
      <c r="N3" s="8" t="s">
        <v>478</v>
      </c>
      <c r="O3" s="8" t="s">
        <v>479</v>
      </c>
      <c r="P3" s="8" t="s">
        <v>480</v>
      </c>
      <c r="Q3" s="8"/>
      <c r="R3" s="8"/>
      <c r="S3" s="8"/>
      <c r="T3" s="8"/>
      <c r="U3" s="8"/>
      <c r="V3" s="8"/>
    </row>
    <row r="4" spans="1:22" ht="90" x14ac:dyDescent="0.35">
      <c r="A4" s="7">
        <v>3</v>
      </c>
      <c r="B4" s="8" t="s">
        <v>1344</v>
      </c>
      <c r="C4" s="9"/>
      <c r="D4" s="18" t="s">
        <v>20</v>
      </c>
      <c r="E4" s="18" t="str">
        <f>IF(Table145678[[#This Row],[Discipline]]="","",INDEX(Droplist!$B$2:$B$13,MATCH(Table145678[[#This Row],[Discipline]],Droplist!$A$2:$A$13,0)))</f>
        <v>PR</v>
      </c>
      <c r="F4" s="18" t="s">
        <v>541</v>
      </c>
      <c r="G4" s="18" t="s">
        <v>170</v>
      </c>
      <c r="H4" s="18"/>
      <c r="I4" s="18" t="s">
        <v>165</v>
      </c>
      <c r="J4" s="8"/>
      <c r="K4" s="8"/>
      <c r="L4" s="8"/>
      <c r="M4" s="8" t="s">
        <v>546</v>
      </c>
      <c r="N4" s="8" t="s">
        <v>547</v>
      </c>
      <c r="O4" s="8" t="s">
        <v>548</v>
      </c>
      <c r="P4" s="8" t="s">
        <v>555</v>
      </c>
      <c r="Q4" s="8"/>
      <c r="R4" s="8"/>
      <c r="S4" s="8"/>
      <c r="T4" s="8"/>
      <c r="U4" s="8"/>
      <c r="V4" s="8"/>
    </row>
    <row r="5" spans="1:22" ht="45" x14ac:dyDescent="0.35">
      <c r="A5" s="7">
        <v>4</v>
      </c>
      <c r="B5" s="8" t="s">
        <v>1345</v>
      </c>
      <c r="C5" s="9"/>
      <c r="D5" s="18" t="s">
        <v>20</v>
      </c>
      <c r="E5" s="18" t="str">
        <f>IF(Table145678[[#This Row],[Discipline]]="","",INDEX(Droplist!$B$2:$B$13,MATCH(Table145678[[#This Row],[Discipline]],Droplist!$A$2:$A$13,0)))</f>
        <v>PR</v>
      </c>
      <c r="F5" s="18" t="s">
        <v>541</v>
      </c>
      <c r="G5" s="18" t="s">
        <v>170</v>
      </c>
      <c r="H5" s="18"/>
      <c r="I5" s="18" t="s">
        <v>165</v>
      </c>
      <c r="J5" s="8"/>
      <c r="K5" s="8"/>
      <c r="L5" s="8"/>
      <c r="M5" s="8" t="s">
        <v>549</v>
      </c>
      <c r="N5" s="8" t="s">
        <v>550</v>
      </c>
      <c r="O5" s="8" t="s">
        <v>551</v>
      </c>
      <c r="P5" s="8" t="s">
        <v>556</v>
      </c>
      <c r="Q5" s="8"/>
      <c r="R5" s="8"/>
      <c r="S5" s="8"/>
      <c r="T5" s="8"/>
      <c r="U5" s="8"/>
      <c r="V5" s="8"/>
    </row>
    <row r="6" spans="1:22" ht="90" x14ac:dyDescent="0.35">
      <c r="A6" s="7">
        <v>5</v>
      </c>
      <c r="B6" s="8" t="s">
        <v>1346</v>
      </c>
      <c r="C6" s="9"/>
      <c r="D6" s="18" t="s">
        <v>20</v>
      </c>
      <c r="E6" s="18" t="str">
        <f>IF(Table145678[[#This Row],[Discipline]]="","",INDEX(Droplist!$B$2:$B$13,MATCH(Table145678[[#This Row],[Discipline]],Droplist!$A$2:$A$13,0)))</f>
        <v>PR</v>
      </c>
      <c r="F6" s="18" t="s">
        <v>541</v>
      </c>
      <c r="G6" s="18" t="s">
        <v>170</v>
      </c>
      <c r="H6" s="18"/>
      <c r="I6" s="18" t="s">
        <v>165</v>
      </c>
      <c r="J6" s="8"/>
      <c r="K6" s="8"/>
      <c r="L6" s="8"/>
      <c r="M6" s="8" t="s">
        <v>552</v>
      </c>
      <c r="N6" s="8" t="s">
        <v>553</v>
      </c>
      <c r="O6" s="8" t="s">
        <v>554</v>
      </c>
      <c r="P6" s="8" t="s">
        <v>557</v>
      </c>
      <c r="Q6" s="8"/>
      <c r="R6" s="8"/>
      <c r="S6" s="8"/>
      <c r="T6" s="8"/>
      <c r="U6" s="8"/>
      <c r="V6" s="8"/>
    </row>
    <row r="7" spans="1:22" ht="105" x14ac:dyDescent="0.35">
      <c r="A7" s="7">
        <v>6</v>
      </c>
      <c r="B7" s="8" t="s">
        <v>1347</v>
      </c>
      <c r="C7" s="9"/>
      <c r="D7" s="18" t="s">
        <v>20</v>
      </c>
      <c r="E7" s="18" t="str">
        <f>IF(Table145678[[#This Row],[Discipline]]="","",INDEX(Droplist!$B$2:$B$13,MATCH(Table145678[[#This Row],[Discipline]],Droplist!$A$2:$A$13,0)))</f>
        <v>PR</v>
      </c>
      <c r="F7" s="18" t="s">
        <v>558</v>
      </c>
      <c r="G7" s="18" t="s">
        <v>559</v>
      </c>
      <c r="H7" s="18"/>
      <c r="I7" s="18" t="s">
        <v>165</v>
      </c>
      <c r="J7" s="8"/>
      <c r="K7" s="8"/>
      <c r="L7" s="8"/>
      <c r="M7" s="8" t="s">
        <v>560</v>
      </c>
      <c r="N7" s="8" t="s">
        <v>561</v>
      </c>
      <c r="O7" s="8" t="s">
        <v>562</v>
      </c>
      <c r="P7" s="8" t="s">
        <v>575</v>
      </c>
      <c r="Q7" s="8"/>
      <c r="R7" s="8"/>
      <c r="S7" s="8"/>
      <c r="T7" s="8"/>
      <c r="U7" s="8"/>
      <c r="V7" s="8"/>
    </row>
    <row r="8" spans="1:22" ht="150" x14ac:dyDescent="0.35">
      <c r="A8" s="7">
        <v>7</v>
      </c>
      <c r="B8" s="8" t="s">
        <v>1348</v>
      </c>
      <c r="C8" s="9"/>
      <c r="D8" s="18" t="s">
        <v>20</v>
      </c>
      <c r="E8" s="18" t="str">
        <f>IF(Table145678[[#This Row],[Discipline]]="","",INDEX(Droplist!$B$2:$B$13,MATCH(Table145678[[#This Row],[Discipline]],Droplist!$A$2:$A$13,0)))</f>
        <v>PR</v>
      </c>
      <c r="F8" s="18" t="s">
        <v>558</v>
      </c>
      <c r="G8" s="18" t="s">
        <v>559</v>
      </c>
      <c r="H8" s="18"/>
      <c r="I8" s="18" t="s">
        <v>165</v>
      </c>
      <c r="J8" s="8"/>
      <c r="K8" s="8"/>
      <c r="L8" s="8"/>
      <c r="M8" s="8" t="s">
        <v>563</v>
      </c>
      <c r="N8" s="8" t="s">
        <v>564</v>
      </c>
      <c r="O8" s="8" t="s">
        <v>565</v>
      </c>
      <c r="P8" s="8" t="s">
        <v>576</v>
      </c>
      <c r="Q8" s="8"/>
      <c r="R8" s="8"/>
      <c r="S8" s="8"/>
      <c r="T8" s="8"/>
      <c r="U8" s="8"/>
      <c r="V8" s="8"/>
    </row>
    <row r="9" spans="1:22" ht="165" x14ac:dyDescent="0.35">
      <c r="A9" s="7">
        <v>8</v>
      </c>
      <c r="B9" s="8" t="s">
        <v>1349</v>
      </c>
      <c r="C9" s="9"/>
      <c r="D9" s="18" t="s">
        <v>20</v>
      </c>
      <c r="E9" s="18" t="str">
        <f>IF(Table145678[[#This Row],[Discipline]]="","",INDEX(Droplist!$B$2:$B$13,MATCH(Table145678[[#This Row],[Discipline]],Droplist!$A$2:$A$13,0)))</f>
        <v>PR</v>
      </c>
      <c r="F9" s="18" t="s">
        <v>558</v>
      </c>
      <c r="G9" s="18" t="s">
        <v>559</v>
      </c>
      <c r="H9" s="18"/>
      <c r="I9" s="18" t="s">
        <v>165</v>
      </c>
      <c r="J9" s="8"/>
      <c r="K9" s="8"/>
      <c r="L9" s="8"/>
      <c r="M9" s="8" t="s">
        <v>566</v>
      </c>
      <c r="N9" s="8" t="s">
        <v>567</v>
      </c>
      <c r="O9" s="8" t="s">
        <v>568</v>
      </c>
      <c r="P9" s="8" t="s">
        <v>577</v>
      </c>
      <c r="Q9" s="8"/>
      <c r="R9" s="8"/>
      <c r="S9" s="8"/>
      <c r="T9" s="8"/>
      <c r="U9" s="8"/>
      <c r="V9" s="8"/>
    </row>
    <row r="10" spans="1:22" ht="150" x14ac:dyDescent="0.35">
      <c r="A10" s="7">
        <v>9</v>
      </c>
      <c r="B10" s="8" t="s">
        <v>1350</v>
      </c>
      <c r="C10" s="9"/>
      <c r="D10" s="18" t="s">
        <v>20</v>
      </c>
      <c r="E10" s="18" t="str">
        <f>IF(Table145678[[#This Row],[Discipline]]="","",INDEX(Droplist!$B$2:$B$13,MATCH(Table145678[[#This Row],[Discipline]],Droplist!$A$2:$A$13,0)))</f>
        <v>PR</v>
      </c>
      <c r="F10" s="18" t="s">
        <v>558</v>
      </c>
      <c r="G10" s="18" t="s">
        <v>559</v>
      </c>
      <c r="H10" s="18"/>
      <c r="I10" s="18" t="s">
        <v>165</v>
      </c>
      <c r="J10" s="8"/>
      <c r="K10" s="8"/>
      <c r="L10" s="8"/>
      <c r="M10" s="8" t="s">
        <v>569</v>
      </c>
      <c r="N10" s="8" t="s">
        <v>570</v>
      </c>
      <c r="O10" s="8" t="s">
        <v>571</v>
      </c>
      <c r="P10" s="8" t="s">
        <v>578</v>
      </c>
      <c r="Q10" s="8"/>
      <c r="R10" s="8"/>
      <c r="S10" s="8"/>
      <c r="T10" s="8"/>
      <c r="U10" s="8"/>
      <c r="V10" s="8"/>
    </row>
    <row r="11" spans="1:22" ht="135" x14ac:dyDescent="0.35">
      <c r="A11" s="7">
        <v>10</v>
      </c>
      <c r="B11" s="8" t="s">
        <v>1351</v>
      </c>
      <c r="C11" s="9"/>
      <c r="D11" s="18" t="s">
        <v>20</v>
      </c>
      <c r="E11" s="18" t="str">
        <f>IF(Table145678[[#This Row],[Discipline]]="","",INDEX(Droplist!$B$2:$B$13,MATCH(Table145678[[#This Row],[Discipline]],Droplist!$A$2:$A$13,0)))</f>
        <v>PR</v>
      </c>
      <c r="F11" s="18" t="s">
        <v>558</v>
      </c>
      <c r="G11" s="18" t="s">
        <v>559</v>
      </c>
      <c r="H11" s="18"/>
      <c r="I11" s="18" t="s">
        <v>165</v>
      </c>
      <c r="J11" s="8"/>
      <c r="K11" s="8"/>
      <c r="L11" s="8"/>
      <c r="M11" s="8" t="s">
        <v>572</v>
      </c>
      <c r="N11" s="8" t="s">
        <v>573</v>
      </c>
      <c r="O11" s="8" t="s">
        <v>574</v>
      </c>
      <c r="P11" s="8" t="s">
        <v>579</v>
      </c>
      <c r="Q11" s="8"/>
      <c r="R11" s="8"/>
      <c r="S11" s="8"/>
      <c r="T11" s="8"/>
      <c r="U11" s="8"/>
      <c r="V11" s="8"/>
    </row>
    <row r="12" spans="1:22" ht="60" x14ac:dyDescent="0.35">
      <c r="A12" s="7">
        <v>11</v>
      </c>
      <c r="B12" s="8" t="s">
        <v>1352</v>
      </c>
      <c r="C12" s="9"/>
      <c r="D12" s="18" t="s">
        <v>20</v>
      </c>
      <c r="E12" s="18" t="str">
        <f>IF(Table145678[[#This Row],[Discipline]]="","",INDEX(Droplist!$B$2:$B$13,MATCH(Table145678[[#This Row],[Discipline]],Droplist!$A$2:$A$13,0)))</f>
        <v>PR</v>
      </c>
      <c r="F12" s="18" t="s">
        <v>624</v>
      </c>
      <c r="G12" s="18" t="s">
        <v>170</v>
      </c>
      <c r="H12" s="18"/>
      <c r="I12" s="18" t="s">
        <v>165</v>
      </c>
      <c r="J12" s="8"/>
      <c r="K12" s="8"/>
      <c r="L12" s="8"/>
      <c r="M12" s="8" t="s">
        <v>625</v>
      </c>
      <c r="N12" s="8" t="s">
        <v>626</v>
      </c>
      <c r="O12" s="8" t="s">
        <v>627</v>
      </c>
      <c r="P12" s="8" t="s">
        <v>628</v>
      </c>
      <c r="Q12" s="8"/>
      <c r="R12" s="8"/>
      <c r="S12" s="8"/>
      <c r="T12" s="8"/>
      <c r="U12" s="8"/>
      <c r="V12" s="8"/>
    </row>
    <row r="13" spans="1:22" ht="75" x14ac:dyDescent="0.35">
      <c r="A13" s="7">
        <v>12</v>
      </c>
      <c r="B13" s="8" t="s">
        <v>1353</v>
      </c>
      <c r="C13" s="9"/>
      <c r="D13" s="18" t="s">
        <v>20</v>
      </c>
      <c r="E13" s="18" t="str">
        <f>IF(Table145678[[#This Row],[Discipline]]="","",INDEX(Droplist!$B$2:$B$13,MATCH(Table145678[[#This Row],[Discipline]],Droplist!$A$2:$A$13,0)))</f>
        <v>PR</v>
      </c>
      <c r="F13" s="18" t="s">
        <v>183</v>
      </c>
      <c r="G13" s="18" t="s">
        <v>170</v>
      </c>
      <c r="H13" s="18"/>
      <c r="I13" s="18" t="s">
        <v>165</v>
      </c>
      <c r="J13" s="8"/>
      <c r="K13" s="8"/>
      <c r="L13" s="8"/>
      <c r="M13" s="8" t="s">
        <v>656</v>
      </c>
      <c r="N13" s="8" t="s">
        <v>657</v>
      </c>
      <c r="O13" s="8" t="s">
        <v>658</v>
      </c>
      <c r="P13" s="8" t="s">
        <v>659</v>
      </c>
      <c r="Q13" s="8"/>
      <c r="R13" s="8"/>
      <c r="S13" s="8"/>
      <c r="T13" s="8"/>
      <c r="U13" s="8"/>
      <c r="V13" s="8"/>
    </row>
    <row r="14" spans="1:22" ht="135" x14ac:dyDescent="0.35">
      <c r="A14" s="7">
        <v>13</v>
      </c>
      <c r="B14" s="8" t="s">
        <v>1354</v>
      </c>
      <c r="C14" s="9"/>
      <c r="D14" s="18" t="s">
        <v>20</v>
      </c>
      <c r="E14" s="18" t="str">
        <f>IF(Table145678[[#This Row],[Discipline]]="","",INDEX(Droplist!$B$2:$B$13,MATCH(Table145678[[#This Row],[Discipline]],Droplist!$A$2:$A$13,0)))</f>
        <v>PR</v>
      </c>
      <c r="F14" s="18" t="s">
        <v>726</v>
      </c>
      <c r="G14" s="18" t="s">
        <v>725</v>
      </c>
      <c r="H14" s="18"/>
      <c r="I14" s="18" t="s">
        <v>165</v>
      </c>
      <c r="J14" s="8"/>
      <c r="K14" s="8"/>
      <c r="L14" s="8"/>
      <c r="M14" s="8" t="s">
        <v>735</v>
      </c>
      <c r="N14" s="8" t="s">
        <v>736</v>
      </c>
      <c r="O14" s="8" t="s">
        <v>737</v>
      </c>
      <c r="P14" s="8" t="s">
        <v>738</v>
      </c>
      <c r="Q14" s="8"/>
      <c r="R14" s="8"/>
      <c r="S14" s="8"/>
      <c r="T14" s="8"/>
      <c r="U14" s="8"/>
      <c r="V14" s="8"/>
    </row>
    <row r="15" spans="1:22" ht="135" x14ac:dyDescent="0.35">
      <c r="A15" s="7">
        <v>14</v>
      </c>
      <c r="B15" s="8" t="s">
        <v>1355</v>
      </c>
      <c r="C15" s="9"/>
      <c r="D15" s="18" t="s">
        <v>20</v>
      </c>
      <c r="E15" s="18" t="str">
        <f>IF(Table145678[[#This Row],[Discipline]]="","",INDEX(Droplist!$B$2:$B$13,MATCH(Table145678[[#This Row],[Discipline]],Droplist!$A$2:$A$13,0)))</f>
        <v>PR</v>
      </c>
      <c r="F15" s="18" t="s">
        <v>747</v>
      </c>
      <c r="G15" s="18" t="s">
        <v>748</v>
      </c>
      <c r="H15" s="18"/>
      <c r="I15" s="18" t="s">
        <v>165</v>
      </c>
      <c r="J15" s="8"/>
      <c r="K15" s="8"/>
      <c r="L15" s="8"/>
      <c r="M15" s="8" t="s">
        <v>765</v>
      </c>
      <c r="N15" s="8" t="s">
        <v>766</v>
      </c>
      <c r="O15" s="8" t="s">
        <v>767</v>
      </c>
      <c r="P15" s="8" t="s">
        <v>771</v>
      </c>
      <c r="Q15" s="8"/>
      <c r="R15" s="8"/>
      <c r="S15" s="8"/>
      <c r="T15" s="8"/>
      <c r="U15" s="8"/>
      <c r="V15" s="8"/>
    </row>
    <row r="16" spans="1:22" ht="150" x14ac:dyDescent="0.35">
      <c r="A16" s="7">
        <v>15</v>
      </c>
      <c r="B16" s="8" t="s">
        <v>1356</v>
      </c>
      <c r="C16" s="9"/>
      <c r="D16" s="18" t="s">
        <v>20</v>
      </c>
      <c r="E16" s="18" t="str">
        <f>IF(Table145678[[#This Row],[Discipline]]="","",INDEX(Droplist!$B$2:$B$13,MATCH(Table145678[[#This Row],[Discipline]],Droplist!$A$2:$A$13,0)))</f>
        <v>PR</v>
      </c>
      <c r="F16" s="18" t="s">
        <v>747</v>
      </c>
      <c r="G16" s="18" t="s">
        <v>748</v>
      </c>
      <c r="H16" s="18"/>
      <c r="I16" s="18" t="s">
        <v>165</v>
      </c>
      <c r="J16" s="8"/>
      <c r="K16" s="8"/>
      <c r="L16" s="8"/>
      <c r="M16" s="8" t="s">
        <v>768</v>
      </c>
      <c r="N16" s="8" t="s">
        <v>769</v>
      </c>
      <c r="O16" s="8" t="s">
        <v>770</v>
      </c>
      <c r="P16" s="8" t="s">
        <v>772</v>
      </c>
      <c r="Q16" s="8"/>
      <c r="R16" s="8"/>
      <c r="S16" s="8"/>
      <c r="T16" s="8"/>
      <c r="U16" s="8"/>
      <c r="V16" s="8"/>
    </row>
    <row r="17" spans="1:22" ht="120" x14ac:dyDescent="0.35">
      <c r="A17" s="7">
        <v>16</v>
      </c>
      <c r="B17" s="8" t="s">
        <v>1357</v>
      </c>
      <c r="C17" s="9"/>
      <c r="D17" s="18" t="s">
        <v>20</v>
      </c>
      <c r="E17" s="18" t="str">
        <f>IF(Table145678[[#This Row],[Discipline]]="","",INDEX(Droplist!$B$2:$B$13,MATCH(Table145678[[#This Row],[Discipline]],Droplist!$A$2:$A$13,0)))</f>
        <v>PR</v>
      </c>
      <c r="F17" s="18" t="s">
        <v>841</v>
      </c>
      <c r="G17" s="18" t="s">
        <v>842</v>
      </c>
      <c r="H17" s="18"/>
      <c r="I17" s="18" t="s">
        <v>165</v>
      </c>
      <c r="J17" s="8"/>
      <c r="K17" s="8"/>
      <c r="L17" s="8"/>
      <c r="M17" s="8" t="s">
        <v>930</v>
      </c>
      <c r="N17" s="8" t="s">
        <v>931</v>
      </c>
      <c r="O17" s="8"/>
      <c r="P17" s="8" t="s">
        <v>932</v>
      </c>
      <c r="Q17" s="8"/>
      <c r="R17" s="8"/>
      <c r="S17" s="8"/>
      <c r="T17" s="8"/>
      <c r="U17" s="8"/>
      <c r="V17" s="8"/>
    </row>
    <row r="18" spans="1:22" ht="90" x14ac:dyDescent="0.35">
      <c r="A18" s="7">
        <v>17</v>
      </c>
      <c r="B18" s="8" t="s">
        <v>1358</v>
      </c>
      <c r="C18" s="9"/>
      <c r="D18" s="18" t="s">
        <v>20</v>
      </c>
      <c r="E18" s="18" t="str">
        <f>IF(Table145678[[#This Row],[Discipline]]="","",INDEX(Droplist!$B$2:$B$13,MATCH(Table145678[[#This Row],[Discipline]],Droplist!$A$2:$A$13,0)))</f>
        <v>PR</v>
      </c>
      <c r="F18" s="18" t="s">
        <v>985</v>
      </c>
      <c r="G18" s="18" t="s">
        <v>169</v>
      </c>
      <c r="H18" s="18"/>
      <c r="I18" s="18" t="s">
        <v>165</v>
      </c>
      <c r="J18" s="8"/>
      <c r="K18" s="8"/>
      <c r="L18" s="8"/>
      <c r="M18" s="8" t="s">
        <v>986</v>
      </c>
      <c r="N18" s="8" t="s">
        <v>987</v>
      </c>
      <c r="O18" s="8"/>
      <c r="P18" s="8" t="s">
        <v>988</v>
      </c>
      <c r="Q18" s="8"/>
      <c r="R18" s="8"/>
      <c r="S18" s="8"/>
      <c r="T18" s="8"/>
      <c r="U18" s="8"/>
      <c r="V18" s="8"/>
    </row>
    <row r="19" spans="1:22" ht="165" x14ac:dyDescent="0.35">
      <c r="A19" s="7">
        <v>18</v>
      </c>
      <c r="B19" s="8" t="s">
        <v>1359</v>
      </c>
      <c r="C19" s="9"/>
      <c r="D19" s="18" t="s">
        <v>20</v>
      </c>
      <c r="E19" s="18" t="str">
        <f>IF(Table145678[[#This Row],[Discipline]]="","",INDEX(Droplist!$B$2:$B$13,MATCH(Table145678[[#This Row],[Discipline]],Droplist!$A$2:$A$13,0)))</f>
        <v>PR</v>
      </c>
      <c r="F19" s="18" t="s">
        <v>1002</v>
      </c>
      <c r="G19" s="18" t="s">
        <v>167</v>
      </c>
      <c r="H19" s="18" t="s">
        <v>157</v>
      </c>
      <c r="I19" s="18" t="s">
        <v>165</v>
      </c>
      <c r="J19" s="8"/>
      <c r="K19" s="8"/>
      <c r="L19" s="8"/>
      <c r="M19" s="8" t="s">
        <v>1017</v>
      </c>
      <c r="N19" s="8" t="s">
        <v>1018</v>
      </c>
      <c r="O19" s="8" t="s">
        <v>1019</v>
      </c>
      <c r="P19" s="8" t="s">
        <v>1020</v>
      </c>
      <c r="Q19" s="8"/>
      <c r="R19" s="8"/>
      <c r="S19" s="8"/>
      <c r="T19" s="8"/>
      <c r="U19" s="8"/>
      <c r="V19" s="8"/>
    </row>
    <row r="20" spans="1:22" ht="75" x14ac:dyDescent="0.35">
      <c r="A20" s="7">
        <v>19</v>
      </c>
      <c r="B20" s="8" t="s">
        <v>1360</v>
      </c>
      <c r="C20" s="9"/>
      <c r="D20" s="18" t="s">
        <v>20</v>
      </c>
      <c r="E20" s="18" t="str">
        <f>IF(Table145678[[#This Row],[Discipline]]="","",INDEX(Droplist!$B$2:$B$13,MATCH(Table145678[[#This Row],[Discipline]],Droplist!$A$2:$A$13,0)))</f>
        <v>PR</v>
      </c>
      <c r="F20" s="18" t="s">
        <v>1002</v>
      </c>
      <c r="G20" s="18" t="s">
        <v>167</v>
      </c>
      <c r="H20" s="18" t="s">
        <v>158</v>
      </c>
      <c r="I20" s="18" t="s">
        <v>165</v>
      </c>
      <c r="J20" s="8"/>
      <c r="K20" s="8"/>
      <c r="L20" s="8"/>
      <c r="M20" s="8" t="s">
        <v>1021</v>
      </c>
      <c r="N20" s="8" t="s">
        <v>1022</v>
      </c>
      <c r="O20" s="8" t="s">
        <v>1023</v>
      </c>
      <c r="P20" s="8" t="s">
        <v>1024</v>
      </c>
      <c r="Q20" s="8"/>
      <c r="R20" s="8"/>
      <c r="S20" s="8"/>
      <c r="T20" s="8"/>
      <c r="U20" s="8"/>
      <c r="V20" s="8"/>
    </row>
    <row r="21" spans="1:22" ht="75" x14ac:dyDescent="0.35">
      <c r="A21" s="7">
        <v>20</v>
      </c>
      <c r="B21" s="8" t="s">
        <v>1361</v>
      </c>
      <c r="C21" s="9"/>
      <c r="D21" s="18" t="s">
        <v>20</v>
      </c>
      <c r="E21" s="18" t="str">
        <f>IF(Table145678[[#This Row],[Discipline]]="","",INDEX(Droplist!$B$2:$B$13,MATCH(Table145678[[#This Row],[Discipline]],Droplist!$A$2:$A$13,0)))</f>
        <v>PR</v>
      </c>
      <c r="F21" s="18" t="s">
        <v>1002</v>
      </c>
      <c r="G21" s="18" t="s">
        <v>167</v>
      </c>
      <c r="H21" s="18" t="s">
        <v>157</v>
      </c>
      <c r="I21" s="18" t="s">
        <v>165</v>
      </c>
      <c r="J21" s="8"/>
      <c r="K21" s="8"/>
      <c r="L21" s="8"/>
      <c r="M21" s="8" t="s">
        <v>1025</v>
      </c>
      <c r="N21" s="8" t="s">
        <v>1026</v>
      </c>
      <c r="O21" s="8" t="s">
        <v>1027</v>
      </c>
      <c r="P21" s="8" t="s">
        <v>1028</v>
      </c>
      <c r="Q21" s="8"/>
      <c r="R21" s="8"/>
      <c r="S21" s="8"/>
      <c r="T21" s="8"/>
      <c r="U21" s="8"/>
      <c r="V21" s="8"/>
    </row>
    <row r="22" spans="1:22" ht="75" x14ac:dyDescent="0.35">
      <c r="A22" s="7">
        <v>21</v>
      </c>
      <c r="B22" s="8" t="s">
        <v>1362</v>
      </c>
      <c r="C22" s="9"/>
      <c r="D22" s="18" t="s">
        <v>20</v>
      </c>
      <c r="E22" s="18" t="str">
        <f>IF(Table145678[[#This Row],[Discipline]]="","",INDEX(Droplist!$B$2:$B$13,MATCH(Table145678[[#This Row],[Discipline]],Droplist!$A$2:$A$13,0)))</f>
        <v>PR</v>
      </c>
      <c r="F22" s="18" t="s">
        <v>1002</v>
      </c>
      <c r="G22" s="18" t="s">
        <v>167</v>
      </c>
      <c r="H22" s="18"/>
      <c r="I22" s="18" t="s">
        <v>165</v>
      </c>
      <c r="J22" s="8"/>
      <c r="K22" s="8"/>
      <c r="L22" s="8"/>
      <c r="M22" s="8" t="s">
        <v>1029</v>
      </c>
      <c r="N22" s="8" t="s">
        <v>1030</v>
      </c>
      <c r="O22" s="8" t="s">
        <v>1031</v>
      </c>
      <c r="P22" s="8" t="s">
        <v>1032</v>
      </c>
      <c r="Q22" s="8"/>
      <c r="R22" s="8"/>
      <c r="S22" s="8"/>
      <c r="T22" s="8"/>
      <c r="U22" s="8"/>
      <c r="V22" s="8"/>
    </row>
    <row r="23" spans="1:22" ht="165" x14ac:dyDescent="0.35">
      <c r="A23" s="7">
        <v>22</v>
      </c>
      <c r="B23" s="8" t="s">
        <v>1363</v>
      </c>
      <c r="C23" s="9"/>
      <c r="D23" s="18" t="s">
        <v>20</v>
      </c>
      <c r="E23" s="18" t="str">
        <f>IF(Table145678[[#This Row],[Discipline]]="","",INDEX(Droplist!$B$2:$B$13,MATCH(Table145678[[#This Row],[Discipline]],Droplist!$A$2:$A$13,0)))</f>
        <v>PR</v>
      </c>
      <c r="F23" s="18" t="s">
        <v>1002</v>
      </c>
      <c r="G23" s="18" t="s">
        <v>167</v>
      </c>
      <c r="H23" s="18" t="s">
        <v>158</v>
      </c>
      <c r="I23" s="18" t="s">
        <v>165</v>
      </c>
      <c r="J23" s="8"/>
      <c r="K23" s="8"/>
      <c r="L23" s="8"/>
      <c r="M23" s="8" t="s">
        <v>1033</v>
      </c>
      <c r="N23" s="8" t="s">
        <v>1034</v>
      </c>
      <c r="O23" s="8" t="s">
        <v>1035</v>
      </c>
      <c r="P23" s="8" t="s">
        <v>1036</v>
      </c>
      <c r="Q23" s="8"/>
      <c r="R23" s="8"/>
      <c r="S23" s="8"/>
      <c r="T23" s="8"/>
      <c r="U23" s="8"/>
      <c r="V23" s="8"/>
    </row>
    <row r="24" spans="1:22" ht="45" x14ac:dyDescent="0.35">
      <c r="A24" s="7">
        <v>23</v>
      </c>
      <c r="B24" s="8" t="s">
        <v>1364</v>
      </c>
      <c r="C24" s="9"/>
      <c r="D24" s="18" t="s">
        <v>20</v>
      </c>
      <c r="E24" s="18" t="str">
        <f>IF(Table145678[[#This Row],[Discipline]]="","",INDEX(Droplist!$B$2:$B$13,MATCH(Table145678[[#This Row],[Discipline]],Droplist!$A$2:$A$13,0)))</f>
        <v>PR</v>
      </c>
      <c r="F24" s="18" t="s">
        <v>1003</v>
      </c>
      <c r="G24" s="18" t="s">
        <v>167</v>
      </c>
      <c r="H24" s="18"/>
      <c r="I24" s="18" t="s">
        <v>165</v>
      </c>
      <c r="J24" s="8"/>
      <c r="K24" s="8"/>
      <c r="L24" s="8"/>
      <c r="M24" s="8" t="s">
        <v>1037</v>
      </c>
      <c r="N24" s="8" t="s">
        <v>1038</v>
      </c>
      <c r="O24" s="8" t="s">
        <v>1039</v>
      </c>
      <c r="P24" s="8" t="s">
        <v>1040</v>
      </c>
      <c r="Q24" s="8"/>
      <c r="R24" s="8"/>
      <c r="S24" s="8"/>
      <c r="T24" s="8"/>
      <c r="U24" s="8"/>
      <c r="V24" s="8"/>
    </row>
    <row r="25" spans="1:22" ht="105" x14ac:dyDescent="0.35">
      <c r="A25" s="7">
        <v>24</v>
      </c>
      <c r="B25" s="8" t="s">
        <v>1365</v>
      </c>
      <c r="C25" s="9"/>
      <c r="D25" s="18" t="s">
        <v>20</v>
      </c>
      <c r="E25" s="18" t="str">
        <f>IF(Table145678[[#This Row],[Discipline]]="","",INDEX(Droplist!$B$2:$B$13,MATCH(Table145678[[#This Row],[Discipline]],Droplist!$A$2:$A$13,0)))</f>
        <v>PR</v>
      </c>
      <c r="F25" s="18" t="s">
        <v>1003</v>
      </c>
      <c r="G25" s="18" t="s">
        <v>167</v>
      </c>
      <c r="H25" s="18"/>
      <c r="I25" s="18" t="s">
        <v>165</v>
      </c>
      <c r="J25" s="8"/>
      <c r="K25" s="8"/>
      <c r="L25" s="8"/>
      <c r="M25" s="8" t="s">
        <v>1041</v>
      </c>
      <c r="N25" s="8" t="s">
        <v>1042</v>
      </c>
      <c r="O25" s="8" t="s">
        <v>1043</v>
      </c>
      <c r="P25" s="8" t="s">
        <v>1044</v>
      </c>
      <c r="Q25" s="8"/>
      <c r="R25" s="8"/>
      <c r="S25" s="8"/>
      <c r="T25" s="8"/>
      <c r="U25" s="8"/>
      <c r="V25" s="8"/>
    </row>
    <row r="26" spans="1:22" ht="135" x14ac:dyDescent="0.35">
      <c r="A26" s="7">
        <v>25</v>
      </c>
      <c r="B26" s="8" t="s">
        <v>1366</v>
      </c>
      <c r="C26" s="9"/>
      <c r="D26" s="18" t="s">
        <v>20</v>
      </c>
      <c r="E26" s="18" t="str">
        <f>IF(Table145678[[#This Row],[Discipline]]="","",INDEX(Droplist!$B$2:$B$13,MATCH(Table145678[[#This Row],[Discipline]],Droplist!$A$2:$A$13,0)))</f>
        <v>PR</v>
      </c>
      <c r="F26" s="18" t="s">
        <v>1004</v>
      </c>
      <c r="G26" s="18" t="s">
        <v>167</v>
      </c>
      <c r="H26" s="18" t="s">
        <v>158</v>
      </c>
      <c r="I26" s="18" t="s">
        <v>165</v>
      </c>
      <c r="J26" s="8"/>
      <c r="K26" s="8"/>
      <c r="L26" s="8"/>
      <c r="M26" s="8" t="s">
        <v>1045</v>
      </c>
      <c r="N26" s="8" t="s">
        <v>1046</v>
      </c>
      <c r="O26" s="8" t="s">
        <v>1047</v>
      </c>
      <c r="P26" s="8" t="s">
        <v>1048</v>
      </c>
      <c r="Q26" s="8"/>
      <c r="R26" s="8"/>
      <c r="S26" s="8"/>
      <c r="T26" s="8"/>
      <c r="U26" s="8"/>
      <c r="V26" s="8"/>
    </row>
    <row r="27" spans="1:22" ht="75" x14ac:dyDescent="0.35">
      <c r="A27" s="7">
        <v>26</v>
      </c>
      <c r="B27" s="8" t="s">
        <v>1367</v>
      </c>
      <c r="C27" s="9"/>
      <c r="D27" s="18" t="s">
        <v>20</v>
      </c>
      <c r="E27" s="18" t="str">
        <f>IF(Table145678[[#This Row],[Discipline]]="","",INDEX(Droplist!$B$2:$B$13,MATCH(Table145678[[#This Row],[Discipline]],Droplist!$A$2:$A$13,0)))</f>
        <v>PR</v>
      </c>
      <c r="F27" s="18" t="s">
        <v>1004</v>
      </c>
      <c r="G27" s="18" t="s">
        <v>167</v>
      </c>
      <c r="H27" s="18"/>
      <c r="I27" s="18" t="s">
        <v>165</v>
      </c>
      <c r="J27" s="8"/>
      <c r="K27" s="8"/>
      <c r="L27" s="8"/>
      <c r="M27" s="8" t="s">
        <v>1049</v>
      </c>
      <c r="N27" s="8" t="s">
        <v>1050</v>
      </c>
      <c r="O27" s="8" t="s">
        <v>1051</v>
      </c>
      <c r="P27" s="8" t="s">
        <v>1052</v>
      </c>
      <c r="Q27" s="8"/>
      <c r="R27" s="8"/>
      <c r="S27" s="8"/>
      <c r="T27" s="8"/>
      <c r="U27" s="8"/>
      <c r="V27" s="8"/>
    </row>
    <row r="28" spans="1:22" ht="120" x14ac:dyDescent="0.35">
      <c r="A28" s="7">
        <v>27</v>
      </c>
      <c r="B28" s="8" t="s">
        <v>1368</v>
      </c>
      <c r="C28" s="9"/>
      <c r="D28" s="18" t="s">
        <v>20</v>
      </c>
      <c r="E28" s="18" t="str">
        <f>IF(Table145678[[#This Row],[Discipline]]="","",INDEX(Droplist!$B$2:$B$13,MATCH(Table145678[[#This Row],[Discipline]],Droplist!$A$2:$A$13,0)))</f>
        <v>PR</v>
      </c>
      <c r="F28" s="18" t="s">
        <v>1005</v>
      </c>
      <c r="G28" s="18" t="s">
        <v>167</v>
      </c>
      <c r="H28" s="18"/>
      <c r="I28" s="18" t="s">
        <v>165</v>
      </c>
      <c r="J28" s="8"/>
      <c r="K28" s="8"/>
      <c r="L28" s="8"/>
      <c r="M28" s="8" t="s">
        <v>1053</v>
      </c>
      <c r="N28" s="8" t="s">
        <v>1054</v>
      </c>
      <c r="O28" s="8" t="s">
        <v>1055</v>
      </c>
      <c r="P28" s="8" t="s">
        <v>1056</v>
      </c>
      <c r="Q28" s="8"/>
      <c r="R28" s="8"/>
      <c r="S28" s="8"/>
      <c r="T28" s="8"/>
      <c r="U28" s="8"/>
      <c r="V28" s="8"/>
    </row>
    <row r="29" spans="1:22" ht="30" x14ac:dyDescent="0.35">
      <c r="A29" s="7">
        <v>28</v>
      </c>
      <c r="B29" s="8" t="s">
        <v>1628</v>
      </c>
      <c r="C29" s="9"/>
      <c r="D29" s="18" t="s">
        <v>20</v>
      </c>
      <c r="E29" s="18" t="str">
        <f>IF(Table145678[[#This Row],[Discipline]]="","",INDEX(Droplist!$B$2:$B$13,MATCH(Table145678[[#This Row],[Discipline]],Droplist!$A$2:$A$13,0)))</f>
        <v>PR</v>
      </c>
      <c r="F29" s="18" t="s">
        <v>270</v>
      </c>
      <c r="G29" s="18" t="s">
        <v>184</v>
      </c>
      <c r="H29" s="18"/>
      <c r="I29" s="18" t="s">
        <v>165</v>
      </c>
      <c r="J29" s="8"/>
      <c r="K29" s="8"/>
      <c r="L29" s="8"/>
      <c r="M29" s="8" t="s">
        <v>415</v>
      </c>
      <c r="N29" s="8" t="s">
        <v>416</v>
      </c>
      <c r="O29" s="8"/>
      <c r="P29" s="8" t="s">
        <v>417</v>
      </c>
      <c r="Q29" s="8"/>
      <c r="R29" s="8"/>
      <c r="S29" s="8"/>
      <c r="T29" s="8"/>
      <c r="U29" s="8"/>
      <c r="V29" s="8"/>
    </row>
    <row r="30" spans="1:22" ht="45" x14ac:dyDescent="0.35">
      <c r="A30" s="7">
        <v>29</v>
      </c>
      <c r="B30" s="8" t="s">
        <v>1629</v>
      </c>
      <c r="C30" s="9"/>
      <c r="D30" s="18" t="s">
        <v>20</v>
      </c>
      <c r="E30" s="18" t="str">
        <f>IF(Table145678[[#This Row],[Discipline]]="","",INDEX(Droplist!$B$2:$B$13,MATCH(Table145678[[#This Row],[Discipline]],Droplist!$A$2:$A$13,0)))</f>
        <v>PR</v>
      </c>
      <c r="F30" s="18" t="s">
        <v>270</v>
      </c>
      <c r="G30" s="18" t="s">
        <v>184</v>
      </c>
      <c r="H30" s="18"/>
      <c r="I30" s="18" t="s">
        <v>165</v>
      </c>
      <c r="J30" s="8"/>
      <c r="K30" s="8"/>
      <c r="L30" s="8"/>
      <c r="M30" s="8" t="s">
        <v>418</v>
      </c>
      <c r="N30" s="8" t="s">
        <v>419</v>
      </c>
      <c r="O30" s="8"/>
      <c r="P30" s="8" t="s">
        <v>420</v>
      </c>
      <c r="Q30" s="8"/>
      <c r="R30" s="8"/>
      <c r="S30" s="8"/>
      <c r="T30" s="8"/>
      <c r="U30" s="8"/>
      <c r="V30" s="8"/>
    </row>
    <row r="31" spans="1:22" ht="90" x14ac:dyDescent="0.35">
      <c r="A31" s="7">
        <v>30</v>
      </c>
      <c r="B31" s="8" t="s">
        <v>1630</v>
      </c>
      <c r="C31" s="9"/>
      <c r="D31" s="18" t="s">
        <v>20</v>
      </c>
      <c r="E31" s="18" t="str">
        <f>IF(Table145678[[#This Row],[Discipline]]="","",INDEX(Droplist!$B$2:$B$13,MATCH(Table145678[[#This Row],[Discipline]],Droplist!$A$2:$A$13,0)))</f>
        <v>PR</v>
      </c>
      <c r="F31" s="18" t="s">
        <v>270</v>
      </c>
      <c r="G31" s="18" t="s">
        <v>184</v>
      </c>
      <c r="H31" s="18"/>
      <c r="I31" s="18" t="s">
        <v>165</v>
      </c>
      <c r="J31" s="8"/>
      <c r="K31" s="8"/>
      <c r="L31" s="8"/>
      <c r="M31" s="8" t="s">
        <v>421</v>
      </c>
      <c r="N31" s="8" t="s">
        <v>422</v>
      </c>
      <c r="O31" s="8"/>
      <c r="P31" s="8" t="s">
        <v>423</v>
      </c>
      <c r="Q31" s="8"/>
      <c r="R31" s="8"/>
      <c r="S31" s="8"/>
      <c r="T31" s="8"/>
      <c r="U31" s="8"/>
      <c r="V31" s="8"/>
    </row>
    <row r="32" spans="1:22" ht="45" x14ac:dyDescent="0.35">
      <c r="A32" s="7">
        <v>31</v>
      </c>
      <c r="B32" s="8" t="s">
        <v>1631</v>
      </c>
      <c r="C32" s="9"/>
      <c r="D32" s="18" t="s">
        <v>20</v>
      </c>
      <c r="E32" s="18" t="str">
        <f>IF(Table145678[[#This Row],[Discipline]]="","",INDEX(Droplist!$B$2:$B$13,MATCH(Table145678[[#This Row],[Discipline]],Droplist!$A$2:$A$13,0)))</f>
        <v>PR</v>
      </c>
      <c r="F32" s="18" t="s">
        <v>708</v>
      </c>
      <c r="G32" s="18" t="s">
        <v>170</v>
      </c>
      <c r="H32" s="18"/>
      <c r="I32" s="18" t="s">
        <v>165</v>
      </c>
      <c r="J32" s="8"/>
      <c r="K32" s="8"/>
      <c r="L32" s="8"/>
      <c r="M32" s="8" t="s">
        <v>712</v>
      </c>
      <c r="N32" s="8" t="s">
        <v>713</v>
      </c>
      <c r="O32" s="8" t="s">
        <v>714</v>
      </c>
      <c r="P32" s="8" t="s">
        <v>716</v>
      </c>
      <c r="Q32" s="8"/>
      <c r="R32" s="8"/>
      <c r="S32" s="8"/>
      <c r="T32" s="8"/>
      <c r="U32" s="8"/>
      <c r="V32" s="8"/>
    </row>
    <row r="33" spans="1:22" ht="165" x14ac:dyDescent="0.35">
      <c r="A33" s="7">
        <v>32</v>
      </c>
      <c r="B33" s="8" t="s">
        <v>1632</v>
      </c>
      <c r="C33" s="9"/>
      <c r="D33" s="18" t="s">
        <v>20</v>
      </c>
      <c r="E33" s="18" t="str">
        <f>IF(Table145678[[#This Row],[Discipline]]="","",INDEX(Droplist!$B$2:$B$13,MATCH(Table145678[[#This Row],[Discipline]],Droplist!$A$2:$A$13,0)))</f>
        <v>PR</v>
      </c>
      <c r="F33" s="18" t="s">
        <v>747</v>
      </c>
      <c r="G33" s="18" t="s">
        <v>748</v>
      </c>
      <c r="H33" s="18"/>
      <c r="I33" s="18" t="s">
        <v>165</v>
      </c>
      <c r="J33" s="8"/>
      <c r="K33" s="8"/>
      <c r="L33" s="8"/>
      <c r="M33" s="8" t="s">
        <v>760</v>
      </c>
      <c r="N33" s="8" t="s">
        <v>761</v>
      </c>
      <c r="O33" s="8" t="s">
        <v>762</v>
      </c>
      <c r="P33" s="8" t="s">
        <v>764</v>
      </c>
      <c r="Q33" s="8"/>
      <c r="R33" s="8"/>
      <c r="S33" s="8"/>
      <c r="T33" s="8"/>
      <c r="U33" s="8"/>
      <c r="V33" s="8"/>
    </row>
    <row r="34" spans="1:22" x14ac:dyDescent="0.35">
      <c r="A34" s="7"/>
      <c r="B34" s="8"/>
      <c r="C34" s="9"/>
      <c r="D34" s="18"/>
      <c r="E34" s="18" t="str">
        <f>IF(Table145678[[#This Row],[Discipline]]="","",INDEX(Droplist!$B$2:$B$13,MATCH(Table145678[[#This Row],[Discipline]],Droplist!$A$2:$A$13,0)))</f>
        <v/>
      </c>
      <c r="F34" s="18"/>
      <c r="G34" s="18"/>
      <c r="H34" s="18"/>
      <c r="I34" s="18"/>
      <c r="J34" s="8"/>
      <c r="K34" s="8"/>
      <c r="L34" s="8"/>
      <c r="M34" s="8"/>
      <c r="N34" s="8"/>
      <c r="O34" s="8"/>
      <c r="P34" s="8"/>
      <c r="Q34" s="8"/>
      <c r="R34" s="8"/>
      <c r="S34" s="8"/>
      <c r="T34" s="8"/>
      <c r="U34" s="8"/>
      <c r="V34" s="8"/>
    </row>
    <row r="35" spans="1:22" x14ac:dyDescent="0.35">
      <c r="A35" s="7"/>
      <c r="B35" s="8"/>
      <c r="C35" s="9"/>
      <c r="D35" s="18"/>
      <c r="E35" s="18" t="str">
        <f>IF(Table145678[[#This Row],[Discipline]]="","",INDEX(Droplist!$B$2:$B$13,MATCH(Table145678[[#This Row],[Discipline]],Droplist!$A$2:$A$13,0)))</f>
        <v/>
      </c>
      <c r="F35" s="18"/>
      <c r="G35" s="18"/>
      <c r="H35" s="18"/>
      <c r="I35" s="18"/>
      <c r="J35" s="8"/>
      <c r="K35" s="8"/>
      <c r="L35" s="8"/>
      <c r="M35" s="8"/>
      <c r="N35" s="8"/>
      <c r="O35" s="8"/>
      <c r="P35" s="8"/>
      <c r="Q35" s="8"/>
      <c r="R35" s="8"/>
      <c r="S35" s="8"/>
      <c r="T35" s="8"/>
      <c r="U35" s="8"/>
      <c r="V35" s="8"/>
    </row>
    <row r="36" spans="1:22" x14ac:dyDescent="0.35">
      <c r="A36" s="7"/>
      <c r="B36" s="8"/>
      <c r="C36" s="9"/>
      <c r="D36" s="18"/>
      <c r="E36" s="18" t="str">
        <f>IF(Table145678[[#This Row],[Discipline]]="","",INDEX(Droplist!$B$2:$B$13,MATCH(Table145678[[#This Row],[Discipline]],Droplist!$A$2:$A$13,0)))</f>
        <v/>
      </c>
      <c r="F36" s="18"/>
      <c r="G36" s="18"/>
      <c r="H36" s="18"/>
      <c r="I36" s="18"/>
      <c r="J36" s="8"/>
      <c r="K36" s="8"/>
      <c r="L36" s="8"/>
      <c r="M36" s="8"/>
      <c r="N36" s="8"/>
      <c r="O36" s="8"/>
      <c r="P36" s="8"/>
      <c r="Q36" s="8"/>
      <c r="R36" s="8"/>
      <c r="S36" s="8"/>
      <c r="T36" s="8"/>
      <c r="U36" s="8"/>
      <c r="V36" s="8"/>
    </row>
    <row r="37" spans="1:22" x14ac:dyDescent="0.35">
      <c r="A37" s="7"/>
      <c r="B37" s="8"/>
      <c r="C37" s="9"/>
      <c r="D37" s="18"/>
      <c r="E37" s="18" t="str">
        <f>IF(Table145678[[#This Row],[Discipline]]="","",INDEX(Droplist!$B$2:$B$13,MATCH(Table145678[[#This Row],[Discipline]],Droplist!$A$2:$A$13,0)))</f>
        <v/>
      </c>
      <c r="F37" s="18"/>
      <c r="G37" s="18"/>
      <c r="H37" s="18"/>
      <c r="I37" s="18"/>
      <c r="J37" s="8"/>
      <c r="K37" s="8"/>
      <c r="L37" s="8"/>
      <c r="M37" s="8"/>
      <c r="N37" s="8"/>
      <c r="O37" s="8"/>
      <c r="P37" s="8"/>
      <c r="Q37" s="8"/>
      <c r="R37" s="8"/>
      <c r="S37" s="8"/>
      <c r="T37" s="8"/>
      <c r="U37" s="8"/>
      <c r="V37" s="8"/>
    </row>
    <row r="38" spans="1:22" x14ac:dyDescent="0.35">
      <c r="A38" s="7"/>
      <c r="B38" s="8"/>
      <c r="C38" s="9"/>
      <c r="D38" s="18"/>
      <c r="E38" s="18" t="str">
        <f>IF(Table145678[[#This Row],[Discipline]]="","",INDEX(Droplist!$B$2:$B$13,MATCH(Table145678[[#This Row],[Discipline]],Droplist!$A$2:$A$13,0)))</f>
        <v/>
      </c>
      <c r="F38" s="18"/>
      <c r="G38" s="18"/>
      <c r="H38" s="18"/>
      <c r="I38" s="18"/>
      <c r="J38" s="8"/>
      <c r="K38" s="8"/>
      <c r="L38" s="8"/>
      <c r="M38" s="8"/>
      <c r="N38" s="8"/>
      <c r="O38" s="8"/>
      <c r="P38" s="8"/>
      <c r="Q38" s="8"/>
      <c r="R38" s="8"/>
      <c r="S38" s="8"/>
      <c r="T38" s="8"/>
      <c r="U38" s="8"/>
      <c r="V38" s="8"/>
    </row>
    <row r="39" spans="1:22" x14ac:dyDescent="0.35">
      <c r="A39" s="7"/>
      <c r="B39" s="8"/>
      <c r="C39" s="9"/>
      <c r="D39" s="18"/>
      <c r="E39" s="18" t="str">
        <f>IF(Table145678[[#This Row],[Discipline]]="","",INDEX(Droplist!$B$2:$B$13,MATCH(Table145678[[#This Row],[Discipline]],Droplist!$A$2:$A$13,0)))</f>
        <v/>
      </c>
      <c r="F39" s="18"/>
      <c r="G39" s="18"/>
      <c r="H39" s="18"/>
      <c r="I39" s="18"/>
      <c r="J39" s="8"/>
      <c r="K39" s="8"/>
      <c r="L39" s="8"/>
      <c r="M39" s="8"/>
      <c r="N39" s="8"/>
      <c r="O39" s="8"/>
      <c r="P39" s="8"/>
      <c r="Q39" s="8"/>
      <c r="R39" s="8"/>
      <c r="S39" s="8"/>
      <c r="T39" s="8"/>
      <c r="U39" s="8"/>
      <c r="V39" s="8"/>
    </row>
    <row r="40" spans="1:22" x14ac:dyDescent="0.35">
      <c r="A40" s="7"/>
      <c r="B40" s="8"/>
      <c r="C40" s="9"/>
      <c r="D40" s="18"/>
      <c r="E40" s="18" t="str">
        <f>IF(Table145678[[#This Row],[Discipline]]="","",INDEX(Droplist!$B$2:$B$13,MATCH(Table145678[[#This Row],[Discipline]],Droplist!$A$2:$A$13,0)))</f>
        <v/>
      </c>
      <c r="F40" s="18"/>
      <c r="G40" s="18"/>
      <c r="H40" s="18"/>
      <c r="I40" s="18"/>
      <c r="J40" s="8"/>
      <c r="K40" s="8"/>
      <c r="L40" s="8"/>
      <c r="M40" s="8"/>
      <c r="N40" s="8"/>
      <c r="O40" s="8"/>
      <c r="P40" s="8"/>
      <c r="Q40" s="8"/>
      <c r="R40" s="8"/>
      <c r="S40" s="8"/>
      <c r="T40" s="8"/>
      <c r="U40" s="8"/>
      <c r="V40" s="8"/>
    </row>
    <row r="41" spans="1:22" x14ac:dyDescent="0.35">
      <c r="A41" s="7"/>
      <c r="B41" s="8"/>
      <c r="C41" s="9"/>
      <c r="D41" s="18"/>
      <c r="E41" s="18" t="str">
        <f>IF(Table145678[[#This Row],[Discipline]]="","",INDEX(Droplist!$B$2:$B$13,MATCH(Table145678[[#This Row],[Discipline]],Droplist!$A$2:$A$13,0)))</f>
        <v/>
      </c>
      <c r="F41" s="18"/>
      <c r="G41" s="18"/>
      <c r="H41" s="18"/>
      <c r="I41" s="18"/>
      <c r="J41" s="8"/>
      <c r="K41" s="8"/>
      <c r="L41" s="8"/>
      <c r="M41" s="8"/>
      <c r="N41" s="8"/>
      <c r="O41" s="8"/>
      <c r="P41" s="8"/>
      <c r="Q41" s="8"/>
      <c r="R41" s="8"/>
      <c r="S41" s="8"/>
      <c r="T41" s="8"/>
      <c r="U41" s="8"/>
      <c r="V41" s="8"/>
    </row>
    <row r="42" spans="1:22" x14ac:dyDescent="0.35">
      <c r="A42" s="7"/>
      <c r="B42" s="8"/>
      <c r="C42" s="9"/>
      <c r="D42" s="18"/>
      <c r="E42" s="18" t="str">
        <f>IF(Table145678[[#This Row],[Discipline]]="","",INDEX(Droplist!$B$2:$B$13,MATCH(Table145678[[#This Row],[Discipline]],Droplist!$A$2:$A$13,0)))</f>
        <v/>
      </c>
      <c r="F42" s="18"/>
      <c r="G42" s="18"/>
      <c r="H42" s="18"/>
      <c r="I42" s="18"/>
      <c r="J42" s="8"/>
      <c r="K42" s="8"/>
      <c r="L42" s="8"/>
      <c r="M42" s="8"/>
      <c r="N42" s="8"/>
      <c r="O42" s="8"/>
      <c r="P42" s="8"/>
      <c r="Q42" s="8"/>
      <c r="R42" s="8"/>
      <c r="S42" s="8"/>
      <c r="T42" s="8"/>
      <c r="U42" s="8"/>
      <c r="V42" s="8"/>
    </row>
    <row r="43" spans="1:22" x14ac:dyDescent="0.35">
      <c r="A43" s="7"/>
      <c r="B43" s="8"/>
      <c r="C43" s="9"/>
      <c r="D43" s="18"/>
      <c r="E43" s="18" t="str">
        <f>IF(Table145678[[#This Row],[Discipline]]="","",INDEX(Droplist!$B$2:$B$13,MATCH(Table145678[[#This Row],[Discipline]],Droplist!$A$2:$A$13,0)))</f>
        <v/>
      </c>
      <c r="F43" s="18"/>
      <c r="G43" s="18"/>
      <c r="H43" s="18"/>
      <c r="I43" s="18"/>
      <c r="J43" s="8"/>
      <c r="K43" s="8"/>
      <c r="L43" s="8"/>
      <c r="M43" s="8"/>
      <c r="N43" s="8"/>
      <c r="O43" s="8"/>
      <c r="P43" s="8"/>
      <c r="Q43" s="8"/>
      <c r="R43" s="8"/>
      <c r="S43" s="8"/>
      <c r="T43" s="8"/>
      <c r="U43" s="8"/>
      <c r="V43" s="8"/>
    </row>
    <row r="44" spans="1:22" x14ac:dyDescent="0.35">
      <c r="A44" s="7"/>
      <c r="B44" s="8"/>
      <c r="C44" s="9"/>
      <c r="D44" s="18"/>
      <c r="E44" s="18" t="str">
        <f>IF(Table145678[[#This Row],[Discipline]]="","",INDEX(Droplist!$B$2:$B$13,MATCH(Table145678[[#This Row],[Discipline]],Droplist!$A$2:$A$13,0)))</f>
        <v/>
      </c>
      <c r="F44" s="18"/>
      <c r="G44" s="18"/>
      <c r="H44" s="18"/>
      <c r="I44" s="18"/>
      <c r="J44" s="8"/>
      <c r="K44" s="8"/>
      <c r="L44" s="8"/>
      <c r="M44" s="8"/>
      <c r="N44" s="8"/>
      <c r="O44" s="8"/>
      <c r="P44" s="8"/>
      <c r="Q44" s="8"/>
      <c r="R44" s="8"/>
      <c r="S44" s="8"/>
      <c r="T44" s="8"/>
      <c r="U44" s="8"/>
      <c r="V44" s="8"/>
    </row>
    <row r="45" spans="1:22" x14ac:dyDescent="0.35">
      <c r="A45" s="7"/>
      <c r="B45" s="8"/>
      <c r="C45" s="9"/>
      <c r="D45" s="18"/>
      <c r="E45" s="18" t="str">
        <f>IF(Table145678[[#This Row],[Discipline]]="","",INDEX(Droplist!$B$2:$B$13,MATCH(Table145678[[#This Row],[Discipline]],Droplist!$A$2:$A$13,0)))</f>
        <v/>
      </c>
      <c r="F45" s="18"/>
      <c r="G45" s="18"/>
      <c r="H45" s="18"/>
      <c r="I45" s="18"/>
      <c r="J45" s="8"/>
      <c r="K45" s="8"/>
      <c r="L45" s="8"/>
      <c r="M45" s="8"/>
      <c r="N45" s="8"/>
      <c r="O45" s="8"/>
      <c r="P45" s="8"/>
      <c r="Q45" s="8"/>
      <c r="R45" s="8"/>
      <c r="S45" s="8"/>
      <c r="T45" s="8"/>
      <c r="U45" s="8"/>
      <c r="V45" s="8"/>
    </row>
    <row r="46" spans="1:22" x14ac:dyDescent="0.35">
      <c r="A46" s="7"/>
      <c r="B46" s="8"/>
      <c r="C46" s="9"/>
      <c r="D46" s="18"/>
      <c r="E46" s="18" t="str">
        <f>IF(Table145678[[#This Row],[Discipline]]="","",INDEX(Droplist!$B$2:$B$13,MATCH(Table145678[[#This Row],[Discipline]],Droplist!$A$2:$A$13,0)))</f>
        <v/>
      </c>
      <c r="F46" s="18"/>
      <c r="G46" s="18"/>
      <c r="H46" s="18"/>
      <c r="I46" s="18"/>
      <c r="J46" s="8"/>
      <c r="K46" s="8"/>
      <c r="L46" s="8"/>
      <c r="M46" s="8"/>
      <c r="N46" s="8"/>
      <c r="O46" s="8"/>
      <c r="P46" s="8"/>
      <c r="Q46" s="8"/>
      <c r="R46" s="8"/>
      <c r="S46" s="8"/>
      <c r="T46" s="8"/>
      <c r="U46" s="8"/>
      <c r="V46" s="8"/>
    </row>
    <row r="47" spans="1:22" x14ac:dyDescent="0.35">
      <c r="A47" s="7"/>
      <c r="B47" s="8"/>
      <c r="C47" s="9"/>
      <c r="D47" s="18"/>
      <c r="E47" s="18" t="str">
        <f>IF(Table145678[[#This Row],[Discipline]]="","",INDEX(Droplist!$B$2:$B$13,MATCH(Table145678[[#This Row],[Discipline]],Droplist!$A$2:$A$13,0)))</f>
        <v/>
      </c>
      <c r="F47" s="18"/>
      <c r="G47" s="18"/>
      <c r="H47" s="18"/>
      <c r="I47" s="18"/>
      <c r="J47" s="8"/>
      <c r="K47" s="8"/>
      <c r="L47" s="8"/>
      <c r="M47" s="8"/>
      <c r="N47" s="8"/>
      <c r="O47" s="8"/>
      <c r="P47" s="8"/>
      <c r="Q47" s="8"/>
      <c r="R47" s="8"/>
      <c r="S47" s="8"/>
      <c r="T47" s="8"/>
      <c r="U47" s="8"/>
      <c r="V47" s="8"/>
    </row>
    <row r="48" spans="1:22" x14ac:dyDescent="0.35">
      <c r="A48" s="7"/>
      <c r="B48" s="8"/>
      <c r="C48" s="9"/>
      <c r="D48" s="18"/>
      <c r="E48" s="18" t="str">
        <f>IF(Table145678[[#This Row],[Discipline]]="","",INDEX(Droplist!$B$2:$B$13,MATCH(Table145678[[#This Row],[Discipline]],Droplist!$A$2:$A$13,0)))</f>
        <v/>
      </c>
      <c r="F48" s="18"/>
      <c r="G48" s="18"/>
      <c r="H48" s="18"/>
      <c r="I48" s="18"/>
      <c r="J48" s="8"/>
      <c r="K48" s="8"/>
      <c r="L48" s="8"/>
      <c r="M48" s="8"/>
      <c r="N48" s="8"/>
      <c r="O48" s="8"/>
      <c r="P48" s="8"/>
      <c r="Q48" s="8"/>
      <c r="R48" s="8"/>
      <c r="S48" s="8"/>
      <c r="T48" s="8"/>
      <c r="U48" s="8"/>
      <c r="V48" s="8"/>
    </row>
    <row r="49" spans="1:22" x14ac:dyDescent="0.35">
      <c r="A49" s="7"/>
      <c r="B49" s="8"/>
      <c r="C49" s="9"/>
      <c r="D49" s="18"/>
      <c r="E49" s="18" t="str">
        <f>IF(Table145678[[#This Row],[Discipline]]="","",INDEX(Droplist!$B$2:$B$13,MATCH(Table145678[[#This Row],[Discipline]],Droplist!$A$2:$A$13,0)))</f>
        <v/>
      </c>
      <c r="F49" s="18"/>
      <c r="G49" s="18"/>
      <c r="H49" s="18"/>
      <c r="I49" s="18"/>
      <c r="J49" s="8"/>
      <c r="K49" s="8"/>
      <c r="L49" s="8"/>
      <c r="M49" s="8"/>
      <c r="N49" s="8"/>
      <c r="O49" s="8"/>
      <c r="P49" s="8"/>
      <c r="Q49" s="8"/>
      <c r="R49" s="8"/>
      <c r="S49" s="8"/>
      <c r="T49" s="8"/>
      <c r="U49" s="8"/>
      <c r="V49" s="8"/>
    </row>
    <row r="50" spans="1:22" x14ac:dyDescent="0.35">
      <c r="A50" s="7"/>
      <c r="B50" s="8"/>
      <c r="C50" s="9"/>
      <c r="D50" s="18"/>
      <c r="E50" s="18" t="str">
        <f>IF(Table145678[[#This Row],[Discipline]]="","",INDEX(Droplist!$B$2:$B$13,MATCH(Table145678[[#This Row],[Discipline]],Droplist!$A$2:$A$13,0)))</f>
        <v/>
      </c>
      <c r="F50" s="18"/>
      <c r="G50" s="18"/>
      <c r="H50" s="18"/>
      <c r="I50" s="18"/>
      <c r="J50" s="8"/>
      <c r="K50" s="8"/>
      <c r="L50" s="8"/>
      <c r="M50" s="8"/>
      <c r="N50" s="8"/>
      <c r="O50" s="8"/>
      <c r="P50" s="8"/>
      <c r="Q50" s="8"/>
      <c r="R50" s="8"/>
      <c r="S50" s="8"/>
      <c r="T50" s="8"/>
      <c r="U50" s="8"/>
      <c r="V50" s="8"/>
    </row>
    <row r="51" spans="1:22" x14ac:dyDescent="0.35">
      <c r="A51" s="7"/>
      <c r="B51" s="8"/>
      <c r="C51" s="9"/>
      <c r="D51" s="18"/>
      <c r="E51" s="18" t="str">
        <f>IF(Table145678[[#This Row],[Discipline]]="","",INDEX(Droplist!$B$2:$B$13,MATCH(Table145678[[#This Row],[Discipline]],Droplist!$A$2:$A$13,0)))</f>
        <v/>
      </c>
      <c r="F51" s="18"/>
      <c r="G51" s="18"/>
      <c r="H51" s="18"/>
      <c r="I51" s="18"/>
      <c r="J51" s="8"/>
      <c r="K51" s="8"/>
      <c r="L51" s="8"/>
      <c r="M51" s="8"/>
      <c r="N51" s="8"/>
      <c r="O51" s="8"/>
      <c r="P51" s="8"/>
      <c r="Q51" s="8"/>
      <c r="R51" s="8"/>
      <c r="S51" s="8"/>
      <c r="T51" s="8"/>
      <c r="U51" s="8"/>
      <c r="V51" s="8"/>
    </row>
    <row r="52" spans="1:22" x14ac:dyDescent="0.35">
      <c r="A52" s="7"/>
      <c r="B52" s="8"/>
      <c r="C52" s="9"/>
      <c r="D52" s="18"/>
      <c r="E52" s="18" t="str">
        <f>IF(Table145678[[#This Row],[Discipline]]="","",INDEX(Droplist!$B$2:$B$13,MATCH(Table145678[[#This Row],[Discipline]],Droplist!$A$2:$A$13,0)))</f>
        <v/>
      </c>
      <c r="F52" s="18"/>
      <c r="G52" s="18"/>
      <c r="H52" s="18"/>
      <c r="I52" s="18"/>
      <c r="J52" s="8"/>
      <c r="K52" s="8"/>
      <c r="L52" s="8"/>
      <c r="M52" s="8"/>
      <c r="N52" s="8"/>
      <c r="O52" s="8"/>
      <c r="P52" s="8"/>
      <c r="Q52" s="8"/>
      <c r="R52" s="8"/>
      <c r="S52" s="8"/>
      <c r="T52" s="8"/>
      <c r="U52" s="8"/>
      <c r="V52" s="8"/>
    </row>
    <row r="53" spans="1:22" x14ac:dyDescent="0.35">
      <c r="A53" s="7"/>
      <c r="B53" s="8"/>
      <c r="C53" s="9"/>
      <c r="D53" s="18"/>
      <c r="E53" s="18" t="str">
        <f>IF(Table145678[[#This Row],[Discipline]]="","",INDEX(Droplist!$B$2:$B$13,MATCH(Table145678[[#This Row],[Discipline]],Droplist!$A$2:$A$13,0)))</f>
        <v/>
      </c>
      <c r="F53" s="18"/>
      <c r="G53" s="18"/>
      <c r="H53" s="18"/>
      <c r="I53" s="18"/>
      <c r="J53" s="8"/>
      <c r="K53" s="8"/>
      <c r="L53" s="8"/>
      <c r="M53" s="8"/>
      <c r="N53" s="8"/>
      <c r="O53" s="8"/>
      <c r="P53" s="8"/>
      <c r="Q53" s="8"/>
      <c r="R53" s="8"/>
      <c r="S53" s="8"/>
      <c r="T53" s="8"/>
      <c r="U53" s="8"/>
      <c r="V53" s="8"/>
    </row>
    <row r="54" spans="1:22" x14ac:dyDescent="0.35">
      <c r="A54" s="7"/>
      <c r="B54" s="8"/>
      <c r="C54" s="9"/>
      <c r="D54" s="18"/>
      <c r="E54" s="18" t="str">
        <f>IF(Table145678[[#This Row],[Discipline]]="","",INDEX(Droplist!$B$2:$B$13,MATCH(Table145678[[#This Row],[Discipline]],Droplist!$A$2:$A$13,0)))</f>
        <v/>
      </c>
      <c r="F54" s="18"/>
      <c r="G54" s="18"/>
      <c r="H54" s="18"/>
      <c r="I54" s="18"/>
      <c r="J54" s="8"/>
      <c r="K54" s="8"/>
      <c r="L54" s="8"/>
      <c r="M54" s="8"/>
      <c r="N54" s="8"/>
      <c r="O54" s="8"/>
      <c r="P54" s="8"/>
      <c r="Q54" s="8"/>
      <c r="R54" s="8"/>
      <c r="S54" s="8"/>
      <c r="T54" s="8"/>
      <c r="U54" s="8"/>
      <c r="V54" s="8"/>
    </row>
    <row r="55" spans="1:22" x14ac:dyDescent="0.35">
      <c r="A55" s="7"/>
      <c r="B55" s="8"/>
      <c r="C55" s="9"/>
      <c r="D55" s="18"/>
      <c r="E55" s="18" t="str">
        <f>IF(Table145678[[#This Row],[Discipline]]="","",INDEX(Droplist!$B$2:$B$13,MATCH(Table145678[[#This Row],[Discipline]],Droplist!$A$2:$A$13,0)))</f>
        <v/>
      </c>
      <c r="F55" s="18"/>
      <c r="G55" s="18"/>
      <c r="H55" s="18"/>
      <c r="I55" s="18"/>
      <c r="J55" s="8"/>
      <c r="K55" s="8"/>
      <c r="L55" s="8"/>
      <c r="M55" s="8"/>
      <c r="N55" s="8"/>
      <c r="O55" s="8"/>
      <c r="P55" s="8"/>
      <c r="Q55" s="8"/>
      <c r="R55" s="8"/>
      <c r="S55" s="8"/>
      <c r="T55" s="8"/>
      <c r="U55" s="8"/>
      <c r="V55" s="8"/>
    </row>
    <row r="56" spans="1:22" x14ac:dyDescent="0.35">
      <c r="A56" s="7"/>
      <c r="B56" s="8"/>
      <c r="C56" s="9"/>
      <c r="D56" s="18"/>
      <c r="E56" s="18" t="str">
        <f>IF(Table145678[[#This Row],[Discipline]]="","",INDEX(Droplist!$B$2:$B$13,MATCH(Table145678[[#This Row],[Discipline]],Droplist!$A$2:$A$13,0)))</f>
        <v/>
      </c>
      <c r="F56" s="18"/>
      <c r="G56" s="18"/>
      <c r="H56" s="18"/>
      <c r="I56" s="18"/>
      <c r="J56" s="8"/>
      <c r="K56" s="8"/>
      <c r="L56" s="8"/>
      <c r="M56" s="8"/>
      <c r="N56" s="8"/>
      <c r="O56" s="8"/>
      <c r="P56" s="8"/>
      <c r="Q56" s="8"/>
      <c r="R56" s="8"/>
      <c r="S56" s="8"/>
      <c r="T56" s="8"/>
      <c r="U56" s="8"/>
      <c r="V56" s="8"/>
    </row>
    <row r="57" spans="1:22" x14ac:dyDescent="0.35">
      <c r="A57" s="7"/>
      <c r="B57" s="8"/>
      <c r="C57" s="9"/>
      <c r="D57" s="18"/>
      <c r="E57" s="18" t="str">
        <f>IF(Table145678[[#This Row],[Discipline]]="","",INDEX(Droplist!$B$2:$B$13,MATCH(Table145678[[#This Row],[Discipline]],Droplist!$A$2:$A$13,0)))</f>
        <v/>
      </c>
      <c r="F57" s="18"/>
      <c r="G57" s="18"/>
      <c r="H57" s="18"/>
      <c r="I57" s="18"/>
      <c r="J57" s="8"/>
      <c r="K57" s="8"/>
      <c r="L57" s="8"/>
      <c r="M57" s="8"/>
      <c r="N57" s="8"/>
      <c r="O57" s="8"/>
      <c r="P57" s="8"/>
      <c r="Q57" s="8"/>
      <c r="R57" s="8"/>
      <c r="S57" s="8"/>
      <c r="T57" s="8"/>
      <c r="U57" s="8"/>
      <c r="V57" s="8"/>
    </row>
    <row r="58" spans="1:22" x14ac:dyDescent="0.35">
      <c r="A58" s="7"/>
      <c r="B58" s="8"/>
      <c r="C58" s="9"/>
      <c r="D58" s="18"/>
      <c r="E58" s="18" t="str">
        <f>IF(Table145678[[#This Row],[Discipline]]="","",INDEX(Droplist!$B$2:$B$13,MATCH(Table145678[[#This Row],[Discipline]],Droplist!$A$2:$A$13,0)))</f>
        <v/>
      </c>
      <c r="F58" s="18"/>
      <c r="G58" s="18"/>
      <c r="H58" s="18"/>
      <c r="I58" s="18"/>
      <c r="J58" s="8"/>
      <c r="K58" s="8"/>
      <c r="L58" s="8"/>
      <c r="M58" s="8"/>
      <c r="N58" s="8"/>
      <c r="O58" s="8"/>
      <c r="P58" s="8"/>
      <c r="Q58" s="8"/>
      <c r="R58" s="8"/>
      <c r="S58" s="8"/>
      <c r="T58" s="8"/>
      <c r="U58" s="8"/>
      <c r="V58" s="8"/>
    </row>
    <row r="59" spans="1:22" x14ac:dyDescent="0.35">
      <c r="A59" s="7"/>
      <c r="B59" s="8"/>
      <c r="C59" s="9"/>
      <c r="D59" s="18"/>
      <c r="E59" s="18" t="str">
        <f>IF(Table145678[[#This Row],[Discipline]]="","",INDEX(Droplist!$B$2:$B$13,MATCH(Table145678[[#This Row],[Discipline]],Droplist!$A$2:$A$13,0)))</f>
        <v/>
      </c>
      <c r="F59" s="18"/>
      <c r="G59" s="18"/>
      <c r="H59" s="18"/>
      <c r="I59" s="18"/>
      <c r="J59" s="8"/>
      <c r="K59" s="8"/>
      <c r="L59" s="8"/>
      <c r="M59" s="8"/>
      <c r="N59" s="8"/>
      <c r="O59" s="8"/>
      <c r="P59" s="8"/>
      <c r="Q59" s="8"/>
      <c r="R59" s="8"/>
      <c r="S59" s="8"/>
      <c r="T59" s="8"/>
      <c r="U59" s="8"/>
      <c r="V59" s="8"/>
    </row>
    <row r="60" spans="1:22" x14ac:dyDescent="0.35">
      <c r="A60" s="7"/>
      <c r="B60" s="8"/>
      <c r="C60" s="9"/>
      <c r="D60" s="18"/>
      <c r="E60" s="18" t="str">
        <f>IF(Table145678[[#This Row],[Discipline]]="","",INDEX(Droplist!$B$2:$B$13,MATCH(Table145678[[#This Row],[Discipline]],Droplist!$A$2:$A$13,0)))</f>
        <v/>
      </c>
      <c r="F60" s="18"/>
      <c r="G60" s="18"/>
      <c r="H60" s="18"/>
      <c r="I60" s="18"/>
      <c r="J60" s="8"/>
      <c r="K60" s="8"/>
      <c r="L60" s="8"/>
      <c r="M60" s="8"/>
      <c r="N60" s="8"/>
      <c r="O60" s="8"/>
      <c r="P60" s="8"/>
      <c r="Q60" s="8"/>
      <c r="R60" s="8"/>
      <c r="S60" s="8"/>
      <c r="T60" s="8"/>
      <c r="U60" s="8"/>
      <c r="V60" s="8"/>
    </row>
    <row r="61" spans="1:22" x14ac:dyDescent="0.35">
      <c r="A61" s="7"/>
      <c r="B61" s="8"/>
      <c r="C61" s="9"/>
      <c r="D61" s="18"/>
      <c r="E61" s="18" t="str">
        <f>IF(Table145678[[#This Row],[Discipline]]="","",INDEX(Droplist!$B$2:$B$13,MATCH(Table145678[[#This Row],[Discipline]],Droplist!$A$2:$A$13,0)))</f>
        <v/>
      </c>
      <c r="F61" s="18"/>
      <c r="G61" s="18"/>
      <c r="H61" s="18"/>
      <c r="I61" s="18"/>
      <c r="J61" s="8"/>
      <c r="K61" s="8"/>
      <c r="L61" s="8"/>
      <c r="M61" s="8"/>
      <c r="N61" s="8"/>
      <c r="O61" s="8"/>
      <c r="P61" s="8"/>
      <c r="Q61" s="8"/>
      <c r="R61" s="8"/>
      <c r="S61" s="8"/>
      <c r="T61" s="8"/>
      <c r="U61" s="8"/>
      <c r="V61" s="8"/>
    </row>
    <row r="62" spans="1:22" x14ac:dyDescent="0.35">
      <c r="A62" s="7"/>
      <c r="B62" s="8"/>
      <c r="C62" s="9"/>
      <c r="D62" s="18"/>
      <c r="E62" s="18" t="str">
        <f>IF(Table145678[[#This Row],[Discipline]]="","",INDEX(Droplist!$B$2:$B$13,MATCH(Table145678[[#This Row],[Discipline]],Droplist!$A$2:$A$13,0)))</f>
        <v/>
      </c>
      <c r="F62" s="18"/>
      <c r="G62" s="18"/>
      <c r="H62" s="18"/>
      <c r="I62" s="18"/>
      <c r="J62" s="8"/>
      <c r="K62" s="8"/>
      <c r="L62" s="8"/>
      <c r="M62" s="8"/>
      <c r="N62" s="8"/>
      <c r="O62" s="8"/>
      <c r="P62" s="8"/>
      <c r="Q62" s="8"/>
      <c r="R62" s="8"/>
      <c r="S62" s="8"/>
      <c r="T62" s="8"/>
      <c r="U62" s="8"/>
      <c r="V62" s="8"/>
    </row>
    <row r="63" spans="1:22" x14ac:dyDescent="0.35">
      <c r="A63" s="7"/>
      <c r="B63" s="8"/>
      <c r="C63" s="9"/>
      <c r="D63" s="18"/>
      <c r="E63" s="18" t="str">
        <f>IF(Table145678[[#This Row],[Discipline]]="","",INDEX(Droplist!$B$2:$B$13,MATCH(Table145678[[#This Row],[Discipline]],Droplist!$A$2:$A$13,0)))</f>
        <v/>
      </c>
      <c r="F63" s="18"/>
      <c r="G63" s="18"/>
      <c r="H63" s="18"/>
      <c r="I63" s="18"/>
      <c r="J63" s="8"/>
      <c r="K63" s="8"/>
      <c r="L63" s="8"/>
      <c r="M63" s="8"/>
      <c r="N63" s="8"/>
      <c r="O63" s="8"/>
      <c r="P63" s="8"/>
      <c r="Q63" s="8"/>
      <c r="R63" s="8"/>
      <c r="S63" s="8"/>
      <c r="T63" s="8"/>
      <c r="U63" s="8"/>
      <c r="V63" s="8"/>
    </row>
    <row r="64" spans="1:22" x14ac:dyDescent="0.35">
      <c r="A64" s="7"/>
      <c r="B64" s="8"/>
      <c r="C64" s="9"/>
      <c r="D64" s="18"/>
      <c r="E64" s="18" t="str">
        <f>IF(Table145678[[#This Row],[Discipline]]="","",INDEX(Droplist!$B$2:$B$13,MATCH(Table145678[[#This Row],[Discipline]],Droplist!$A$2:$A$13,0)))</f>
        <v/>
      </c>
      <c r="F64" s="18"/>
      <c r="G64" s="18"/>
      <c r="H64" s="18"/>
      <c r="I64" s="18"/>
      <c r="J64" s="8"/>
      <c r="K64" s="8"/>
      <c r="L64" s="8"/>
      <c r="M64" s="8"/>
      <c r="N64" s="8"/>
      <c r="O64" s="8"/>
      <c r="P64" s="8"/>
      <c r="Q64" s="8"/>
      <c r="R64" s="8"/>
      <c r="S64" s="8"/>
      <c r="T64" s="8"/>
      <c r="U64" s="8"/>
      <c r="V64" s="8"/>
    </row>
    <row r="65" spans="1:22" x14ac:dyDescent="0.35">
      <c r="A65" s="7"/>
      <c r="B65" s="8"/>
      <c r="C65" s="9"/>
      <c r="D65" s="18"/>
      <c r="E65" s="18" t="str">
        <f>IF(Table145678[[#This Row],[Discipline]]="","",INDEX(Droplist!$B$2:$B$13,MATCH(Table145678[[#This Row],[Discipline]],Droplist!$A$2:$A$13,0)))</f>
        <v/>
      </c>
      <c r="F65" s="18"/>
      <c r="G65" s="18"/>
      <c r="H65" s="18"/>
      <c r="I65" s="18"/>
      <c r="J65" s="8"/>
      <c r="K65" s="8"/>
      <c r="L65" s="8"/>
      <c r="M65" s="8"/>
      <c r="N65" s="8"/>
      <c r="O65" s="8"/>
      <c r="P65" s="8"/>
      <c r="Q65" s="8"/>
      <c r="R65" s="8"/>
      <c r="S65" s="8"/>
      <c r="T65" s="8"/>
      <c r="U65" s="8"/>
      <c r="V65" s="8"/>
    </row>
    <row r="66" spans="1:22" x14ac:dyDescent="0.35">
      <c r="A66" s="7"/>
      <c r="B66" s="8"/>
      <c r="C66" s="9"/>
      <c r="D66" s="18"/>
      <c r="E66" s="18" t="str">
        <f>IF(Table145678[[#This Row],[Discipline]]="","",INDEX(Droplist!$B$2:$B$13,MATCH(Table145678[[#This Row],[Discipline]],Droplist!$A$2:$A$13,0)))</f>
        <v/>
      </c>
      <c r="F66" s="18"/>
      <c r="G66" s="18"/>
      <c r="H66" s="18"/>
      <c r="I66" s="18"/>
      <c r="J66" s="8"/>
      <c r="K66" s="8"/>
      <c r="L66" s="8"/>
      <c r="M66" s="8"/>
      <c r="N66" s="8"/>
      <c r="O66" s="8"/>
      <c r="P66" s="8"/>
      <c r="Q66" s="8"/>
      <c r="R66" s="8"/>
      <c r="S66" s="8"/>
      <c r="T66" s="8"/>
      <c r="U66" s="8"/>
      <c r="V66" s="8"/>
    </row>
    <row r="67" spans="1:22" x14ac:dyDescent="0.35">
      <c r="A67" s="7"/>
      <c r="B67" s="8"/>
      <c r="C67" s="9"/>
      <c r="D67" s="18"/>
      <c r="E67" s="18" t="str">
        <f>IF(Table145678[[#This Row],[Discipline]]="","",INDEX(Droplist!$B$2:$B$13,MATCH(Table145678[[#This Row],[Discipline]],Droplist!$A$2:$A$13,0)))</f>
        <v/>
      </c>
      <c r="F67" s="18"/>
      <c r="G67" s="18"/>
      <c r="H67" s="18"/>
      <c r="I67" s="18"/>
      <c r="J67" s="8"/>
      <c r="K67" s="8"/>
      <c r="L67" s="8"/>
      <c r="M67" s="8"/>
      <c r="N67" s="8"/>
      <c r="O67" s="8"/>
      <c r="P67" s="8"/>
      <c r="Q67" s="8"/>
      <c r="R67" s="8"/>
      <c r="S67" s="8"/>
      <c r="T67" s="8"/>
      <c r="U67" s="8"/>
      <c r="V67" s="8"/>
    </row>
    <row r="68" spans="1:22" x14ac:dyDescent="0.35">
      <c r="A68" s="7"/>
      <c r="B68" s="8"/>
      <c r="C68" s="9"/>
      <c r="D68" s="18"/>
      <c r="E68" s="18" t="str">
        <f>IF(Table145678[[#This Row],[Discipline]]="","",INDEX(Droplist!$B$2:$B$13,MATCH(Table145678[[#This Row],[Discipline]],Droplist!$A$2:$A$13,0)))</f>
        <v/>
      </c>
      <c r="F68" s="18"/>
      <c r="G68" s="18"/>
      <c r="H68" s="18"/>
      <c r="I68" s="18"/>
      <c r="J68" s="8"/>
      <c r="K68" s="8"/>
      <c r="L68" s="8"/>
      <c r="M68" s="8"/>
      <c r="N68" s="8"/>
      <c r="O68" s="8"/>
      <c r="P68" s="8"/>
      <c r="Q68" s="8"/>
      <c r="R68" s="8"/>
      <c r="S68" s="8"/>
      <c r="T68" s="8"/>
      <c r="U68" s="8"/>
      <c r="V68" s="8"/>
    </row>
    <row r="69" spans="1:22" x14ac:dyDescent="0.35">
      <c r="A69" s="7"/>
      <c r="B69" s="8"/>
      <c r="C69" s="9"/>
      <c r="D69" s="18"/>
      <c r="E69" s="18" t="str">
        <f>IF(Table145678[[#This Row],[Discipline]]="","",INDEX(Droplist!$B$2:$B$13,MATCH(Table145678[[#This Row],[Discipline]],Droplist!$A$2:$A$13,0)))</f>
        <v/>
      </c>
      <c r="F69" s="18"/>
      <c r="G69" s="18"/>
      <c r="H69" s="18"/>
      <c r="I69" s="18"/>
      <c r="J69" s="8"/>
      <c r="K69" s="8"/>
      <c r="L69" s="8"/>
      <c r="M69" s="8"/>
      <c r="N69" s="8"/>
      <c r="O69" s="8"/>
      <c r="P69" s="8"/>
      <c r="Q69" s="8"/>
      <c r="R69" s="8"/>
      <c r="S69" s="8"/>
      <c r="T69" s="8"/>
      <c r="U69" s="8"/>
      <c r="V69" s="8"/>
    </row>
    <row r="70" spans="1:22" x14ac:dyDescent="0.35">
      <c r="A70" s="7"/>
      <c r="B70" s="8"/>
      <c r="C70" s="9"/>
      <c r="D70" s="18"/>
      <c r="E70" s="18" t="str">
        <f>IF(Table145678[[#This Row],[Discipline]]="","",INDEX(Droplist!$B$2:$B$13,MATCH(Table145678[[#This Row],[Discipline]],Droplist!$A$2:$A$13,0)))</f>
        <v/>
      </c>
      <c r="F70" s="18"/>
      <c r="G70" s="18"/>
      <c r="H70" s="18"/>
      <c r="I70" s="18"/>
      <c r="J70" s="8"/>
      <c r="K70" s="8"/>
      <c r="L70" s="8"/>
      <c r="M70" s="8"/>
      <c r="N70" s="8"/>
      <c r="O70" s="8"/>
      <c r="P70" s="8"/>
      <c r="Q70" s="8"/>
      <c r="R70" s="8"/>
      <c r="S70" s="8"/>
      <c r="T70" s="8"/>
      <c r="U70" s="8"/>
      <c r="V70" s="8"/>
    </row>
    <row r="71" spans="1:22" x14ac:dyDescent="0.35">
      <c r="A71" s="7"/>
      <c r="B71" s="8"/>
      <c r="C71" s="9"/>
      <c r="D71" s="18"/>
      <c r="E71" s="18" t="str">
        <f>IF(Table145678[[#This Row],[Discipline]]="","",INDEX(Droplist!$B$2:$B$13,MATCH(Table145678[[#This Row],[Discipline]],Droplist!$A$2:$A$13,0)))</f>
        <v/>
      </c>
      <c r="F71" s="18"/>
      <c r="G71" s="18"/>
      <c r="H71" s="18"/>
      <c r="I71" s="18"/>
      <c r="J71" s="8"/>
      <c r="K71" s="8"/>
      <c r="L71" s="8"/>
      <c r="M71" s="8"/>
      <c r="N71" s="8"/>
      <c r="O71" s="8"/>
      <c r="P71" s="8"/>
      <c r="Q71" s="8"/>
      <c r="R71" s="8"/>
      <c r="S71" s="8"/>
      <c r="T71" s="8"/>
      <c r="U71" s="8"/>
      <c r="V71" s="8"/>
    </row>
    <row r="72" spans="1:22" x14ac:dyDescent="0.35">
      <c r="A72" s="7"/>
      <c r="B72" s="8"/>
      <c r="C72" s="9"/>
      <c r="D72" s="18"/>
      <c r="E72" s="18" t="str">
        <f>IF(Table145678[[#This Row],[Discipline]]="","",INDEX(Droplist!$B$2:$B$13,MATCH(Table145678[[#This Row],[Discipline]],Droplist!$A$2:$A$13,0)))</f>
        <v/>
      </c>
      <c r="F72" s="18"/>
      <c r="G72" s="18"/>
      <c r="H72" s="18"/>
      <c r="I72" s="18"/>
      <c r="J72" s="8"/>
      <c r="K72" s="8"/>
      <c r="L72" s="8"/>
      <c r="M72" s="8"/>
      <c r="N72" s="8"/>
      <c r="O72" s="8"/>
      <c r="P72" s="8"/>
      <c r="Q72" s="8"/>
      <c r="R72" s="8"/>
      <c r="S72" s="8"/>
      <c r="T72" s="8"/>
      <c r="U72" s="8"/>
      <c r="V72" s="8"/>
    </row>
    <row r="73" spans="1:22" x14ac:dyDescent="0.35">
      <c r="A73" s="7"/>
      <c r="B73" s="8"/>
      <c r="C73" s="9"/>
      <c r="D73" s="18"/>
      <c r="E73" s="18" t="str">
        <f>IF(Table145678[[#This Row],[Discipline]]="","",INDEX(Droplist!$B$2:$B$13,MATCH(Table145678[[#This Row],[Discipline]],Droplist!$A$2:$A$13,0)))</f>
        <v/>
      </c>
      <c r="F73" s="18"/>
      <c r="G73" s="18"/>
      <c r="H73" s="18"/>
      <c r="I73" s="18"/>
      <c r="J73" s="8"/>
      <c r="K73" s="8"/>
      <c r="L73" s="8"/>
      <c r="M73" s="8"/>
      <c r="N73" s="8"/>
      <c r="O73" s="8"/>
      <c r="P73" s="8"/>
      <c r="Q73" s="8"/>
      <c r="R73" s="8"/>
      <c r="S73" s="8"/>
      <c r="T73" s="8"/>
      <c r="U73" s="8"/>
      <c r="V73" s="8"/>
    </row>
    <row r="74" spans="1:22" x14ac:dyDescent="0.35">
      <c r="A74" s="7"/>
      <c r="B74" s="8"/>
      <c r="C74" s="9"/>
      <c r="D74" s="18"/>
      <c r="E74" s="18" t="str">
        <f>IF(Table145678[[#This Row],[Discipline]]="","",INDEX(Droplist!$B$2:$B$13,MATCH(Table145678[[#This Row],[Discipline]],Droplist!$A$2:$A$13,0)))</f>
        <v/>
      </c>
      <c r="F74" s="18"/>
      <c r="G74" s="18"/>
      <c r="H74" s="18"/>
      <c r="I74" s="18"/>
      <c r="J74" s="8"/>
      <c r="K74" s="8"/>
      <c r="L74" s="8"/>
      <c r="M74" s="8"/>
      <c r="N74" s="8"/>
      <c r="O74" s="8"/>
      <c r="P74" s="8"/>
      <c r="Q74" s="8"/>
      <c r="R74" s="8"/>
      <c r="S74" s="8"/>
      <c r="T74" s="8"/>
      <c r="U74" s="8"/>
      <c r="V74" s="8"/>
    </row>
    <row r="75" spans="1:22" x14ac:dyDescent="0.35">
      <c r="A75" s="7"/>
      <c r="B75" s="8"/>
      <c r="C75" s="9"/>
      <c r="D75" s="18"/>
      <c r="E75" s="18" t="str">
        <f>IF(Table145678[[#This Row],[Discipline]]="","",INDEX(Droplist!$B$2:$B$13,MATCH(Table145678[[#This Row],[Discipline]],Droplist!$A$2:$A$13,0)))</f>
        <v/>
      </c>
      <c r="F75" s="18"/>
      <c r="G75" s="18"/>
      <c r="H75" s="18"/>
      <c r="I75" s="18"/>
      <c r="J75" s="8"/>
      <c r="K75" s="8"/>
      <c r="L75" s="8"/>
      <c r="M75" s="8"/>
      <c r="N75" s="8"/>
      <c r="O75" s="8"/>
      <c r="P75" s="8"/>
      <c r="Q75" s="8"/>
      <c r="R75" s="8"/>
      <c r="S75" s="8"/>
      <c r="T75" s="8"/>
      <c r="U75" s="8"/>
      <c r="V75" s="8"/>
    </row>
    <row r="76" spans="1:22" x14ac:dyDescent="0.35">
      <c r="A76" s="7"/>
      <c r="B76" s="8"/>
      <c r="C76" s="9"/>
      <c r="D76" s="18"/>
      <c r="E76" s="18" t="str">
        <f>IF(Table145678[[#This Row],[Discipline]]="","",INDEX(Droplist!$B$2:$B$13,MATCH(Table145678[[#This Row],[Discipline]],Droplist!$A$2:$A$13,0)))</f>
        <v/>
      </c>
      <c r="F76" s="18"/>
      <c r="G76" s="18"/>
      <c r="H76" s="18"/>
      <c r="I76" s="18"/>
      <c r="J76" s="8"/>
      <c r="K76" s="8"/>
      <c r="L76" s="8"/>
      <c r="M76" s="8"/>
      <c r="N76" s="8"/>
      <c r="O76" s="8"/>
      <c r="P76" s="8"/>
      <c r="Q76" s="8"/>
      <c r="R76" s="8"/>
      <c r="S76" s="8"/>
      <c r="T76" s="8"/>
      <c r="U76" s="8"/>
      <c r="V76" s="8"/>
    </row>
    <row r="77" spans="1:22" x14ac:dyDescent="0.35">
      <c r="A77" s="7"/>
      <c r="B77" s="8"/>
      <c r="C77" s="9"/>
      <c r="D77" s="18"/>
      <c r="E77" s="18" t="str">
        <f>IF(Table145678[[#This Row],[Discipline]]="","",INDEX(Droplist!$B$2:$B$13,MATCH(Table145678[[#This Row],[Discipline]],Droplist!$A$2:$A$13,0)))</f>
        <v/>
      </c>
      <c r="F77" s="18"/>
      <c r="G77" s="18"/>
      <c r="H77" s="18"/>
      <c r="I77" s="18"/>
      <c r="J77" s="8"/>
      <c r="K77" s="8"/>
      <c r="L77" s="8"/>
      <c r="M77" s="8"/>
      <c r="N77" s="8"/>
      <c r="O77" s="8"/>
      <c r="P77" s="8"/>
      <c r="Q77" s="8"/>
      <c r="R77" s="8"/>
      <c r="S77" s="8"/>
      <c r="T77" s="8"/>
      <c r="U77" s="8"/>
      <c r="V77" s="8"/>
    </row>
    <row r="78" spans="1:22" x14ac:dyDescent="0.35">
      <c r="A78" s="7"/>
      <c r="B78" s="8"/>
      <c r="C78" s="9"/>
      <c r="D78" s="18"/>
      <c r="E78" s="18" t="str">
        <f>IF(Table145678[[#This Row],[Discipline]]="","",INDEX(Droplist!$B$2:$B$13,MATCH(Table145678[[#This Row],[Discipline]],Droplist!$A$2:$A$13,0)))</f>
        <v/>
      </c>
      <c r="F78" s="18"/>
      <c r="G78" s="18"/>
      <c r="H78" s="18"/>
      <c r="I78" s="18"/>
      <c r="J78" s="8"/>
      <c r="K78" s="8"/>
      <c r="L78" s="8"/>
      <c r="M78" s="8"/>
      <c r="N78" s="8"/>
      <c r="O78" s="8"/>
      <c r="P78" s="8"/>
      <c r="Q78" s="8"/>
      <c r="R78" s="8"/>
      <c r="S78" s="8"/>
      <c r="T78" s="8"/>
      <c r="U78" s="8"/>
      <c r="V78" s="8"/>
    </row>
    <row r="79" spans="1:22" x14ac:dyDescent="0.35">
      <c r="A79" s="7"/>
      <c r="B79" s="8"/>
      <c r="C79" s="9"/>
      <c r="D79" s="18"/>
      <c r="E79" s="18" t="str">
        <f>IF(Table145678[[#This Row],[Discipline]]="","",INDEX(Droplist!$B$2:$B$13,MATCH(Table145678[[#This Row],[Discipline]],Droplist!$A$2:$A$13,0)))</f>
        <v/>
      </c>
      <c r="F79" s="18"/>
      <c r="G79" s="18"/>
      <c r="H79" s="18"/>
      <c r="I79" s="18"/>
      <c r="J79" s="8"/>
      <c r="K79" s="8"/>
      <c r="L79" s="8"/>
      <c r="M79" s="8"/>
      <c r="N79" s="8"/>
      <c r="O79" s="8"/>
      <c r="P79" s="8"/>
      <c r="Q79" s="8"/>
      <c r="R79" s="8"/>
      <c r="S79" s="8"/>
      <c r="T79" s="8"/>
      <c r="U79" s="8"/>
      <c r="V79" s="8"/>
    </row>
    <row r="80" spans="1:22" x14ac:dyDescent="0.35">
      <c r="A80" s="7"/>
      <c r="B80" s="8"/>
      <c r="C80" s="9"/>
      <c r="D80" s="18"/>
      <c r="E80" s="18" t="str">
        <f>IF(Table145678[[#This Row],[Discipline]]="","",INDEX(Droplist!$B$2:$B$13,MATCH(Table145678[[#This Row],[Discipline]],Droplist!$A$2:$A$13,0)))</f>
        <v/>
      </c>
      <c r="F80" s="18"/>
      <c r="G80" s="18"/>
      <c r="H80" s="18"/>
      <c r="I80" s="18"/>
      <c r="J80" s="8"/>
      <c r="K80" s="8"/>
      <c r="L80" s="8"/>
      <c r="M80" s="8"/>
      <c r="N80" s="8"/>
      <c r="O80" s="8"/>
      <c r="P80" s="8"/>
      <c r="Q80" s="8"/>
      <c r="R80" s="8"/>
      <c r="S80" s="8"/>
      <c r="T80" s="8"/>
      <c r="U80" s="8"/>
      <c r="V80" s="8"/>
    </row>
    <row r="81" spans="1:22" x14ac:dyDescent="0.35">
      <c r="A81" s="7"/>
      <c r="B81" s="8"/>
      <c r="C81" s="9"/>
      <c r="D81" s="18"/>
      <c r="E81" s="18" t="str">
        <f>IF(Table145678[[#This Row],[Discipline]]="","",INDEX(Droplist!$B$2:$B$13,MATCH(Table145678[[#This Row],[Discipline]],Droplist!$A$2:$A$13,0)))</f>
        <v/>
      </c>
      <c r="F81" s="18"/>
      <c r="G81" s="18"/>
      <c r="H81" s="18"/>
      <c r="I81" s="18"/>
      <c r="J81" s="8"/>
      <c r="K81" s="8"/>
      <c r="L81" s="8"/>
      <c r="M81" s="8"/>
      <c r="N81" s="8"/>
      <c r="O81" s="8"/>
      <c r="P81" s="8"/>
      <c r="Q81" s="8"/>
      <c r="R81" s="8"/>
      <c r="S81" s="8"/>
      <c r="T81" s="8"/>
      <c r="U81" s="8"/>
      <c r="V81" s="8"/>
    </row>
    <row r="82" spans="1:22" x14ac:dyDescent="0.35">
      <c r="A82" s="7"/>
      <c r="B82" s="8"/>
      <c r="C82" s="9"/>
      <c r="D82" s="18"/>
      <c r="E82" s="18" t="str">
        <f>IF(Table145678[[#This Row],[Discipline]]="","",INDEX(Droplist!$B$2:$B$13,MATCH(Table145678[[#This Row],[Discipline]],Droplist!$A$2:$A$13,0)))</f>
        <v/>
      </c>
      <c r="F82" s="18"/>
      <c r="G82" s="18"/>
      <c r="H82" s="18"/>
      <c r="I82" s="18"/>
      <c r="J82" s="8"/>
      <c r="K82" s="8"/>
      <c r="L82" s="8"/>
      <c r="M82" s="8"/>
      <c r="N82" s="8"/>
      <c r="O82" s="8"/>
      <c r="P82" s="8"/>
      <c r="Q82" s="8"/>
      <c r="R82" s="8"/>
      <c r="S82" s="8"/>
      <c r="T82" s="8"/>
      <c r="U82" s="8"/>
      <c r="V82" s="8"/>
    </row>
    <row r="83" spans="1:22" x14ac:dyDescent="0.35">
      <c r="A83" s="7"/>
      <c r="B83" s="8"/>
      <c r="C83" s="9"/>
      <c r="D83" s="18"/>
      <c r="E83" s="18" t="str">
        <f>IF(Table145678[[#This Row],[Discipline]]="","",INDEX(Droplist!$B$2:$B$13,MATCH(Table145678[[#This Row],[Discipline]],Droplist!$A$2:$A$13,0)))</f>
        <v/>
      </c>
      <c r="F83" s="18"/>
      <c r="G83" s="18"/>
      <c r="H83" s="18"/>
      <c r="I83" s="18"/>
      <c r="J83" s="8"/>
      <c r="K83" s="8"/>
      <c r="L83" s="8"/>
      <c r="M83" s="8"/>
      <c r="N83" s="8"/>
      <c r="O83" s="8"/>
      <c r="P83" s="8"/>
      <c r="Q83" s="8"/>
      <c r="R83" s="8"/>
      <c r="S83" s="8"/>
      <c r="T83" s="8"/>
      <c r="U83" s="8"/>
      <c r="V83" s="8"/>
    </row>
    <row r="84" spans="1:22" x14ac:dyDescent="0.35">
      <c r="A84" s="7"/>
      <c r="B84" s="8"/>
      <c r="C84" s="9"/>
      <c r="D84" s="18"/>
      <c r="E84" s="18" t="str">
        <f>IF(Table145678[[#This Row],[Discipline]]="","",INDEX(Droplist!$B$2:$B$13,MATCH(Table145678[[#This Row],[Discipline]],Droplist!$A$2:$A$13,0)))</f>
        <v/>
      </c>
      <c r="F84" s="18"/>
      <c r="G84" s="18"/>
      <c r="H84" s="18"/>
      <c r="I84" s="18"/>
      <c r="J84" s="8"/>
      <c r="K84" s="8"/>
      <c r="L84" s="8"/>
      <c r="M84" s="8"/>
      <c r="N84" s="8"/>
      <c r="O84" s="8"/>
      <c r="P84" s="8"/>
      <c r="Q84" s="8"/>
      <c r="R84" s="8"/>
      <c r="S84" s="8"/>
      <c r="T84" s="8"/>
      <c r="U84" s="8"/>
      <c r="V84" s="8"/>
    </row>
    <row r="85" spans="1:22" x14ac:dyDescent="0.35">
      <c r="A85" s="7"/>
      <c r="B85" s="8"/>
      <c r="C85" s="9"/>
      <c r="D85" s="18"/>
      <c r="E85" s="18" t="str">
        <f>IF(Table145678[[#This Row],[Discipline]]="","",INDEX(Droplist!$B$2:$B$13,MATCH(Table145678[[#This Row],[Discipline]],Droplist!$A$2:$A$13,0)))</f>
        <v/>
      </c>
      <c r="F85" s="18"/>
      <c r="G85" s="18"/>
      <c r="H85" s="18"/>
      <c r="I85" s="18"/>
      <c r="J85" s="8"/>
      <c r="K85" s="8"/>
      <c r="L85" s="8"/>
      <c r="M85" s="8"/>
      <c r="N85" s="8"/>
      <c r="O85" s="8"/>
      <c r="P85" s="8"/>
      <c r="Q85" s="8"/>
      <c r="R85" s="8"/>
      <c r="S85" s="8"/>
      <c r="T85" s="8"/>
      <c r="U85" s="8"/>
      <c r="V85" s="8"/>
    </row>
    <row r="86" spans="1:22" x14ac:dyDescent="0.35">
      <c r="A86" s="7"/>
      <c r="B86" s="8"/>
      <c r="C86" s="9"/>
      <c r="D86" s="18"/>
      <c r="E86" s="18" t="str">
        <f>IF(Table145678[[#This Row],[Discipline]]="","",INDEX(Droplist!$B$2:$B$13,MATCH(Table145678[[#This Row],[Discipline]],Droplist!$A$2:$A$13,0)))</f>
        <v/>
      </c>
      <c r="F86" s="18"/>
      <c r="G86" s="18"/>
      <c r="H86" s="18"/>
      <c r="I86" s="18"/>
      <c r="J86" s="8"/>
      <c r="K86" s="8"/>
      <c r="L86" s="8"/>
      <c r="M86" s="8"/>
      <c r="N86" s="8"/>
      <c r="O86" s="8"/>
      <c r="P86" s="8"/>
      <c r="Q86" s="8"/>
      <c r="R86" s="8"/>
      <c r="S86" s="8"/>
      <c r="T86" s="8"/>
      <c r="U86" s="8"/>
      <c r="V86" s="8"/>
    </row>
    <row r="87" spans="1:22" x14ac:dyDescent="0.35">
      <c r="A87" s="7"/>
      <c r="B87" s="8"/>
      <c r="C87" s="9"/>
      <c r="D87" s="18"/>
      <c r="E87" s="18" t="str">
        <f>IF(Table145678[[#This Row],[Discipline]]="","",INDEX(Droplist!$B$2:$B$13,MATCH(Table145678[[#This Row],[Discipline]],Droplist!$A$2:$A$13,0)))</f>
        <v/>
      </c>
      <c r="F87" s="18"/>
      <c r="G87" s="18"/>
      <c r="H87" s="18"/>
      <c r="I87" s="18"/>
      <c r="J87" s="8"/>
      <c r="K87" s="8"/>
      <c r="L87" s="8"/>
      <c r="M87" s="8"/>
      <c r="N87" s="8"/>
      <c r="O87" s="8"/>
      <c r="P87" s="8"/>
      <c r="Q87" s="8"/>
      <c r="R87" s="8"/>
      <c r="S87" s="8"/>
      <c r="T87" s="8"/>
      <c r="U87" s="8"/>
      <c r="V87" s="8"/>
    </row>
    <row r="88" spans="1:22" x14ac:dyDescent="0.35">
      <c r="A88" s="7"/>
      <c r="B88" s="8"/>
      <c r="C88" s="9"/>
      <c r="D88" s="18"/>
      <c r="E88" s="18" t="str">
        <f>IF(Table145678[[#This Row],[Discipline]]="","",INDEX(Droplist!$B$2:$B$13,MATCH(Table145678[[#This Row],[Discipline]],Droplist!$A$2:$A$13,0)))</f>
        <v/>
      </c>
      <c r="F88" s="18"/>
      <c r="G88" s="18"/>
      <c r="H88" s="18"/>
      <c r="I88" s="18"/>
      <c r="J88" s="8"/>
      <c r="K88" s="8"/>
      <c r="L88" s="8"/>
      <c r="M88" s="8"/>
      <c r="N88" s="8"/>
      <c r="O88" s="8"/>
      <c r="P88" s="8"/>
      <c r="Q88" s="8"/>
      <c r="R88" s="8"/>
      <c r="S88" s="8"/>
      <c r="T88" s="8"/>
      <c r="U88" s="8"/>
      <c r="V88" s="8"/>
    </row>
    <row r="89" spans="1:22" x14ac:dyDescent="0.35">
      <c r="A89" s="7"/>
      <c r="B89" s="8"/>
      <c r="C89" s="9"/>
      <c r="D89" s="18"/>
      <c r="E89" s="18" t="str">
        <f>IF(Table145678[[#This Row],[Discipline]]="","",INDEX(Droplist!$B$2:$B$13,MATCH(Table145678[[#This Row],[Discipline]],Droplist!$A$2:$A$13,0)))</f>
        <v/>
      </c>
      <c r="F89" s="18"/>
      <c r="G89" s="18"/>
      <c r="H89" s="18"/>
      <c r="I89" s="18"/>
      <c r="J89" s="8"/>
      <c r="K89" s="8"/>
      <c r="L89" s="8"/>
      <c r="M89" s="8"/>
      <c r="N89" s="8"/>
      <c r="O89" s="8"/>
      <c r="P89" s="8"/>
      <c r="Q89" s="8"/>
      <c r="R89" s="8"/>
      <c r="S89" s="8"/>
      <c r="T89" s="8"/>
      <c r="U89" s="8"/>
      <c r="V89" s="8"/>
    </row>
    <row r="90" spans="1:22" x14ac:dyDescent="0.35">
      <c r="A90" s="7"/>
      <c r="B90" s="8"/>
      <c r="C90" s="9"/>
      <c r="D90" s="18"/>
      <c r="E90" s="18" t="str">
        <f>IF(Table145678[[#This Row],[Discipline]]="","",INDEX(Droplist!$B$2:$B$13,MATCH(Table145678[[#This Row],[Discipline]],Droplist!$A$2:$A$13,0)))</f>
        <v/>
      </c>
      <c r="F90" s="18"/>
      <c r="G90" s="18"/>
      <c r="H90" s="18"/>
      <c r="I90" s="18"/>
      <c r="J90" s="8"/>
      <c r="K90" s="8"/>
      <c r="L90" s="8"/>
      <c r="M90" s="8"/>
      <c r="N90" s="8"/>
      <c r="O90" s="8"/>
      <c r="P90" s="8"/>
      <c r="Q90" s="8"/>
      <c r="R90" s="8"/>
      <c r="S90" s="8"/>
      <c r="T90" s="8"/>
      <c r="U90" s="8"/>
      <c r="V90" s="8"/>
    </row>
    <row r="91" spans="1:22" x14ac:dyDescent="0.35">
      <c r="A91" s="7"/>
      <c r="B91" s="8"/>
      <c r="C91" s="9"/>
      <c r="D91" s="18"/>
      <c r="E91" s="18" t="str">
        <f>IF(Table145678[[#This Row],[Discipline]]="","",INDEX(Droplist!$B$2:$B$13,MATCH(Table145678[[#This Row],[Discipline]],Droplist!$A$2:$A$13,0)))</f>
        <v/>
      </c>
      <c r="F91" s="18"/>
      <c r="G91" s="18"/>
      <c r="H91" s="18"/>
      <c r="I91" s="18"/>
      <c r="J91" s="8"/>
      <c r="K91" s="8"/>
      <c r="L91" s="8"/>
      <c r="M91" s="8"/>
      <c r="N91" s="8"/>
      <c r="O91" s="8"/>
      <c r="P91" s="8"/>
      <c r="Q91" s="8"/>
      <c r="R91" s="8"/>
      <c r="S91" s="8"/>
      <c r="T91" s="8"/>
      <c r="U91" s="8"/>
      <c r="V91" s="8"/>
    </row>
    <row r="92" spans="1:22" x14ac:dyDescent="0.35">
      <c r="A92" s="7"/>
      <c r="B92" s="8"/>
      <c r="C92" s="9"/>
      <c r="D92" s="18"/>
      <c r="E92" s="18" t="str">
        <f>IF(Table145678[[#This Row],[Discipline]]="","",INDEX(Droplist!$B$2:$B$13,MATCH(Table145678[[#This Row],[Discipline]],Droplist!$A$2:$A$13,0)))</f>
        <v/>
      </c>
      <c r="F92" s="18"/>
      <c r="G92" s="18"/>
      <c r="H92" s="18"/>
      <c r="I92" s="18"/>
      <c r="J92" s="8"/>
      <c r="K92" s="8"/>
      <c r="L92" s="8"/>
      <c r="M92" s="8"/>
      <c r="N92" s="8"/>
      <c r="O92" s="8"/>
      <c r="P92" s="8"/>
      <c r="Q92" s="8"/>
      <c r="R92" s="8"/>
      <c r="S92" s="8"/>
      <c r="T92" s="8"/>
      <c r="U92" s="8"/>
      <c r="V92" s="8"/>
    </row>
    <row r="93" spans="1:22" x14ac:dyDescent="0.35">
      <c r="A93" s="7"/>
      <c r="B93" s="8"/>
      <c r="C93" s="9"/>
      <c r="D93" s="18"/>
      <c r="E93" s="18" t="str">
        <f>IF(Table145678[[#This Row],[Discipline]]="","",INDEX(Droplist!$B$2:$B$13,MATCH(Table145678[[#This Row],[Discipline]],Droplist!$A$2:$A$13,0)))</f>
        <v/>
      </c>
      <c r="F93" s="18"/>
      <c r="G93" s="18"/>
      <c r="H93" s="18"/>
      <c r="I93" s="18"/>
      <c r="J93" s="8"/>
      <c r="K93" s="8"/>
      <c r="L93" s="8"/>
      <c r="M93" s="8"/>
      <c r="N93" s="8"/>
      <c r="O93" s="8"/>
      <c r="P93" s="8"/>
      <c r="Q93" s="8"/>
      <c r="R93" s="8"/>
      <c r="S93" s="8"/>
      <c r="T93" s="8"/>
      <c r="U93" s="8"/>
      <c r="V93" s="8"/>
    </row>
    <row r="94" spans="1:22" x14ac:dyDescent="0.35">
      <c r="A94" s="7"/>
      <c r="B94" s="8"/>
      <c r="C94" s="9"/>
      <c r="D94" s="18"/>
      <c r="E94" s="18" t="str">
        <f>IF(Table145678[[#This Row],[Discipline]]="","",INDEX(Droplist!$B$2:$B$13,MATCH(Table145678[[#This Row],[Discipline]],Droplist!$A$2:$A$13,0)))</f>
        <v/>
      </c>
      <c r="F94" s="18"/>
      <c r="G94" s="18"/>
      <c r="H94" s="18"/>
      <c r="I94" s="18"/>
      <c r="J94" s="8"/>
      <c r="K94" s="8"/>
      <c r="L94" s="8"/>
      <c r="M94" s="8"/>
      <c r="N94" s="8"/>
      <c r="O94" s="8"/>
      <c r="P94" s="8"/>
      <c r="Q94" s="8"/>
      <c r="R94" s="8"/>
      <c r="S94" s="8"/>
      <c r="T94" s="8"/>
      <c r="U94" s="8"/>
      <c r="V94" s="8"/>
    </row>
    <row r="95" spans="1:22" x14ac:dyDescent="0.35">
      <c r="A95" s="7"/>
      <c r="B95" s="8"/>
      <c r="C95" s="9"/>
      <c r="D95" s="18"/>
      <c r="E95" s="18" t="str">
        <f>IF(Table145678[[#This Row],[Discipline]]="","",INDEX(Droplist!$B$2:$B$13,MATCH(Table145678[[#This Row],[Discipline]],Droplist!$A$2:$A$13,0)))</f>
        <v/>
      </c>
      <c r="F95" s="18"/>
      <c r="G95" s="18"/>
      <c r="H95" s="18"/>
      <c r="I95" s="18"/>
      <c r="J95" s="8"/>
      <c r="K95" s="8"/>
      <c r="L95" s="8"/>
      <c r="M95" s="8"/>
      <c r="N95" s="8"/>
      <c r="O95" s="8"/>
      <c r="P95" s="8"/>
      <c r="Q95" s="8"/>
      <c r="R95" s="8"/>
      <c r="S95" s="8"/>
      <c r="T95" s="8"/>
      <c r="U95" s="8"/>
      <c r="V95" s="8"/>
    </row>
    <row r="96" spans="1:22" x14ac:dyDescent="0.35">
      <c r="A96" s="7"/>
      <c r="B96" s="8"/>
      <c r="C96" s="9"/>
      <c r="D96" s="18"/>
      <c r="E96" s="18" t="str">
        <f>IF(Table145678[[#This Row],[Discipline]]="","",INDEX(Droplist!$B$2:$B$13,MATCH(Table145678[[#This Row],[Discipline]],Droplist!$A$2:$A$13,0)))</f>
        <v/>
      </c>
      <c r="F96" s="18"/>
      <c r="G96" s="18"/>
      <c r="H96" s="18"/>
      <c r="I96" s="18"/>
      <c r="J96" s="8"/>
      <c r="K96" s="8"/>
      <c r="L96" s="8"/>
      <c r="M96" s="8"/>
      <c r="N96" s="8"/>
      <c r="O96" s="8"/>
      <c r="P96" s="8"/>
      <c r="Q96" s="8"/>
      <c r="R96" s="8"/>
      <c r="S96" s="8"/>
      <c r="T96" s="8"/>
      <c r="U96" s="8"/>
      <c r="V96" s="8"/>
    </row>
    <row r="97" spans="1:22" x14ac:dyDescent="0.35">
      <c r="A97" s="7"/>
      <c r="B97" s="8"/>
      <c r="C97" s="9"/>
      <c r="D97" s="18"/>
      <c r="E97" s="18" t="str">
        <f>IF(Table145678[[#This Row],[Discipline]]="","",INDEX(Droplist!$B$2:$B$13,MATCH(Table145678[[#This Row],[Discipline]],Droplist!$A$2:$A$13,0)))</f>
        <v/>
      </c>
      <c r="F97" s="18"/>
      <c r="G97" s="18"/>
      <c r="H97" s="18"/>
      <c r="I97" s="18"/>
      <c r="J97" s="8"/>
      <c r="K97" s="8"/>
      <c r="L97" s="8"/>
      <c r="M97" s="8"/>
      <c r="N97" s="8"/>
      <c r="O97" s="8"/>
      <c r="P97" s="8"/>
      <c r="Q97" s="8"/>
      <c r="R97" s="8"/>
      <c r="S97" s="8"/>
      <c r="T97" s="8"/>
      <c r="U97" s="8"/>
      <c r="V97" s="8"/>
    </row>
    <row r="98" spans="1:22" x14ac:dyDescent="0.35">
      <c r="A98" s="7"/>
      <c r="B98" s="8"/>
      <c r="C98" s="9"/>
      <c r="D98" s="18"/>
      <c r="E98" s="18" t="str">
        <f>IF(Table145678[[#This Row],[Discipline]]="","",INDEX(Droplist!$B$2:$B$13,MATCH(Table145678[[#This Row],[Discipline]],Droplist!$A$2:$A$13,0)))</f>
        <v/>
      </c>
      <c r="F98" s="18"/>
      <c r="G98" s="18"/>
      <c r="H98" s="18"/>
      <c r="I98" s="18"/>
      <c r="J98" s="8"/>
      <c r="K98" s="8"/>
      <c r="L98" s="8"/>
      <c r="M98" s="8"/>
      <c r="N98" s="8"/>
      <c r="O98" s="8"/>
      <c r="P98" s="8"/>
      <c r="Q98" s="8"/>
      <c r="R98" s="8"/>
      <c r="S98" s="8"/>
      <c r="T98" s="8"/>
      <c r="U98" s="8"/>
      <c r="V98" s="8"/>
    </row>
    <row r="99" spans="1:22" x14ac:dyDescent="0.35">
      <c r="A99" s="7"/>
      <c r="B99" s="8"/>
      <c r="C99" s="9"/>
      <c r="D99" s="18"/>
      <c r="E99" s="18" t="str">
        <f>IF(Table145678[[#This Row],[Discipline]]="","",INDEX(Droplist!$B$2:$B$13,MATCH(Table145678[[#This Row],[Discipline]],Droplist!$A$2:$A$13,0)))</f>
        <v/>
      </c>
      <c r="F99" s="18"/>
      <c r="G99" s="18"/>
      <c r="H99" s="18"/>
      <c r="I99" s="18"/>
      <c r="J99" s="8"/>
      <c r="K99" s="8"/>
      <c r="L99" s="8"/>
      <c r="M99" s="8"/>
      <c r="N99" s="8"/>
      <c r="O99" s="8"/>
      <c r="P99" s="8"/>
      <c r="Q99" s="8"/>
      <c r="R99" s="8"/>
      <c r="S99" s="8"/>
      <c r="T99" s="8"/>
      <c r="U99" s="8"/>
      <c r="V99" s="8"/>
    </row>
    <row r="100" spans="1:22" x14ac:dyDescent="0.35">
      <c r="A100" s="7"/>
      <c r="B100" s="8"/>
      <c r="C100" s="9"/>
      <c r="D100" s="18"/>
      <c r="E100" s="18" t="str">
        <f>IF(Table145678[[#This Row],[Discipline]]="","",INDEX(Droplist!$B$2:$B$13,MATCH(Table145678[[#This Row],[Discipline]],Droplist!$A$2:$A$13,0)))</f>
        <v/>
      </c>
      <c r="F100" s="18"/>
      <c r="G100" s="18"/>
      <c r="H100" s="18"/>
      <c r="I100" s="18"/>
      <c r="J100" s="8"/>
      <c r="K100" s="8"/>
      <c r="L100" s="8"/>
      <c r="M100" s="8"/>
      <c r="N100" s="8"/>
      <c r="O100" s="8"/>
      <c r="P100" s="8"/>
      <c r="Q100" s="8"/>
      <c r="R100" s="8"/>
      <c r="S100" s="8"/>
      <c r="T100" s="8"/>
      <c r="U100" s="8"/>
      <c r="V100" s="8"/>
    </row>
    <row r="101" spans="1:22" x14ac:dyDescent="0.35">
      <c r="A101" s="7"/>
      <c r="B101" s="8"/>
      <c r="C101" s="9"/>
      <c r="D101" s="18"/>
      <c r="E101" s="18" t="str">
        <f>IF(Table145678[[#This Row],[Discipline]]="","",INDEX(Droplist!$B$2:$B$13,MATCH(Table145678[[#This Row],[Discipline]],Droplist!$A$2:$A$13,0)))</f>
        <v/>
      </c>
      <c r="F101" s="18"/>
      <c r="G101" s="18"/>
      <c r="H101" s="18"/>
      <c r="I101" s="18"/>
      <c r="J101" s="8"/>
      <c r="K101" s="8"/>
      <c r="L101" s="8"/>
      <c r="M101" s="8"/>
      <c r="N101" s="8"/>
      <c r="O101" s="8"/>
      <c r="P101" s="8"/>
      <c r="Q101" s="8"/>
      <c r="R101" s="8"/>
      <c r="S101" s="8"/>
      <c r="T101" s="8"/>
      <c r="U101" s="8"/>
      <c r="V101" s="8"/>
    </row>
    <row r="102" spans="1:22" x14ac:dyDescent="0.35">
      <c r="A102" s="7"/>
      <c r="B102" s="8"/>
      <c r="C102" s="9"/>
      <c r="D102" s="18"/>
      <c r="E102" s="18" t="str">
        <f>IF(Table145678[[#This Row],[Discipline]]="","",INDEX(Droplist!$B$2:$B$13,MATCH(Table145678[[#This Row],[Discipline]],Droplist!$A$2:$A$13,0)))</f>
        <v/>
      </c>
      <c r="F102" s="18"/>
      <c r="G102" s="18"/>
      <c r="H102" s="18"/>
      <c r="I102" s="18"/>
      <c r="J102" s="8"/>
      <c r="K102" s="8"/>
      <c r="L102" s="8"/>
      <c r="M102" s="8"/>
      <c r="N102" s="8"/>
      <c r="O102" s="8"/>
      <c r="P102" s="8"/>
      <c r="Q102" s="8"/>
      <c r="R102" s="8"/>
      <c r="S102" s="8"/>
      <c r="T102" s="8"/>
      <c r="U102" s="8"/>
      <c r="V102" s="8"/>
    </row>
    <row r="103" spans="1:22" x14ac:dyDescent="0.35">
      <c r="A103" s="7"/>
      <c r="B103" s="8"/>
      <c r="C103" s="9"/>
      <c r="D103" s="18"/>
      <c r="E103" s="18" t="str">
        <f>IF(Table145678[[#This Row],[Discipline]]="","",INDEX(Droplist!$B$2:$B$13,MATCH(Table145678[[#This Row],[Discipline]],Droplist!$A$2:$A$13,0)))</f>
        <v/>
      </c>
      <c r="F103" s="18"/>
      <c r="G103" s="18"/>
      <c r="H103" s="18"/>
      <c r="I103" s="18"/>
      <c r="J103" s="8"/>
      <c r="K103" s="8"/>
      <c r="L103" s="8"/>
      <c r="M103" s="8"/>
      <c r="N103" s="8"/>
      <c r="O103" s="8"/>
      <c r="P103" s="8"/>
      <c r="Q103" s="8"/>
      <c r="R103" s="8"/>
      <c r="S103" s="8"/>
      <c r="T103" s="8"/>
      <c r="U103" s="8"/>
      <c r="V103" s="8"/>
    </row>
    <row r="104" spans="1:22" x14ac:dyDescent="0.35">
      <c r="A104" s="7"/>
      <c r="B104" s="8"/>
      <c r="C104" s="9"/>
      <c r="D104" s="18"/>
      <c r="E104" s="18" t="str">
        <f>IF(Table145678[[#This Row],[Discipline]]="","",INDEX(Droplist!$B$2:$B$13,MATCH(Table145678[[#This Row],[Discipline]],Droplist!$A$2:$A$13,0)))</f>
        <v/>
      </c>
      <c r="F104" s="18"/>
      <c r="G104" s="18"/>
      <c r="H104" s="18"/>
      <c r="I104" s="18"/>
      <c r="J104" s="8"/>
      <c r="K104" s="8"/>
      <c r="L104" s="8"/>
      <c r="M104" s="8"/>
      <c r="N104" s="8"/>
      <c r="O104" s="8"/>
      <c r="P104" s="8"/>
      <c r="Q104" s="8"/>
      <c r="R104" s="8"/>
      <c r="S104" s="8"/>
      <c r="T104" s="8"/>
      <c r="U104" s="8"/>
      <c r="V104" s="8"/>
    </row>
    <row r="105" spans="1:22" x14ac:dyDescent="0.35">
      <c r="A105" s="7"/>
      <c r="B105" s="8"/>
      <c r="C105" s="9"/>
      <c r="D105" s="18"/>
      <c r="E105" s="18" t="str">
        <f>IF(Table145678[[#This Row],[Discipline]]="","",INDEX(Droplist!$B$2:$B$13,MATCH(Table145678[[#This Row],[Discipline]],Droplist!$A$2:$A$13,0)))</f>
        <v/>
      </c>
      <c r="F105" s="18"/>
      <c r="G105" s="18"/>
      <c r="H105" s="18"/>
      <c r="I105" s="18"/>
      <c r="J105" s="8"/>
      <c r="K105" s="8"/>
      <c r="L105" s="8"/>
      <c r="M105" s="8"/>
      <c r="N105" s="8"/>
      <c r="O105" s="8"/>
      <c r="P105" s="8"/>
      <c r="Q105" s="8"/>
      <c r="R105" s="8"/>
      <c r="S105" s="8"/>
      <c r="T105" s="8"/>
      <c r="U105" s="8"/>
      <c r="V105" s="8"/>
    </row>
    <row r="106" spans="1:22" x14ac:dyDescent="0.35">
      <c r="A106" s="7"/>
      <c r="B106" s="8"/>
      <c r="C106" s="9"/>
      <c r="D106" s="18"/>
      <c r="E106" s="18" t="str">
        <f>IF(Table145678[[#This Row],[Discipline]]="","",INDEX(Droplist!$B$2:$B$13,MATCH(Table145678[[#This Row],[Discipline]],Droplist!$A$2:$A$13,0)))</f>
        <v/>
      </c>
      <c r="F106" s="18"/>
      <c r="G106" s="18"/>
      <c r="H106" s="18"/>
      <c r="I106" s="18"/>
      <c r="J106" s="8"/>
      <c r="K106" s="8"/>
      <c r="L106" s="8"/>
      <c r="M106" s="8"/>
      <c r="N106" s="8"/>
      <c r="O106" s="8"/>
      <c r="P106" s="8"/>
      <c r="Q106" s="8"/>
      <c r="R106" s="8"/>
      <c r="S106" s="8"/>
      <c r="T106" s="8"/>
      <c r="U106" s="8"/>
      <c r="V106" s="8"/>
    </row>
    <row r="107" spans="1:22" x14ac:dyDescent="0.35">
      <c r="A107" s="7"/>
      <c r="B107" s="8"/>
      <c r="C107" s="9"/>
      <c r="D107" s="18"/>
      <c r="E107" s="18" t="str">
        <f>IF(Table145678[[#This Row],[Discipline]]="","",INDEX(Droplist!$B$2:$B$13,MATCH(Table145678[[#This Row],[Discipline]],Droplist!$A$2:$A$13,0)))</f>
        <v/>
      </c>
      <c r="F107" s="18"/>
      <c r="G107" s="18"/>
      <c r="H107" s="18"/>
      <c r="I107" s="18"/>
      <c r="J107" s="8"/>
      <c r="K107" s="8"/>
      <c r="L107" s="8"/>
      <c r="M107" s="8"/>
      <c r="N107" s="8"/>
      <c r="O107" s="8"/>
      <c r="P107" s="8"/>
      <c r="Q107" s="8"/>
      <c r="R107" s="8"/>
      <c r="S107" s="8"/>
      <c r="T107" s="8"/>
      <c r="U107" s="8"/>
      <c r="V107" s="8"/>
    </row>
    <row r="108" spans="1:22" x14ac:dyDescent="0.35">
      <c r="A108" s="7"/>
      <c r="B108" s="8"/>
      <c r="C108" s="9"/>
      <c r="D108" s="18"/>
      <c r="E108" s="18" t="str">
        <f>IF(Table145678[[#This Row],[Discipline]]="","",INDEX(Droplist!$B$2:$B$13,MATCH(Table145678[[#This Row],[Discipline]],Droplist!$A$2:$A$13,0)))</f>
        <v/>
      </c>
      <c r="F108" s="18"/>
      <c r="G108" s="18"/>
      <c r="H108" s="18"/>
      <c r="I108" s="18"/>
      <c r="J108" s="8"/>
      <c r="K108" s="8"/>
      <c r="L108" s="8"/>
      <c r="M108" s="8"/>
      <c r="N108" s="8"/>
      <c r="O108" s="8"/>
      <c r="P108" s="8"/>
      <c r="Q108" s="8"/>
      <c r="R108" s="8"/>
      <c r="S108" s="8"/>
      <c r="T108" s="8"/>
      <c r="U108" s="8"/>
      <c r="V108" s="8"/>
    </row>
    <row r="109" spans="1:22" x14ac:dyDescent="0.35">
      <c r="A109" s="7"/>
      <c r="B109" s="8"/>
      <c r="C109" s="9"/>
      <c r="D109" s="18"/>
      <c r="E109" s="18" t="str">
        <f>IF(Table145678[[#This Row],[Discipline]]="","",INDEX(Droplist!$B$2:$B$13,MATCH(Table145678[[#This Row],[Discipline]],Droplist!$A$2:$A$13,0)))</f>
        <v/>
      </c>
      <c r="F109" s="18"/>
      <c r="G109" s="18"/>
      <c r="H109" s="18"/>
      <c r="I109" s="18"/>
      <c r="J109" s="8"/>
      <c r="K109" s="8"/>
      <c r="L109" s="8"/>
      <c r="M109" s="8"/>
      <c r="N109" s="8"/>
      <c r="O109" s="8"/>
      <c r="P109" s="8"/>
      <c r="Q109" s="8"/>
      <c r="R109" s="8"/>
      <c r="S109" s="8"/>
      <c r="T109" s="8"/>
      <c r="U109" s="8"/>
      <c r="V109" s="8"/>
    </row>
    <row r="110" spans="1:22" x14ac:dyDescent="0.35">
      <c r="A110" s="7"/>
      <c r="B110" s="8"/>
      <c r="C110" s="9"/>
      <c r="D110" s="18"/>
      <c r="E110" s="18" t="str">
        <f>IF(Table145678[[#This Row],[Discipline]]="","",INDEX(Droplist!$B$2:$B$13,MATCH(Table145678[[#This Row],[Discipline]],Droplist!$A$2:$A$13,0)))</f>
        <v/>
      </c>
      <c r="F110" s="18"/>
      <c r="G110" s="18"/>
      <c r="H110" s="18"/>
      <c r="I110" s="18"/>
      <c r="J110" s="8"/>
      <c r="K110" s="8"/>
      <c r="L110" s="8"/>
      <c r="M110" s="8"/>
      <c r="N110" s="8"/>
      <c r="O110" s="8"/>
      <c r="P110" s="8"/>
      <c r="Q110" s="8"/>
      <c r="R110" s="8"/>
      <c r="S110" s="8"/>
      <c r="T110" s="8"/>
      <c r="U110" s="8"/>
      <c r="V110" s="8"/>
    </row>
    <row r="111" spans="1:22" x14ac:dyDescent="0.35">
      <c r="A111" s="7"/>
      <c r="B111" s="8"/>
      <c r="C111" s="9"/>
      <c r="D111" s="18"/>
      <c r="E111" s="18" t="str">
        <f>IF(Table145678[[#This Row],[Discipline]]="","",INDEX(Droplist!$B$2:$B$13,MATCH(Table145678[[#This Row],[Discipline]],Droplist!$A$2:$A$13,0)))</f>
        <v/>
      </c>
      <c r="F111" s="18"/>
      <c r="G111" s="18"/>
      <c r="H111" s="18"/>
      <c r="I111" s="18"/>
      <c r="J111" s="8"/>
      <c r="K111" s="8"/>
      <c r="L111" s="8"/>
      <c r="M111" s="8"/>
      <c r="N111" s="8"/>
      <c r="O111" s="8"/>
      <c r="P111" s="8"/>
      <c r="Q111" s="8"/>
      <c r="R111" s="8"/>
      <c r="S111" s="8"/>
      <c r="T111" s="8"/>
      <c r="U111" s="8"/>
      <c r="V111" s="8"/>
    </row>
    <row r="112" spans="1:22" x14ac:dyDescent="0.35">
      <c r="A112" s="7"/>
      <c r="B112" s="8"/>
      <c r="C112" s="9"/>
      <c r="D112" s="18"/>
      <c r="E112" s="18" t="str">
        <f>IF(Table145678[[#This Row],[Discipline]]="","",INDEX(Droplist!$B$2:$B$13,MATCH(Table145678[[#This Row],[Discipline]],Droplist!$A$2:$A$13,0)))</f>
        <v/>
      </c>
      <c r="F112" s="18"/>
      <c r="G112" s="18"/>
      <c r="H112" s="18"/>
      <c r="I112" s="18"/>
      <c r="J112" s="8"/>
      <c r="K112" s="8"/>
      <c r="L112" s="8"/>
      <c r="M112" s="8"/>
      <c r="N112" s="8"/>
      <c r="O112" s="8"/>
      <c r="P112" s="8"/>
      <c r="Q112" s="8"/>
      <c r="R112" s="8"/>
      <c r="S112" s="8"/>
      <c r="T112" s="8"/>
      <c r="U112" s="8"/>
      <c r="V112" s="8"/>
    </row>
    <row r="113" spans="1:22" x14ac:dyDescent="0.35">
      <c r="A113" s="7"/>
      <c r="B113" s="8"/>
      <c r="C113" s="9"/>
      <c r="D113" s="18"/>
      <c r="E113" s="18" t="str">
        <f>IF(Table145678[[#This Row],[Discipline]]="","",INDEX(Droplist!$B$2:$B$13,MATCH(Table145678[[#This Row],[Discipline]],Droplist!$A$2:$A$13,0)))</f>
        <v/>
      </c>
      <c r="F113" s="18"/>
      <c r="G113" s="18"/>
      <c r="H113" s="18"/>
      <c r="I113" s="18"/>
      <c r="J113" s="8"/>
      <c r="K113" s="8"/>
      <c r="L113" s="8"/>
      <c r="M113" s="8"/>
      <c r="N113" s="8"/>
      <c r="O113" s="8"/>
      <c r="P113" s="8"/>
      <c r="Q113" s="8"/>
      <c r="R113" s="8"/>
      <c r="S113" s="8"/>
      <c r="T113" s="8"/>
      <c r="U113" s="8"/>
      <c r="V113" s="8"/>
    </row>
    <row r="114" spans="1:22" x14ac:dyDescent="0.35">
      <c r="A114" s="7"/>
      <c r="B114" s="8"/>
      <c r="C114" s="9"/>
      <c r="D114" s="18"/>
      <c r="E114" s="18" t="str">
        <f>IF(Table145678[[#This Row],[Discipline]]="","",INDEX(Droplist!$B$2:$B$13,MATCH(Table145678[[#This Row],[Discipline]],Droplist!$A$2:$A$13,0)))</f>
        <v/>
      </c>
      <c r="F114" s="18"/>
      <c r="G114" s="18"/>
      <c r="H114" s="18"/>
      <c r="I114" s="18"/>
      <c r="J114" s="8"/>
      <c r="K114" s="8"/>
      <c r="L114" s="8"/>
      <c r="M114" s="8"/>
      <c r="N114" s="8"/>
      <c r="O114" s="8"/>
      <c r="P114" s="8"/>
      <c r="Q114" s="8"/>
      <c r="R114" s="8"/>
      <c r="S114" s="8"/>
      <c r="T114" s="8"/>
      <c r="U114" s="8"/>
      <c r="V114" s="8"/>
    </row>
    <row r="115" spans="1:22" x14ac:dyDescent="0.35">
      <c r="A115" s="7"/>
      <c r="B115" s="8"/>
      <c r="C115" s="9"/>
      <c r="D115" s="18"/>
      <c r="E115" s="18" t="str">
        <f>IF(Table145678[[#This Row],[Discipline]]="","",INDEX(Droplist!$B$2:$B$13,MATCH(Table145678[[#This Row],[Discipline]],Droplist!$A$2:$A$13,0)))</f>
        <v/>
      </c>
      <c r="F115" s="18"/>
      <c r="G115" s="18"/>
      <c r="H115" s="18"/>
      <c r="I115" s="18"/>
      <c r="J115" s="8"/>
      <c r="K115" s="8"/>
      <c r="L115" s="8"/>
      <c r="M115" s="8"/>
      <c r="N115" s="8"/>
      <c r="O115" s="8"/>
      <c r="P115" s="8"/>
      <c r="Q115" s="8"/>
      <c r="R115" s="8"/>
      <c r="S115" s="8"/>
      <c r="T115" s="8"/>
      <c r="U115" s="8"/>
      <c r="V115" s="8"/>
    </row>
    <row r="116" spans="1:22" x14ac:dyDescent="0.35">
      <c r="A116" s="7"/>
      <c r="B116" s="8"/>
      <c r="C116" s="9"/>
      <c r="D116" s="18"/>
      <c r="E116" s="18" t="str">
        <f>IF(Table145678[[#This Row],[Discipline]]="","",INDEX(Droplist!$B$2:$B$13,MATCH(Table145678[[#This Row],[Discipline]],Droplist!$A$2:$A$13,0)))</f>
        <v/>
      </c>
      <c r="F116" s="18"/>
      <c r="G116" s="18"/>
      <c r="H116" s="18"/>
      <c r="I116" s="18"/>
      <c r="J116" s="8"/>
      <c r="K116" s="8"/>
      <c r="L116" s="8"/>
      <c r="M116" s="8"/>
      <c r="N116" s="8"/>
      <c r="O116" s="8"/>
      <c r="P116" s="8"/>
      <c r="Q116" s="8"/>
      <c r="R116" s="8"/>
      <c r="S116" s="8"/>
      <c r="T116" s="8"/>
      <c r="U116" s="8"/>
      <c r="V116" s="8"/>
    </row>
    <row r="117" spans="1:22" x14ac:dyDescent="0.35">
      <c r="A117" s="7"/>
      <c r="B117" s="8"/>
      <c r="C117" s="9"/>
      <c r="D117" s="18"/>
      <c r="E117" s="18" t="str">
        <f>IF(Table145678[[#This Row],[Discipline]]="","",INDEX(Droplist!$B$2:$B$13,MATCH(Table145678[[#This Row],[Discipline]],Droplist!$A$2:$A$13,0)))</f>
        <v/>
      </c>
      <c r="F117" s="18"/>
      <c r="G117" s="18"/>
      <c r="H117" s="18"/>
      <c r="I117" s="18"/>
      <c r="J117" s="8"/>
      <c r="K117" s="8"/>
      <c r="L117" s="8"/>
      <c r="M117" s="8"/>
      <c r="N117" s="8"/>
      <c r="O117" s="8"/>
      <c r="P117" s="8"/>
      <c r="Q117" s="8"/>
      <c r="R117" s="8"/>
      <c r="S117" s="8"/>
      <c r="T117" s="8"/>
      <c r="U117" s="8"/>
      <c r="V117" s="8"/>
    </row>
    <row r="118" spans="1:22" x14ac:dyDescent="0.35">
      <c r="A118" s="7"/>
      <c r="B118" s="8"/>
      <c r="C118" s="9"/>
      <c r="D118" s="18"/>
      <c r="E118" s="18" t="str">
        <f>IF(Table145678[[#This Row],[Discipline]]="","",INDEX(Droplist!$B$2:$B$13,MATCH(Table145678[[#This Row],[Discipline]],Droplist!$A$2:$A$13,0)))</f>
        <v/>
      </c>
      <c r="F118" s="18"/>
      <c r="G118" s="18"/>
      <c r="H118" s="18"/>
      <c r="I118" s="18"/>
      <c r="J118" s="8"/>
      <c r="K118" s="8"/>
      <c r="L118" s="8"/>
      <c r="M118" s="8"/>
      <c r="N118" s="8"/>
      <c r="O118" s="8"/>
      <c r="P118" s="8"/>
      <c r="Q118" s="8"/>
      <c r="R118" s="8"/>
      <c r="S118" s="8"/>
      <c r="T118" s="8"/>
      <c r="U118" s="8"/>
      <c r="V118" s="8"/>
    </row>
    <row r="119" spans="1:22" x14ac:dyDescent="0.35">
      <c r="A119" s="7"/>
      <c r="B119" s="8"/>
      <c r="C119" s="9"/>
      <c r="D119" s="18"/>
      <c r="E119" s="18" t="str">
        <f>IF(Table145678[[#This Row],[Discipline]]="","",INDEX(Droplist!$B$2:$B$13,MATCH(Table145678[[#This Row],[Discipline]],Droplist!$A$2:$A$13,0)))</f>
        <v/>
      </c>
      <c r="F119" s="18"/>
      <c r="G119" s="18"/>
      <c r="H119" s="18"/>
      <c r="I119" s="18"/>
      <c r="J119" s="8"/>
      <c r="K119" s="8"/>
      <c r="L119" s="8"/>
      <c r="M119" s="8"/>
      <c r="N119" s="8"/>
      <c r="O119" s="8"/>
      <c r="P119" s="8"/>
      <c r="Q119" s="8"/>
      <c r="R119" s="8"/>
      <c r="S119" s="8"/>
      <c r="T119" s="8"/>
      <c r="U119" s="8"/>
      <c r="V119" s="8"/>
    </row>
    <row r="120" spans="1:22" x14ac:dyDescent="0.35">
      <c r="A120" s="7"/>
      <c r="B120" s="8"/>
      <c r="C120" s="9"/>
      <c r="D120" s="18"/>
      <c r="E120" s="18" t="str">
        <f>IF(Table145678[[#This Row],[Discipline]]="","",INDEX(Droplist!$B$2:$B$13,MATCH(Table145678[[#This Row],[Discipline]],Droplist!$A$2:$A$13,0)))</f>
        <v/>
      </c>
      <c r="F120" s="18"/>
      <c r="G120" s="18"/>
      <c r="H120" s="18"/>
      <c r="I120" s="18"/>
      <c r="J120" s="8"/>
      <c r="K120" s="8"/>
      <c r="L120" s="8"/>
      <c r="M120" s="8"/>
      <c r="N120" s="8"/>
      <c r="O120" s="8"/>
      <c r="P120" s="8"/>
      <c r="Q120" s="8"/>
      <c r="R120" s="8"/>
      <c r="S120" s="8"/>
      <c r="T120" s="8"/>
      <c r="U120" s="8"/>
      <c r="V120" s="8"/>
    </row>
    <row r="121" spans="1:22" x14ac:dyDescent="0.35">
      <c r="A121" s="7"/>
      <c r="B121" s="8"/>
      <c r="C121" s="9"/>
      <c r="D121" s="18"/>
      <c r="E121" s="18" t="str">
        <f>IF(Table145678[[#This Row],[Discipline]]="","",INDEX(Droplist!$B$2:$B$13,MATCH(Table145678[[#This Row],[Discipline]],Droplist!$A$2:$A$13,0)))</f>
        <v/>
      </c>
      <c r="F121" s="18"/>
      <c r="G121" s="18"/>
      <c r="H121" s="18"/>
      <c r="I121" s="18"/>
      <c r="J121" s="8"/>
      <c r="K121" s="8"/>
      <c r="L121" s="8"/>
      <c r="M121" s="8"/>
      <c r="N121" s="8"/>
      <c r="O121" s="8"/>
      <c r="P121" s="8"/>
      <c r="Q121" s="8"/>
      <c r="R121" s="8"/>
      <c r="S121" s="8"/>
      <c r="T121" s="8"/>
      <c r="U121" s="8"/>
      <c r="V121" s="8"/>
    </row>
    <row r="122" spans="1:22" x14ac:dyDescent="0.35">
      <c r="A122" s="7"/>
      <c r="B122" s="8"/>
      <c r="C122" s="9"/>
      <c r="D122" s="18"/>
      <c r="E122" s="18" t="str">
        <f>IF(Table145678[[#This Row],[Discipline]]="","",INDEX(Droplist!$B$2:$B$13,MATCH(Table145678[[#This Row],[Discipline]],Droplist!$A$2:$A$13,0)))</f>
        <v/>
      </c>
      <c r="F122" s="18"/>
      <c r="G122" s="18"/>
      <c r="H122" s="18"/>
      <c r="I122" s="18"/>
      <c r="J122" s="8"/>
      <c r="K122" s="8"/>
      <c r="L122" s="8"/>
      <c r="M122" s="8"/>
      <c r="N122" s="8"/>
      <c r="O122" s="8"/>
      <c r="P122" s="8"/>
      <c r="Q122" s="8"/>
      <c r="R122" s="8"/>
      <c r="S122" s="8"/>
      <c r="T122" s="8"/>
      <c r="U122" s="8"/>
      <c r="V122" s="8"/>
    </row>
    <row r="123" spans="1:22" x14ac:dyDescent="0.35">
      <c r="A123" s="7"/>
      <c r="B123" s="8"/>
      <c r="C123" s="9"/>
      <c r="D123" s="18"/>
      <c r="E123" s="18" t="str">
        <f>IF(Table145678[[#This Row],[Discipline]]="","",INDEX(Droplist!$B$2:$B$13,MATCH(Table145678[[#This Row],[Discipline]],Droplist!$A$2:$A$13,0)))</f>
        <v/>
      </c>
      <c r="F123" s="18"/>
      <c r="G123" s="18"/>
      <c r="H123" s="18"/>
      <c r="I123" s="18"/>
      <c r="J123" s="8"/>
      <c r="K123" s="8"/>
      <c r="L123" s="8"/>
      <c r="M123" s="8"/>
      <c r="N123" s="8"/>
      <c r="O123" s="8"/>
      <c r="P123" s="8"/>
      <c r="Q123" s="8"/>
      <c r="R123" s="8"/>
      <c r="S123" s="8"/>
      <c r="T123" s="8"/>
      <c r="U123" s="8"/>
      <c r="V123" s="8"/>
    </row>
    <row r="124" spans="1:22" x14ac:dyDescent="0.35">
      <c r="A124" s="7"/>
      <c r="B124" s="8"/>
      <c r="C124" s="9"/>
      <c r="D124" s="18"/>
      <c r="E124" s="18" t="str">
        <f>IF(Table145678[[#This Row],[Discipline]]="","",INDEX(Droplist!$B$2:$B$13,MATCH(Table145678[[#This Row],[Discipline]],Droplist!$A$2:$A$13,0)))</f>
        <v/>
      </c>
      <c r="F124" s="18"/>
      <c r="G124" s="18"/>
      <c r="H124" s="18"/>
      <c r="I124" s="18"/>
      <c r="J124" s="8"/>
      <c r="K124" s="8"/>
      <c r="L124" s="8"/>
      <c r="M124" s="8"/>
      <c r="N124" s="8"/>
      <c r="O124" s="8"/>
      <c r="P124" s="8"/>
      <c r="Q124" s="8"/>
      <c r="R124" s="8"/>
      <c r="S124" s="8"/>
      <c r="T124" s="8"/>
      <c r="U124" s="8"/>
      <c r="V124" s="8"/>
    </row>
    <row r="125" spans="1:22" x14ac:dyDescent="0.35">
      <c r="A125" s="7"/>
      <c r="B125" s="8"/>
      <c r="C125" s="9"/>
      <c r="D125" s="18"/>
      <c r="E125" s="18" t="str">
        <f>IF(Table145678[[#This Row],[Discipline]]="","",INDEX(Droplist!$B$2:$B$13,MATCH(Table145678[[#This Row],[Discipline]],Droplist!$A$2:$A$13,0)))</f>
        <v/>
      </c>
      <c r="F125" s="18"/>
      <c r="G125" s="18"/>
      <c r="H125" s="18"/>
      <c r="I125" s="18"/>
      <c r="J125" s="8"/>
      <c r="K125" s="8"/>
      <c r="L125" s="8"/>
      <c r="M125" s="8"/>
      <c r="N125" s="8"/>
      <c r="O125" s="8"/>
      <c r="P125" s="8"/>
      <c r="Q125" s="8"/>
      <c r="R125" s="8"/>
      <c r="S125" s="8"/>
      <c r="T125" s="8"/>
      <c r="U125" s="8"/>
      <c r="V125" s="8"/>
    </row>
    <row r="126" spans="1:22" x14ac:dyDescent="0.35">
      <c r="A126" s="7"/>
      <c r="B126" s="8"/>
      <c r="C126" s="9"/>
      <c r="D126" s="18"/>
      <c r="E126" s="18" t="str">
        <f>IF(Table145678[[#This Row],[Discipline]]="","",INDEX(Droplist!$B$2:$B$13,MATCH(Table145678[[#This Row],[Discipline]],Droplist!$A$2:$A$13,0)))</f>
        <v/>
      </c>
      <c r="F126" s="18"/>
      <c r="G126" s="18"/>
      <c r="H126" s="18"/>
      <c r="I126" s="18"/>
      <c r="J126" s="8"/>
      <c r="K126" s="8"/>
      <c r="L126" s="8"/>
      <c r="M126" s="8"/>
      <c r="N126" s="8"/>
      <c r="O126" s="8"/>
      <c r="P126" s="8"/>
      <c r="Q126" s="8"/>
      <c r="R126" s="8"/>
      <c r="S126" s="8"/>
      <c r="T126" s="8"/>
      <c r="U126" s="8"/>
      <c r="V126" s="8"/>
    </row>
    <row r="127" spans="1:22" x14ac:dyDescent="0.35">
      <c r="A127" s="7"/>
      <c r="B127" s="8"/>
      <c r="C127" s="9"/>
      <c r="D127" s="18"/>
      <c r="E127" s="18" t="str">
        <f>IF(Table145678[[#This Row],[Discipline]]="","",INDEX(Droplist!$B$2:$B$13,MATCH(Table145678[[#This Row],[Discipline]],Droplist!$A$2:$A$13,0)))</f>
        <v/>
      </c>
      <c r="F127" s="18"/>
      <c r="G127" s="18"/>
      <c r="H127" s="18"/>
      <c r="I127" s="18"/>
      <c r="J127" s="8"/>
      <c r="K127" s="8"/>
      <c r="L127" s="8"/>
      <c r="M127" s="8"/>
      <c r="N127" s="8"/>
      <c r="O127" s="8"/>
      <c r="P127" s="8"/>
      <c r="Q127" s="8"/>
      <c r="R127" s="8"/>
      <c r="S127" s="8"/>
      <c r="T127" s="8"/>
      <c r="U127" s="8"/>
      <c r="V127" s="8"/>
    </row>
    <row r="128" spans="1:22" x14ac:dyDescent="0.35">
      <c r="A128" s="7"/>
      <c r="B128" s="8"/>
      <c r="C128" s="9"/>
      <c r="D128" s="18"/>
      <c r="E128" s="18" t="str">
        <f>IF(Table145678[[#This Row],[Discipline]]="","",INDEX(Droplist!$B$2:$B$13,MATCH(Table145678[[#This Row],[Discipline]],Droplist!$A$2:$A$13,0)))</f>
        <v/>
      </c>
      <c r="F128" s="18"/>
      <c r="G128" s="18"/>
      <c r="H128" s="18"/>
      <c r="I128" s="18"/>
      <c r="J128" s="8"/>
      <c r="K128" s="8"/>
      <c r="L128" s="8"/>
      <c r="M128" s="8"/>
      <c r="N128" s="8"/>
      <c r="O128" s="8"/>
      <c r="P128" s="8"/>
      <c r="Q128" s="8"/>
      <c r="R128" s="8"/>
      <c r="S128" s="8"/>
      <c r="T128" s="8"/>
      <c r="U128" s="8"/>
      <c r="V128" s="8"/>
    </row>
    <row r="129" spans="1:22" x14ac:dyDescent="0.35">
      <c r="A129" s="7"/>
      <c r="B129" s="8"/>
      <c r="C129" s="9"/>
      <c r="D129" s="18"/>
      <c r="E129" s="18" t="str">
        <f>IF(Table145678[[#This Row],[Discipline]]="","",INDEX(Droplist!$B$2:$B$13,MATCH(Table145678[[#This Row],[Discipline]],Droplist!$A$2:$A$13,0)))</f>
        <v/>
      </c>
      <c r="F129" s="18"/>
      <c r="G129" s="18"/>
      <c r="H129" s="18"/>
      <c r="I129" s="18"/>
      <c r="J129" s="8"/>
      <c r="K129" s="8"/>
      <c r="L129" s="8"/>
      <c r="M129" s="8"/>
      <c r="N129" s="8"/>
      <c r="O129" s="8"/>
      <c r="P129" s="8"/>
      <c r="Q129" s="8"/>
      <c r="R129" s="8"/>
      <c r="S129" s="8"/>
      <c r="T129" s="8"/>
      <c r="U129" s="8"/>
      <c r="V129" s="8"/>
    </row>
    <row r="130" spans="1:22" x14ac:dyDescent="0.35">
      <c r="A130" s="7"/>
      <c r="B130" s="8"/>
      <c r="C130" s="9"/>
      <c r="D130" s="18"/>
      <c r="E130" s="18" t="str">
        <f>IF(Table145678[[#This Row],[Discipline]]="","",INDEX(Droplist!$B$2:$B$13,MATCH(Table145678[[#This Row],[Discipline]],Droplist!$A$2:$A$13,0)))</f>
        <v/>
      </c>
      <c r="F130" s="18"/>
      <c r="G130" s="18"/>
      <c r="H130" s="18"/>
      <c r="I130" s="18"/>
      <c r="J130" s="8"/>
      <c r="K130" s="8"/>
      <c r="L130" s="8"/>
      <c r="M130" s="8"/>
      <c r="N130" s="8"/>
      <c r="O130" s="8"/>
      <c r="P130" s="8"/>
      <c r="Q130" s="8"/>
      <c r="R130" s="8"/>
      <c r="S130" s="8"/>
      <c r="T130" s="8"/>
      <c r="U130" s="8"/>
      <c r="V130" s="8"/>
    </row>
    <row r="131" spans="1:22" x14ac:dyDescent="0.35">
      <c r="A131" s="7"/>
      <c r="B131" s="8"/>
      <c r="C131" s="9"/>
      <c r="D131" s="18"/>
      <c r="E131" s="18" t="str">
        <f>IF(Table145678[[#This Row],[Discipline]]="","",INDEX(Droplist!$B$2:$B$13,MATCH(Table145678[[#This Row],[Discipline]],Droplist!$A$2:$A$13,0)))</f>
        <v/>
      </c>
      <c r="F131" s="18"/>
      <c r="G131" s="18"/>
      <c r="H131" s="18"/>
      <c r="I131" s="18"/>
      <c r="J131" s="8"/>
      <c r="K131" s="8"/>
      <c r="L131" s="8"/>
      <c r="M131" s="8"/>
      <c r="N131" s="8"/>
      <c r="O131" s="8"/>
      <c r="P131" s="8"/>
      <c r="Q131" s="8"/>
      <c r="R131" s="8"/>
      <c r="S131" s="8"/>
      <c r="T131" s="8"/>
      <c r="U131" s="8"/>
      <c r="V131" s="8"/>
    </row>
    <row r="132" spans="1:22" x14ac:dyDescent="0.35">
      <c r="A132" s="7"/>
      <c r="B132" s="8"/>
      <c r="C132" s="9"/>
      <c r="D132" s="18"/>
      <c r="E132" s="18" t="str">
        <f>IF(Table145678[[#This Row],[Discipline]]="","",INDEX(Droplist!$B$2:$B$13,MATCH(Table145678[[#This Row],[Discipline]],Droplist!$A$2:$A$13,0)))</f>
        <v/>
      </c>
      <c r="F132" s="18"/>
      <c r="G132" s="18"/>
      <c r="H132" s="18"/>
      <c r="I132" s="18"/>
      <c r="J132" s="8"/>
      <c r="K132" s="8"/>
      <c r="L132" s="8"/>
      <c r="M132" s="8"/>
      <c r="N132" s="8"/>
      <c r="O132" s="8"/>
      <c r="P132" s="8"/>
      <c r="Q132" s="8"/>
      <c r="R132" s="8"/>
      <c r="S132" s="8"/>
      <c r="T132" s="8"/>
      <c r="U132" s="8"/>
      <c r="V132" s="8"/>
    </row>
    <row r="133" spans="1:22" x14ac:dyDescent="0.35">
      <c r="A133" s="7"/>
      <c r="B133" s="8"/>
      <c r="C133" s="9"/>
      <c r="D133" s="18"/>
      <c r="E133" s="18" t="str">
        <f>IF(Table145678[[#This Row],[Discipline]]="","",INDEX(Droplist!$B$2:$B$13,MATCH(Table145678[[#This Row],[Discipline]],Droplist!$A$2:$A$13,0)))</f>
        <v/>
      </c>
      <c r="F133" s="18"/>
      <c r="G133" s="18"/>
      <c r="H133" s="18"/>
      <c r="I133" s="18"/>
      <c r="J133" s="8"/>
      <c r="K133" s="8"/>
      <c r="L133" s="8"/>
      <c r="M133" s="8"/>
      <c r="N133" s="8"/>
      <c r="O133" s="8"/>
      <c r="P133" s="8"/>
      <c r="Q133" s="8"/>
      <c r="R133" s="8"/>
      <c r="S133" s="8"/>
      <c r="T133" s="8"/>
      <c r="U133" s="8"/>
      <c r="V133" s="8"/>
    </row>
    <row r="134" spans="1:22" x14ac:dyDescent="0.35">
      <c r="A134" s="7"/>
      <c r="B134" s="8"/>
      <c r="C134" s="9"/>
      <c r="D134" s="18"/>
      <c r="E134" s="18" t="str">
        <f>IF(Table145678[[#This Row],[Discipline]]="","",INDEX(Droplist!$B$2:$B$13,MATCH(Table145678[[#This Row],[Discipline]],Droplist!$A$2:$A$13,0)))</f>
        <v/>
      </c>
      <c r="F134" s="18"/>
      <c r="G134" s="18"/>
      <c r="H134" s="18"/>
      <c r="I134" s="18"/>
      <c r="J134" s="8"/>
      <c r="K134" s="8"/>
      <c r="L134" s="8"/>
      <c r="M134" s="8"/>
      <c r="N134" s="8"/>
      <c r="O134" s="8"/>
      <c r="P134" s="8"/>
      <c r="Q134" s="8"/>
      <c r="R134" s="8"/>
      <c r="S134" s="8"/>
      <c r="T134" s="8"/>
      <c r="U134" s="8"/>
      <c r="V134" s="8"/>
    </row>
    <row r="135" spans="1:22" x14ac:dyDescent="0.35">
      <c r="A135" s="7"/>
      <c r="B135" s="8"/>
      <c r="C135" s="9"/>
      <c r="D135" s="18"/>
      <c r="E135" s="18" t="str">
        <f>IF(Table145678[[#This Row],[Discipline]]="","",INDEX(Droplist!$B$2:$B$13,MATCH(Table145678[[#This Row],[Discipline]],Droplist!$A$2:$A$13,0)))</f>
        <v/>
      </c>
      <c r="F135" s="18"/>
      <c r="G135" s="18"/>
      <c r="H135" s="18"/>
      <c r="I135" s="18"/>
      <c r="J135" s="8"/>
      <c r="K135" s="8"/>
      <c r="L135" s="8"/>
      <c r="M135" s="8"/>
      <c r="N135" s="8"/>
      <c r="O135" s="8"/>
      <c r="P135" s="8"/>
      <c r="Q135" s="8"/>
      <c r="R135" s="8"/>
      <c r="S135" s="8"/>
      <c r="T135" s="8"/>
      <c r="U135" s="8"/>
      <c r="V135" s="8"/>
    </row>
    <row r="136" spans="1:22" x14ac:dyDescent="0.35">
      <c r="A136" s="7"/>
      <c r="B136" s="8"/>
      <c r="C136" s="9"/>
      <c r="D136" s="18"/>
      <c r="E136" s="18" t="str">
        <f>IF(Table145678[[#This Row],[Discipline]]="","",INDEX(Droplist!$B$2:$B$13,MATCH(Table145678[[#This Row],[Discipline]],Droplist!$A$2:$A$13,0)))</f>
        <v/>
      </c>
      <c r="F136" s="18"/>
      <c r="G136" s="18"/>
      <c r="H136" s="18"/>
      <c r="I136" s="18"/>
      <c r="J136" s="8"/>
      <c r="K136" s="8"/>
      <c r="L136" s="8"/>
      <c r="M136" s="8"/>
      <c r="N136" s="8"/>
      <c r="O136" s="8"/>
      <c r="P136" s="8"/>
      <c r="Q136" s="8"/>
      <c r="R136" s="8"/>
      <c r="S136" s="8"/>
      <c r="T136" s="8"/>
      <c r="U136" s="8"/>
      <c r="V136" s="8"/>
    </row>
    <row r="137" spans="1:22" x14ac:dyDescent="0.35">
      <c r="A137" s="7"/>
      <c r="B137" s="8"/>
      <c r="C137" s="9"/>
      <c r="D137" s="18"/>
      <c r="E137" s="18" t="str">
        <f>IF(Table145678[[#This Row],[Discipline]]="","",INDEX(Droplist!$B$2:$B$13,MATCH(Table145678[[#This Row],[Discipline]],Droplist!$A$2:$A$13,0)))</f>
        <v/>
      </c>
      <c r="F137" s="18"/>
      <c r="G137" s="18"/>
      <c r="H137" s="18"/>
      <c r="I137" s="18"/>
      <c r="J137" s="8"/>
      <c r="K137" s="8"/>
      <c r="L137" s="8"/>
      <c r="M137" s="8"/>
      <c r="N137" s="8"/>
      <c r="O137" s="8"/>
      <c r="P137" s="8"/>
      <c r="Q137" s="8"/>
      <c r="R137" s="8"/>
      <c r="S137" s="8"/>
      <c r="T137" s="8"/>
      <c r="U137" s="8"/>
      <c r="V137" s="8"/>
    </row>
    <row r="138" spans="1:22" x14ac:dyDescent="0.35">
      <c r="A138" s="7"/>
      <c r="B138" s="8"/>
      <c r="C138" s="9"/>
      <c r="D138" s="18"/>
      <c r="E138" s="18" t="str">
        <f>IF(Table145678[[#This Row],[Discipline]]="","",INDEX(Droplist!$B$2:$B$13,MATCH(Table145678[[#This Row],[Discipline]],Droplist!$A$2:$A$13,0)))</f>
        <v/>
      </c>
      <c r="F138" s="18"/>
      <c r="G138" s="18"/>
      <c r="H138" s="18"/>
      <c r="I138" s="18"/>
      <c r="J138" s="8"/>
      <c r="K138" s="8"/>
      <c r="L138" s="8"/>
      <c r="M138" s="8"/>
      <c r="N138" s="8"/>
      <c r="O138" s="8"/>
      <c r="P138" s="8"/>
      <c r="Q138" s="8"/>
      <c r="R138" s="8"/>
      <c r="S138" s="8"/>
      <c r="T138" s="8"/>
      <c r="U138" s="8"/>
      <c r="V138" s="8"/>
    </row>
    <row r="139" spans="1:22" x14ac:dyDescent="0.35">
      <c r="A139" s="7"/>
      <c r="B139" s="8"/>
      <c r="C139" s="9"/>
      <c r="D139" s="18"/>
      <c r="E139" s="18" t="str">
        <f>IF(Table145678[[#This Row],[Discipline]]="","",INDEX(Droplist!$B$2:$B$13,MATCH(Table145678[[#This Row],[Discipline]],Droplist!$A$2:$A$13,0)))</f>
        <v/>
      </c>
      <c r="F139" s="18"/>
      <c r="G139" s="18"/>
      <c r="H139" s="18"/>
      <c r="I139" s="18"/>
      <c r="J139" s="8"/>
      <c r="K139" s="8"/>
      <c r="L139" s="8"/>
      <c r="M139" s="8"/>
      <c r="N139" s="8"/>
      <c r="O139" s="8"/>
      <c r="P139" s="8"/>
      <c r="Q139" s="8"/>
      <c r="R139" s="8"/>
      <c r="S139" s="8"/>
      <c r="T139" s="8"/>
      <c r="U139" s="8"/>
      <c r="V139" s="8"/>
    </row>
    <row r="140" spans="1:22" x14ac:dyDescent="0.35">
      <c r="A140" s="7"/>
      <c r="B140" s="8"/>
      <c r="C140" s="9"/>
      <c r="D140" s="18"/>
      <c r="E140" s="18" t="str">
        <f>IF(Table145678[[#This Row],[Discipline]]="","",INDEX(Droplist!$B$2:$B$13,MATCH(Table145678[[#This Row],[Discipline]],Droplist!$A$2:$A$13,0)))</f>
        <v/>
      </c>
      <c r="F140" s="18"/>
      <c r="G140" s="18"/>
      <c r="H140" s="18"/>
      <c r="I140" s="18"/>
      <c r="J140" s="8"/>
      <c r="K140" s="8"/>
      <c r="L140" s="8"/>
      <c r="M140" s="8"/>
      <c r="N140" s="8"/>
      <c r="O140" s="8"/>
      <c r="P140" s="8"/>
      <c r="Q140" s="8"/>
      <c r="R140" s="8"/>
      <c r="S140" s="8"/>
      <c r="T140" s="8"/>
      <c r="U140" s="8"/>
      <c r="V140" s="8"/>
    </row>
    <row r="141" spans="1:22" x14ac:dyDescent="0.35">
      <c r="A141" s="7"/>
      <c r="B141" s="8"/>
      <c r="C141" s="9"/>
      <c r="D141" s="18"/>
      <c r="E141" s="18" t="str">
        <f>IF(Table145678[[#This Row],[Discipline]]="","",INDEX(Droplist!$B$2:$B$13,MATCH(Table145678[[#This Row],[Discipline]],Droplist!$A$2:$A$13,0)))</f>
        <v/>
      </c>
      <c r="F141" s="18"/>
      <c r="G141" s="18"/>
      <c r="H141" s="18"/>
      <c r="I141" s="18"/>
      <c r="J141" s="8"/>
      <c r="K141" s="8"/>
      <c r="L141" s="8"/>
      <c r="M141" s="8"/>
      <c r="N141" s="8"/>
      <c r="O141" s="8"/>
      <c r="P141" s="8"/>
      <c r="Q141" s="8"/>
      <c r="R141" s="8"/>
      <c r="S141" s="8"/>
      <c r="T141" s="8"/>
      <c r="U141" s="8"/>
      <c r="V141" s="8"/>
    </row>
    <row r="142" spans="1:22" x14ac:dyDescent="0.35">
      <c r="A142" s="7"/>
      <c r="B142" s="8"/>
      <c r="C142" s="9"/>
      <c r="D142" s="18"/>
      <c r="E142" s="18" t="str">
        <f>IF(Table145678[[#This Row],[Discipline]]="","",INDEX(Droplist!$B$2:$B$13,MATCH(Table145678[[#This Row],[Discipline]],Droplist!$A$2:$A$13,0)))</f>
        <v/>
      </c>
      <c r="F142" s="18"/>
      <c r="G142" s="18"/>
      <c r="H142" s="18"/>
      <c r="I142" s="18"/>
      <c r="J142" s="8"/>
      <c r="K142" s="8"/>
      <c r="L142" s="8"/>
      <c r="M142" s="8"/>
      <c r="N142" s="8"/>
      <c r="O142" s="8"/>
      <c r="P142" s="8"/>
      <c r="Q142" s="8"/>
      <c r="R142" s="8"/>
      <c r="S142" s="8"/>
      <c r="T142" s="8"/>
      <c r="U142" s="8"/>
      <c r="V142" s="8"/>
    </row>
    <row r="143" spans="1:22" x14ac:dyDescent="0.35">
      <c r="A143" s="7"/>
      <c r="B143" s="8"/>
      <c r="C143" s="9"/>
      <c r="D143" s="18"/>
      <c r="E143" s="18" t="str">
        <f>IF(Table145678[[#This Row],[Discipline]]="","",INDEX(Droplist!$B$2:$B$13,MATCH(Table145678[[#This Row],[Discipline]],Droplist!$A$2:$A$13,0)))</f>
        <v/>
      </c>
      <c r="F143" s="18"/>
      <c r="G143" s="18"/>
      <c r="H143" s="18"/>
      <c r="I143" s="18"/>
      <c r="J143" s="8"/>
      <c r="K143" s="8"/>
      <c r="L143" s="8"/>
      <c r="M143" s="8"/>
      <c r="N143" s="8"/>
      <c r="O143" s="8"/>
      <c r="P143" s="8"/>
      <c r="Q143" s="8"/>
      <c r="R143" s="8"/>
      <c r="S143" s="8"/>
      <c r="T143" s="8"/>
      <c r="U143" s="8"/>
      <c r="V143" s="8"/>
    </row>
    <row r="144" spans="1:22" x14ac:dyDescent="0.35">
      <c r="A144" s="7"/>
      <c r="B144" s="8"/>
      <c r="C144" s="9"/>
      <c r="D144" s="18"/>
      <c r="E144" s="18" t="str">
        <f>IF(Table145678[[#This Row],[Discipline]]="","",INDEX(Droplist!$B$2:$B$13,MATCH(Table145678[[#This Row],[Discipline]],Droplist!$A$2:$A$13,0)))</f>
        <v/>
      </c>
      <c r="F144" s="18"/>
      <c r="G144" s="18"/>
      <c r="H144" s="18"/>
      <c r="I144" s="18"/>
      <c r="J144" s="8"/>
      <c r="K144" s="8"/>
      <c r="L144" s="8"/>
      <c r="M144" s="8"/>
      <c r="N144" s="8"/>
      <c r="O144" s="8"/>
      <c r="P144" s="8"/>
      <c r="Q144" s="8"/>
      <c r="R144" s="8"/>
      <c r="S144" s="8"/>
      <c r="T144" s="8"/>
      <c r="U144" s="8"/>
      <c r="V144" s="8"/>
    </row>
    <row r="145" spans="1:22" x14ac:dyDescent="0.35">
      <c r="A145" s="7"/>
      <c r="B145" s="8"/>
      <c r="C145" s="9"/>
      <c r="D145" s="18"/>
      <c r="E145" s="18" t="str">
        <f>IF(Table145678[[#This Row],[Discipline]]="","",INDEX(Droplist!$B$2:$B$13,MATCH(Table145678[[#This Row],[Discipline]],Droplist!$A$2:$A$13,0)))</f>
        <v/>
      </c>
      <c r="F145" s="18"/>
      <c r="G145" s="18"/>
      <c r="H145" s="18"/>
      <c r="I145" s="18"/>
      <c r="J145" s="8"/>
      <c r="K145" s="8"/>
      <c r="L145" s="8"/>
      <c r="M145" s="8"/>
      <c r="N145" s="8"/>
      <c r="O145" s="8"/>
      <c r="P145" s="8"/>
      <c r="Q145" s="8"/>
      <c r="R145" s="8"/>
      <c r="S145" s="8"/>
      <c r="T145" s="8"/>
      <c r="U145" s="8"/>
      <c r="V145" s="8"/>
    </row>
    <row r="146" spans="1:22" x14ac:dyDescent="0.35">
      <c r="A146" s="7"/>
      <c r="B146" s="8"/>
      <c r="C146" s="9"/>
      <c r="D146" s="18"/>
      <c r="E146" s="18" t="str">
        <f>IF(Table145678[[#This Row],[Discipline]]="","",INDEX(Droplist!$B$2:$B$13,MATCH(Table145678[[#This Row],[Discipline]],Droplist!$A$2:$A$13,0)))</f>
        <v/>
      </c>
      <c r="F146" s="18"/>
      <c r="G146" s="18"/>
      <c r="H146" s="18"/>
      <c r="I146" s="18"/>
      <c r="J146" s="8"/>
      <c r="K146" s="8"/>
      <c r="L146" s="8"/>
      <c r="M146" s="8"/>
      <c r="N146" s="8"/>
      <c r="O146" s="8"/>
      <c r="P146" s="8"/>
      <c r="Q146" s="8"/>
      <c r="R146" s="8"/>
      <c r="S146" s="8"/>
      <c r="T146" s="8"/>
      <c r="U146" s="8"/>
      <c r="V146" s="8"/>
    </row>
    <row r="147" spans="1:22" x14ac:dyDescent="0.35">
      <c r="A147" s="7"/>
      <c r="B147" s="8"/>
      <c r="C147" s="9"/>
      <c r="D147" s="18"/>
      <c r="E147" s="18" t="str">
        <f>IF(Table145678[[#This Row],[Discipline]]="","",INDEX(Droplist!$B$2:$B$13,MATCH(Table145678[[#This Row],[Discipline]],Droplist!$A$2:$A$13,0)))</f>
        <v/>
      </c>
      <c r="F147" s="18"/>
      <c r="G147" s="18"/>
      <c r="H147" s="18"/>
      <c r="I147" s="18"/>
      <c r="J147" s="8"/>
      <c r="K147" s="8"/>
      <c r="L147" s="8"/>
      <c r="M147" s="8"/>
      <c r="N147" s="8"/>
      <c r="O147" s="8"/>
      <c r="P147" s="8"/>
      <c r="Q147" s="8"/>
      <c r="R147" s="8"/>
      <c r="S147" s="8"/>
      <c r="T147" s="8"/>
      <c r="U147" s="8"/>
      <c r="V147" s="8"/>
    </row>
    <row r="148" spans="1:22" x14ac:dyDescent="0.35">
      <c r="A148" s="7"/>
      <c r="B148" s="8"/>
      <c r="C148" s="9"/>
      <c r="D148" s="18"/>
      <c r="E148" s="18" t="str">
        <f>IF(Table145678[[#This Row],[Discipline]]="","",INDEX(Droplist!$B$2:$B$13,MATCH(Table145678[[#This Row],[Discipline]],Droplist!$A$2:$A$13,0)))</f>
        <v/>
      </c>
      <c r="F148" s="18"/>
      <c r="G148" s="18"/>
      <c r="H148" s="18"/>
      <c r="I148" s="18"/>
      <c r="J148" s="8"/>
      <c r="K148" s="8"/>
      <c r="L148" s="8"/>
      <c r="M148" s="8"/>
      <c r="N148" s="8"/>
      <c r="O148" s="8"/>
      <c r="P148" s="8"/>
      <c r="Q148" s="8"/>
      <c r="R148" s="8"/>
      <c r="S148" s="8"/>
      <c r="T148" s="8"/>
      <c r="U148" s="8"/>
      <c r="V148" s="8"/>
    </row>
    <row r="149" spans="1:22" x14ac:dyDescent="0.35">
      <c r="A149" s="7"/>
      <c r="B149" s="8"/>
      <c r="C149" s="9"/>
      <c r="D149" s="18"/>
      <c r="E149" s="18" t="str">
        <f>IF(Table145678[[#This Row],[Discipline]]="","",INDEX(Droplist!$B$2:$B$13,MATCH(Table145678[[#This Row],[Discipline]],Droplist!$A$2:$A$13,0)))</f>
        <v/>
      </c>
      <c r="F149" s="18"/>
      <c r="G149" s="18"/>
      <c r="H149" s="18"/>
      <c r="I149" s="18"/>
      <c r="J149" s="8"/>
      <c r="K149" s="8"/>
      <c r="L149" s="8"/>
      <c r="M149" s="8"/>
      <c r="N149" s="8"/>
      <c r="O149" s="8"/>
      <c r="P149" s="8"/>
      <c r="Q149" s="8"/>
      <c r="R149" s="8"/>
      <c r="S149" s="8"/>
      <c r="T149" s="8"/>
      <c r="U149" s="8"/>
      <c r="V149" s="8"/>
    </row>
    <row r="150" spans="1:22" x14ac:dyDescent="0.35">
      <c r="A150" s="7"/>
      <c r="B150" s="8"/>
      <c r="C150" s="9"/>
      <c r="D150" s="18"/>
      <c r="E150" s="18" t="str">
        <f>IF(Table145678[[#This Row],[Discipline]]="","",INDEX(Droplist!$B$2:$B$13,MATCH(Table145678[[#This Row],[Discipline]],Droplist!$A$2:$A$13,0)))</f>
        <v/>
      </c>
      <c r="F150" s="18"/>
      <c r="G150" s="18"/>
      <c r="H150" s="18"/>
      <c r="I150" s="18"/>
      <c r="J150" s="8"/>
      <c r="K150" s="8"/>
      <c r="L150" s="8"/>
      <c r="M150" s="8"/>
      <c r="N150" s="8"/>
      <c r="O150" s="8"/>
      <c r="P150" s="8"/>
      <c r="Q150" s="8"/>
      <c r="R150" s="8"/>
      <c r="S150" s="8"/>
      <c r="T150" s="8"/>
      <c r="U150" s="8"/>
      <c r="V150" s="8"/>
    </row>
    <row r="151" spans="1:22" x14ac:dyDescent="0.35">
      <c r="A151" s="7"/>
      <c r="B151" s="8"/>
      <c r="C151" s="9"/>
      <c r="D151" s="18"/>
      <c r="E151" s="18" t="str">
        <f>IF(Table145678[[#This Row],[Discipline]]="","",INDEX(Droplist!$B$2:$B$13,MATCH(Table145678[[#This Row],[Discipline]],Droplist!$A$2:$A$13,0)))</f>
        <v/>
      </c>
      <c r="F151" s="18"/>
      <c r="G151" s="18"/>
      <c r="H151" s="18"/>
      <c r="I151" s="18"/>
      <c r="J151" s="8"/>
      <c r="K151" s="8"/>
      <c r="L151" s="8"/>
      <c r="M151" s="8"/>
      <c r="N151" s="8"/>
      <c r="O151" s="8"/>
      <c r="P151" s="8"/>
      <c r="Q151" s="8"/>
      <c r="R151" s="8"/>
      <c r="S151" s="8"/>
      <c r="T151" s="8"/>
      <c r="U151" s="8"/>
      <c r="V151" s="8"/>
    </row>
    <row r="152" spans="1:22" x14ac:dyDescent="0.35">
      <c r="A152" s="7"/>
      <c r="B152" s="8"/>
      <c r="C152" s="9"/>
      <c r="D152" s="18"/>
      <c r="E152" s="18" t="str">
        <f>IF(Table145678[[#This Row],[Discipline]]="","",INDEX(Droplist!$B$2:$B$13,MATCH(Table145678[[#This Row],[Discipline]],Droplist!$A$2:$A$13,0)))</f>
        <v/>
      </c>
      <c r="F152" s="18"/>
      <c r="G152" s="18"/>
      <c r="H152" s="18"/>
      <c r="I152" s="18"/>
      <c r="J152" s="8"/>
      <c r="K152" s="8"/>
      <c r="L152" s="8"/>
      <c r="M152" s="8"/>
      <c r="N152" s="8"/>
      <c r="O152" s="8"/>
      <c r="P152" s="8"/>
      <c r="Q152" s="8"/>
      <c r="R152" s="8"/>
      <c r="S152" s="8"/>
      <c r="T152" s="8"/>
      <c r="U152" s="8"/>
      <c r="V152" s="8"/>
    </row>
    <row r="153" spans="1:22" x14ac:dyDescent="0.35">
      <c r="A153" s="7"/>
      <c r="B153" s="8"/>
      <c r="C153" s="9"/>
      <c r="D153" s="18"/>
      <c r="E153" s="18" t="str">
        <f>IF(Table145678[[#This Row],[Discipline]]="","",INDEX(Droplist!$B$2:$B$13,MATCH(Table145678[[#This Row],[Discipline]],Droplist!$A$2:$A$13,0)))</f>
        <v/>
      </c>
      <c r="F153" s="18"/>
      <c r="G153" s="18"/>
      <c r="H153" s="18"/>
      <c r="I153" s="18"/>
      <c r="J153" s="8"/>
      <c r="K153" s="8"/>
      <c r="L153" s="8"/>
      <c r="M153" s="8"/>
      <c r="N153" s="8"/>
      <c r="O153" s="8"/>
      <c r="P153" s="8"/>
      <c r="Q153" s="8"/>
      <c r="R153" s="8"/>
      <c r="S153" s="8"/>
      <c r="T153" s="8"/>
      <c r="U153" s="8"/>
      <c r="V153" s="8"/>
    </row>
    <row r="154" spans="1:22" x14ac:dyDescent="0.35">
      <c r="A154" s="7"/>
      <c r="B154" s="8"/>
      <c r="C154" s="9"/>
      <c r="D154" s="18"/>
      <c r="E154" s="18" t="str">
        <f>IF(Table145678[[#This Row],[Discipline]]="","",INDEX(Droplist!$B$2:$B$13,MATCH(Table145678[[#This Row],[Discipline]],Droplist!$A$2:$A$13,0)))</f>
        <v/>
      </c>
      <c r="F154" s="18"/>
      <c r="G154" s="18"/>
      <c r="H154" s="18"/>
      <c r="I154" s="18"/>
      <c r="J154" s="8"/>
      <c r="K154" s="8"/>
      <c r="L154" s="8"/>
      <c r="M154" s="8"/>
      <c r="N154" s="8"/>
      <c r="O154" s="8"/>
      <c r="P154" s="8"/>
      <c r="Q154" s="8"/>
      <c r="R154" s="8"/>
      <c r="S154" s="8"/>
      <c r="T154" s="8"/>
      <c r="U154" s="8"/>
      <c r="V154" s="8"/>
    </row>
    <row r="155" spans="1:22" x14ac:dyDescent="0.35">
      <c r="A155" s="7"/>
      <c r="B155" s="8"/>
      <c r="C155" s="9"/>
      <c r="D155" s="18"/>
      <c r="E155" s="18" t="str">
        <f>IF(Table145678[[#This Row],[Discipline]]="","",INDEX(Droplist!$B$2:$B$13,MATCH(Table145678[[#This Row],[Discipline]],Droplist!$A$2:$A$13,0)))</f>
        <v/>
      </c>
      <c r="F155" s="18"/>
      <c r="G155" s="18"/>
      <c r="H155" s="18"/>
      <c r="I155" s="18"/>
      <c r="J155" s="8"/>
      <c r="K155" s="8"/>
      <c r="L155" s="8"/>
      <c r="M155" s="8"/>
      <c r="N155" s="8"/>
      <c r="O155" s="8"/>
      <c r="P155" s="8"/>
      <c r="Q155" s="8"/>
      <c r="R155" s="8"/>
      <c r="S155" s="8"/>
      <c r="T155" s="8"/>
      <c r="U155" s="8"/>
      <c r="V155" s="8"/>
    </row>
    <row r="156" spans="1:22" x14ac:dyDescent="0.35">
      <c r="A156" s="7"/>
      <c r="B156" s="8"/>
      <c r="C156" s="9"/>
      <c r="D156" s="18"/>
      <c r="E156" s="18" t="str">
        <f>IF(Table145678[[#This Row],[Discipline]]="","",INDEX(Droplist!$B$2:$B$13,MATCH(Table145678[[#This Row],[Discipline]],Droplist!$A$2:$A$13,0)))</f>
        <v/>
      </c>
      <c r="F156" s="18"/>
      <c r="G156" s="18"/>
      <c r="H156" s="18"/>
      <c r="I156" s="18"/>
      <c r="J156" s="8"/>
      <c r="K156" s="8"/>
      <c r="L156" s="8"/>
      <c r="M156" s="8"/>
      <c r="N156" s="8"/>
      <c r="O156" s="8"/>
      <c r="P156" s="8"/>
      <c r="Q156" s="8"/>
      <c r="R156" s="8"/>
      <c r="S156" s="8"/>
      <c r="T156" s="8"/>
      <c r="U156" s="8"/>
      <c r="V156" s="8"/>
    </row>
    <row r="157" spans="1:22" x14ac:dyDescent="0.35">
      <c r="A157" s="7"/>
      <c r="B157" s="8"/>
      <c r="C157" s="9"/>
      <c r="D157" s="18"/>
      <c r="E157" s="18" t="str">
        <f>IF(Table145678[[#This Row],[Discipline]]="","",INDEX(Droplist!$B$2:$B$13,MATCH(Table145678[[#This Row],[Discipline]],Droplist!$A$2:$A$13,0)))</f>
        <v/>
      </c>
      <c r="F157" s="18"/>
      <c r="G157" s="18"/>
      <c r="H157" s="18"/>
      <c r="I157" s="18"/>
      <c r="J157" s="8"/>
      <c r="K157" s="8"/>
      <c r="L157" s="8"/>
      <c r="M157" s="8"/>
      <c r="N157" s="8"/>
      <c r="O157" s="8"/>
      <c r="P157" s="8"/>
      <c r="Q157" s="8"/>
      <c r="R157" s="8"/>
      <c r="S157" s="8"/>
      <c r="T157" s="8"/>
      <c r="U157" s="8"/>
      <c r="V157" s="8"/>
    </row>
    <row r="158" spans="1:22" x14ac:dyDescent="0.35">
      <c r="A158" s="7"/>
      <c r="B158" s="8"/>
      <c r="C158" s="9"/>
      <c r="D158" s="18"/>
      <c r="E158" s="18" t="str">
        <f>IF(Table145678[[#This Row],[Discipline]]="","",INDEX(Droplist!$B$2:$B$13,MATCH(Table145678[[#This Row],[Discipline]],Droplist!$A$2:$A$13,0)))</f>
        <v/>
      </c>
      <c r="F158" s="18"/>
      <c r="G158" s="18"/>
      <c r="H158" s="18"/>
      <c r="I158" s="18"/>
      <c r="J158" s="8"/>
      <c r="K158" s="8"/>
      <c r="L158" s="8"/>
      <c r="M158" s="8"/>
      <c r="N158" s="8"/>
      <c r="O158" s="8"/>
      <c r="P158" s="8"/>
      <c r="Q158" s="8"/>
      <c r="R158" s="8"/>
      <c r="S158" s="8"/>
      <c r="T158" s="8"/>
      <c r="U158" s="8"/>
      <c r="V158" s="8"/>
    </row>
    <row r="159" spans="1:22" x14ac:dyDescent="0.35">
      <c r="A159" s="7"/>
      <c r="B159" s="8"/>
      <c r="C159" s="9"/>
      <c r="D159" s="18"/>
      <c r="E159" s="18" t="str">
        <f>IF(Table145678[[#This Row],[Discipline]]="","",INDEX(Droplist!$B$2:$B$13,MATCH(Table145678[[#This Row],[Discipline]],Droplist!$A$2:$A$13,0)))</f>
        <v/>
      </c>
      <c r="F159" s="18"/>
      <c r="G159" s="18"/>
      <c r="H159" s="18"/>
      <c r="I159" s="18"/>
      <c r="J159" s="8"/>
      <c r="K159" s="8"/>
      <c r="L159" s="8"/>
      <c r="M159" s="8"/>
      <c r="N159" s="8"/>
      <c r="O159" s="8"/>
      <c r="P159" s="8"/>
      <c r="Q159" s="8"/>
      <c r="R159" s="8"/>
      <c r="S159" s="8"/>
      <c r="T159" s="8"/>
      <c r="U159" s="8"/>
      <c r="V159" s="8"/>
    </row>
    <row r="160" spans="1:22" x14ac:dyDescent="0.35">
      <c r="A160" s="7"/>
      <c r="B160" s="8"/>
      <c r="C160" s="9"/>
      <c r="D160" s="18"/>
      <c r="E160" s="18" t="str">
        <f>IF(Table145678[[#This Row],[Discipline]]="","",INDEX(Droplist!$B$2:$B$13,MATCH(Table145678[[#This Row],[Discipline]],Droplist!$A$2:$A$13,0)))</f>
        <v/>
      </c>
      <c r="F160" s="18"/>
      <c r="G160" s="18"/>
      <c r="H160" s="18"/>
      <c r="I160" s="18"/>
      <c r="J160" s="8"/>
      <c r="K160" s="8"/>
      <c r="L160" s="8"/>
      <c r="M160" s="8"/>
      <c r="N160" s="8"/>
      <c r="O160" s="8"/>
      <c r="P160" s="8"/>
      <c r="Q160" s="8"/>
      <c r="R160" s="8"/>
      <c r="S160" s="8"/>
      <c r="T160" s="8"/>
      <c r="U160" s="8"/>
      <c r="V160" s="8"/>
    </row>
    <row r="161" spans="1:22" x14ac:dyDescent="0.35">
      <c r="A161" s="7"/>
      <c r="B161" s="8"/>
      <c r="C161" s="9"/>
      <c r="D161" s="18"/>
      <c r="E161" s="18" t="str">
        <f>IF(Table145678[[#This Row],[Discipline]]="","",INDEX(Droplist!$B$2:$B$13,MATCH(Table145678[[#This Row],[Discipline]],Droplist!$A$2:$A$13,0)))</f>
        <v/>
      </c>
      <c r="F161" s="18"/>
      <c r="G161" s="18"/>
      <c r="H161" s="18"/>
      <c r="I161" s="18"/>
      <c r="J161" s="8"/>
      <c r="K161" s="8"/>
      <c r="L161" s="8"/>
      <c r="M161" s="8"/>
      <c r="N161" s="8"/>
      <c r="O161" s="8"/>
      <c r="P161" s="8"/>
      <c r="Q161" s="8"/>
      <c r="R161" s="8"/>
      <c r="S161" s="8"/>
      <c r="T161" s="8"/>
      <c r="U161" s="8"/>
      <c r="V161" s="8"/>
    </row>
    <row r="162" spans="1:22" x14ac:dyDescent="0.35">
      <c r="A162" s="7"/>
      <c r="B162" s="8"/>
      <c r="C162" s="9"/>
      <c r="D162" s="18"/>
      <c r="E162" s="18" t="str">
        <f>IF(Table145678[[#This Row],[Discipline]]="","",INDEX(Droplist!$B$2:$B$13,MATCH(Table145678[[#This Row],[Discipline]],Droplist!$A$2:$A$13,0)))</f>
        <v/>
      </c>
      <c r="F162" s="18"/>
      <c r="G162" s="18"/>
      <c r="H162" s="18"/>
      <c r="I162" s="18"/>
      <c r="J162" s="8"/>
      <c r="K162" s="8"/>
      <c r="L162" s="8"/>
      <c r="M162" s="8"/>
      <c r="N162" s="8"/>
      <c r="O162" s="8"/>
      <c r="P162" s="8"/>
      <c r="Q162" s="8"/>
      <c r="R162" s="8"/>
      <c r="S162" s="8"/>
      <c r="T162" s="8"/>
      <c r="U162" s="8"/>
      <c r="V162" s="8"/>
    </row>
    <row r="163" spans="1:22" x14ac:dyDescent="0.35">
      <c r="A163" s="7"/>
      <c r="B163" s="8"/>
      <c r="C163" s="9"/>
      <c r="D163" s="18"/>
      <c r="E163" s="18" t="str">
        <f>IF(Table145678[[#This Row],[Discipline]]="","",INDEX(Droplist!$B$2:$B$13,MATCH(Table145678[[#This Row],[Discipline]],Droplist!$A$2:$A$13,0)))</f>
        <v/>
      </c>
      <c r="F163" s="18"/>
      <c r="G163" s="18"/>
      <c r="H163" s="18"/>
      <c r="I163" s="18"/>
      <c r="J163" s="8"/>
      <c r="K163" s="8"/>
      <c r="L163" s="8"/>
      <c r="M163" s="8"/>
      <c r="N163" s="8"/>
      <c r="O163" s="8"/>
      <c r="P163" s="8"/>
      <c r="Q163" s="8"/>
      <c r="R163" s="8"/>
      <c r="S163" s="8"/>
      <c r="T163" s="8"/>
      <c r="U163" s="8"/>
      <c r="V163" s="8"/>
    </row>
    <row r="164" spans="1:22" x14ac:dyDescent="0.35">
      <c r="A164" s="7"/>
      <c r="B164" s="8"/>
      <c r="C164" s="9"/>
      <c r="D164" s="18"/>
      <c r="E164" s="18" t="str">
        <f>IF(Table145678[[#This Row],[Discipline]]="","",INDEX(Droplist!$B$2:$B$13,MATCH(Table145678[[#This Row],[Discipline]],Droplist!$A$2:$A$13,0)))</f>
        <v/>
      </c>
      <c r="F164" s="18"/>
      <c r="G164" s="18"/>
      <c r="H164" s="18"/>
      <c r="I164" s="18"/>
      <c r="J164" s="8"/>
      <c r="K164" s="8"/>
      <c r="L164" s="8"/>
      <c r="M164" s="8"/>
      <c r="N164" s="8"/>
      <c r="O164" s="8"/>
      <c r="P164" s="8"/>
      <c r="Q164" s="8"/>
      <c r="R164" s="8"/>
      <c r="S164" s="8"/>
      <c r="T164" s="8"/>
      <c r="U164" s="8"/>
      <c r="V164" s="8"/>
    </row>
    <row r="165" spans="1:22" x14ac:dyDescent="0.35">
      <c r="A165" s="7"/>
      <c r="B165" s="8"/>
      <c r="C165" s="9"/>
      <c r="D165" s="18"/>
      <c r="E165" s="18" t="str">
        <f>IF(Table145678[[#This Row],[Discipline]]="","",INDEX(Droplist!$B$2:$B$13,MATCH(Table145678[[#This Row],[Discipline]],Droplist!$A$2:$A$13,0)))</f>
        <v/>
      </c>
      <c r="F165" s="18"/>
      <c r="G165" s="18"/>
      <c r="H165" s="18"/>
      <c r="I165" s="18"/>
      <c r="J165" s="8"/>
      <c r="K165" s="8"/>
      <c r="L165" s="8"/>
      <c r="M165" s="8"/>
      <c r="N165" s="8"/>
      <c r="O165" s="8"/>
      <c r="P165" s="8"/>
      <c r="Q165" s="8"/>
      <c r="R165" s="8"/>
      <c r="S165" s="8"/>
      <c r="T165" s="8"/>
      <c r="U165" s="8"/>
      <c r="V165" s="8"/>
    </row>
    <row r="166" spans="1:22" x14ac:dyDescent="0.35">
      <c r="A166" s="7"/>
      <c r="B166" s="8"/>
      <c r="C166" s="9"/>
      <c r="D166" s="18"/>
      <c r="E166" s="18" t="str">
        <f>IF(Table145678[[#This Row],[Discipline]]="","",INDEX(Droplist!$B$2:$B$13,MATCH(Table145678[[#This Row],[Discipline]],Droplist!$A$2:$A$13,0)))</f>
        <v/>
      </c>
      <c r="F166" s="18"/>
      <c r="G166" s="18"/>
      <c r="H166" s="18"/>
      <c r="I166" s="18"/>
      <c r="J166" s="8"/>
      <c r="K166" s="8"/>
      <c r="L166" s="8"/>
      <c r="M166" s="8"/>
      <c r="N166" s="8"/>
      <c r="O166" s="8"/>
      <c r="P166" s="8"/>
      <c r="Q166" s="8"/>
      <c r="R166" s="8"/>
      <c r="S166" s="8"/>
      <c r="T166" s="8"/>
      <c r="U166" s="8"/>
      <c r="V166" s="8"/>
    </row>
    <row r="167" spans="1:22" x14ac:dyDescent="0.35">
      <c r="A167" s="7"/>
      <c r="B167" s="8"/>
      <c r="C167" s="9"/>
      <c r="D167" s="18"/>
      <c r="E167" s="18" t="str">
        <f>IF(Table145678[[#This Row],[Discipline]]="","",INDEX(Droplist!$B$2:$B$13,MATCH(Table145678[[#This Row],[Discipline]],Droplist!$A$2:$A$13,0)))</f>
        <v/>
      </c>
      <c r="F167" s="18"/>
      <c r="G167" s="18"/>
      <c r="H167" s="18"/>
      <c r="I167" s="18"/>
      <c r="J167" s="8"/>
      <c r="K167" s="8"/>
      <c r="L167" s="8"/>
      <c r="M167" s="8"/>
      <c r="N167" s="8"/>
      <c r="O167" s="8"/>
      <c r="P167" s="8"/>
      <c r="Q167" s="8"/>
      <c r="R167" s="8"/>
      <c r="S167" s="8"/>
      <c r="T167" s="8"/>
      <c r="U167" s="8"/>
      <c r="V167" s="8"/>
    </row>
    <row r="168" spans="1:22" x14ac:dyDescent="0.35">
      <c r="A168" s="7"/>
      <c r="B168" s="8"/>
      <c r="C168" s="9"/>
      <c r="D168" s="18"/>
      <c r="E168" s="18" t="str">
        <f>IF(Table145678[[#This Row],[Discipline]]="","",INDEX(Droplist!$B$2:$B$13,MATCH(Table145678[[#This Row],[Discipline]],Droplist!$A$2:$A$13,0)))</f>
        <v/>
      </c>
      <c r="F168" s="18"/>
      <c r="G168" s="18"/>
      <c r="H168" s="18"/>
      <c r="I168" s="18"/>
      <c r="J168" s="8"/>
      <c r="K168" s="8"/>
      <c r="L168" s="8"/>
      <c r="M168" s="8"/>
      <c r="N168" s="8"/>
      <c r="O168" s="8"/>
      <c r="P168" s="8"/>
      <c r="Q168" s="8"/>
      <c r="R168" s="8"/>
      <c r="S168" s="8"/>
      <c r="T168" s="8"/>
      <c r="U168" s="8"/>
      <c r="V168" s="8"/>
    </row>
    <row r="169" spans="1:22" x14ac:dyDescent="0.35">
      <c r="A169" s="7"/>
      <c r="B169" s="8"/>
      <c r="C169" s="9"/>
      <c r="D169" s="18"/>
      <c r="E169" s="18" t="str">
        <f>IF(Table145678[[#This Row],[Discipline]]="","",INDEX(Droplist!$B$2:$B$13,MATCH(Table145678[[#This Row],[Discipline]],Droplist!$A$2:$A$13,0)))</f>
        <v/>
      </c>
      <c r="F169" s="18"/>
      <c r="G169" s="18"/>
      <c r="H169" s="18"/>
      <c r="I169" s="18"/>
      <c r="J169" s="8"/>
      <c r="K169" s="8"/>
      <c r="L169" s="8"/>
      <c r="M169" s="8"/>
      <c r="N169" s="8"/>
      <c r="O169" s="8"/>
      <c r="P169" s="8"/>
      <c r="Q169" s="8"/>
      <c r="R169" s="8"/>
      <c r="S169" s="8"/>
      <c r="T169" s="8"/>
      <c r="U169" s="8"/>
      <c r="V169" s="8"/>
    </row>
    <row r="170" spans="1:22" x14ac:dyDescent="0.35">
      <c r="A170" s="7"/>
      <c r="B170" s="8"/>
      <c r="C170" s="9"/>
      <c r="D170" s="18"/>
      <c r="E170" s="18" t="str">
        <f>IF(Table145678[[#This Row],[Discipline]]="","",INDEX(Droplist!$B$2:$B$13,MATCH(Table145678[[#This Row],[Discipline]],Droplist!$A$2:$A$13,0)))</f>
        <v/>
      </c>
      <c r="F170" s="18"/>
      <c r="G170" s="18"/>
      <c r="H170" s="18"/>
      <c r="I170" s="18"/>
      <c r="J170" s="8"/>
      <c r="K170" s="8"/>
      <c r="L170" s="8"/>
      <c r="M170" s="8"/>
      <c r="N170" s="8"/>
      <c r="O170" s="8"/>
      <c r="P170" s="8"/>
      <c r="Q170" s="8"/>
      <c r="R170" s="8"/>
      <c r="S170" s="8"/>
      <c r="T170" s="8"/>
      <c r="U170" s="8"/>
      <c r="V170" s="8"/>
    </row>
    <row r="171" spans="1:22" x14ac:dyDescent="0.35">
      <c r="A171" s="7"/>
      <c r="B171" s="8"/>
      <c r="C171" s="9"/>
      <c r="D171" s="18"/>
      <c r="E171" s="18" t="str">
        <f>IF(Table145678[[#This Row],[Discipline]]="","",INDEX(Droplist!$B$2:$B$13,MATCH(Table145678[[#This Row],[Discipline]],Droplist!$A$2:$A$13,0)))</f>
        <v/>
      </c>
      <c r="F171" s="18"/>
      <c r="G171" s="18"/>
      <c r="H171" s="18"/>
      <c r="I171" s="18"/>
      <c r="J171" s="8"/>
      <c r="K171" s="8"/>
      <c r="L171" s="8"/>
      <c r="M171" s="8"/>
      <c r="N171" s="8"/>
      <c r="O171" s="8"/>
      <c r="P171" s="8"/>
      <c r="Q171" s="8"/>
      <c r="R171" s="8"/>
      <c r="S171" s="8"/>
      <c r="T171" s="8"/>
      <c r="U171" s="8"/>
      <c r="V171" s="8"/>
    </row>
    <row r="172" spans="1:22" x14ac:dyDescent="0.35">
      <c r="A172" s="7"/>
      <c r="B172" s="8"/>
      <c r="C172" s="9"/>
      <c r="D172" s="18"/>
      <c r="E172" s="18" t="str">
        <f>IF(Table145678[[#This Row],[Discipline]]="","",INDEX(Droplist!$B$2:$B$13,MATCH(Table145678[[#This Row],[Discipline]],Droplist!$A$2:$A$13,0)))</f>
        <v/>
      </c>
      <c r="F172" s="18"/>
      <c r="G172" s="18"/>
      <c r="H172" s="18"/>
      <c r="I172" s="18"/>
      <c r="J172" s="8"/>
      <c r="K172" s="8"/>
      <c r="L172" s="8"/>
      <c r="M172" s="8"/>
      <c r="N172" s="8"/>
      <c r="O172" s="8"/>
      <c r="P172" s="8"/>
      <c r="Q172" s="8"/>
      <c r="R172" s="8"/>
      <c r="S172" s="8"/>
      <c r="T172" s="8"/>
      <c r="U172" s="8"/>
      <c r="V172" s="8"/>
    </row>
    <row r="173" spans="1:22" x14ac:dyDescent="0.35">
      <c r="A173" s="7"/>
      <c r="B173" s="8"/>
      <c r="C173" s="9"/>
      <c r="D173" s="18"/>
      <c r="E173" s="18" t="str">
        <f>IF(Table145678[[#This Row],[Discipline]]="","",INDEX(Droplist!$B$2:$B$13,MATCH(Table145678[[#This Row],[Discipline]],Droplist!$A$2:$A$13,0)))</f>
        <v/>
      </c>
      <c r="F173" s="18"/>
      <c r="G173" s="18"/>
      <c r="H173" s="18"/>
      <c r="I173" s="18"/>
      <c r="J173" s="8"/>
      <c r="K173" s="8"/>
      <c r="L173" s="8"/>
      <c r="M173" s="8"/>
      <c r="N173" s="8"/>
      <c r="O173" s="8"/>
      <c r="P173" s="8"/>
      <c r="Q173" s="8"/>
      <c r="R173" s="8"/>
      <c r="S173" s="8"/>
      <c r="T173" s="8"/>
      <c r="U173" s="8"/>
      <c r="V173" s="8"/>
    </row>
    <row r="174" spans="1:22" x14ac:dyDescent="0.35">
      <c r="A174" s="7"/>
      <c r="B174" s="8"/>
      <c r="C174" s="9"/>
      <c r="D174" s="18"/>
      <c r="E174" s="18" t="str">
        <f>IF(Table145678[[#This Row],[Discipline]]="","",INDEX(Droplist!$B$2:$B$13,MATCH(Table145678[[#This Row],[Discipline]],Droplist!$A$2:$A$13,0)))</f>
        <v/>
      </c>
      <c r="F174" s="18"/>
      <c r="G174" s="18"/>
      <c r="H174" s="18"/>
      <c r="I174" s="18"/>
      <c r="J174" s="8"/>
      <c r="K174" s="8"/>
      <c r="L174" s="8"/>
      <c r="M174" s="8"/>
      <c r="N174" s="8"/>
      <c r="O174" s="8"/>
      <c r="P174" s="8"/>
      <c r="Q174" s="8"/>
      <c r="R174" s="8"/>
      <c r="S174" s="8"/>
      <c r="T174" s="8"/>
      <c r="U174" s="8"/>
      <c r="V174" s="8"/>
    </row>
    <row r="175" spans="1:22" x14ac:dyDescent="0.35">
      <c r="A175" s="7"/>
      <c r="B175" s="8"/>
      <c r="C175" s="9"/>
      <c r="D175" s="18"/>
      <c r="E175" s="18" t="str">
        <f>IF(Table145678[[#This Row],[Discipline]]="","",INDEX(Droplist!$B$2:$B$13,MATCH(Table145678[[#This Row],[Discipline]],Droplist!$A$2:$A$13,0)))</f>
        <v/>
      </c>
      <c r="F175" s="18"/>
      <c r="G175" s="18"/>
      <c r="H175" s="18"/>
      <c r="I175" s="18"/>
      <c r="J175" s="8"/>
      <c r="K175" s="8"/>
      <c r="L175" s="8"/>
      <c r="M175" s="8"/>
      <c r="N175" s="8"/>
      <c r="O175" s="8"/>
      <c r="P175" s="8"/>
      <c r="Q175" s="8"/>
      <c r="R175" s="8"/>
      <c r="S175" s="8"/>
      <c r="T175" s="8"/>
      <c r="U175" s="8"/>
      <c r="V175" s="8"/>
    </row>
    <row r="176" spans="1:22" x14ac:dyDescent="0.35">
      <c r="A176" s="7"/>
      <c r="B176" s="8"/>
      <c r="C176" s="9"/>
      <c r="D176" s="18"/>
      <c r="E176" s="18" t="str">
        <f>IF(Table145678[[#This Row],[Discipline]]="","",INDEX(Droplist!$B$2:$B$13,MATCH(Table145678[[#This Row],[Discipline]],Droplist!$A$2:$A$13,0)))</f>
        <v/>
      </c>
      <c r="F176" s="18"/>
      <c r="G176" s="18"/>
      <c r="H176" s="18"/>
      <c r="I176" s="18"/>
      <c r="J176" s="8"/>
      <c r="K176" s="8"/>
      <c r="L176" s="8"/>
      <c r="M176" s="8"/>
      <c r="N176" s="8"/>
      <c r="O176" s="8"/>
      <c r="P176" s="8"/>
      <c r="Q176" s="8"/>
      <c r="R176" s="8"/>
      <c r="S176" s="8"/>
      <c r="T176" s="8"/>
      <c r="U176" s="8"/>
      <c r="V176" s="8"/>
    </row>
    <row r="177" spans="1:22" x14ac:dyDescent="0.35">
      <c r="A177" s="7"/>
      <c r="B177" s="8"/>
      <c r="C177" s="9"/>
      <c r="D177" s="18"/>
      <c r="E177" s="18" t="str">
        <f>IF(Table145678[[#This Row],[Discipline]]="","",INDEX(Droplist!$B$2:$B$13,MATCH(Table145678[[#This Row],[Discipline]],Droplist!$A$2:$A$13,0)))</f>
        <v/>
      </c>
      <c r="F177" s="18"/>
      <c r="G177" s="18"/>
      <c r="H177" s="18"/>
      <c r="I177" s="18"/>
      <c r="J177" s="8"/>
      <c r="K177" s="8"/>
      <c r="L177" s="8"/>
      <c r="M177" s="8"/>
      <c r="N177" s="8"/>
      <c r="O177" s="8"/>
      <c r="P177" s="8"/>
      <c r="Q177" s="8"/>
      <c r="R177" s="8"/>
      <c r="S177" s="8"/>
      <c r="T177" s="8"/>
      <c r="U177" s="8"/>
      <c r="V177" s="8"/>
    </row>
    <row r="178" spans="1:22" x14ac:dyDescent="0.35">
      <c r="A178" s="7"/>
      <c r="B178" s="8"/>
      <c r="C178" s="9"/>
      <c r="D178" s="18"/>
      <c r="E178" s="18" t="str">
        <f>IF(Table145678[[#This Row],[Discipline]]="","",INDEX(Droplist!$B$2:$B$13,MATCH(Table145678[[#This Row],[Discipline]],Droplist!$A$2:$A$13,0)))</f>
        <v/>
      </c>
      <c r="F178" s="18"/>
      <c r="G178" s="18"/>
      <c r="H178" s="18"/>
      <c r="I178" s="18"/>
      <c r="J178" s="8"/>
      <c r="K178" s="8"/>
      <c r="L178" s="8"/>
      <c r="M178" s="8"/>
      <c r="N178" s="8"/>
      <c r="O178" s="8"/>
      <c r="P178" s="8"/>
      <c r="Q178" s="8"/>
      <c r="R178" s="8"/>
      <c r="S178" s="8"/>
      <c r="T178" s="8"/>
      <c r="U178" s="8"/>
      <c r="V178" s="8"/>
    </row>
    <row r="179" spans="1:22" x14ac:dyDescent="0.35">
      <c r="A179" s="7"/>
      <c r="B179" s="8"/>
      <c r="C179" s="9"/>
      <c r="D179" s="18"/>
      <c r="E179" s="18" t="str">
        <f>IF(Table145678[[#This Row],[Discipline]]="","",INDEX(Droplist!$B$2:$B$13,MATCH(Table145678[[#This Row],[Discipline]],Droplist!$A$2:$A$13,0)))</f>
        <v/>
      </c>
      <c r="F179" s="18"/>
      <c r="G179" s="18"/>
      <c r="H179" s="18"/>
      <c r="I179" s="18"/>
      <c r="J179" s="8"/>
      <c r="K179" s="8"/>
      <c r="L179" s="8"/>
      <c r="M179" s="8"/>
      <c r="N179" s="8"/>
      <c r="O179" s="8"/>
      <c r="P179" s="8"/>
      <c r="Q179" s="8"/>
      <c r="R179" s="8"/>
      <c r="S179" s="8"/>
      <c r="T179" s="8"/>
      <c r="U179" s="8"/>
      <c r="V179" s="8"/>
    </row>
    <row r="180" spans="1:22" x14ac:dyDescent="0.35">
      <c r="A180" s="7"/>
      <c r="B180" s="8"/>
      <c r="C180" s="9"/>
      <c r="D180" s="18"/>
      <c r="E180" s="18" t="str">
        <f>IF(Table145678[[#This Row],[Discipline]]="","",INDEX(Droplist!$B$2:$B$13,MATCH(Table145678[[#This Row],[Discipline]],Droplist!$A$2:$A$13,0)))</f>
        <v/>
      </c>
      <c r="F180" s="18"/>
      <c r="G180" s="18"/>
      <c r="H180" s="18"/>
      <c r="I180" s="18"/>
      <c r="J180" s="8"/>
      <c r="K180" s="8"/>
      <c r="L180" s="8"/>
      <c r="M180" s="8"/>
      <c r="N180" s="8"/>
      <c r="O180" s="8"/>
      <c r="P180" s="8"/>
      <c r="Q180" s="8"/>
      <c r="R180" s="8"/>
      <c r="S180" s="8"/>
      <c r="T180" s="8"/>
      <c r="U180" s="8"/>
      <c r="V180" s="8"/>
    </row>
    <row r="181" spans="1:22" x14ac:dyDescent="0.35">
      <c r="A181" s="7"/>
      <c r="B181" s="8"/>
      <c r="C181" s="9"/>
      <c r="D181" s="18"/>
      <c r="E181" s="18" t="str">
        <f>IF(Table145678[[#This Row],[Discipline]]="","",INDEX(Droplist!$B$2:$B$13,MATCH(Table145678[[#This Row],[Discipline]],Droplist!$A$2:$A$13,0)))</f>
        <v/>
      </c>
      <c r="F181" s="18"/>
      <c r="G181" s="18"/>
      <c r="H181" s="18"/>
      <c r="I181" s="18"/>
      <c r="J181" s="8"/>
      <c r="K181" s="8"/>
      <c r="L181" s="8"/>
      <c r="M181" s="8"/>
      <c r="N181" s="8"/>
      <c r="O181" s="8"/>
      <c r="P181" s="8"/>
      <c r="Q181" s="8"/>
      <c r="R181" s="8"/>
      <c r="S181" s="8"/>
      <c r="T181" s="8"/>
      <c r="U181" s="8"/>
      <c r="V181" s="8"/>
    </row>
    <row r="182" spans="1:22" x14ac:dyDescent="0.35">
      <c r="A182" s="7"/>
      <c r="B182" s="8"/>
      <c r="C182" s="9"/>
      <c r="D182" s="18"/>
      <c r="E182" s="18" t="str">
        <f>IF(Table145678[[#This Row],[Discipline]]="","",INDEX(Droplist!$B$2:$B$13,MATCH(Table145678[[#This Row],[Discipline]],Droplist!$A$2:$A$13,0)))</f>
        <v/>
      </c>
      <c r="F182" s="18"/>
      <c r="G182" s="18"/>
      <c r="H182" s="18"/>
      <c r="I182" s="18"/>
      <c r="J182" s="8"/>
      <c r="K182" s="8"/>
      <c r="L182" s="8"/>
      <c r="M182" s="8"/>
      <c r="N182" s="8"/>
      <c r="O182" s="8"/>
      <c r="P182" s="8"/>
      <c r="Q182" s="8"/>
      <c r="R182" s="8"/>
      <c r="S182" s="8"/>
      <c r="T182" s="8"/>
      <c r="U182" s="8"/>
      <c r="V182" s="8"/>
    </row>
    <row r="183" spans="1:22" x14ac:dyDescent="0.35">
      <c r="A183" s="7"/>
      <c r="B183" s="8"/>
      <c r="C183" s="9"/>
      <c r="D183" s="18"/>
      <c r="E183" s="18" t="str">
        <f>IF(Table145678[[#This Row],[Discipline]]="","",INDEX(Droplist!$B$2:$B$13,MATCH(Table145678[[#This Row],[Discipline]],Droplist!$A$2:$A$13,0)))</f>
        <v/>
      </c>
      <c r="F183" s="18"/>
      <c r="G183" s="18"/>
      <c r="H183" s="18"/>
      <c r="I183" s="18"/>
      <c r="J183" s="8"/>
      <c r="K183" s="8"/>
      <c r="L183" s="8"/>
      <c r="M183" s="8"/>
      <c r="N183" s="8"/>
      <c r="O183" s="8"/>
      <c r="P183" s="8"/>
      <c r="Q183" s="8"/>
      <c r="R183" s="8"/>
      <c r="S183" s="8"/>
      <c r="T183" s="8"/>
      <c r="U183" s="8"/>
      <c r="V183" s="8"/>
    </row>
    <row r="184" spans="1:22" x14ac:dyDescent="0.35">
      <c r="A184" s="7"/>
      <c r="B184" s="8"/>
      <c r="C184" s="9"/>
      <c r="D184" s="18"/>
      <c r="E184" s="18" t="str">
        <f>IF(Table145678[[#This Row],[Discipline]]="","",INDEX(Droplist!$B$2:$B$13,MATCH(Table145678[[#This Row],[Discipline]],Droplist!$A$2:$A$13,0)))</f>
        <v/>
      </c>
      <c r="F184" s="18"/>
      <c r="G184" s="18"/>
      <c r="H184" s="18"/>
      <c r="I184" s="18"/>
      <c r="J184" s="8"/>
      <c r="K184" s="8"/>
      <c r="L184" s="8"/>
      <c r="M184" s="8"/>
      <c r="N184" s="8"/>
      <c r="O184" s="8"/>
      <c r="P184" s="8"/>
      <c r="Q184" s="8"/>
      <c r="R184" s="8"/>
      <c r="S184" s="8"/>
      <c r="T184" s="8"/>
      <c r="U184" s="8"/>
      <c r="V184" s="8"/>
    </row>
    <row r="185" spans="1:22" x14ac:dyDescent="0.35">
      <c r="A185" s="7"/>
      <c r="B185" s="8"/>
      <c r="C185" s="9"/>
      <c r="D185" s="18"/>
      <c r="E185" s="18" t="str">
        <f>IF(Table145678[[#This Row],[Discipline]]="","",INDEX(Droplist!$B$2:$B$13,MATCH(Table145678[[#This Row],[Discipline]],Droplist!$A$2:$A$13,0)))</f>
        <v/>
      </c>
      <c r="F185" s="18"/>
      <c r="G185" s="18"/>
      <c r="H185" s="18"/>
      <c r="I185" s="18"/>
      <c r="J185" s="8"/>
      <c r="K185" s="8"/>
      <c r="L185" s="8"/>
      <c r="M185" s="8"/>
      <c r="N185" s="8"/>
      <c r="O185" s="8"/>
      <c r="P185" s="8"/>
      <c r="Q185" s="8"/>
      <c r="R185" s="8"/>
      <c r="S185" s="8"/>
      <c r="T185" s="8"/>
      <c r="U185" s="8"/>
      <c r="V185" s="8"/>
    </row>
    <row r="186" spans="1:22" x14ac:dyDescent="0.35">
      <c r="A186" s="7"/>
      <c r="B186" s="8"/>
      <c r="C186" s="9"/>
      <c r="D186" s="18"/>
      <c r="E186" s="18" t="str">
        <f>IF(Table145678[[#This Row],[Discipline]]="","",INDEX(Droplist!$B$2:$B$13,MATCH(Table145678[[#This Row],[Discipline]],Droplist!$A$2:$A$13,0)))</f>
        <v/>
      </c>
      <c r="F186" s="18"/>
      <c r="G186" s="18"/>
      <c r="H186" s="18"/>
      <c r="I186" s="18"/>
      <c r="J186" s="8"/>
      <c r="K186" s="8"/>
      <c r="L186" s="8"/>
      <c r="M186" s="8"/>
      <c r="N186" s="8"/>
      <c r="O186" s="8"/>
      <c r="P186" s="8"/>
      <c r="Q186" s="8"/>
      <c r="R186" s="8"/>
      <c r="S186" s="8"/>
      <c r="T186" s="8"/>
      <c r="U186" s="8"/>
      <c r="V186" s="8"/>
    </row>
    <row r="187" spans="1:22" x14ac:dyDescent="0.35">
      <c r="A187" s="7"/>
      <c r="B187" s="8"/>
      <c r="C187" s="9"/>
      <c r="D187" s="18"/>
      <c r="E187" s="18" t="str">
        <f>IF(Table145678[[#This Row],[Discipline]]="","",INDEX(Droplist!$B$2:$B$13,MATCH(Table145678[[#This Row],[Discipline]],Droplist!$A$2:$A$13,0)))</f>
        <v/>
      </c>
      <c r="F187" s="18"/>
      <c r="G187" s="18"/>
      <c r="H187" s="18"/>
      <c r="I187" s="18"/>
      <c r="J187" s="8"/>
      <c r="K187" s="8"/>
      <c r="L187" s="8"/>
      <c r="M187" s="8"/>
      <c r="N187" s="8"/>
      <c r="O187" s="8"/>
      <c r="P187" s="8"/>
      <c r="Q187" s="8"/>
      <c r="R187" s="8"/>
      <c r="S187" s="8"/>
      <c r="T187" s="8"/>
      <c r="U187" s="8"/>
      <c r="V187" s="8"/>
    </row>
    <row r="188" spans="1:22" x14ac:dyDescent="0.35">
      <c r="A188" s="7"/>
      <c r="B188" s="8"/>
      <c r="C188" s="9"/>
      <c r="D188" s="18"/>
      <c r="E188" s="18" t="str">
        <f>IF(Table145678[[#This Row],[Discipline]]="","",INDEX(Droplist!$B$2:$B$13,MATCH(Table145678[[#This Row],[Discipline]],Droplist!$A$2:$A$13,0)))</f>
        <v/>
      </c>
      <c r="F188" s="18"/>
      <c r="G188" s="18"/>
      <c r="H188" s="18"/>
      <c r="I188" s="18"/>
      <c r="J188" s="8"/>
      <c r="K188" s="8"/>
      <c r="L188" s="8"/>
      <c r="M188" s="8"/>
      <c r="N188" s="8"/>
      <c r="O188" s="8"/>
      <c r="P188" s="8"/>
      <c r="Q188" s="8"/>
      <c r="R188" s="8"/>
      <c r="S188" s="8"/>
      <c r="T188" s="8"/>
      <c r="U188" s="8"/>
      <c r="V188" s="8"/>
    </row>
    <row r="189" spans="1:22" x14ac:dyDescent="0.35">
      <c r="A189" s="7"/>
      <c r="B189" s="8"/>
      <c r="C189" s="9"/>
      <c r="D189" s="18"/>
      <c r="E189" s="18" t="str">
        <f>IF(Table145678[[#This Row],[Discipline]]="","",INDEX(Droplist!$B$2:$B$13,MATCH(Table145678[[#This Row],[Discipline]],Droplist!$A$2:$A$13,0)))</f>
        <v/>
      </c>
      <c r="F189" s="18"/>
      <c r="G189" s="18"/>
      <c r="H189" s="18"/>
      <c r="I189" s="18"/>
      <c r="J189" s="8"/>
      <c r="K189" s="8"/>
      <c r="L189" s="8"/>
      <c r="M189" s="8"/>
      <c r="N189" s="8"/>
      <c r="O189" s="8"/>
      <c r="P189" s="8"/>
      <c r="Q189" s="8"/>
      <c r="R189" s="8"/>
      <c r="S189" s="8"/>
      <c r="T189" s="8"/>
      <c r="U189" s="8"/>
      <c r="V189" s="8"/>
    </row>
    <row r="190" spans="1:22" x14ac:dyDescent="0.35">
      <c r="A190" s="7"/>
      <c r="B190" s="8"/>
      <c r="C190" s="9"/>
      <c r="D190" s="18"/>
      <c r="E190" s="18" t="str">
        <f>IF(Table145678[[#This Row],[Discipline]]="","",INDEX(Droplist!$B$2:$B$13,MATCH(Table145678[[#This Row],[Discipline]],Droplist!$A$2:$A$13,0)))</f>
        <v/>
      </c>
      <c r="F190" s="18"/>
      <c r="G190" s="18"/>
      <c r="H190" s="18"/>
      <c r="I190" s="18"/>
      <c r="J190" s="8"/>
      <c r="K190" s="8"/>
      <c r="L190" s="8"/>
      <c r="M190" s="8"/>
      <c r="N190" s="8"/>
      <c r="O190" s="8"/>
      <c r="P190" s="8"/>
      <c r="Q190" s="8"/>
      <c r="R190" s="8"/>
      <c r="S190" s="8"/>
      <c r="T190" s="8"/>
      <c r="U190" s="8"/>
      <c r="V190" s="8"/>
    </row>
    <row r="191" spans="1:22" x14ac:dyDescent="0.35">
      <c r="A191" s="7"/>
      <c r="B191" s="8"/>
      <c r="C191" s="9"/>
      <c r="D191" s="18"/>
      <c r="E191" s="18" t="str">
        <f>IF(Table145678[[#This Row],[Discipline]]="","",INDEX(Droplist!$B$2:$B$13,MATCH(Table145678[[#This Row],[Discipline]],Droplist!$A$2:$A$13,0)))</f>
        <v/>
      </c>
      <c r="F191" s="18"/>
      <c r="G191" s="18"/>
      <c r="H191" s="18"/>
      <c r="I191" s="18"/>
      <c r="J191" s="8"/>
      <c r="K191" s="8"/>
      <c r="L191" s="8"/>
      <c r="M191" s="8"/>
      <c r="N191" s="8"/>
      <c r="O191" s="8"/>
      <c r="P191" s="8"/>
      <c r="Q191" s="8"/>
      <c r="R191" s="8"/>
      <c r="S191" s="8"/>
      <c r="T191" s="8"/>
      <c r="U191" s="8"/>
      <c r="V191" s="8"/>
    </row>
    <row r="192" spans="1:22" x14ac:dyDescent="0.35">
      <c r="A192" s="7"/>
      <c r="B192" s="8"/>
      <c r="C192" s="9"/>
      <c r="D192" s="18"/>
      <c r="E192" s="18" t="str">
        <f>IF(Table145678[[#This Row],[Discipline]]="","",INDEX(Droplist!$B$2:$B$13,MATCH(Table145678[[#This Row],[Discipline]],Droplist!$A$2:$A$13,0)))</f>
        <v/>
      </c>
      <c r="F192" s="18"/>
      <c r="G192" s="18"/>
      <c r="H192" s="18"/>
      <c r="I192" s="18"/>
      <c r="J192" s="8"/>
      <c r="K192" s="8"/>
      <c r="L192" s="8"/>
      <c r="M192" s="8"/>
      <c r="N192" s="8"/>
      <c r="O192" s="8"/>
      <c r="P192" s="8"/>
      <c r="Q192" s="8"/>
      <c r="R192" s="8"/>
      <c r="S192" s="8"/>
      <c r="T192" s="8"/>
      <c r="U192" s="8"/>
      <c r="V192" s="8"/>
    </row>
    <row r="193" spans="1:22" x14ac:dyDescent="0.35">
      <c r="A193" s="7"/>
      <c r="B193" s="8"/>
      <c r="C193" s="9"/>
      <c r="D193" s="18"/>
      <c r="E193" s="18" t="str">
        <f>IF(Table145678[[#This Row],[Discipline]]="","",INDEX(Droplist!$B$2:$B$13,MATCH(Table145678[[#This Row],[Discipline]],Droplist!$A$2:$A$13,0)))</f>
        <v/>
      </c>
      <c r="F193" s="18"/>
      <c r="G193" s="18"/>
      <c r="H193" s="18"/>
      <c r="I193" s="18"/>
      <c r="J193" s="8"/>
      <c r="K193" s="8"/>
      <c r="L193" s="8"/>
      <c r="M193" s="8"/>
      <c r="N193" s="8"/>
      <c r="O193" s="8"/>
      <c r="P193" s="8"/>
      <c r="Q193" s="8"/>
      <c r="R193" s="8"/>
      <c r="S193" s="8"/>
      <c r="T193" s="8"/>
      <c r="U193" s="8"/>
      <c r="V193" s="8"/>
    </row>
    <row r="194" spans="1:22" x14ac:dyDescent="0.35">
      <c r="A194" s="7"/>
      <c r="B194" s="8"/>
      <c r="C194" s="9"/>
      <c r="D194" s="18"/>
      <c r="E194" s="18" t="str">
        <f>IF(Table145678[[#This Row],[Discipline]]="","",INDEX(Droplist!$B$2:$B$13,MATCH(Table145678[[#This Row],[Discipline]],Droplist!$A$2:$A$13,0)))</f>
        <v/>
      </c>
      <c r="F194" s="18"/>
      <c r="G194" s="18"/>
      <c r="H194" s="18"/>
      <c r="I194" s="18"/>
      <c r="J194" s="8"/>
      <c r="K194" s="8"/>
      <c r="L194" s="8"/>
      <c r="M194" s="8"/>
      <c r="N194" s="8"/>
      <c r="O194" s="8"/>
      <c r="P194" s="8"/>
      <c r="Q194" s="8"/>
      <c r="R194" s="8"/>
      <c r="S194" s="8"/>
      <c r="T194" s="8"/>
      <c r="U194" s="8"/>
      <c r="V194" s="8"/>
    </row>
    <row r="195" spans="1:22" x14ac:dyDescent="0.35">
      <c r="A195" s="7"/>
      <c r="B195" s="8"/>
      <c r="C195" s="9"/>
      <c r="D195" s="18"/>
      <c r="E195" s="18" t="str">
        <f>IF(Table145678[[#This Row],[Discipline]]="","",INDEX(Droplist!$B$2:$B$13,MATCH(Table145678[[#This Row],[Discipline]],Droplist!$A$2:$A$13,0)))</f>
        <v/>
      </c>
      <c r="F195" s="18"/>
      <c r="G195" s="18"/>
      <c r="H195" s="18"/>
      <c r="I195" s="18"/>
      <c r="J195" s="8"/>
      <c r="K195" s="8"/>
      <c r="L195" s="8"/>
      <c r="M195" s="8"/>
      <c r="N195" s="8"/>
      <c r="O195" s="8"/>
      <c r="P195" s="8"/>
      <c r="Q195" s="8"/>
      <c r="R195" s="8"/>
      <c r="S195" s="8"/>
      <c r="T195" s="8"/>
      <c r="U195" s="8"/>
      <c r="V195" s="8"/>
    </row>
    <row r="196" spans="1:22" x14ac:dyDescent="0.35">
      <c r="A196" s="7"/>
      <c r="B196" s="8"/>
      <c r="C196" s="9"/>
      <c r="D196" s="18"/>
      <c r="E196" s="18" t="str">
        <f>IF(Table145678[[#This Row],[Discipline]]="","",INDEX(Droplist!$B$2:$B$13,MATCH(Table145678[[#This Row],[Discipline]],Droplist!$A$2:$A$13,0)))</f>
        <v/>
      </c>
      <c r="F196" s="18"/>
      <c r="G196" s="18"/>
      <c r="H196" s="18"/>
      <c r="I196" s="18"/>
      <c r="J196" s="8"/>
      <c r="K196" s="8"/>
      <c r="L196" s="8"/>
      <c r="M196" s="8"/>
      <c r="N196" s="8"/>
      <c r="O196" s="8"/>
      <c r="P196" s="8"/>
      <c r="Q196" s="8"/>
      <c r="R196" s="8"/>
      <c r="S196" s="8"/>
      <c r="T196" s="8"/>
      <c r="U196" s="8"/>
      <c r="V196" s="8"/>
    </row>
    <row r="197" spans="1:22" x14ac:dyDescent="0.35">
      <c r="A197" s="7"/>
      <c r="B197" s="8"/>
      <c r="C197" s="9"/>
      <c r="D197" s="18"/>
      <c r="E197" s="18" t="str">
        <f>IF(Table145678[[#This Row],[Discipline]]="","",INDEX(Droplist!$B$2:$B$13,MATCH(Table145678[[#This Row],[Discipline]],Droplist!$A$2:$A$13,0)))</f>
        <v/>
      </c>
      <c r="F197" s="18"/>
      <c r="G197" s="18"/>
      <c r="H197" s="18"/>
      <c r="I197" s="18"/>
      <c r="J197" s="8"/>
      <c r="K197" s="8"/>
      <c r="L197" s="8"/>
      <c r="M197" s="8"/>
      <c r="N197" s="8"/>
      <c r="O197" s="8"/>
      <c r="P197" s="8"/>
      <c r="Q197" s="8"/>
      <c r="R197" s="8"/>
      <c r="S197" s="8"/>
      <c r="T197" s="8"/>
      <c r="U197" s="8"/>
      <c r="V197" s="8"/>
    </row>
    <row r="198" spans="1:22" x14ac:dyDescent="0.35">
      <c r="A198" s="7"/>
      <c r="B198" s="8"/>
      <c r="C198" s="9"/>
      <c r="D198" s="18"/>
      <c r="E198" s="18" t="str">
        <f>IF(Table145678[[#This Row],[Discipline]]="","",INDEX(Droplist!$B$2:$B$13,MATCH(Table145678[[#This Row],[Discipline]],Droplist!$A$2:$A$13,0)))</f>
        <v/>
      </c>
      <c r="F198" s="18"/>
      <c r="G198" s="18"/>
      <c r="H198" s="18"/>
      <c r="I198" s="18"/>
      <c r="J198" s="8"/>
      <c r="K198" s="8"/>
      <c r="L198" s="8"/>
      <c r="M198" s="8"/>
      <c r="N198" s="8"/>
      <c r="O198" s="8"/>
      <c r="P198" s="8"/>
      <c r="Q198" s="8"/>
      <c r="R198" s="8"/>
      <c r="S198" s="8"/>
      <c r="T198" s="8"/>
      <c r="U198" s="8"/>
      <c r="V198" s="8"/>
    </row>
    <row r="199" spans="1:22" x14ac:dyDescent="0.35">
      <c r="A199" s="7"/>
      <c r="B199" s="8"/>
      <c r="C199" s="9"/>
      <c r="D199" s="18"/>
      <c r="E199" s="18" t="str">
        <f>IF(Table145678[[#This Row],[Discipline]]="","",INDEX(Droplist!$B$2:$B$13,MATCH(Table145678[[#This Row],[Discipline]],Droplist!$A$2:$A$13,0)))</f>
        <v/>
      </c>
      <c r="F199" s="18"/>
      <c r="G199" s="18"/>
      <c r="H199" s="18"/>
      <c r="I199" s="18"/>
      <c r="J199" s="8"/>
      <c r="K199" s="8"/>
      <c r="L199" s="8"/>
      <c r="M199" s="8"/>
      <c r="N199" s="8"/>
      <c r="O199" s="8"/>
      <c r="P199" s="8"/>
      <c r="Q199" s="8"/>
      <c r="R199" s="8"/>
      <c r="S199" s="8"/>
      <c r="T199" s="8"/>
      <c r="U199" s="8"/>
      <c r="V199" s="8"/>
    </row>
    <row r="200" spans="1:22" x14ac:dyDescent="0.35">
      <c r="A200" s="7"/>
      <c r="B200" s="8"/>
      <c r="C200" s="9"/>
      <c r="D200" s="18"/>
      <c r="E200" s="18" t="str">
        <f>IF(Table145678[[#This Row],[Discipline]]="","",INDEX(Droplist!$B$2:$B$13,MATCH(Table145678[[#This Row],[Discipline]],Droplist!$A$2:$A$13,0)))</f>
        <v/>
      </c>
      <c r="F200" s="18"/>
      <c r="G200" s="18"/>
      <c r="H200" s="18"/>
      <c r="I200" s="18"/>
      <c r="J200" s="8"/>
      <c r="K200" s="8"/>
      <c r="L200" s="8"/>
      <c r="M200" s="8"/>
      <c r="N200" s="8"/>
      <c r="O200" s="8"/>
      <c r="P200" s="8"/>
      <c r="Q200" s="8"/>
      <c r="R200" s="8"/>
      <c r="S200" s="8"/>
      <c r="T200" s="8"/>
      <c r="U200" s="8"/>
      <c r="V200" s="8"/>
    </row>
    <row r="201" spans="1:22" x14ac:dyDescent="0.35">
      <c r="A201" s="7"/>
      <c r="B201" s="8"/>
      <c r="C201" s="9"/>
      <c r="D201" s="18"/>
      <c r="E201" s="18" t="str">
        <f>IF(Table145678[[#This Row],[Discipline]]="","",INDEX(Droplist!$B$2:$B$13,MATCH(Table145678[[#This Row],[Discipline]],Droplist!$A$2:$A$13,0)))</f>
        <v/>
      </c>
      <c r="F201" s="18"/>
      <c r="G201" s="18"/>
      <c r="H201" s="18"/>
      <c r="I201" s="18"/>
      <c r="J201" s="8"/>
      <c r="K201" s="8"/>
      <c r="L201" s="8"/>
      <c r="M201" s="8"/>
      <c r="N201" s="8"/>
      <c r="O201" s="8"/>
      <c r="P201" s="8"/>
      <c r="Q201" s="8"/>
      <c r="R201" s="8"/>
      <c r="S201" s="8"/>
      <c r="T201" s="8"/>
      <c r="U201" s="8"/>
      <c r="V201" s="8"/>
    </row>
    <row r="202" spans="1:22" x14ac:dyDescent="0.35">
      <c r="A202" s="7"/>
      <c r="B202" s="8"/>
      <c r="C202" s="9"/>
      <c r="D202" s="18"/>
      <c r="E202" s="18" t="str">
        <f>IF(Table145678[[#This Row],[Discipline]]="","",INDEX(Droplist!$B$2:$B$13,MATCH(Table145678[[#This Row],[Discipline]],Droplist!$A$2:$A$13,0)))</f>
        <v/>
      </c>
      <c r="F202" s="18"/>
      <c r="G202" s="18"/>
      <c r="H202" s="18"/>
      <c r="I202" s="18"/>
      <c r="J202" s="8"/>
      <c r="K202" s="8"/>
      <c r="L202" s="8"/>
      <c r="M202" s="8"/>
      <c r="N202" s="8"/>
      <c r="O202" s="8"/>
      <c r="P202" s="8"/>
      <c r="Q202" s="8"/>
      <c r="R202" s="8"/>
      <c r="S202" s="8"/>
      <c r="T202" s="8"/>
      <c r="U202" s="8"/>
      <c r="V202" s="8"/>
    </row>
    <row r="203" spans="1:22" x14ac:dyDescent="0.35">
      <c r="A203" s="7"/>
      <c r="B203" s="8"/>
      <c r="C203" s="9"/>
      <c r="D203" s="18"/>
      <c r="E203" s="18" t="str">
        <f>IF(Table145678[[#This Row],[Discipline]]="","",INDEX(Droplist!$B$2:$B$13,MATCH(Table145678[[#This Row],[Discipline]],Droplist!$A$2:$A$13,0)))</f>
        <v/>
      </c>
      <c r="F203" s="18"/>
      <c r="G203" s="18"/>
      <c r="H203" s="18"/>
      <c r="I203" s="18"/>
      <c r="J203" s="8"/>
      <c r="K203" s="8"/>
      <c r="L203" s="8"/>
      <c r="M203" s="8"/>
      <c r="N203" s="8"/>
      <c r="O203" s="8"/>
      <c r="P203" s="8"/>
      <c r="Q203" s="8"/>
      <c r="R203" s="8"/>
      <c r="S203" s="8"/>
      <c r="T203" s="8"/>
      <c r="U203" s="8"/>
      <c r="V203" s="8"/>
    </row>
    <row r="204" spans="1:22" x14ac:dyDescent="0.35">
      <c r="A204" s="7"/>
      <c r="B204" s="8"/>
      <c r="C204" s="9"/>
      <c r="D204" s="18"/>
      <c r="E204" s="18" t="str">
        <f>IF(Table145678[[#This Row],[Discipline]]="","",INDEX(Droplist!$B$2:$B$13,MATCH(Table145678[[#This Row],[Discipline]],Droplist!$A$2:$A$13,0)))</f>
        <v/>
      </c>
      <c r="F204" s="18"/>
      <c r="G204" s="18"/>
      <c r="H204" s="18"/>
      <c r="I204" s="18"/>
      <c r="J204" s="8"/>
      <c r="K204" s="8"/>
      <c r="L204" s="8"/>
      <c r="M204" s="8"/>
      <c r="N204" s="8"/>
      <c r="O204" s="8"/>
      <c r="P204" s="8"/>
      <c r="Q204" s="8"/>
      <c r="R204" s="8"/>
      <c r="S204" s="8"/>
      <c r="T204" s="8"/>
      <c r="U204" s="8"/>
      <c r="V204" s="8"/>
    </row>
    <row r="205" spans="1:22" x14ac:dyDescent="0.35">
      <c r="A205" s="7"/>
      <c r="B205" s="8"/>
      <c r="C205" s="9"/>
      <c r="D205" s="18"/>
      <c r="E205" s="18" t="str">
        <f>IF(Table145678[[#This Row],[Discipline]]="","",INDEX(Droplist!$B$2:$B$13,MATCH(Table145678[[#This Row],[Discipline]],Droplist!$A$2:$A$13,0)))</f>
        <v/>
      </c>
      <c r="F205" s="18"/>
      <c r="G205" s="18"/>
      <c r="H205" s="18"/>
      <c r="I205" s="18"/>
      <c r="J205" s="8"/>
      <c r="K205" s="8"/>
      <c r="L205" s="8"/>
      <c r="M205" s="8"/>
      <c r="N205" s="8"/>
      <c r="O205" s="8"/>
      <c r="P205" s="8"/>
      <c r="Q205" s="8"/>
      <c r="R205" s="8"/>
      <c r="S205" s="8"/>
      <c r="T205" s="8"/>
      <c r="U205" s="8"/>
      <c r="V205" s="8"/>
    </row>
    <row r="206" spans="1:22" x14ac:dyDescent="0.35">
      <c r="A206" s="7"/>
      <c r="B206" s="8"/>
      <c r="C206" s="9"/>
      <c r="D206" s="18"/>
      <c r="E206" s="18" t="str">
        <f>IF(Table145678[[#This Row],[Discipline]]="","",INDEX(Droplist!$B$2:$B$13,MATCH(Table145678[[#This Row],[Discipline]],Droplist!$A$2:$A$13,0)))</f>
        <v/>
      </c>
      <c r="F206" s="18"/>
      <c r="G206" s="18"/>
      <c r="H206" s="18"/>
      <c r="I206" s="18"/>
      <c r="J206" s="8"/>
      <c r="K206" s="8"/>
      <c r="L206" s="8"/>
      <c r="M206" s="8"/>
      <c r="N206" s="8"/>
      <c r="O206" s="8"/>
      <c r="P206" s="8"/>
      <c r="Q206" s="8"/>
      <c r="R206" s="8"/>
      <c r="S206" s="8"/>
      <c r="T206" s="8"/>
      <c r="U206" s="8"/>
      <c r="V206" s="8"/>
    </row>
    <row r="207" spans="1:22" x14ac:dyDescent="0.35">
      <c r="A207" s="7"/>
      <c r="B207" s="8"/>
      <c r="C207" s="9"/>
      <c r="D207" s="18"/>
      <c r="E207" s="18" t="str">
        <f>IF(Table145678[[#This Row],[Discipline]]="","",INDEX(Droplist!$B$2:$B$13,MATCH(Table145678[[#This Row],[Discipline]],Droplist!$A$2:$A$13,0)))</f>
        <v/>
      </c>
      <c r="F207" s="18"/>
      <c r="G207" s="18"/>
      <c r="H207" s="18"/>
      <c r="I207" s="18"/>
      <c r="J207" s="8"/>
      <c r="K207" s="8"/>
      <c r="L207" s="8"/>
      <c r="M207" s="8"/>
      <c r="N207" s="8"/>
      <c r="O207" s="8"/>
      <c r="P207" s="8"/>
      <c r="Q207" s="8"/>
      <c r="R207" s="8"/>
      <c r="S207" s="8"/>
      <c r="T207" s="8"/>
      <c r="U207" s="8"/>
      <c r="V207" s="8"/>
    </row>
    <row r="208" spans="1:22" x14ac:dyDescent="0.35">
      <c r="A208" s="7"/>
      <c r="B208" s="8"/>
      <c r="C208" s="9"/>
      <c r="D208" s="18"/>
      <c r="E208" s="18" t="str">
        <f>IF(Table145678[[#This Row],[Discipline]]="","",INDEX(Droplist!$B$2:$B$13,MATCH(Table145678[[#This Row],[Discipline]],Droplist!$A$2:$A$13,0)))</f>
        <v/>
      </c>
      <c r="F208" s="18"/>
      <c r="G208" s="18"/>
      <c r="H208" s="18"/>
      <c r="I208" s="18"/>
      <c r="J208" s="8"/>
      <c r="K208" s="8"/>
      <c r="L208" s="8"/>
      <c r="M208" s="8"/>
      <c r="N208" s="8"/>
      <c r="O208" s="8"/>
      <c r="P208" s="8"/>
      <c r="Q208" s="8"/>
      <c r="R208" s="8"/>
      <c r="S208" s="8"/>
      <c r="T208" s="8"/>
      <c r="U208" s="8"/>
      <c r="V208" s="8"/>
    </row>
    <row r="209" spans="1:22" x14ac:dyDescent="0.35">
      <c r="A209" s="7"/>
      <c r="B209" s="8"/>
      <c r="C209" s="9"/>
      <c r="D209" s="18"/>
      <c r="E209" s="18" t="str">
        <f>IF(Table145678[[#This Row],[Discipline]]="","",INDEX(Droplist!$B$2:$B$13,MATCH(Table145678[[#This Row],[Discipline]],Droplist!$A$2:$A$13,0)))</f>
        <v/>
      </c>
      <c r="F209" s="18"/>
      <c r="G209" s="18"/>
      <c r="H209" s="18"/>
      <c r="I209" s="18"/>
      <c r="J209" s="8"/>
      <c r="K209" s="8"/>
      <c r="L209" s="8"/>
      <c r="M209" s="8"/>
      <c r="N209" s="8"/>
      <c r="O209" s="8"/>
      <c r="P209" s="8"/>
      <c r="Q209" s="8"/>
      <c r="R209" s="8"/>
      <c r="S209" s="8"/>
      <c r="T209" s="8"/>
      <c r="U209" s="8"/>
      <c r="V209" s="8"/>
    </row>
    <row r="210" spans="1:22" x14ac:dyDescent="0.35">
      <c r="A210" s="7"/>
      <c r="B210" s="8"/>
      <c r="C210" s="9"/>
      <c r="D210" s="18"/>
      <c r="E210" s="18" t="str">
        <f>IF(Table145678[[#This Row],[Discipline]]="","",INDEX(Droplist!$B$2:$B$13,MATCH(Table145678[[#This Row],[Discipline]],Droplist!$A$2:$A$13,0)))</f>
        <v/>
      </c>
      <c r="F210" s="18"/>
      <c r="G210" s="18"/>
      <c r="H210" s="18"/>
      <c r="I210" s="18"/>
      <c r="J210" s="8"/>
      <c r="K210" s="8"/>
      <c r="L210" s="8"/>
      <c r="M210" s="8"/>
      <c r="N210" s="8"/>
      <c r="O210" s="8"/>
      <c r="P210" s="8"/>
      <c r="Q210" s="8"/>
      <c r="R210" s="8"/>
      <c r="S210" s="8"/>
      <c r="T210" s="8"/>
      <c r="U210" s="8"/>
      <c r="V210" s="8"/>
    </row>
    <row r="211" spans="1:22" x14ac:dyDescent="0.35">
      <c r="A211" s="7"/>
      <c r="B211" s="8"/>
      <c r="C211" s="9"/>
      <c r="D211" s="18"/>
      <c r="E211" s="18" t="str">
        <f>IF(Table145678[[#This Row],[Discipline]]="","",INDEX(Droplist!$B$2:$B$13,MATCH(Table145678[[#This Row],[Discipline]],Droplist!$A$2:$A$13,0)))</f>
        <v/>
      </c>
      <c r="F211" s="18"/>
      <c r="G211" s="18"/>
      <c r="H211" s="18"/>
      <c r="I211" s="18"/>
      <c r="J211" s="8"/>
      <c r="K211" s="8"/>
      <c r="L211" s="8"/>
      <c r="M211" s="8"/>
      <c r="N211" s="8"/>
      <c r="O211" s="8"/>
      <c r="P211" s="8"/>
      <c r="Q211" s="8"/>
      <c r="R211" s="8"/>
      <c r="S211" s="8"/>
      <c r="T211" s="8"/>
      <c r="U211" s="8"/>
      <c r="V211" s="8"/>
    </row>
    <row r="212" spans="1:22" x14ac:dyDescent="0.35">
      <c r="A212" s="7"/>
      <c r="B212" s="8"/>
      <c r="C212" s="9"/>
      <c r="D212" s="18"/>
      <c r="E212" s="18" t="str">
        <f>IF(Table145678[[#This Row],[Discipline]]="","",INDEX(Droplist!$B$2:$B$13,MATCH(Table145678[[#This Row],[Discipline]],Droplist!$A$2:$A$13,0)))</f>
        <v/>
      </c>
      <c r="F212" s="18"/>
      <c r="G212" s="18"/>
      <c r="H212" s="18"/>
      <c r="I212" s="18"/>
      <c r="J212" s="8"/>
      <c r="K212" s="8"/>
      <c r="L212" s="8"/>
      <c r="M212" s="8"/>
      <c r="N212" s="8"/>
      <c r="O212" s="8"/>
      <c r="P212" s="8"/>
      <c r="Q212" s="8"/>
      <c r="R212" s="8"/>
      <c r="S212" s="8"/>
      <c r="T212" s="8"/>
      <c r="U212" s="8"/>
      <c r="V212" s="8"/>
    </row>
    <row r="213" spans="1:22" x14ac:dyDescent="0.35">
      <c r="A213" s="7"/>
      <c r="B213" s="8"/>
      <c r="C213" s="9"/>
      <c r="D213" s="18"/>
      <c r="E213" s="18" t="str">
        <f>IF(Table145678[[#This Row],[Discipline]]="","",INDEX(Droplist!$B$2:$B$13,MATCH(Table145678[[#This Row],[Discipline]],Droplist!$A$2:$A$13,0)))</f>
        <v/>
      </c>
      <c r="F213" s="18"/>
      <c r="G213" s="18"/>
      <c r="H213" s="18"/>
      <c r="I213" s="18"/>
      <c r="J213" s="8"/>
      <c r="K213" s="8"/>
      <c r="L213" s="8"/>
      <c r="M213" s="8"/>
      <c r="N213" s="8"/>
      <c r="O213" s="8"/>
      <c r="P213" s="8"/>
      <c r="Q213" s="8"/>
      <c r="R213" s="8"/>
      <c r="S213" s="8"/>
      <c r="T213" s="8"/>
      <c r="U213" s="8"/>
      <c r="V213" s="8"/>
    </row>
    <row r="214" spans="1:22" x14ac:dyDescent="0.35">
      <c r="A214" s="7"/>
      <c r="B214" s="8"/>
      <c r="C214" s="9"/>
      <c r="D214" s="18"/>
      <c r="E214" s="18" t="str">
        <f>IF(Table145678[[#This Row],[Discipline]]="","",INDEX(Droplist!$B$2:$B$13,MATCH(Table145678[[#This Row],[Discipline]],Droplist!$A$2:$A$13,0)))</f>
        <v/>
      </c>
      <c r="F214" s="18"/>
      <c r="G214" s="18"/>
      <c r="H214" s="18"/>
      <c r="I214" s="18"/>
      <c r="J214" s="8"/>
      <c r="K214" s="8"/>
      <c r="L214" s="8"/>
      <c r="M214" s="8"/>
      <c r="N214" s="8"/>
      <c r="O214" s="8"/>
      <c r="P214" s="8"/>
      <c r="Q214" s="8"/>
      <c r="R214" s="8"/>
      <c r="S214" s="8"/>
      <c r="T214" s="8"/>
      <c r="U214" s="8"/>
      <c r="V214" s="8"/>
    </row>
    <row r="215" spans="1:22" x14ac:dyDescent="0.35">
      <c r="A215" s="7"/>
      <c r="B215" s="8"/>
      <c r="C215" s="9"/>
      <c r="D215" s="18"/>
      <c r="E215" s="18" t="str">
        <f>IF(Table145678[[#This Row],[Discipline]]="","",INDEX(Droplist!$B$2:$B$13,MATCH(Table145678[[#This Row],[Discipline]],Droplist!$A$2:$A$13,0)))</f>
        <v/>
      </c>
      <c r="F215" s="18"/>
      <c r="G215" s="18"/>
      <c r="H215" s="18"/>
      <c r="I215" s="18"/>
      <c r="J215" s="8"/>
      <c r="K215" s="8"/>
      <c r="L215" s="8"/>
      <c r="M215" s="8"/>
      <c r="N215" s="8"/>
      <c r="O215" s="8"/>
      <c r="P215" s="8"/>
      <c r="Q215" s="8"/>
      <c r="R215" s="8"/>
      <c r="S215" s="8"/>
      <c r="T215" s="8"/>
      <c r="U215" s="8"/>
      <c r="V215" s="8"/>
    </row>
    <row r="216" spans="1:22" x14ac:dyDescent="0.35">
      <c r="A216" s="7"/>
      <c r="B216" s="8"/>
      <c r="C216" s="9"/>
      <c r="D216" s="18"/>
      <c r="E216" s="18" t="str">
        <f>IF(Table145678[[#This Row],[Discipline]]="","",INDEX(Droplist!$B$2:$B$13,MATCH(Table145678[[#This Row],[Discipline]],Droplist!$A$2:$A$13,0)))</f>
        <v/>
      </c>
      <c r="F216" s="18"/>
      <c r="G216" s="18"/>
      <c r="H216" s="18"/>
      <c r="I216" s="18"/>
      <c r="J216" s="8"/>
      <c r="K216" s="8"/>
      <c r="L216" s="8"/>
      <c r="M216" s="8"/>
      <c r="N216" s="8"/>
      <c r="O216" s="8"/>
      <c r="P216" s="8"/>
      <c r="Q216" s="8"/>
      <c r="R216" s="8"/>
      <c r="S216" s="8"/>
      <c r="T216" s="8"/>
      <c r="U216" s="8"/>
      <c r="V216" s="8"/>
    </row>
    <row r="217" spans="1:22" x14ac:dyDescent="0.35">
      <c r="A217" s="7"/>
      <c r="B217" s="8"/>
      <c r="C217" s="9"/>
      <c r="D217" s="18"/>
      <c r="E217" s="18" t="str">
        <f>IF(Table145678[[#This Row],[Discipline]]="","",INDEX(Droplist!$B$2:$B$13,MATCH(Table145678[[#This Row],[Discipline]],Droplist!$A$2:$A$13,0)))</f>
        <v/>
      </c>
      <c r="F217" s="18"/>
      <c r="G217" s="18"/>
      <c r="H217" s="18"/>
      <c r="I217" s="18"/>
      <c r="J217" s="8"/>
      <c r="K217" s="8"/>
      <c r="L217" s="8"/>
      <c r="M217" s="8"/>
      <c r="N217" s="8"/>
      <c r="O217" s="8"/>
      <c r="P217" s="8"/>
      <c r="Q217" s="8"/>
      <c r="R217" s="8"/>
      <c r="S217" s="8"/>
      <c r="T217" s="8"/>
      <c r="U217" s="8"/>
      <c r="V217" s="8"/>
    </row>
    <row r="218" spans="1:22" x14ac:dyDescent="0.35">
      <c r="A218" s="7"/>
      <c r="B218" s="8"/>
      <c r="C218" s="9"/>
      <c r="D218" s="18"/>
      <c r="E218" s="18" t="str">
        <f>IF(Table145678[[#This Row],[Discipline]]="","",INDEX(Droplist!$B$2:$B$13,MATCH(Table145678[[#This Row],[Discipline]],Droplist!$A$2:$A$13,0)))</f>
        <v/>
      </c>
      <c r="F218" s="18"/>
      <c r="G218" s="18"/>
      <c r="H218" s="18"/>
      <c r="I218" s="18"/>
      <c r="J218" s="8"/>
      <c r="K218" s="8"/>
      <c r="L218" s="8"/>
      <c r="M218" s="8"/>
      <c r="N218" s="8"/>
      <c r="O218" s="8"/>
      <c r="P218" s="8"/>
      <c r="Q218" s="8"/>
      <c r="R218" s="8"/>
      <c r="S218" s="8"/>
      <c r="T218" s="8"/>
      <c r="U218" s="8"/>
      <c r="V218" s="8"/>
    </row>
    <row r="219" spans="1:22" x14ac:dyDescent="0.35">
      <c r="A219" s="7"/>
      <c r="B219" s="8"/>
      <c r="C219" s="9"/>
      <c r="D219" s="18"/>
      <c r="E219" s="18" t="str">
        <f>IF(Table145678[[#This Row],[Discipline]]="","",INDEX(Droplist!$B$2:$B$13,MATCH(Table145678[[#This Row],[Discipline]],Droplist!$A$2:$A$13,0)))</f>
        <v/>
      </c>
      <c r="F219" s="18"/>
      <c r="G219" s="18"/>
      <c r="H219" s="18"/>
      <c r="I219" s="18"/>
      <c r="J219" s="8"/>
      <c r="K219" s="8"/>
      <c r="L219" s="8"/>
      <c r="M219" s="8"/>
      <c r="N219" s="8"/>
      <c r="O219" s="8"/>
      <c r="P219" s="8"/>
      <c r="Q219" s="8"/>
      <c r="R219" s="8"/>
      <c r="S219" s="8"/>
      <c r="T219" s="8"/>
      <c r="U219" s="8"/>
      <c r="V219" s="8"/>
    </row>
    <row r="220" spans="1:22" x14ac:dyDescent="0.35">
      <c r="A220" s="7"/>
      <c r="B220" s="8"/>
      <c r="C220" s="9"/>
      <c r="D220" s="18"/>
      <c r="E220" s="18" t="str">
        <f>IF(Table145678[[#This Row],[Discipline]]="","",INDEX(Droplist!$B$2:$B$13,MATCH(Table145678[[#This Row],[Discipline]],Droplist!$A$2:$A$13,0)))</f>
        <v/>
      </c>
      <c r="F220" s="18"/>
      <c r="G220" s="18"/>
      <c r="H220" s="18"/>
      <c r="I220" s="18"/>
      <c r="J220" s="8"/>
      <c r="K220" s="8"/>
      <c r="L220" s="8"/>
      <c r="M220" s="8"/>
      <c r="N220" s="8"/>
      <c r="O220" s="8"/>
      <c r="P220" s="8"/>
      <c r="Q220" s="8"/>
      <c r="R220" s="8"/>
      <c r="S220" s="8"/>
      <c r="T220" s="8"/>
      <c r="U220" s="8"/>
      <c r="V220" s="8"/>
    </row>
    <row r="221" spans="1:22" x14ac:dyDescent="0.35">
      <c r="A221" s="7"/>
      <c r="B221" s="8"/>
      <c r="C221" s="9"/>
      <c r="D221" s="18"/>
      <c r="E221" s="18" t="str">
        <f>IF(Table145678[[#This Row],[Discipline]]="","",INDEX(Droplist!$B$2:$B$13,MATCH(Table145678[[#This Row],[Discipline]],Droplist!$A$2:$A$13,0)))</f>
        <v/>
      </c>
      <c r="F221" s="18"/>
      <c r="G221" s="18"/>
      <c r="H221" s="18"/>
      <c r="I221" s="18"/>
      <c r="J221" s="8"/>
      <c r="K221" s="8"/>
      <c r="L221" s="8"/>
      <c r="M221" s="8"/>
      <c r="N221" s="8"/>
      <c r="O221" s="8"/>
      <c r="P221" s="8"/>
      <c r="Q221" s="8"/>
      <c r="R221" s="8"/>
      <c r="S221" s="8"/>
      <c r="T221" s="8"/>
      <c r="U221" s="8"/>
      <c r="V221" s="8"/>
    </row>
    <row r="222" spans="1:22" x14ac:dyDescent="0.35">
      <c r="A222" s="7"/>
      <c r="B222" s="8"/>
      <c r="C222" s="9"/>
      <c r="D222" s="18"/>
      <c r="E222" s="18" t="str">
        <f>IF(Table145678[[#This Row],[Discipline]]="","",INDEX(Droplist!$B$2:$B$13,MATCH(Table145678[[#This Row],[Discipline]],Droplist!$A$2:$A$13,0)))</f>
        <v/>
      </c>
      <c r="F222" s="18"/>
      <c r="G222" s="18"/>
      <c r="H222" s="18"/>
      <c r="I222" s="18"/>
      <c r="J222" s="8"/>
      <c r="K222" s="8"/>
      <c r="L222" s="8"/>
      <c r="M222" s="8"/>
      <c r="N222" s="8"/>
      <c r="O222" s="8"/>
      <c r="P222" s="8"/>
      <c r="Q222" s="8"/>
      <c r="R222" s="8"/>
      <c r="S222" s="8"/>
      <c r="T222" s="8"/>
      <c r="U222" s="8"/>
      <c r="V222" s="8"/>
    </row>
    <row r="223" spans="1:22" x14ac:dyDescent="0.35">
      <c r="A223" s="7"/>
      <c r="B223" s="8"/>
      <c r="C223" s="9"/>
      <c r="D223" s="18"/>
      <c r="E223" s="18" t="str">
        <f>IF(Table145678[[#This Row],[Discipline]]="","",INDEX(Droplist!$B$2:$B$13,MATCH(Table145678[[#This Row],[Discipline]],Droplist!$A$2:$A$13,0)))</f>
        <v/>
      </c>
      <c r="F223" s="18"/>
      <c r="G223" s="18"/>
      <c r="H223" s="18"/>
      <c r="I223" s="18"/>
      <c r="J223" s="8"/>
      <c r="K223" s="8"/>
      <c r="L223" s="8"/>
      <c r="M223" s="8"/>
      <c r="N223" s="8"/>
      <c r="O223" s="8"/>
      <c r="P223" s="8"/>
      <c r="Q223" s="8"/>
      <c r="R223" s="8"/>
      <c r="S223" s="8"/>
      <c r="T223" s="8"/>
      <c r="U223" s="8"/>
      <c r="V223" s="8"/>
    </row>
    <row r="224" spans="1:22" x14ac:dyDescent="0.35">
      <c r="A224" s="7"/>
      <c r="B224" s="8"/>
      <c r="C224" s="9"/>
      <c r="D224" s="18"/>
      <c r="E224" s="18" t="str">
        <f>IF(Table145678[[#This Row],[Discipline]]="","",INDEX(Droplist!$B$2:$B$13,MATCH(Table145678[[#This Row],[Discipline]],Droplist!$A$2:$A$13,0)))</f>
        <v/>
      </c>
      <c r="F224" s="18"/>
      <c r="G224" s="18"/>
      <c r="H224" s="18"/>
      <c r="I224" s="18"/>
      <c r="J224" s="8"/>
      <c r="K224" s="8"/>
      <c r="L224" s="8"/>
      <c r="M224" s="8"/>
      <c r="N224" s="8"/>
      <c r="O224" s="8"/>
      <c r="P224" s="8"/>
      <c r="Q224" s="8"/>
      <c r="R224" s="8"/>
      <c r="S224" s="8"/>
      <c r="T224" s="8"/>
      <c r="U224" s="8"/>
      <c r="V224" s="8"/>
    </row>
    <row r="225" spans="1:22" x14ac:dyDescent="0.35">
      <c r="A225" s="7"/>
      <c r="B225" s="8"/>
      <c r="C225" s="9"/>
      <c r="D225" s="18"/>
      <c r="E225" s="18" t="str">
        <f>IF(Table145678[[#This Row],[Discipline]]="","",INDEX(Droplist!$B$2:$B$13,MATCH(Table145678[[#This Row],[Discipline]],Droplist!$A$2:$A$13,0)))</f>
        <v/>
      </c>
      <c r="F225" s="18"/>
      <c r="G225" s="18"/>
      <c r="H225" s="18"/>
      <c r="I225" s="18"/>
      <c r="J225" s="8"/>
      <c r="K225" s="8"/>
      <c r="L225" s="8"/>
      <c r="M225" s="8"/>
      <c r="N225" s="8"/>
      <c r="O225" s="8"/>
      <c r="P225" s="8"/>
      <c r="Q225" s="8"/>
      <c r="R225" s="8"/>
      <c r="S225" s="8"/>
      <c r="T225" s="8"/>
      <c r="U225" s="8"/>
      <c r="V225" s="8"/>
    </row>
    <row r="226" spans="1:22" x14ac:dyDescent="0.35">
      <c r="A226" s="7"/>
      <c r="B226" s="8"/>
      <c r="C226" s="9"/>
      <c r="D226" s="18"/>
      <c r="E226" s="18" t="str">
        <f>IF(Table145678[[#This Row],[Discipline]]="","",INDEX(Droplist!$B$2:$B$13,MATCH(Table145678[[#This Row],[Discipline]],Droplist!$A$2:$A$13,0)))</f>
        <v/>
      </c>
      <c r="F226" s="18"/>
      <c r="G226" s="18"/>
      <c r="H226" s="18"/>
      <c r="I226" s="18"/>
      <c r="J226" s="8"/>
      <c r="K226" s="8"/>
      <c r="L226" s="8"/>
      <c r="M226" s="8"/>
      <c r="N226" s="8"/>
      <c r="O226" s="8"/>
      <c r="P226" s="8"/>
      <c r="Q226" s="8"/>
      <c r="R226" s="8"/>
      <c r="S226" s="8"/>
      <c r="T226" s="8"/>
      <c r="U226" s="8"/>
      <c r="V226" s="8"/>
    </row>
    <row r="227" spans="1:22" x14ac:dyDescent="0.35">
      <c r="A227" s="7"/>
      <c r="B227" s="8"/>
      <c r="C227" s="9"/>
      <c r="D227" s="18"/>
      <c r="E227" s="18" t="str">
        <f>IF(Table145678[[#This Row],[Discipline]]="","",INDEX(Droplist!$B$2:$B$13,MATCH(Table145678[[#This Row],[Discipline]],Droplist!$A$2:$A$13,0)))</f>
        <v/>
      </c>
      <c r="F227" s="18"/>
      <c r="G227" s="18"/>
      <c r="H227" s="18"/>
      <c r="I227" s="18"/>
      <c r="J227" s="8"/>
      <c r="K227" s="8"/>
      <c r="L227" s="8"/>
      <c r="M227" s="8"/>
      <c r="N227" s="8"/>
      <c r="O227" s="8"/>
      <c r="P227" s="8"/>
      <c r="Q227" s="8"/>
      <c r="R227" s="8"/>
      <c r="S227" s="8"/>
      <c r="T227" s="8"/>
      <c r="U227" s="8"/>
      <c r="V227" s="8"/>
    </row>
    <row r="228" spans="1:22" x14ac:dyDescent="0.35">
      <c r="A228" s="7"/>
      <c r="B228" s="8"/>
      <c r="C228" s="9"/>
      <c r="D228" s="18"/>
      <c r="E228" s="18" t="str">
        <f>IF(Table145678[[#This Row],[Discipline]]="","",INDEX(Droplist!$B$2:$B$13,MATCH(Table145678[[#This Row],[Discipline]],Droplist!$A$2:$A$13,0)))</f>
        <v/>
      </c>
      <c r="F228" s="18"/>
      <c r="G228" s="18"/>
      <c r="H228" s="18"/>
      <c r="I228" s="18"/>
      <c r="J228" s="8"/>
      <c r="K228" s="8"/>
      <c r="L228" s="8"/>
      <c r="M228" s="8"/>
      <c r="N228" s="8"/>
      <c r="O228" s="8"/>
      <c r="P228" s="8"/>
      <c r="Q228" s="8"/>
      <c r="R228" s="8"/>
      <c r="S228" s="8"/>
      <c r="T228" s="8"/>
      <c r="U228" s="8"/>
      <c r="V228" s="8"/>
    </row>
    <row r="229" spans="1:22" x14ac:dyDescent="0.35">
      <c r="A229" s="7"/>
      <c r="B229" s="8"/>
      <c r="C229" s="9"/>
      <c r="D229" s="18"/>
      <c r="E229" s="18" t="str">
        <f>IF(Table145678[[#This Row],[Discipline]]="","",INDEX(Droplist!$B$2:$B$13,MATCH(Table145678[[#This Row],[Discipline]],Droplist!$A$2:$A$13,0)))</f>
        <v/>
      </c>
      <c r="F229" s="18"/>
      <c r="G229" s="18"/>
      <c r="H229" s="18"/>
      <c r="I229" s="18"/>
      <c r="J229" s="8"/>
      <c r="K229" s="8"/>
      <c r="L229" s="8"/>
      <c r="M229" s="8"/>
      <c r="N229" s="8"/>
      <c r="O229" s="8"/>
      <c r="P229" s="8"/>
      <c r="Q229" s="8"/>
      <c r="R229" s="8"/>
      <c r="S229" s="8"/>
      <c r="T229" s="8"/>
      <c r="U229" s="8"/>
      <c r="V229" s="8"/>
    </row>
    <row r="230" spans="1:22" x14ac:dyDescent="0.35">
      <c r="A230" s="7"/>
      <c r="B230" s="8"/>
      <c r="C230" s="9"/>
      <c r="D230" s="18"/>
      <c r="E230" s="18" t="str">
        <f>IF(Table145678[[#This Row],[Discipline]]="","",INDEX(Droplist!$B$2:$B$13,MATCH(Table145678[[#This Row],[Discipline]],Droplist!$A$2:$A$13,0)))</f>
        <v/>
      </c>
      <c r="F230" s="18"/>
      <c r="G230" s="18"/>
      <c r="H230" s="18"/>
      <c r="I230" s="18"/>
      <c r="J230" s="8"/>
      <c r="K230" s="8"/>
      <c r="L230" s="8"/>
      <c r="M230" s="8"/>
      <c r="N230" s="8"/>
      <c r="O230" s="8"/>
      <c r="P230" s="8"/>
      <c r="Q230" s="8"/>
      <c r="R230" s="8"/>
      <c r="S230" s="8"/>
      <c r="T230" s="8"/>
      <c r="U230" s="8"/>
      <c r="V230" s="8"/>
    </row>
    <row r="231" spans="1:22" x14ac:dyDescent="0.35">
      <c r="A231" s="7"/>
      <c r="B231" s="8"/>
      <c r="C231" s="9"/>
      <c r="D231" s="18"/>
      <c r="E231" s="18" t="str">
        <f>IF(Table145678[[#This Row],[Discipline]]="","",INDEX(Droplist!$B$2:$B$13,MATCH(Table145678[[#This Row],[Discipline]],Droplist!$A$2:$A$13,0)))</f>
        <v/>
      </c>
      <c r="F231" s="18"/>
      <c r="G231" s="18"/>
      <c r="H231" s="18"/>
      <c r="I231" s="18"/>
      <c r="J231" s="8"/>
      <c r="K231" s="8"/>
      <c r="L231" s="8"/>
      <c r="M231" s="8"/>
      <c r="N231" s="8"/>
      <c r="O231" s="8"/>
      <c r="P231" s="8"/>
      <c r="Q231" s="8"/>
      <c r="R231" s="8"/>
      <c r="S231" s="8"/>
      <c r="T231" s="8"/>
      <c r="U231" s="8"/>
      <c r="V231" s="8"/>
    </row>
    <row r="232" spans="1:22" x14ac:dyDescent="0.35">
      <c r="A232" s="7"/>
      <c r="B232" s="8"/>
      <c r="C232" s="9"/>
      <c r="D232" s="18"/>
      <c r="E232" s="18" t="str">
        <f>IF(Table145678[[#This Row],[Discipline]]="","",INDEX(Droplist!$B$2:$B$13,MATCH(Table145678[[#This Row],[Discipline]],Droplist!$A$2:$A$13,0)))</f>
        <v/>
      </c>
      <c r="F232" s="18"/>
      <c r="G232" s="18"/>
      <c r="H232" s="18"/>
      <c r="I232" s="18"/>
      <c r="J232" s="8"/>
      <c r="K232" s="8"/>
      <c r="L232" s="8"/>
      <c r="M232" s="8"/>
      <c r="N232" s="8"/>
      <c r="O232" s="8"/>
      <c r="P232" s="8"/>
      <c r="Q232" s="8"/>
      <c r="R232" s="8"/>
      <c r="S232" s="8"/>
      <c r="T232" s="8"/>
      <c r="U232" s="8"/>
      <c r="V232" s="8"/>
    </row>
    <row r="233" spans="1:22" x14ac:dyDescent="0.35">
      <c r="A233" s="7"/>
      <c r="B233" s="8"/>
      <c r="C233" s="9"/>
      <c r="D233" s="18"/>
      <c r="E233" s="18" t="str">
        <f>IF(Table145678[[#This Row],[Discipline]]="","",INDEX(Droplist!$B$2:$B$13,MATCH(Table145678[[#This Row],[Discipline]],Droplist!$A$2:$A$13,0)))</f>
        <v/>
      </c>
      <c r="F233" s="18"/>
      <c r="G233" s="18"/>
      <c r="H233" s="18"/>
      <c r="I233" s="18"/>
      <c r="J233" s="8"/>
      <c r="K233" s="8"/>
      <c r="L233" s="8"/>
      <c r="M233" s="8"/>
      <c r="N233" s="8"/>
      <c r="O233" s="8"/>
      <c r="P233" s="8"/>
      <c r="Q233" s="8"/>
      <c r="R233" s="8"/>
      <c r="S233" s="8"/>
      <c r="T233" s="8"/>
      <c r="U233" s="8"/>
      <c r="V233" s="8"/>
    </row>
    <row r="234" spans="1:22" x14ac:dyDescent="0.35">
      <c r="A234" s="7"/>
      <c r="B234" s="8"/>
      <c r="C234" s="9"/>
      <c r="D234" s="18"/>
      <c r="E234" s="18" t="str">
        <f>IF(Table145678[[#This Row],[Discipline]]="","",INDEX(Droplist!$B$2:$B$13,MATCH(Table145678[[#This Row],[Discipline]],Droplist!$A$2:$A$13,0)))</f>
        <v/>
      </c>
      <c r="F234" s="18"/>
      <c r="G234" s="18"/>
      <c r="H234" s="18"/>
      <c r="I234" s="18"/>
      <c r="J234" s="8"/>
      <c r="K234" s="8"/>
      <c r="L234" s="8"/>
      <c r="M234" s="8"/>
      <c r="N234" s="8"/>
      <c r="O234" s="8"/>
      <c r="P234" s="8"/>
      <c r="Q234" s="8"/>
      <c r="R234" s="8"/>
      <c r="S234" s="8"/>
      <c r="T234" s="8"/>
      <c r="U234" s="8"/>
      <c r="V234" s="8"/>
    </row>
    <row r="235" spans="1:22" x14ac:dyDescent="0.35">
      <c r="A235" s="7"/>
      <c r="B235" s="8"/>
      <c r="C235" s="9"/>
      <c r="D235" s="18"/>
      <c r="E235" s="18" t="str">
        <f>IF(Table145678[[#This Row],[Discipline]]="","",INDEX(Droplist!$B$2:$B$13,MATCH(Table145678[[#This Row],[Discipline]],Droplist!$A$2:$A$13,0)))</f>
        <v/>
      </c>
      <c r="F235" s="18"/>
      <c r="G235" s="18"/>
      <c r="H235" s="18"/>
      <c r="I235" s="18"/>
      <c r="J235" s="8"/>
      <c r="K235" s="8"/>
      <c r="L235" s="8"/>
      <c r="M235" s="8"/>
      <c r="N235" s="8"/>
      <c r="O235" s="8"/>
      <c r="P235" s="8"/>
      <c r="Q235" s="8"/>
      <c r="R235" s="8"/>
      <c r="S235" s="8"/>
      <c r="T235" s="8"/>
      <c r="U235" s="8"/>
      <c r="V235" s="8"/>
    </row>
    <row r="236" spans="1:22" x14ac:dyDescent="0.35">
      <c r="A236" s="7"/>
      <c r="B236" s="8"/>
      <c r="C236" s="9"/>
      <c r="D236" s="18"/>
      <c r="E236" s="18" t="str">
        <f>IF(Table145678[[#This Row],[Discipline]]="","",INDEX(Droplist!$B$2:$B$13,MATCH(Table145678[[#This Row],[Discipline]],Droplist!$A$2:$A$13,0)))</f>
        <v/>
      </c>
      <c r="F236" s="18"/>
      <c r="G236" s="18"/>
      <c r="H236" s="18"/>
      <c r="I236" s="18"/>
      <c r="J236" s="8"/>
      <c r="K236" s="8"/>
      <c r="L236" s="8"/>
      <c r="M236" s="8"/>
      <c r="N236" s="8"/>
      <c r="O236" s="8"/>
      <c r="P236" s="8"/>
      <c r="Q236" s="8"/>
      <c r="R236" s="8"/>
      <c r="S236" s="8"/>
      <c r="T236" s="8"/>
      <c r="U236" s="8"/>
      <c r="V236" s="8"/>
    </row>
    <row r="237" spans="1:22" x14ac:dyDescent="0.35">
      <c r="A237" s="7"/>
      <c r="B237" s="8"/>
      <c r="C237" s="9"/>
      <c r="D237" s="18"/>
      <c r="E237" s="18" t="str">
        <f>IF(Table145678[[#This Row],[Discipline]]="","",INDEX(Droplist!$B$2:$B$13,MATCH(Table145678[[#This Row],[Discipline]],Droplist!$A$2:$A$13,0)))</f>
        <v/>
      </c>
      <c r="F237" s="18"/>
      <c r="G237" s="18"/>
      <c r="H237" s="18"/>
      <c r="I237" s="18"/>
      <c r="J237" s="8"/>
      <c r="K237" s="8"/>
      <c r="L237" s="8"/>
      <c r="M237" s="8"/>
      <c r="N237" s="8"/>
      <c r="O237" s="8"/>
      <c r="P237" s="8"/>
      <c r="Q237" s="8"/>
      <c r="R237" s="8"/>
      <c r="S237" s="8"/>
      <c r="T237" s="8"/>
      <c r="U237" s="8"/>
      <c r="V237" s="8"/>
    </row>
    <row r="238" spans="1:22" x14ac:dyDescent="0.35">
      <c r="A238" s="7"/>
      <c r="B238" s="8"/>
      <c r="C238" s="9"/>
      <c r="D238" s="18"/>
      <c r="E238" s="18" t="str">
        <f>IF(Table145678[[#This Row],[Discipline]]="","",INDEX(Droplist!$B$2:$B$13,MATCH(Table145678[[#This Row],[Discipline]],Droplist!$A$2:$A$13,0)))</f>
        <v/>
      </c>
      <c r="F238" s="18"/>
      <c r="G238" s="18"/>
      <c r="H238" s="18"/>
      <c r="I238" s="18"/>
      <c r="J238" s="8"/>
      <c r="K238" s="8"/>
      <c r="L238" s="8"/>
      <c r="M238" s="8"/>
      <c r="N238" s="8"/>
      <c r="O238" s="8"/>
      <c r="P238" s="8"/>
      <c r="Q238" s="8"/>
      <c r="R238" s="8"/>
      <c r="S238" s="8"/>
      <c r="T238" s="8"/>
      <c r="U238" s="8"/>
      <c r="V238" s="8"/>
    </row>
    <row r="239" spans="1:22" x14ac:dyDescent="0.35">
      <c r="A239" s="7"/>
      <c r="B239" s="8"/>
      <c r="C239" s="9"/>
      <c r="D239" s="18"/>
      <c r="E239" s="18" t="str">
        <f>IF(Table145678[[#This Row],[Discipline]]="","",INDEX(Droplist!$B$2:$B$13,MATCH(Table145678[[#This Row],[Discipline]],Droplist!$A$2:$A$13,0)))</f>
        <v/>
      </c>
      <c r="F239" s="18"/>
      <c r="G239" s="18"/>
      <c r="H239" s="18"/>
      <c r="I239" s="18"/>
      <c r="J239" s="8"/>
      <c r="K239" s="8"/>
      <c r="L239" s="8"/>
      <c r="M239" s="8"/>
      <c r="N239" s="8"/>
      <c r="O239" s="8"/>
      <c r="P239" s="8"/>
      <c r="Q239" s="8"/>
      <c r="R239" s="8"/>
      <c r="S239" s="8"/>
      <c r="T239" s="8"/>
      <c r="U239" s="8"/>
      <c r="V239" s="8"/>
    </row>
    <row r="240" spans="1:22" x14ac:dyDescent="0.35">
      <c r="A240" s="7"/>
      <c r="B240" s="8"/>
      <c r="C240" s="9"/>
      <c r="D240" s="18"/>
      <c r="E240" s="18" t="str">
        <f>IF(Table145678[[#This Row],[Discipline]]="","",INDEX(Droplist!$B$2:$B$13,MATCH(Table145678[[#This Row],[Discipline]],Droplist!$A$2:$A$13,0)))</f>
        <v/>
      </c>
      <c r="F240" s="18"/>
      <c r="G240" s="18"/>
      <c r="H240" s="18"/>
      <c r="I240" s="18"/>
      <c r="J240" s="8"/>
      <c r="K240" s="8"/>
      <c r="L240" s="8"/>
      <c r="M240" s="8"/>
      <c r="N240" s="8"/>
      <c r="O240" s="8"/>
      <c r="P240" s="8"/>
      <c r="Q240" s="8"/>
      <c r="R240" s="8"/>
      <c r="S240" s="8"/>
      <c r="T240" s="8"/>
      <c r="U240" s="8"/>
      <c r="V240" s="8"/>
    </row>
    <row r="241" spans="1:22" x14ac:dyDescent="0.35">
      <c r="A241" s="7"/>
      <c r="B241" s="8"/>
      <c r="C241" s="9"/>
      <c r="D241" s="18"/>
      <c r="E241" s="18" t="str">
        <f>IF(Table145678[[#This Row],[Discipline]]="","",INDEX(Droplist!$B$2:$B$13,MATCH(Table145678[[#This Row],[Discipline]],Droplist!$A$2:$A$13,0)))</f>
        <v/>
      </c>
      <c r="F241" s="18"/>
      <c r="G241" s="18"/>
      <c r="H241" s="18"/>
      <c r="I241" s="18"/>
      <c r="J241" s="8"/>
      <c r="K241" s="8"/>
      <c r="L241" s="8"/>
      <c r="M241" s="8"/>
      <c r="N241" s="8"/>
      <c r="O241" s="8"/>
      <c r="P241" s="8"/>
      <c r="Q241" s="8"/>
      <c r="R241" s="8"/>
      <c r="S241" s="8"/>
      <c r="T241" s="8"/>
      <c r="U241" s="8"/>
      <c r="V241" s="8"/>
    </row>
    <row r="242" spans="1:22" x14ac:dyDescent="0.35">
      <c r="A242" s="7"/>
      <c r="B242" s="8"/>
      <c r="C242" s="9"/>
      <c r="D242" s="18"/>
      <c r="E242" s="18" t="str">
        <f>IF(Table145678[[#This Row],[Discipline]]="","",INDEX(Droplist!$B$2:$B$13,MATCH(Table145678[[#This Row],[Discipline]],Droplist!$A$2:$A$13,0)))</f>
        <v/>
      </c>
      <c r="F242" s="18"/>
      <c r="G242" s="18"/>
      <c r="H242" s="18"/>
      <c r="I242" s="18"/>
      <c r="J242" s="8"/>
      <c r="K242" s="8"/>
      <c r="L242" s="8"/>
      <c r="M242" s="8"/>
      <c r="N242" s="8"/>
      <c r="O242" s="8"/>
      <c r="P242" s="8"/>
      <c r="Q242" s="8"/>
      <c r="R242" s="8"/>
      <c r="S242" s="8"/>
      <c r="T242" s="8"/>
      <c r="U242" s="8"/>
      <c r="V242" s="8"/>
    </row>
    <row r="243" spans="1:22" x14ac:dyDescent="0.35">
      <c r="A243" s="7"/>
      <c r="B243" s="8"/>
      <c r="C243" s="9"/>
      <c r="D243" s="18"/>
      <c r="E243" s="18" t="str">
        <f>IF(Table145678[[#This Row],[Discipline]]="","",INDEX(Droplist!$B$2:$B$13,MATCH(Table145678[[#This Row],[Discipline]],Droplist!$A$2:$A$13,0)))</f>
        <v/>
      </c>
      <c r="F243" s="18"/>
      <c r="G243" s="18"/>
      <c r="H243" s="18"/>
      <c r="I243" s="18"/>
      <c r="J243" s="8"/>
      <c r="K243" s="8"/>
      <c r="L243" s="8"/>
      <c r="M243" s="8"/>
      <c r="N243" s="8"/>
      <c r="O243" s="8"/>
      <c r="P243" s="8"/>
      <c r="Q243" s="8"/>
      <c r="R243" s="8"/>
      <c r="S243" s="8"/>
      <c r="T243" s="8"/>
      <c r="U243" s="8"/>
      <c r="V243" s="8"/>
    </row>
    <row r="244" spans="1:22" x14ac:dyDescent="0.35">
      <c r="A244" s="7"/>
      <c r="B244" s="8"/>
      <c r="C244" s="9"/>
      <c r="D244" s="18"/>
      <c r="E244" s="18" t="str">
        <f>IF(Table145678[[#This Row],[Discipline]]="","",INDEX(Droplist!$B$2:$B$13,MATCH(Table145678[[#This Row],[Discipline]],Droplist!$A$2:$A$13,0)))</f>
        <v/>
      </c>
      <c r="F244" s="18"/>
      <c r="G244" s="18"/>
      <c r="H244" s="18"/>
      <c r="I244" s="18"/>
      <c r="J244" s="8"/>
      <c r="K244" s="8"/>
      <c r="L244" s="8"/>
      <c r="M244" s="8"/>
      <c r="N244" s="8"/>
      <c r="O244" s="8"/>
      <c r="P244" s="8"/>
      <c r="Q244" s="8"/>
      <c r="R244" s="8"/>
      <c r="S244" s="8"/>
      <c r="T244" s="8"/>
      <c r="U244" s="8"/>
      <c r="V244" s="8"/>
    </row>
    <row r="245" spans="1:22" x14ac:dyDescent="0.35">
      <c r="A245" s="7"/>
      <c r="B245" s="8"/>
      <c r="C245" s="9"/>
      <c r="D245" s="18"/>
      <c r="E245" s="18" t="str">
        <f>IF(Table145678[[#This Row],[Discipline]]="","",INDEX(Droplist!$B$2:$B$13,MATCH(Table145678[[#This Row],[Discipline]],Droplist!$A$2:$A$13,0)))</f>
        <v/>
      </c>
      <c r="F245" s="18"/>
      <c r="G245" s="18"/>
      <c r="H245" s="18"/>
      <c r="I245" s="18"/>
      <c r="J245" s="8"/>
      <c r="K245" s="8"/>
      <c r="L245" s="8"/>
      <c r="M245" s="8"/>
      <c r="N245" s="8"/>
      <c r="O245" s="8"/>
      <c r="P245" s="8"/>
      <c r="Q245" s="8"/>
      <c r="R245" s="8"/>
      <c r="S245" s="8"/>
      <c r="T245" s="8"/>
      <c r="U245" s="8"/>
      <c r="V245" s="8"/>
    </row>
    <row r="246" spans="1:22" x14ac:dyDescent="0.35">
      <c r="A246" s="7"/>
      <c r="B246" s="8"/>
      <c r="C246" s="9"/>
      <c r="D246" s="18"/>
      <c r="E246" s="18" t="str">
        <f>IF(Table145678[[#This Row],[Discipline]]="","",INDEX(Droplist!$B$2:$B$13,MATCH(Table145678[[#This Row],[Discipline]],Droplist!$A$2:$A$13,0)))</f>
        <v/>
      </c>
      <c r="F246" s="18"/>
      <c r="G246" s="18"/>
      <c r="H246" s="18"/>
      <c r="I246" s="18"/>
      <c r="J246" s="8"/>
      <c r="K246" s="8"/>
      <c r="L246" s="8"/>
      <c r="M246" s="8"/>
      <c r="N246" s="8"/>
      <c r="O246" s="8"/>
      <c r="P246" s="8"/>
      <c r="Q246" s="8"/>
      <c r="R246" s="8"/>
      <c r="S246" s="8"/>
      <c r="T246" s="8"/>
      <c r="U246" s="8"/>
      <c r="V246" s="8"/>
    </row>
    <row r="247" spans="1:22" x14ac:dyDescent="0.35">
      <c r="A247" s="7"/>
      <c r="B247" s="8"/>
      <c r="C247" s="9"/>
      <c r="D247" s="18"/>
      <c r="E247" s="18" t="str">
        <f>IF(Table145678[[#This Row],[Discipline]]="","",INDEX(Droplist!$B$2:$B$13,MATCH(Table145678[[#This Row],[Discipline]],Droplist!$A$2:$A$13,0)))</f>
        <v/>
      </c>
      <c r="F247" s="18"/>
      <c r="G247" s="18"/>
      <c r="H247" s="18"/>
      <c r="I247" s="18"/>
      <c r="J247" s="8"/>
      <c r="K247" s="8"/>
      <c r="L247" s="8"/>
      <c r="M247" s="8"/>
      <c r="N247" s="8"/>
      <c r="O247" s="8"/>
      <c r="P247" s="8"/>
      <c r="Q247" s="8"/>
      <c r="R247" s="8"/>
      <c r="S247" s="8"/>
      <c r="T247" s="8"/>
      <c r="U247" s="8"/>
      <c r="V247" s="8"/>
    </row>
    <row r="248" spans="1:22" x14ac:dyDescent="0.35">
      <c r="A248" s="7"/>
      <c r="B248" s="8"/>
      <c r="C248" s="9"/>
      <c r="D248" s="18"/>
      <c r="E248" s="18" t="str">
        <f>IF(Table145678[[#This Row],[Discipline]]="","",INDEX(Droplist!$B$2:$B$13,MATCH(Table145678[[#This Row],[Discipline]],Droplist!$A$2:$A$13,0)))</f>
        <v/>
      </c>
      <c r="F248" s="18"/>
      <c r="G248" s="18"/>
      <c r="H248" s="18"/>
      <c r="I248" s="18"/>
      <c r="J248" s="8"/>
      <c r="K248" s="8"/>
      <c r="L248" s="8"/>
      <c r="M248" s="8"/>
      <c r="N248" s="8"/>
      <c r="O248" s="8"/>
      <c r="P248" s="8"/>
      <c r="Q248" s="8"/>
      <c r="R248" s="8"/>
      <c r="S248" s="8"/>
      <c r="T248" s="8"/>
      <c r="U248" s="8"/>
      <c r="V248" s="8"/>
    </row>
    <row r="249" spans="1:22" x14ac:dyDescent="0.35">
      <c r="A249" s="7"/>
      <c r="B249" s="8"/>
      <c r="C249" s="9"/>
      <c r="D249" s="18"/>
      <c r="E249" s="18" t="str">
        <f>IF(Table145678[[#This Row],[Discipline]]="","",INDEX(Droplist!$B$2:$B$13,MATCH(Table145678[[#This Row],[Discipline]],Droplist!$A$2:$A$13,0)))</f>
        <v/>
      </c>
      <c r="F249" s="18"/>
      <c r="G249" s="18"/>
      <c r="H249" s="18"/>
      <c r="I249" s="18"/>
      <c r="J249" s="8"/>
      <c r="K249" s="8"/>
      <c r="L249" s="8"/>
      <c r="M249" s="8"/>
      <c r="N249" s="8"/>
      <c r="O249" s="8"/>
      <c r="P249" s="8"/>
      <c r="Q249" s="8"/>
      <c r="R249" s="8"/>
      <c r="S249" s="8"/>
      <c r="T249" s="8"/>
      <c r="U249" s="8"/>
      <c r="V249" s="8"/>
    </row>
    <row r="250" spans="1:22" x14ac:dyDescent="0.35">
      <c r="A250" s="7"/>
      <c r="B250" s="8"/>
      <c r="C250" s="9"/>
      <c r="D250" s="18"/>
      <c r="E250" s="18" t="str">
        <f>IF(Table145678[[#This Row],[Discipline]]="","",INDEX(Droplist!$B$2:$B$13,MATCH(Table145678[[#This Row],[Discipline]],Droplist!$A$2:$A$13,0)))</f>
        <v/>
      </c>
      <c r="F250" s="18"/>
      <c r="G250" s="18"/>
      <c r="H250" s="18"/>
      <c r="I250" s="18"/>
      <c r="J250" s="8"/>
      <c r="K250" s="8"/>
      <c r="L250" s="8"/>
      <c r="M250" s="8"/>
      <c r="N250" s="8"/>
      <c r="O250" s="8"/>
      <c r="P250" s="8"/>
      <c r="Q250" s="8"/>
      <c r="R250" s="8"/>
      <c r="S250" s="8"/>
      <c r="T250" s="8"/>
      <c r="U250" s="8"/>
      <c r="V250" s="8"/>
    </row>
    <row r="251" spans="1:22" x14ac:dyDescent="0.35">
      <c r="A251" s="7"/>
      <c r="B251" s="8"/>
      <c r="C251" s="9"/>
      <c r="D251" s="18"/>
      <c r="E251" s="18" t="str">
        <f>IF(Table145678[[#This Row],[Discipline]]="","",INDEX(Droplist!$B$2:$B$13,MATCH(Table145678[[#This Row],[Discipline]],Droplist!$A$2:$A$13,0)))</f>
        <v/>
      </c>
      <c r="F251" s="18"/>
      <c r="G251" s="18"/>
      <c r="H251" s="18"/>
      <c r="I251" s="18"/>
      <c r="J251" s="8"/>
      <c r="K251" s="8"/>
      <c r="L251" s="8"/>
      <c r="M251" s="8"/>
      <c r="N251" s="8"/>
      <c r="O251" s="8"/>
      <c r="P251" s="8"/>
      <c r="Q251" s="8"/>
      <c r="R251" s="8"/>
      <c r="S251" s="8"/>
      <c r="T251" s="8"/>
      <c r="U251" s="8"/>
      <c r="V251" s="8"/>
    </row>
    <row r="252" spans="1:22" x14ac:dyDescent="0.35">
      <c r="A252" s="7"/>
      <c r="B252" s="8"/>
      <c r="C252" s="9"/>
      <c r="D252" s="18"/>
      <c r="E252" s="18" t="str">
        <f>IF(Table145678[[#This Row],[Discipline]]="","",INDEX(Droplist!$B$2:$B$13,MATCH(Table145678[[#This Row],[Discipline]],Droplist!$A$2:$A$13,0)))</f>
        <v/>
      </c>
      <c r="F252" s="18"/>
      <c r="G252" s="18"/>
      <c r="H252" s="18"/>
      <c r="I252" s="18"/>
      <c r="J252" s="8"/>
      <c r="K252" s="8"/>
      <c r="L252" s="8"/>
      <c r="M252" s="8"/>
      <c r="N252" s="8"/>
      <c r="O252" s="8"/>
      <c r="P252" s="8"/>
      <c r="Q252" s="8"/>
      <c r="R252" s="8"/>
      <c r="S252" s="8"/>
      <c r="T252" s="8"/>
      <c r="U252" s="8"/>
      <c r="V252" s="8"/>
    </row>
    <row r="253" spans="1:22" x14ac:dyDescent="0.35">
      <c r="A253" s="7"/>
      <c r="B253" s="8"/>
      <c r="C253" s="9"/>
      <c r="D253" s="18"/>
      <c r="E253" s="18" t="str">
        <f>IF(Table145678[[#This Row],[Discipline]]="","",INDEX(Droplist!$B$2:$B$13,MATCH(Table145678[[#This Row],[Discipline]],Droplist!$A$2:$A$13,0)))</f>
        <v/>
      </c>
      <c r="F253" s="18"/>
      <c r="G253" s="18"/>
      <c r="H253" s="18"/>
      <c r="I253" s="18"/>
      <c r="J253" s="8"/>
      <c r="K253" s="8"/>
      <c r="L253" s="8"/>
      <c r="M253" s="8"/>
      <c r="N253" s="8"/>
      <c r="O253" s="8"/>
      <c r="P253" s="8"/>
      <c r="Q253" s="8"/>
      <c r="R253" s="8"/>
      <c r="S253" s="8"/>
      <c r="T253" s="8"/>
      <c r="U253" s="8"/>
      <c r="V253" s="8"/>
    </row>
    <row r="254" spans="1:22" x14ac:dyDescent="0.35">
      <c r="A254" s="7"/>
      <c r="B254" s="8"/>
      <c r="C254" s="9"/>
      <c r="D254" s="18"/>
      <c r="E254" s="18" t="str">
        <f>IF(Table145678[[#This Row],[Discipline]]="","",INDEX(Droplist!$B$2:$B$13,MATCH(Table145678[[#This Row],[Discipline]],Droplist!$A$2:$A$13,0)))</f>
        <v/>
      </c>
      <c r="F254" s="18"/>
      <c r="G254" s="18"/>
      <c r="H254" s="18"/>
      <c r="I254" s="18"/>
      <c r="J254" s="8"/>
      <c r="K254" s="8"/>
      <c r="L254" s="8"/>
      <c r="M254" s="8"/>
      <c r="N254" s="8"/>
      <c r="O254" s="8"/>
      <c r="P254" s="8"/>
      <c r="Q254" s="8"/>
      <c r="R254" s="8"/>
      <c r="S254" s="8"/>
      <c r="T254" s="8"/>
      <c r="U254" s="8"/>
      <c r="V254" s="8"/>
    </row>
    <row r="255" spans="1:22" x14ac:dyDescent="0.35">
      <c r="A255" s="7"/>
      <c r="B255" s="8"/>
      <c r="C255" s="9"/>
      <c r="D255" s="18"/>
      <c r="E255" s="18" t="str">
        <f>IF(Table145678[[#This Row],[Discipline]]="","",INDEX(Droplist!$B$2:$B$13,MATCH(Table145678[[#This Row],[Discipline]],Droplist!$A$2:$A$13,0)))</f>
        <v/>
      </c>
      <c r="F255" s="18"/>
      <c r="G255" s="18"/>
      <c r="H255" s="18"/>
      <c r="I255" s="18"/>
      <c r="J255" s="8"/>
      <c r="K255" s="8"/>
      <c r="L255" s="8"/>
      <c r="M255" s="8"/>
      <c r="N255" s="8"/>
      <c r="O255" s="8"/>
      <c r="P255" s="8"/>
      <c r="Q255" s="8"/>
      <c r="R255" s="8"/>
      <c r="S255" s="8"/>
      <c r="T255" s="8"/>
      <c r="U255" s="8"/>
      <c r="V255" s="8"/>
    </row>
    <row r="256" spans="1:22" x14ac:dyDescent="0.35">
      <c r="A256" s="7"/>
      <c r="B256" s="8"/>
      <c r="C256" s="9"/>
      <c r="D256" s="18"/>
      <c r="E256" s="18" t="str">
        <f>IF(Table145678[[#This Row],[Discipline]]="","",INDEX(Droplist!$B$2:$B$13,MATCH(Table145678[[#This Row],[Discipline]],Droplist!$A$2:$A$13,0)))</f>
        <v/>
      </c>
      <c r="F256" s="18"/>
      <c r="G256" s="18"/>
      <c r="H256" s="18"/>
      <c r="I256" s="18"/>
      <c r="J256" s="8"/>
      <c r="K256" s="8"/>
      <c r="L256" s="8"/>
      <c r="M256" s="8"/>
      <c r="N256" s="8"/>
      <c r="O256" s="8"/>
      <c r="P256" s="8"/>
      <c r="Q256" s="8"/>
      <c r="R256" s="8"/>
      <c r="S256" s="8"/>
      <c r="T256" s="8"/>
      <c r="U256" s="8"/>
      <c r="V256" s="8"/>
    </row>
    <row r="257" spans="1:22" x14ac:dyDescent="0.35">
      <c r="A257" s="7"/>
      <c r="B257" s="8"/>
      <c r="C257" s="9"/>
      <c r="D257" s="18"/>
      <c r="E257" s="18" t="str">
        <f>IF(Table145678[[#This Row],[Discipline]]="","",INDEX(Droplist!$B$2:$B$13,MATCH(Table145678[[#This Row],[Discipline]],Droplist!$A$2:$A$13,0)))</f>
        <v/>
      </c>
      <c r="F257" s="18"/>
      <c r="G257" s="18"/>
      <c r="H257" s="18"/>
      <c r="I257" s="18"/>
      <c r="J257" s="8"/>
      <c r="K257" s="8"/>
      <c r="L257" s="8"/>
      <c r="M257" s="8"/>
      <c r="N257" s="8"/>
      <c r="O257" s="8"/>
      <c r="P257" s="8"/>
      <c r="Q257" s="8"/>
      <c r="R257" s="8"/>
      <c r="S257" s="8"/>
      <c r="T257" s="8"/>
      <c r="U257" s="8"/>
      <c r="V257" s="8"/>
    </row>
    <row r="258" spans="1:22" x14ac:dyDescent="0.35">
      <c r="A258" s="7"/>
      <c r="B258" s="8"/>
      <c r="C258" s="9"/>
      <c r="D258" s="18"/>
      <c r="E258" s="18" t="str">
        <f>IF(Table145678[[#This Row],[Discipline]]="","",INDEX(Droplist!$B$2:$B$13,MATCH(Table145678[[#This Row],[Discipline]],Droplist!$A$2:$A$13,0)))</f>
        <v/>
      </c>
      <c r="F258" s="18"/>
      <c r="G258" s="18"/>
      <c r="H258" s="18"/>
      <c r="I258" s="18"/>
      <c r="J258" s="8"/>
      <c r="K258" s="8"/>
      <c r="L258" s="8"/>
      <c r="M258" s="8"/>
      <c r="N258" s="8"/>
      <c r="O258" s="8"/>
      <c r="P258" s="8"/>
      <c r="Q258" s="8"/>
      <c r="R258" s="8"/>
      <c r="S258" s="8"/>
      <c r="T258" s="8"/>
      <c r="U258" s="8"/>
      <c r="V258" s="8"/>
    </row>
    <row r="259" spans="1:22" x14ac:dyDescent="0.35">
      <c r="A259" s="7"/>
      <c r="B259" s="8"/>
      <c r="C259" s="9"/>
      <c r="D259" s="18"/>
      <c r="E259" s="18" t="str">
        <f>IF(Table145678[[#This Row],[Discipline]]="","",INDEX(Droplist!$B$2:$B$13,MATCH(Table145678[[#This Row],[Discipline]],Droplist!$A$2:$A$13,0)))</f>
        <v/>
      </c>
      <c r="F259" s="18"/>
      <c r="G259" s="18"/>
      <c r="H259" s="18"/>
      <c r="I259" s="18"/>
      <c r="J259" s="8"/>
      <c r="K259" s="8"/>
      <c r="L259" s="8"/>
      <c r="M259" s="8"/>
      <c r="N259" s="8"/>
      <c r="O259" s="8"/>
      <c r="P259" s="8"/>
      <c r="Q259" s="8"/>
      <c r="R259" s="8"/>
      <c r="S259" s="8"/>
      <c r="T259" s="8"/>
      <c r="U259" s="8"/>
      <c r="V259" s="8"/>
    </row>
    <row r="260" spans="1:22" x14ac:dyDescent="0.35">
      <c r="A260" s="7"/>
      <c r="B260" s="8"/>
      <c r="C260" s="9"/>
      <c r="D260" s="18"/>
      <c r="E260" s="18" t="str">
        <f>IF(Table145678[[#This Row],[Discipline]]="","",INDEX(Droplist!$B$2:$B$13,MATCH(Table145678[[#This Row],[Discipline]],Droplist!$A$2:$A$13,0)))</f>
        <v/>
      </c>
      <c r="F260" s="18"/>
      <c r="G260" s="18"/>
      <c r="H260" s="18"/>
      <c r="I260" s="18"/>
      <c r="J260" s="8"/>
      <c r="K260" s="8"/>
      <c r="L260" s="8"/>
      <c r="M260" s="8"/>
      <c r="N260" s="8"/>
      <c r="O260" s="8"/>
      <c r="P260" s="8"/>
      <c r="Q260" s="8"/>
      <c r="R260" s="8"/>
      <c r="S260" s="8"/>
      <c r="T260" s="8"/>
      <c r="U260" s="8"/>
      <c r="V260" s="8"/>
    </row>
    <row r="261" spans="1:22" x14ac:dyDescent="0.35">
      <c r="A261" s="7"/>
      <c r="B261" s="8"/>
      <c r="C261" s="9"/>
      <c r="D261" s="18"/>
      <c r="E261" s="18" t="str">
        <f>IF(Table145678[[#This Row],[Discipline]]="","",INDEX(Droplist!$B$2:$B$13,MATCH(Table145678[[#This Row],[Discipline]],Droplist!$A$2:$A$13,0)))</f>
        <v/>
      </c>
      <c r="F261" s="18"/>
      <c r="G261" s="18"/>
      <c r="H261" s="18"/>
      <c r="I261" s="18"/>
      <c r="J261" s="8"/>
      <c r="K261" s="8"/>
      <c r="L261" s="8"/>
      <c r="M261" s="8"/>
      <c r="N261" s="8"/>
      <c r="O261" s="8"/>
      <c r="P261" s="8"/>
      <c r="Q261" s="8"/>
      <c r="R261" s="8"/>
      <c r="S261" s="8"/>
      <c r="T261" s="8"/>
      <c r="U261" s="8"/>
      <c r="V261" s="8"/>
    </row>
    <row r="262" spans="1:22" x14ac:dyDescent="0.35">
      <c r="A262" s="7"/>
      <c r="B262" s="8"/>
      <c r="C262" s="9"/>
      <c r="D262" s="18"/>
      <c r="E262" s="18" t="str">
        <f>IF(Table145678[[#This Row],[Discipline]]="","",INDEX(Droplist!$B$2:$B$13,MATCH(Table145678[[#This Row],[Discipline]],Droplist!$A$2:$A$13,0)))</f>
        <v/>
      </c>
      <c r="F262" s="18"/>
      <c r="G262" s="18"/>
      <c r="H262" s="18"/>
      <c r="I262" s="18"/>
      <c r="J262" s="8"/>
      <c r="K262" s="8"/>
      <c r="L262" s="8"/>
      <c r="M262" s="8"/>
      <c r="N262" s="8"/>
      <c r="O262" s="8"/>
      <c r="P262" s="8"/>
      <c r="Q262" s="8"/>
      <c r="R262" s="8"/>
      <c r="S262" s="8"/>
      <c r="T262" s="8"/>
      <c r="U262" s="8"/>
      <c r="V262" s="8"/>
    </row>
    <row r="263" spans="1:22" x14ac:dyDescent="0.35">
      <c r="A263" s="7"/>
      <c r="B263" s="8"/>
      <c r="C263" s="9"/>
      <c r="D263" s="18"/>
      <c r="E263" s="18" t="str">
        <f>IF(Table145678[[#This Row],[Discipline]]="","",INDEX(Droplist!$B$2:$B$13,MATCH(Table145678[[#This Row],[Discipline]],Droplist!$A$2:$A$13,0)))</f>
        <v/>
      </c>
      <c r="F263" s="18"/>
      <c r="G263" s="18"/>
      <c r="H263" s="18"/>
      <c r="I263" s="18"/>
      <c r="J263" s="8"/>
      <c r="K263" s="8"/>
      <c r="L263" s="8"/>
      <c r="M263" s="8"/>
      <c r="N263" s="8"/>
      <c r="O263" s="8"/>
      <c r="P263" s="8"/>
      <c r="Q263" s="8"/>
      <c r="R263" s="8"/>
      <c r="S263" s="8"/>
      <c r="T263" s="8"/>
      <c r="U263" s="8"/>
      <c r="V263" s="8"/>
    </row>
    <row r="264" spans="1:22" x14ac:dyDescent="0.35">
      <c r="A264" s="7"/>
      <c r="B264" s="8"/>
      <c r="C264" s="9"/>
      <c r="D264" s="18"/>
      <c r="E264" s="18" t="str">
        <f>IF(Table145678[[#This Row],[Discipline]]="","",INDEX(Droplist!$B$2:$B$13,MATCH(Table145678[[#This Row],[Discipline]],Droplist!$A$2:$A$13,0)))</f>
        <v/>
      </c>
      <c r="F264" s="18"/>
      <c r="G264" s="18"/>
      <c r="H264" s="18"/>
      <c r="I264" s="18"/>
      <c r="J264" s="8"/>
      <c r="K264" s="8"/>
      <c r="L264" s="8"/>
      <c r="M264" s="8"/>
      <c r="N264" s="8"/>
      <c r="O264" s="8"/>
      <c r="P264" s="8"/>
      <c r="Q264" s="8"/>
      <c r="R264" s="8"/>
      <c r="S264" s="8"/>
      <c r="T264" s="8"/>
      <c r="U264" s="8"/>
      <c r="V264" s="8"/>
    </row>
    <row r="265" spans="1:22" x14ac:dyDescent="0.35">
      <c r="A265" s="7"/>
      <c r="B265" s="8"/>
      <c r="C265" s="9"/>
      <c r="D265" s="18"/>
      <c r="E265" s="18" t="str">
        <f>IF(Table145678[[#This Row],[Discipline]]="","",INDEX(Droplist!$B$2:$B$13,MATCH(Table145678[[#This Row],[Discipline]],Droplist!$A$2:$A$13,0)))</f>
        <v/>
      </c>
      <c r="F265" s="18"/>
      <c r="G265" s="18"/>
      <c r="H265" s="18"/>
      <c r="I265" s="18"/>
      <c r="J265" s="8"/>
      <c r="K265" s="8"/>
      <c r="L265" s="8"/>
      <c r="M265" s="8"/>
      <c r="N265" s="8"/>
      <c r="O265" s="8"/>
      <c r="P265" s="8"/>
      <c r="Q265" s="8"/>
      <c r="R265" s="8"/>
      <c r="S265" s="8"/>
      <c r="T265" s="8"/>
      <c r="U265" s="8"/>
      <c r="V265" s="8"/>
    </row>
    <row r="266" spans="1:22" x14ac:dyDescent="0.35">
      <c r="A266" s="7"/>
      <c r="B266" s="8"/>
      <c r="C266" s="9"/>
      <c r="D266" s="18"/>
      <c r="E266" s="18" t="str">
        <f>IF(Table145678[[#This Row],[Discipline]]="","",INDEX(Droplist!$B$2:$B$13,MATCH(Table145678[[#This Row],[Discipline]],Droplist!$A$2:$A$13,0)))</f>
        <v/>
      </c>
      <c r="F266" s="18"/>
      <c r="G266" s="18"/>
      <c r="H266" s="18"/>
      <c r="I266" s="18"/>
      <c r="J266" s="8"/>
      <c r="K266" s="8"/>
      <c r="L266" s="8"/>
      <c r="M266" s="8"/>
      <c r="N266" s="8"/>
      <c r="O266" s="8"/>
      <c r="P266" s="8"/>
      <c r="Q266" s="8"/>
      <c r="R266" s="8"/>
      <c r="S266" s="8"/>
      <c r="T266" s="8"/>
      <c r="U266" s="8"/>
      <c r="V266" s="8"/>
    </row>
    <row r="267" spans="1:22" x14ac:dyDescent="0.35">
      <c r="A267" s="7"/>
      <c r="B267" s="8"/>
      <c r="C267" s="9"/>
      <c r="D267" s="18"/>
      <c r="E267" s="18" t="str">
        <f>IF(Table145678[[#This Row],[Discipline]]="","",INDEX(Droplist!$B$2:$B$13,MATCH(Table145678[[#This Row],[Discipline]],Droplist!$A$2:$A$13,0)))</f>
        <v/>
      </c>
      <c r="F267" s="18"/>
      <c r="G267" s="18"/>
      <c r="H267" s="18"/>
      <c r="I267" s="18"/>
      <c r="J267" s="8"/>
      <c r="K267" s="8"/>
      <c r="L267" s="8"/>
      <c r="M267" s="8"/>
      <c r="N267" s="8"/>
      <c r="O267" s="8"/>
      <c r="P267" s="8"/>
      <c r="Q267" s="8"/>
      <c r="R267" s="8"/>
      <c r="S267" s="8"/>
      <c r="T267" s="8"/>
      <c r="U267" s="8"/>
      <c r="V267" s="8"/>
    </row>
    <row r="268" spans="1:22" x14ac:dyDescent="0.35">
      <c r="A268" s="7"/>
      <c r="B268" s="8"/>
      <c r="C268" s="9"/>
      <c r="D268" s="18"/>
      <c r="E268" s="18" t="str">
        <f>IF(Table145678[[#This Row],[Discipline]]="","",INDEX(Droplist!$B$2:$B$13,MATCH(Table145678[[#This Row],[Discipline]],Droplist!$A$2:$A$13,0)))</f>
        <v/>
      </c>
      <c r="F268" s="18"/>
      <c r="G268" s="18"/>
      <c r="H268" s="18"/>
      <c r="I268" s="18"/>
      <c r="J268" s="8"/>
      <c r="K268" s="8"/>
      <c r="L268" s="8"/>
      <c r="M268" s="8"/>
      <c r="N268" s="8"/>
      <c r="O268" s="8"/>
      <c r="P268" s="8"/>
      <c r="Q268" s="8"/>
      <c r="R268" s="8"/>
      <c r="S268" s="8"/>
      <c r="T268" s="8"/>
      <c r="U268" s="8"/>
      <c r="V268" s="8"/>
    </row>
    <row r="269" spans="1:22" x14ac:dyDescent="0.35">
      <c r="A269" s="7"/>
      <c r="B269" s="8"/>
      <c r="C269" s="9"/>
      <c r="D269" s="18"/>
      <c r="E269" s="18" t="str">
        <f>IF(Table145678[[#This Row],[Discipline]]="","",INDEX(Droplist!$B$2:$B$13,MATCH(Table145678[[#This Row],[Discipline]],Droplist!$A$2:$A$13,0)))</f>
        <v/>
      </c>
      <c r="F269" s="18"/>
      <c r="G269" s="18"/>
      <c r="H269" s="18"/>
      <c r="I269" s="18"/>
      <c r="J269" s="8"/>
      <c r="K269" s="8"/>
      <c r="L269" s="8"/>
      <c r="M269" s="8"/>
      <c r="N269" s="8"/>
      <c r="O269" s="8"/>
      <c r="P269" s="8"/>
      <c r="Q269" s="8"/>
      <c r="R269" s="8"/>
      <c r="S269" s="8"/>
      <c r="T269" s="8"/>
      <c r="U269" s="8"/>
      <c r="V269" s="8"/>
    </row>
    <row r="270" spans="1:22" x14ac:dyDescent="0.35">
      <c r="A270" s="7"/>
      <c r="B270" s="8"/>
      <c r="C270" s="9"/>
      <c r="D270" s="18"/>
      <c r="E270" s="18" t="str">
        <f>IF(Table145678[[#This Row],[Discipline]]="","",INDEX(Droplist!$B$2:$B$13,MATCH(Table145678[[#This Row],[Discipline]],Droplist!$A$2:$A$13,0)))</f>
        <v/>
      </c>
      <c r="F270" s="18"/>
      <c r="G270" s="18"/>
      <c r="H270" s="18"/>
      <c r="I270" s="18"/>
      <c r="J270" s="8"/>
      <c r="K270" s="8"/>
      <c r="L270" s="8"/>
      <c r="M270" s="8"/>
      <c r="N270" s="8"/>
      <c r="O270" s="8"/>
      <c r="P270" s="8"/>
      <c r="Q270" s="8"/>
      <c r="R270" s="8"/>
      <c r="S270" s="8"/>
      <c r="T270" s="8"/>
      <c r="U270" s="8"/>
      <c r="V270" s="8"/>
    </row>
    <row r="271" spans="1:22" x14ac:dyDescent="0.35">
      <c r="A271" s="7"/>
      <c r="B271" s="8"/>
      <c r="C271" s="9"/>
      <c r="D271" s="18"/>
      <c r="E271" s="18" t="str">
        <f>IF(Table145678[[#This Row],[Discipline]]="","",INDEX(Droplist!$B$2:$B$13,MATCH(Table145678[[#This Row],[Discipline]],Droplist!$A$2:$A$13,0)))</f>
        <v/>
      </c>
      <c r="F271" s="18"/>
      <c r="G271" s="18"/>
      <c r="H271" s="18"/>
      <c r="I271" s="18"/>
      <c r="J271" s="8"/>
      <c r="K271" s="8"/>
      <c r="L271" s="8"/>
      <c r="M271" s="8"/>
      <c r="N271" s="8"/>
      <c r="O271" s="8"/>
      <c r="P271" s="8"/>
      <c r="Q271" s="8"/>
      <c r="R271" s="8"/>
      <c r="S271" s="8"/>
      <c r="T271" s="8"/>
      <c r="U271" s="8"/>
      <c r="V271" s="8"/>
    </row>
    <row r="272" spans="1:22" x14ac:dyDescent="0.35">
      <c r="A272" s="7"/>
      <c r="B272" s="8"/>
      <c r="C272" s="9"/>
      <c r="D272" s="18"/>
      <c r="E272" s="18" t="str">
        <f>IF(Table145678[[#This Row],[Discipline]]="","",INDEX(Droplist!$B$2:$B$13,MATCH(Table145678[[#This Row],[Discipline]],Droplist!$A$2:$A$13,0)))</f>
        <v/>
      </c>
      <c r="F272" s="18"/>
      <c r="G272" s="18"/>
      <c r="H272" s="18"/>
      <c r="I272" s="18"/>
      <c r="J272" s="8"/>
      <c r="K272" s="8"/>
      <c r="L272" s="8"/>
      <c r="M272" s="8"/>
      <c r="N272" s="8"/>
      <c r="O272" s="8"/>
      <c r="P272" s="8"/>
      <c r="Q272" s="8"/>
      <c r="R272" s="8"/>
      <c r="S272" s="8"/>
      <c r="T272" s="8"/>
      <c r="U272" s="8"/>
      <c r="V272" s="8"/>
    </row>
    <row r="273" spans="1:22" x14ac:dyDescent="0.35">
      <c r="A273" s="7"/>
      <c r="B273" s="8"/>
      <c r="C273" s="9"/>
      <c r="D273" s="18"/>
      <c r="E273" s="18" t="str">
        <f>IF(Table145678[[#This Row],[Discipline]]="","",INDEX(Droplist!$B$2:$B$13,MATCH(Table145678[[#This Row],[Discipline]],Droplist!$A$2:$A$13,0)))</f>
        <v/>
      </c>
      <c r="F273" s="18"/>
      <c r="G273" s="18"/>
      <c r="H273" s="18"/>
      <c r="I273" s="18"/>
      <c r="J273" s="8"/>
      <c r="K273" s="8"/>
      <c r="L273" s="8"/>
      <c r="M273" s="8"/>
      <c r="N273" s="8"/>
      <c r="O273" s="8"/>
      <c r="P273" s="8"/>
      <c r="Q273" s="8"/>
      <c r="R273" s="8"/>
      <c r="S273" s="8"/>
      <c r="T273" s="8"/>
      <c r="U273" s="8"/>
      <c r="V273" s="8"/>
    </row>
    <row r="274" spans="1:22" x14ac:dyDescent="0.35">
      <c r="A274" s="7"/>
      <c r="B274" s="8"/>
      <c r="C274" s="9"/>
      <c r="D274" s="18"/>
      <c r="E274" s="18" t="str">
        <f>IF(Table145678[[#This Row],[Discipline]]="","",INDEX(Droplist!$B$2:$B$13,MATCH(Table145678[[#This Row],[Discipline]],Droplist!$A$2:$A$13,0)))</f>
        <v/>
      </c>
      <c r="F274" s="18"/>
      <c r="G274" s="18"/>
      <c r="H274" s="18"/>
      <c r="I274" s="18"/>
      <c r="J274" s="8"/>
      <c r="K274" s="8"/>
      <c r="L274" s="8"/>
      <c r="M274" s="8"/>
      <c r="N274" s="8"/>
      <c r="O274" s="8"/>
      <c r="P274" s="8"/>
      <c r="Q274" s="8"/>
      <c r="R274" s="8"/>
      <c r="S274" s="8"/>
      <c r="T274" s="8"/>
      <c r="U274" s="8"/>
      <c r="V274" s="8"/>
    </row>
    <row r="275" spans="1:22" x14ac:dyDescent="0.35">
      <c r="A275" s="7"/>
      <c r="B275" s="8"/>
      <c r="C275" s="9"/>
      <c r="D275" s="18"/>
      <c r="E275" s="18" t="str">
        <f>IF(Table145678[[#This Row],[Discipline]]="","",INDEX(Droplist!$B$2:$B$13,MATCH(Table145678[[#This Row],[Discipline]],Droplist!$A$2:$A$13,0)))</f>
        <v/>
      </c>
      <c r="F275" s="18"/>
      <c r="G275" s="18"/>
      <c r="H275" s="18"/>
      <c r="I275" s="18"/>
      <c r="J275" s="8"/>
      <c r="K275" s="8"/>
      <c r="L275" s="8"/>
      <c r="M275" s="8"/>
      <c r="N275" s="8"/>
      <c r="O275" s="8"/>
      <c r="P275" s="8"/>
      <c r="Q275" s="8"/>
      <c r="R275" s="8"/>
      <c r="S275" s="8"/>
      <c r="T275" s="8"/>
      <c r="U275" s="8"/>
      <c r="V275" s="8"/>
    </row>
    <row r="276" spans="1:22" x14ac:dyDescent="0.35">
      <c r="A276" s="7"/>
      <c r="B276" s="8"/>
      <c r="C276" s="9"/>
      <c r="D276" s="18"/>
      <c r="E276" s="18" t="str">
        <f>IF(Table145678[[#This Row],[Discipline]]="","",INDEX(Droplist!$B$2:$B$13,MATCH(Table145678[[#This Row],[Discipline]],Droplist!$A$2:$A$13,0)))</f>
        <v/>
      </c>
      <c r="F276" s="18"/>
      <c r="G276" s="18"/>
      <c r="H276" s="18"/>
      <c r="I276" s="18"/>
      <c r="J276" s="8"/>
      <c r="K276" s="8"/>
      <c r="L276" s="8"/>
      <c r="M276" s="8"/>
      <c r="N276" s="8"/>
      <c r="O276" s="8"/>
      <c r="P276" s="8"/>
      <c r="Q276" s="8"/>
      <c r="R276" s="8"/>
      <c r="S276" s="8"/>
      <c r="T276" s="8"/>
      <c r="U276" s="8"/>
      <c r="V276" s="8"/>
    </row>
    <row r="277" spans="1:22" x14ac:dyDescent="0.35">
      <c r="A277" s="7"/>
      <c r="B277" s="8"/>
      <c r="C277" s="9"/>
      <c r="D277" s="18"/>
      <c r="E277" s="18" t="str">
        <f>IF(Table145678[[#This Row],[Discipline]]="","",INDEX(Droplist!$B$2:$B$13,MATCH(Table145678[[#This Row],[Discipline]],Droplist!$A$2:$A$13,0)))</f>
        <v/>
      </c>
      <c r="F277" s="18"/>
      <c r="G277" s="18"/>
      <c r="H277" s="18"/>
      <c r="I277" s="18"/>
      <c r="J277" s="8"/>
      <c r="K277" s="8"/>
      <c r="L277" s="8"/>
      <c r="M277" s="8"/>
      <c r="N277" s="8"/>
      <c r="O277" s="8"/>
      <c r="P277" s="8"/>
      <c r="Q277" s="8"/>
      <c r="R277" s="8"/>
      <c r="S277" s="8"/>
      <c r="T277" s="8"/>
      <c r="U277" s="8"/>
      <c r="V277" s="8"/>
    </row>
    <row r="278" spans="1:22" x14ac:dyDescent="0.35">
      <c r="A278" s="7"/>
      <c r="B278" s="8"/>
      <c r="C278" s="9"/>
      <c r="D278" s="18"/>
      <c r="E278" s="18" t="str">
        <f>IF(Table145678[[#This Row],[Discipline]]="","",INDEX(Droplist!$B$2:$B$13,MATCH(Table145678[[#This Row],[Discipline]],Droplist!$A$2:$A$13,0)))</f>
        <v/>
      </c>
      <c r="F278" s="18"/>
      <c r="G278" s="18"/>
      <c r="H278" s="18"/>
      <c r="I278" s="18"/>
      <c r="J278" s="8"/>
      <c r="K278" s="8"/>
      <c r="L278" s="8"/>
      <c r="M278" s="8"/>
      <c r="N278" s="8"/>
      <c r="O278" s="8"/>
      <c r="P278" s="8"/>
      <c r="Q278" s="8"/>
      <c r="R278" s="8"/>
      <c r="S278" s="8"/>
      <c r="T278" s="8"/>
      <c r="U278" s="8"/>
      <c r="V278" s="8"/>
    </row>
    <row r="279" spans="1:22" x14ac:dyDescent="0.35">
      <c r="A279" s="7"/>
      <c r="B279" s="8"/>
      <c r="C279" s="9"/>
      <c r="D279" s="18"/>
      <c r="E279" s="18" t="str">
        <f>IF(Table145678[[#This Row],[Discipline]]="","",INDEX(Droplist!$B$2:$B$13,MATCH(Table145678[[#This Row],[Discipline]],Droplist!$A$2:$A$13,0)))</f>
        <v/>
      </c>
      <c r="F279" s="18"/>
      <c r="G279" s="18"/>
      <c r="H279" s="18"/>
      <c r="I279" s="18"/>
      <c r="J279" s="8"/>
      <c r="K279" s="8"/>
      <c r="L279" s="8"/>
      <c r="M279" s="8"/>
      <c r="N279" s="8"/>
      <c r="O279" s="8"/>
      <c r="P279" s="8"/>
      <c r="Q279" s="8"/>
      <c r="R279" s="8"/>
      <c r="S279" s="8"/>
      <c r="T279" s="8"/>
      <c r="U279" s="8"/>
      <c r="V279" s="8"/>
    </row>
    <row r="280" spans="1:22" x14ac:dyDescent="0.35">
      <c r="A280" s="7"/>
      <c r="B280" s="8"/>
      <c r="C280" s="9"/>
      <c r="D280" s="18"/>
      <c r="E280" s="18" t="str">
        <f>IF(Table145678[[#This Row],[Discipline]]="","",INDEX(Droplist!$B$2:$B$13,MATCH(Table145678[[#This Row],[Discipline]],Droplist!$A$2:$A$13,0)))</f>
        <v/>
      </c>
      <c r="F280" s="18"/>
      <c r="G280" s="18"/>
      <c r="H280" s="18"/>
      <c r="I280" s="18"/>
      <c r="J280" s="8"/>
      <c r="K280" s="8"/>
      <c r="L280" s="8"/>
      <c r="M280" s="8"/>
      <c r="N280" s="8"/>
      <c r="O280" s="8"/>
      <c r="P280" s="8"/>
      <c r="Q280" s="8"/>
      <c r="R280" s="8"/>
      <c r="S280" s="8"/>
      <c r="T280" s="8"/>
      <c r="U280" s="8"/>
      <c r="V280" s="8"/>
    </row>
    <row r="281" spans="1:22" x14ac:dyDescent="0.35">
      <c r="A281" s="7"/>
      <c r="B281" s="8"/>
      <c r="C281" s="9"/>
      <c r="D281" s="18"/>
      <c r="E281" s="18" t="str">
        <f>IF(Table145678[[#This Row],[Discipline]]="","",INDEX(Droplist!$B$2:$B$13,MATCH(Table145678[[#This Row],[Discipline]],Droplist!$A$2:$A$13,0)))</f>
        <v/>
      </c>
      <c r="F281" s="18"/>
      <c r="G281" s="18"/>
      <c r="H281" s="18"/>
      <c r="I281" s="18"/>
      <c r="J281" s="8"/>
      <c r="K281" s="8"/>
      <c r="L281" s="8"/>
      <c r="M281" s="8"/>
      <c r="N281" s="8"/>
      <c r="O281" s="8"/>
      <c r="P281" s="8"/>
      <c r="Q281" s="8"/>
      <c r="R281" s="8"/>
      <c r="S281" s="8"/>
      <c r="T281" s="8"/>
      <c r="U281" s="8"/>
      <c r="V281" s="8"/>
    </row>
    <row r="282" spans="1:22" x14ac:dyDescent="0.35">
      <c r="A282" s="7"/>
      <c r="B282" s="8"/>
      <c r="C282" s="9"/>
      <c r="D282" s="18"/>
      <c r="E282" s="18" t="str">
        <f>IF(Table145678[[#This Row],[Discipline]]="","",INDEX(Droplist!$B$2:$B$13,MATCH(Table145678[[#This Row],[Discipline]],Droplist!$A$2:$A$13,0)))</f>
        <v/>
      </c>
      <c r="F282" s="18"/>
      <c r="G282" s="18"/>
      <c r="H282" s="18"/>
      <c r="I282" s="18"/>
      <c r="J282" s="8"/>
      <c r="K282" s="8"/>
      <c r="L282" s="8"/>
      <c r="M282" s="8"/>
      <c r="N282" s="8"/>
      <c r="O282" s="8"/>
      <c r="P282" s="8"/>
      <c r="Q282" s="8"/>
      <c r="R282" s="8"/>
      <c r="S282" s="8"/>
      <c r="T282" s="8"/>
      <c r="U282" s="8"/>
      <c r="V282" s="8"/>
    </row>
    <row r="283" spans="1:22" x14ac:dyDescent="0.35">
      <c r="A283" s="7"/>
      <c r="B283" s="8"/>
      <c r="C283" s="9"/>
      <c r="D283" s="18"/>
      <c r="E283" s="18" t="str">
        <f>IF(Table145678[[#This Row],[Discipline]]="","",INDEX(Droplist!$B$2:$B$13,MATCH(Table145678[[#This Row],[Discipline]],Droplist!$A$2:$A$13,0)))</f>
        <v/>
      </c>
      <c r="F283" s="18"/>
      <c r="G283" s="18"/>
      <c r="H283" s="18"/>
      <c r="I283" s="18"/>
      <c r="J283" s="8"/>
      <c r="K283" s="8"/>
      <c r="L283" s="8"/>
      <c r="M283" s="8"/>
      <c r="N283" s="8"/>
      <c r="O283" s="8"/>
      <c r="P283" s="8"/>
      <c r="Q283" s="8"/>
      <c r="R283" s="8"/>
      <c r="S283" s="8"/>
      <c r="T283" s="8"/>
      <c r="U283" s="8"/>
      <c r="V283" s="8"/>
    </row>
    <row r="284" spans="1:22" x14ac:dyDescent="0.35">
      <c r="A284" s="7"/>
      <c r="B284" s="8"/>
      <c r="C284" s="9"/>
      <c r="D284" s="18"/>
      <c r="E284" s="18" t="str">
        <f>IF(Table145678[[#This Row],[Discipline]]="","",INDEX(Droplist!$B$2:$B$13,MATCH(Table145678[[#This Row],[Discipline]],Droplist!$A$2:$A$13,0)))</f>
        <v/>
      </c>
      <c r="F284" s="18"/>
      <c r="G284" s="18"/>
      <c r="H284" s="18"/>
      <c r="I284" s="18"/>
      <c r="J284" s="8"/>
      <c r="K284" s="8"/>
      <c r="L284" s="8"/>
      <c r="M284" s="8"/>
      <c r="N284" s="8"/>
      <c r="O284" s="8"/>
      <c r="P284" s="8"/>
      <c r="Q284" s="8"/>
      <c r="R284" s="8"/>
      <c r="S284" s="8"/>
      <c r="T284" s="8"/>
      <c r="U284" s="8"/>
      <c r="V284" s="8"/>
    </row>
    <row r="285" spans="1:22" x14ac:dyDescent="0.35">
      <c r="A285" s="7"/>
      <c r="B285" s="8"/>
      <c r="C285" s="9"/>
      <c r="D285" s="18"/>
      <c r="E285" s="18" t="str">
        <f>IF(Table145678[[#This Row],[Discipline]]="","",INDEX(Droplist!$B$2:$B$13,MATCH(Table145678[[#This Row],[Discipline]],Droplist!$A$2:$A$13,0)))</f>
        <v/>
      </c>
      <c r="F285" s="18"/>
      <c r="G285" s="18"/>
      <c r="H285" s="18"/>
      <c r="I285" s="18"/>
      <c r="J285" s="8"/>
      <c r="K285" s="8"/>
      <c r="L285" s="8"/>
      <c r="M285" s="8"/>
      <c r="N285" s="8"/>
      <c r="O285" s="8"/>
      <c r="P285" s="8"/>
      <c r="Q285" s="8"/>
      <c r="R285" s="8"/>
      <c r="S285" s="8"/>
      <c r="T285" s="8"/>
      <c r="U285" s="8"/>
      <c r="V285" s="8"/>
    </row>
    <row r="286" spans="1:22" x14ac:dyDescent="0.35">
      <c r="A286" s="7"/>
      <c r="B286" s="8"/>
      <c r="C286" s="9"/>
      <c r="D286" s="18"/>
      <c r="E286" s="18" t="str">
        <f>IF(Table145678[[#This Row],[Discipline]]="","",INDEX(Droplist!$B$2:$B$13,MATCH(Table145678[[#This Row],[Discipline]],Droplist!$A$2:$A$13,0)))</f>
        <v/>
      </c>
      <c r="F286" s="18"/>
      <c r="G286" s="18"/>
      <c r="H286" s="18"/>
      <c r="I286" s="18"/>
      <c r="J286" s="8"/>
      <c r="K286" s="8"/>
      <c r="L286" s="8"/>
      <c r="M286" s="8"/>
      <c r="N286" s="8"/>
      <c r="O286" s="8"/>
      <c r="P286" s="8"/>
      <c r="Q286" s="8"/>
      <c r="R286" s="8"/>
      <c r="S286" s="8"/>
      <c r="T286" s="8"/>
      <c r="U286" s="8"/>
      <c r="V286" s="8"/>
    </row>
    <row r="287" spans="1:22" x14ac:dyDescent="0.35">
      <c r="A287" s="7"/>
      <c r="B287" s="8"/>
      <c r="C287" s="9"/>
      <c r="D287" s="18"/>
      <c r="E287" s="18" t="str">
        <f>IF(Table145678[[#This Row],[Discipline]]="","",INDEX(Droplist!$B$2:$B$13,MATCH(Table145678[[#This Row],[Discipline]],Droplist!$A$2:$A$13,0)))</f>
        <v/>
      </c>
      <c r="F287" s="18"/>
      <c r="G287" s="18"/>
      <c r="H287" s="18"/>
      <c r="I287" s="18"/>
      <c r="J287" s="8"/>
      <c r="K287" s="8"/>
      <c r="L287" s="8"/>
      <c r="M287" s="8"/>
      <c r="N287" s="8"/>
      <c r="O287" s="8"/>
      <c r="P287" s="8"/>
      <c r="Q287" s="8"/>
      <c r="R287" s="8"/>
      <c r="S287" s="8"/>
      <c r="T287" s="8"/>
      <c r="U287" s="8"/>
      <c r="V287" s="8"/>
    </row>
    <row r="288" spans="1:22" x14ac:dyDescent="0.35">
      <c r="A288" s="7"/>
      <c r="B288" s="8"/>
      <c r="C288" s="9"/>
      <c r="D288" s="18"/>
      <c r="E288" s="18" t="str">
        <f>IF(Table145678[[#This Row],[Discipline]]="","",INDEX(Droplist!$B$2:$B$13,MATCH(Table145678[[#This Row],[Discipline]],Droplist!$A$2:$A$13,0)))</f>
        <v/>
      </c>
      <c r="F288" s="18"/>
      <c r="G288" s="18"/>
      <c r="H288" s="18"/>
      <c r="I288" s="18"/>
      <c r="J288" s="8"/>
      <c r="K288" s="8"/>
      <c r="L288" s="8"/>
      <c r="M288" s="8"/>
      <c r="N288" s="8"/>
      <c r="O288" s="8"/>
      <c r="P288" s="8"/>
      <c r="Q288" s="8"/>
      <c r="R288" s="8"/>
      <c r="S288" s="8"/>
      <c r="T288" s="8"/>
      <c r="U288" s="8"/>
      <c r="V288" s="8"/>
    </row>
    <row r="289" spans="1:22" x14ac:dyDescent="0.35">
      <c r="A289" s="7"/>
      <c r="B289" s="8"/>
      <c r="C289" s="9"/>
      <c r="D289" s="18"/>
      <c r="E289" s="18" t="str">
        <f>IF(Table145678[[#This Row],[Discipline]]="","",INDEX(Droplist!$B$2:$B$13,MATCH(Table145678[[#This Row],[Discipline]],Droplist!$A$2:$A$13,0)))</f>
        <v/>
      </c>
      <c r="F289" s="18"/>
      <c r="G289" s="18"/>
      <c r="H289" s="18"/>
      <c r="I289" s="18"/>
      <c r="J289" s="8"/>
      <c r="K289" s="8"/>
      <c r="L289" s="8"/>
      <c r="M289" s="8"/>
      <c r="N289" s="8"/>
      <c r="O289" s="8"/>
      <c r="P289" s="8"/>
      <c r="Q289" s="8"/>
      <c r="R289" s="8"/>
      <c r="S289" s="8"/>
      <c r="T289" s="8"/>
      <c r="U289" s="8"/>
      <c r="V289" s="8"/>
    </row>
    <row r="290" spans="1:22" x14ac:dyDescent="0.35">
      <c r="A290" s="7"/>
      <c r="B290" s="8"/>
      <c r="C290" s="9"/>
      <c r="D290" s="18"/>
      <c r="E290" s="18" t="str">
        <f>IF(Table145678[[#This Row],[Discipline]]="","",INDEX(Droplist!$B$2:$B$13,MATCH(Table145678[[#This Row],[Discipline]],Droplist!$A$2:$A$13,0)))</f>
        <v/>
      </c>
      <c r="F290" s="18"/>
      <c r="G290" s="18"/>
      <c r="H290" s="18"/>
      <c r="I290" s="18"/>
      <c r="J290" s="8"/>
      <c r="K290" s="8"/>
      <c r="L290" s="8"/>
      <c r="M290" s="8"/>
      <c r="N290" s="8"/>
      <c r="O290" s="8"/>
      <c r="P290" s="8"/>
      <c r="Q290" s="8"/>
      <c r="R290" s="8"/>
      <c r="S290" s="8"/>
      <c r="T290" s="8"/>
      <c r="U290" s="8"/>
      <c r="V290" s="8"/>
    </row>
    <row r="291" spans="1:22" x14ac:dyDescent="0.35">
      <c r="A291" s="7"/>
      <c r="B291" s="8"/>
      <c r="C291" s="9"/>
      <c r="D291" s="18"/>
      <c r="E291" s="18" t="str">
        <f>IF(Table145678[[#This Row],[Discipline]]="","",INDEX(Droplist!$B$2:$B$13,MATCH(Table145678[[#This Row],[Discipline]],Droplist!$A$2:$A$13,0)))</f>
        <v/>
      </c>
      <c r="F291" s="18"/>
      <c r="G291" s="18"/>
      <c r="H291" s="18"/>
      <c r="I291" s="18"/>
      <c r="J291" s="8"/>
      <c r="K291" s="8"/>
      <c r="L291" s="8"/>
      <c r="M291" s="8"/>
      <c r="N291" s="8"/>
      <c r="O291" s="8"/>
      <c r="P291" s="8"/>
      <c r="Q291" s="8"/>
      <c r="R291" s="8"/>
      <c r="S291" s="8"/>
      <c r="T291" s="8"/>
      <c r="U291" s="8"/>
      <c r="V291" s="8"/>
    </row>
    <row r="292" spans="1:22" x14ac:dyDescent="0.35">
      <c r="A292" s="7"/>
      <c r="B292" s="8"/>
      <c r="C292" s="9"/>
      <c r="D292" s="18"/>
      <c r="E292" s="18" t="str">
        <f>IF(Table145678[[#This Row],[Discipline]]="","",INDEX(Droplist!$B$2:$B$13,MATCH(Table145678[[#This Row],[Discipline]],Droplist!$A$2:$A$13,0)))</f>
        <v/>
      </c>
      <c r="F292" s="18"/>
      <c r="G292" s="18"/>
      <c r="H292" s="18"/>
      <c r="I292" s="18"/>
      <c r="J292" s="8"/>
      <c r="K292" s="8"/>
      <c r="L292" s="8"/>
      <c r="M292" s="8"/>
      <c r="N292" s="8"/>
      <c r="O292" s="8"/>
      <c r="P292" s="8"/>
      <c r="Q292" s="8"/>
      <c r="R292" s="8"/>
      <c r="S292" s="8"/>
      <c r="T292" s="8"/>
      <c r="U292" s="8"/>
      <c r="V292" s="8"/>
    </row>
    <row r="293" spans="1:22" x14ac:dyDescent="0.35">
      <c r="A293" s="7"/>
      <c r="B293" s="8"/>
      <c r="C293" s="9"/>
      <c r="D293" s="18"/>
      <c r="E293" s="18" t="str">
        <f>IF(Table145678[[#This Row],[Discipline]]="","",INDEX(Droplist!$B$2:$B$13,MATCH(Table145678[[#This Row],[Discipline]],Droplist!$A$2:$A$13,0)))</f>
        <v/>
      </c>
      <c r="F293" s="18"/>
      <c r="G293" s="18"/>
      <c r="H293" s="18"/>
      <c r="I293" s="18"/>
      <c r="J293" s="8"/>
      <c r="K293" s="8"/>
      <c r="L293" s="8"/>
      <c r="M293" s="8"/>
      <c r="N293" s="8"/>
      <c r="O293" s="8"/>
      <c r="P293" s="8"/>
      <c r="Q293" s="8"/>
      <c r="R293" s="8"/>
      <c r="S293" s="8"/>
      <c r="T293" s="8"/>
      <c r="U293" s="8"/>
      <c r="V293" s="8"/>
    </row>
    <row r="294" spans="1:22" x14ac:dyDescent="0.35">
      <c r="A294" s="7"/>
      <c r="B294" s="8"/>
      <c r="C294" s="9"/>
      <c r="D294" s="18"/>
      <c r="E294" s="18" t="str">
        <f>IF(Table145678[[#This Row],[Discipline]]="","",INDEX(Droplist!$B$2:$B$13,MATCH(Table145678[[#This Row],[Discipline]],Droplist!$A$2:$A$13,0)))</f>
        <v/>
      </c>
      <c r="F294" s="18"/>
      <c r="G294" s="18"/>
      <c r="H294" s="18"/>
      <c r="I294" s="18"/>
      <c r="J294" s="8"/>
      <c r="K294" s="8"/>
      <c r="L294" s="8"/>
      <c r="M294" s="8"/>
      <c r="N294" s="8"/>
      <c r="O294" s="8"/>
      <c r="P294" s="8"/>
      <c r="Q294" s="8"/>
      <c r="R294" s="8"/>
      <c r="S294" s="8"/>
      <c r="T294" s="8"/>
      <c r="U294" s="8"/>
      <c r="V294" s="8"/>
    </row>
    <row r="295" spans="1:22" x14ac:dyDescent="0.35">
      <c r="A295" s="7"/>
      <c r="B295" s="8"/>
      <c r="C295" s="9"/>
      <c r="D295" s="18"/>
      <c r="E295" s="18" t="str">
        <f>IF(Table145678[[#This Row],[Discipline]]="","",INDEX(Droplist!$B$2:$B$13,MATCH(Table145678[[#This Row],[Discipline]],Droplist!$A$2:$A$13,0)))</f>
        <v/>
      </c>
      <c r="F295" s="18"/>
      <c r="G295" s="18"/>
      <c r="H295" s="18"/>
      <c r="I295" s="18"/>
      <c r="J295" s="8"/>
      <c r="K295" s="8"/>
      <c r="L295" s="8"/>
      <c r="M295" s="8"/>
      <c r="N295" s="8"/>
      <c r="O295" s="8"/>
      <c r="P295" s="8"/>
      <c r="Q295" s="8"/>
      <c r="R295" s="8"/>
      <c r="S295" s="8"/>
      <c r="T295" s="8"/>
      <c r="U295" s="8"/>
      <c r="V295" s="8"/>
    </row>
    <row r="296" spans="1:22" x14ac:dyDescent="0.35">
      <c r="A296" s="7"/>
      <c r="B296" s="8"/>
      <c r="C296" s="9"/>
      <c r="D296" s="18"/>
      <c r="E296" s="18" t="str">
        <f>IF(Table145678[[#This Row],[Discipline]]="","",INDEX(Droplist!$B$2:$B$13,MATCH(Table145678[[#This Row],[Discipline]],Droplist!$A$2:$A$13,0)))</f>
        <v/>
      </c>
      <c r="F296" s="18"/>
      <c r="G296" s="18"/>
      <c r="H296" s="18"/>
      <c r="I296" s="18"/>
      <c r="J296" s="8"/>
      <c r="K296" s="8"/>
      <c r="L296" s="8"/>
      <c r="M296" s="8"/>
      <c r="N296" s="8"/>
      <c r="O296" s="8"/>
      <c r="P296" s="8"/>
      <c r="Q296" s="8"/>
      <c r="R296" s="8"/>
      <c r="S296" s="8"/>
      <c r="T296" s="8"/>
      <c r="U296" s="8"/>
      <c r="V296" s="8"/>
    </row>
    <row r="297" spans="1:22" x14ac:dyDescent="0.35">
      <c r="A297" s="7"/>
      <c r="B297" s="8"/>
      <c r="C297" s="9"/>
      <c r="D297" s="18"/>
      <c r="E297" s="18" t="str">
        <f>IF(Table145678[[#This Row],[Discipline]]="","",INDEX(Droplist!$B$2:$B$13,MATCH(Table145678[[#This Row],[Discipline]],Droplist!$A$2:$A$13,0)))</f>
        <v/>
      </c>
      <c r="F297" s="18"/>
      <c r="G297" s="18"/>
      <c r="H297" s="18"/>
      <c r="I297" s="18"/>
      <c r="J297" s="8"/>
      <c r="K297" s="8"/>
      <c r="L297" s="8"/>
      <c r="M297" s="8"/>
      <c r="N297" s="8"/>
      <c r="O297" s="8"/>
      <c r="P297" s="8"/>
      <c r="Q297" s="8"/>
      <c r="R297" s="8"/>
      <c r="S297" s="8"/>
      <c r="T297" s="8"/>
      <c r="U297" s="8"/>
      <c r="V297" s="8"/>
    </row>
    <row r="298" spans="1:22" x14ac:dyDescent="0.35">
      <c r="A298" s="7"/>
      <c r="B298" s="8"/>
      <c r="C298" s="9"/>
      <c r="D298" s="18"/>
      <c r="E298" s="18" t="str">
        <f>IF(Table145678[[#This Row],[Discipline]]="","",INDEX(Droplist!$B$2:$B$13,MATCH(Table145678[[#This Row],[Discipline]],Droplist!$A$2:$A$13,0)))</f>
        <v/>
      </c>
      <c r="F298" s="18"/>
      <c r="G298" s="18"/>
      <c r="H298" s="18"/>
      <c r="I298" s="18"/>
      <c r="J298" s="8"/>
      <c r="K298" s="8"/>
      <c r="L298" s="8"/>
      <c r="M298" s="8"/>
      <c r="N298" s="8"/>
      <c r="O298" s="8"/>
      <c r="P298" s="8"/>
      <c r="Q298" s="8"/>
      <c r="R298" s="8"/>
      <c r="S298" s="8"/>
      <c r="T298" s="8"/>
      <c r="U298" s="8"/>
      <c r="V298" s="8"/>
    </row>
    <row r="299" spans="1:22" x14ac:dyDescent="0.35">
      <c r="A299" s="7"/>
      <c r="B299" s="8"/>
      <c r="C299" s="9"/>
      <c r="D299" s="18"/>
      <c r="E299" s="18" t="str">
        <f>IF(Table145678[[#This Row],[Discipline]]="","",INDEX(Droplist!$B$2:$B$13,MATCH(Table145678[[#This Row],[Discipline]],Droplist!$A$2:$A$13,0)))</f>
        <v/>
      </c>
      <c r="F299" s="18"/>
      <c r="G299" s="18"/>
      <c r="H299" s="18"/>
      <c r="I299" s="18"/>
      <c r="J299" s="8"/>
      <c r="K299" s="8"/>
      <c r="L299" s="8"/>
      <c r="M299" s="8"/>
      <c r="N299" s="8"/>
      <c r="O299" s="8"/>
      <c r="P299" s="8"/>
      <c r="Q299" s="8"/>
      <c r="R299" s="8"/>
      <c r="S299" s="8"/>
      <c r="T299" s="8"/>
      <c r="U299" s="8"/>
      <c r="V299" s="8"/>
    </row>
    <row r="300" spans="1:22" x14ac:dyDescent="0.35">
      <c r="A300" s="7"/>
      <c r="B300" s="8"/>
      <c r="C300" s="9"/>
      <c r="D300" s="18"/>
      <c r="E300" s="18" t="str">
        <f>IF(Table145678[[#This Row],[Discipline]]="","",INDEX(Droplist!$B$2:$B$13,MATCH(Table145678[[#This Row],[Discipline]],Droplist!$A$2:$A$13,0)))</f>
        <v/>
      </c>
      <c r="F300" s="18"/>
      <c r="G300" s="18"/>
      <c r="H300" s="18"/>
      <c r="I300" s="18"/>
      <c r="J300" s="8"/>
      <c r="K300" s="8"/>
      <c r="L300" s="8"/>
      <c r="M300" s="8"/>
      <c r="N300" s="8"/>
      <c r="O300" s="8"/>
      <c r="P300" s="8"/>
      <c r="Q300" s="8"/>
      <c r="R300" s="8"/>
      <c r="S300" s="8"/>
      <c r="T300" s="8"/>
      <c r="U300" s="8"/>
      <c r="V300" s="8"/>
    </row>
    <row r="301" spans="1:22" x14ac:dyDescent="0.35">
      <c r="A301" s="7"/>
      <c r="B301" s="8"/>
      <c r="C301" s="9"/>
      <c r="D301" s="18"/>
      <c r="E301" s="18" t="str">
        <f>IF(Table145678[[#This Row],[Discipline]]="","",INDEX(Droplist!$B$2:$B$13,MATCH(Table145678[[#This Row],[Discipline]],Droplist!$A$2:$A$13,0)))</f>
        <v/>
      </c>
      <c r="F301" s="18"/>
      <c r="G301" s="18"/>
      <c r="H301" s="18"/>
      <c r="I301" s="18"/>
      <c r="J301" s="8"/>
      <c r="K301" s="8"/>
      <c r="L301" s="8"/>
      <c r="M301" s="8"/>
      <c r="N301" s="8"/>
      <c r="O301" s="8"/>
      <c r="P301" s="8"/>
      <c r="Q301" s="8"/>
      <c r="R301" s="8"/>
      <c r="S301" s="8"/>
      <c r="T301" s="8"/>
      <c r="U301" s="8"/>
      <c r="V301" s="8"/>
    </row>
    <row r="302" spans="1:22" x14ac:dyDescent="0.35">
      <c r="A302" s="7"/>
      <c r="B302" s="8"/>
      <c r="C302" s="9"/>
      <c r="D302" s="18"/>
      <c r="E302" s="18" t="str">
        <f>IF(Table145678[[#This Row],[Discipline]]="","",INDEX(Droplist!$B$2:$B$13,MATCH(Table145678[[#This Row],[Discipline]],Droplist!$A$2:$A$13,0)))</f>
        <v/>
      </c>
      <c r="F302" s="18"/>
      <c r="G302" s="18"/>
      <c r="H302" s="18"/>
      <c r="I302" s="18"/>
      <c r="J302" s="8"/>
      <c r="K302" s="8"/>
      <c r="L302" s="8"/>
      <c r="M302" s="8"/>
      <c r="N302" s="8"/>
      <c r="O302" s="8"/>
      <c r="P302" s="8"/>
      <c r="Q302" s="8"/>
      <c r="R302" s="8"/>
      <c r="S302" s="8"/>
      <c r="T302" s="8"/>
      <c r="U302" s="8"/>
      <c r="V302" s="8"/>
    </row>
    <row r="303" spans="1:22" x14ac:dyDescent="0.35">
      <c r="A303" s="7"/>
      <c r="B303" s="8"/>
      <c r="C303" s="9"/>
      <c r="D303" s="18"/>
      <c r="E303" s="18" t="str">
        <f>IF(Table145678[[#This Row],[Discipline]]="","",INDEX(Droplist!$B$2:$B$13,MATCH(Table145678[[#This Row],[Discipline]],Droplist!$A$2:$A$13,0)))</f>
        <v/>
      </c>
      <c r="F303" s="18"/>
      <c r="G303" s="18"/>
      <c r="H303" s="18"/>
      <c r="I303" s="18"/>
      <c r="J303" s="8"/>
      <c r="K303" s="8"/>
      <c r="L303" s="8"/>
      <c r="M303" s="8"/>
      <c r="N303" s="8"/>
      <c r="O303" s="8"/>
      <c r="P303" s="8"/>
      <c r="Q303" s="8"/>
      <c r="R303" s="8"/>
      <c r="S303" s="8"/>
      <c r="T303" s="8"/>
      <c r="U303" s="8"/>
      <c r="V303" s="8"/>
    </row>
    <row r="304" spans="1:22" x14ac:dyDescent="0.35">
      <c r="A304" s="7"/>
      <c r="B304" s="8"/>
      <c r="C304" s="9"/>
      <c r="D304" s="18"/>
      <c r="E304" s="18" t="str">
        <f>IF(Table145678[[#This Row],[Discipline]]="","",INDEX(Droplist!$B$2:$B$13,MATCH(Table145678[[#This Row],[Discipline]],Droplist!$A$2:$A$13,0)))</f>
        <v/>
      </c>
      <c r="F304" s="18"/>
      <c r="G304" s="18"/>
      <c r="H304" s="18"/>
      <c r="I304" s="18"/>
      <c r="J304" s="8"/>
      <c r="K304" s="8"/>
      <c r="L304" s="8"/>
      <c r="M304" s="8"/>
      <c r="N304" s="8"/>
      <c r="O304" s="8"/>
      <c r="P304" s="8"/>
      <c r="Q304" s="8"/>
      <c r="R304" s="8"/>
      <c r="S304" s="8"/>
      <c r="T304" s="8"/>
      <c r="U304" s="8"/>
      <c r="V304" s="8"/>
    </row>
    <row r="305" spans="1:22" x14ac:dyDescent="0.35">
      <c r="A305" s="7"/>
      <c r="B305" s="8"/>
      <c r="C305" s="9"/>
      <c r="D305" s="18"/>
      <c r="E305" s="18" t="str">
        <f>IF(Table145678[[#This Row],[Discipline]]="","",INDEX(Droplist!$B$2:$B$13,MATCH(Table145678[[#This Row],[Discipline]],Droplist!$A$2:$A$13,0)))</f>
        <v/>
      </c>
      <c r="F305" s="18"/>
      <c r="G305" s="18"/>
      <c r="H305" s="18"/>
      <c r="I305" s="18"/>
      <c r="J305" s="8"/>
      <c r="K305" s="8"/>
      <c r="L305" s="8"/>
      <c r="M305" s="8"/>
      <c r="N305" s="8"/>
      <c r="O305" s="8"/>
      <c r="P305" s="8"/>
      <c r="Q305" s="8"/>
      <c r="R305" s="8"/>
      <c r="S305" s="8"/>
      <c r="T305" s="8"/>
      <c r="U305" s="8"/>
      <c r="V305" s="8"/>
    </row>
    <row r="306" spans="1:22" x14ac:dyDescent="0.35">
      <c r="A306" s="7"/>
      <c r="B306" s="8"/>
      <c r="C306" s="9"/>
      <c r="D306" s="18"/>
      <c r="E306" s="18" t="str">
        <f>IF(Table145678[[#This Row],[Discipline]]="","",INDEX(Droplist!$B$2:$B$13,MATCH(Table145678[[#This Row],[Discipline]],Droplist!$A$2:$A$13,0)))</f>
        <v/>
      </c>
      <c r="F306" s="18"/>
      <c r="G306" s="18"/>
      <c r="H306" s="18"/>
      <c r="I306" s="18"/>
      <c r="J306" s="8"/>
      <c r="K306" s="8"/>
      <c r="L306" s="8"/>
      <c r="M306" s="8"/>
      <c r="N306" s="8"/>
      <c r="O306" s="8"/>
      <c r="P306" s="8"/>
      <c r="Q306" s="8"/>
      <c r="R306" s="8"/>
      <c r="S306" s="8"/>
      <c r="T306" s="8"/>
      <c r="U306" s="8"/>
      <c r="V306" s="8"/>
    </row>
    <row r="307" spans="1:22" x14ac:dyDescent="0.35">
      <c r="A307" s="7"/>
      <c r="B307" s="8"/>
      <c r="C307" s="9"/>
      <c r="D307" s="18"/>
      <c r="E307" s="18" t="str">
        <f>IF(Table145678[[#This Row],[Discipline]]="","",INDEX(Droplist!$B$2:$B$13,MATCH(Table145678[[#This Row],[Discipline]],Droplist!$A$2:$A$13,0)))</f>
        <v/>
      </c>
      <c r="F307" s="18"/>
      <c r="G307" s="18"/>
      <c r="H307" s="18"/>
      <c r="I307" s="18"/>
      <c r="J307" s="8"/>
      <c r="K307" s="8"/>
      <c r="L307" s="8"/>
      <c r="M307" s="8"/>
      <c r="N307" s="8"/>
      <c r="O307" s="8"/>
      <c r="P307" s="8"/>
      <c r="Q307" s="8"/>
      <c r="R307" s="8"/>
      <c r="S307" s="8"/>
      <c r="T307" s="8"/>
      <c r="U307" s="8"/>
      <c r="V307" s="8"/>
    </row>
    <row r="308" spans="1:22" x14ac:dyDescent="0.35">
      <c r="A308" s="7"/>
      <c r="B308" s="8"/>
      <c r="C308" s="9"/>
      <c r="D308" s="18"/>
      <c r="E308" s="18" t="str">
        <f>IF(Table145678[[#This Row],[Discipline]]="","",INDEX(Droplist!$B$2:$B$13,MATCH(Table145678[[#This Row],[Discipline]],Droplist!$A$2:$A$13,0)))</f>
        <v/>
      </c>
      <c r="F308" s="18"/>
      <c r="G308" s="18"/>
      <c r="H308" s="18"/>
      <c r="I308" s="18"/>
      <c r="J308" s="8"/>
      <c r="K308" s="8"/>
      <c r="L308" s="8"/>
      <c r="M308" s="8"/>
      <c r="N308" s="8"/>
      <c r="O308" s="8"/>
      <c r="P308" s="8"/>
      <c r="Q308" s="8"/>
      <c r="R308" s="8"/>
      <c r="S308" s="8"/>
      <c r="T308" s="8"/>
      <c r="U308" s="8"/>
      <c r="V308" s="8"/>
    </row>
    <row r="309" spans="1:22" x14ac:dyDescent="0.35">
      <c r="A309" s="7"/>
      <c r="B309" s="8"/>
      <c r="C309" s="9"/>
      <c r="D309" s="18"/>
      <c r="E309" s="18" t="str">
        <f>IF(Table145678[[#This Row],[Discipline]]="","",INDEX(Droplist!$B$2:$B$13,MATCH(Table145678[[#This Row],[Discipline]],Droplist!$A$2:$A$13,0)))</f>
        <v/>
      </c>
      <c r="F309" s="18"/>
      <c r="G309" s="18"/>
      <c r="H309" s="18"/>
      <c r="I309" s="18"/>
      <c r="J309" s="8"/>
      <c r="K309" s="8"/>
      <c r="L309" s="8"/>
      <c r="M309" s="8"/>
      <c r="N309" s="8"/>
      <c r="O309" s="8"/>
      <c r="P309" s="8"/>
      <c r="Q309" s="8"/>
      <c r="R309" s="8"/>
      <c r="S309" s="8"/>
      <c r="T309" s="8"/>
      <c r="U309" s="8"/>
      <c r="V309" s="8"/>
    </row>
    <row r="310" spans="1:22" x14ac:dyDescent="0.35">
      <c r="A310" s="7"/>
      <c r="B310" s="8"/>
      <c r="C310" s="9"/>
      <c r="D310" s="18"/>
      <c r="E310" s="18" t="str">
        <f>IF(Table145678[[#This Row],[Discipline]]="","",INDEX(Droplist!$B$2:$B$13,MATCH(Table145678[[#This Row],[Discipline]],Droplist!$A$2:$A$13,0)))</f>
        <v/>
      </c>
      <c r="F310" s="18"/>
      <c r="G310" s="18"/>
      <c r="H310" s="18"/>
      <c r="I310" s="18"/>
      <c r="J310" s="8"/>
      <c r="K310" s="8"/>
      <c r="L310" s="8"/>
      <c r="M310" s="8"/>
      <c r="N310" s="8"/>
      <c r="O310" s="8"/>
      <c r="P310" s="8"/>
      <c r="Q310" s="8"/>
      <c r="R310" s="8"/>
      <c r="S310" s="8"/>
      <c r="T310" s="8"/>
      <c r="U310" s="8"/>
      <c r="V310" s="8"/>
    </row>
    <row r="311" spans="1:22" x14ac:dyDescent="0.35">
      <c r="A311" s="7"/>
      <c r="B311" s="8"/>
      <c r="C311" s="9"/>
      <c r="D311" s="18"/>
      <c r="E311" s="18" t="str">
        <f>IF(Table145678[[#This Row],[Discipline]]="","",INDEX(Droplist!$B$2:$B$13,MATCH(Table145678[[#This Row],[Discipline]],Droplist!$A$2:$A$13,0)))</f>
        <v/>
      </c>
      <c r="F311" s="18"/>
      <c r="G311" s="18"/>
      <c r="H311" s="18"/>
      <c r="I311" s="18"/>
      <c r="J311" s="8"/>
      <c r="K311" s="8"/>
      <c r="L311" s="8"/>
      <c r="M311" s="8"/>
      <c r="N311" s="8"/>
      <c r="O311" s="8"/>
      <c r="P311" s="8"/>
      <c r="Q311" s="8"/>
      <c r="R311" s="8"/>
      <c r="S311" s="8"/>
      <c r="T311" s="8"/>
      <c r="U311" s="8"/>
      <c r="V311" s="8"/>
    </row>
    <row r="312" spans="1:22" x14ac:dyDescent="0.35">
      <c r="A312" s="7"/>
      <c r="B312" s="8"/>
      <c r="C312" s="9"/>
      <c r="D312" s="18"/>
      <c r="E312" s="18" t="str">
        <f>IF(Table145678[[#This Row],[Discipline]]="","",INDEX(Droplist!$B$2:$B$13,MATCH(Table145678[[#This Row],[Discipline]],Droplist!$A$2:$A$13,0)))</f>
        <v/>
      </c>
      <c r="F312" s="18"/>
      <c r="G312" s="18"/>
      <c r="H312" s="18"/>
      <c r="I312" s="18"/>
      <c r="J312" s="8"/>
      <c r="K312" s="8"/>
      <c r="L312" s="8"/>
      <c r="M312" s="8"/>
      <c r="N312" s="8"/>
      <c r="O312" s="8"/>
      <c r="P312" s="8"/>
      <c r="Q312" s="8"/>
      <c r="R312" s="8"/>
      <c r="S312" s="8"/>
      <c r="T312" s="8"/>
      <c r="U312" s="8"/>
      <c r="V312" s="8"/>
    </row>
    <row r="313" spans="1:22" x14ac:dyDescent="0.35">
      <c r="A313" s="7"/>
      <c r="B313" s="8"/>
      <c r="C313" s="9"/>
      <c r="D313" s="18"/>
      <c r="E313" s="18" t="str">
        <f>IF(Table145678[[#This Row],[Discipline]]="","",INDEX(Droplist!$B$2:$B$13,MATCH(Table145678[[#This Row],[Discipline]],Droplist!$A$2:$A$13,0)))</f>
        <v/>
      </c>
      <c r="F313" s="18"/>
      <c r="G313" s="18"/>
      <c r="H313" s="18"/>
      <c r="I313" s="18"/>
      <c r="J313" s="8"/>
      <c r="K313" s="8"/>
      <c r="L313" s="8"/>
      <c r="M313" s="8"/>
      <c r="N313" s="8"/>
      <c r="O313" s="8"/>
      <c r="P313" s="8"/>
      <c r="Q313" s="8"/>
      <c r="R313" s="8"/>
      <c r="S313" s="8"/>
      <c r="T313" s="8"/>
      <c r="U313" s="8"/>
      <c r="V313" s="8"/>
    </row>
    <row r="314" spans="1:22" x14ac:dyDescent="0.35">
      <c r="A314" s="7"/>
      <c r="B314" s="8"/>
      <c r="C314" s="9"/>
      <c r="D314" s="18"/>
      <c r="E314" s="18" t="str">
        <f>IF(Table145678[[#This Row],[Discipline]]="","",INDEX(Droplist!$B$2:$B$13,MATCH(Table145678[[#This Row],[Discipline]],Droplist!$A$2:$A$13,0)))</f>
        <v/>
      </c>
      <c r="F314" s="18"/>
      <c r="G314" s="18"/>
      <c r="H314" s="18"/>
      <c r="I314" s="18"/>
      <c r="J314" s="8"/>
      <c r="K314" s="8"/>
      <c r="L314" s="8"/>
      <c r="M314" s="8"/>
      <c r="N314" s="8"/>
      <c r="O314" s="8"/>
      <c r="P314" s="8"/>
      <c r="Q314" s="8"/>
      <c r="R314" s="8"/>
      <c r="S314" s="8"/>
      <c r="T314" s="8"/>
      <c r="U314" s="8"/>
      <c r="V314" s="8"/>
    </row>
    <row r="315" spans="1:22" x14ac:dyDescent="0.35">
      <c r="A315" s="7"/>
      <c r="B315" s="8"/>
      <c r="C315" s="9"/>
      <c r="D315" s="18"/>
      <c r="E315" s="18" t="str">
        <f>IF(Table145678[[#This Row],[Discipline]]="","",INDEX(Droplist!$B$2:$B$13,MATCH(Table145678[[#This Row],[Discipline]],Droplist!$A$2:$A$13,0)))</f>
        <v/>
      </c>
      <c r="F315" s="18"/>
      <c r="G315" s="18"/>
      <c r="H315" s="18"/>
      <c r="I315" s="18"/>
      <c r="J315" s="8"/>
      <c r="K315" s="8"/>
      <c r="L315" s="8"/>
      <c r="M315" s="8"/>
      <c r="N315" s="8"/>
      <c r="O315" s="8"/>
      <c r="P315" s="8"/>
      <c r="Q315" s="8"/>
      <c r="R315" s="8"/>
      <c r="S315" s="8"/>
      <c r="T315" s="8"/>
      <c r="U315" s="8"/>
      <c r="V315" s="8"/>
    </row>
    <row r="316" spans="1:22" x14ac:dyDescent="0.35">
      <c r="A316" s="7"/>
      <c r="B316" s="8"/>
      <c r="C316" s="9"/>
      <c r="D316" s="18"/>
      <c r="E316" s="18" t="str">
        <f>IF(Table145678[[#This Row],[Discipline]]="","",INDEX(Droplist!$B$2:$B$13,MATCH(Table145678[[#This Row],[Discipline]],Droplist!$A$2:$A$13,0)))</f>
        <v/>
      </c>
      <c r="F316" s="18"/>
      <c r="G316" s="18"/>
      <c r="H316" s="18"/>
      <c r="I316" s="18"/>
      <c r="J316" s="8"/>
      <c r="K316" s="8"/>
      <c r="L316" s="8"/>
      <c r="M316" s="8"/>
      <c r="N316" s="8"/>
      <c r="O316" s="8"/>
      <c r="P316" s="8"/>
      <c r="Q316" s="8"/>
      <c r="R316" s="8"/>
      <c r="S316" s="8"/>
      <c r="T316" s="8"/>
      <c r="U316" s="8"/>
      <c r="V316" s="8"/>
    </row>
    <row r="317" spans="1:22" x14ac:dyDescent="0.35">
      <c r="A317" s="7"/>
      <c r="B317" s="8"/>
      <c r="C317" s="9"/>
      <c r="D317" s="18"/>
      <c r="E317" s="18" t="str">
        <f>IF(Table145678[[#This Row],[Discipline]]="","",INDEX(Droplist!$B$2:$B$13,MATCH(Table145678[[#This Row],[Discipline]],Droplist!$A$2:$A$13,0)))</f>
        <v/>
      </c>
      <c r="F317" s="18"/>
      <c r="G317" s="18"/>
      <c r="H317" s="18"/>
      <c r="I317" s="18"/>
      <c r="J317" s="8"/>
      <c r="K317" s="8"/>
      <c r="L317" s="8"/>
      <c r="M317" s="8"/>
      <c r="N317" s="8"/>
      <c r="O317" s="8"/>
      <c r="P317" s="8"/>
      <c r="Q317" s="8"/>
      <c r="R317" s="8"/>
      <c r="S317" s="8"/>
      <c r="T317" s="8"/>
      <c r="U317" s="8"/>
      <c r="V317" s="8"/>
    </row>
    <row r="318" spans="1:22" x14ac:dyDescent="0.35">
      <c r="A318" s="7"/>
      <c r="B318" s="8"/>
      <c r="C318" s="9"/>
      <c r="D318" s="18"/>
      <c r="E318" s="18" t="str">
        <f>IF(Table145678[[#This Row],[Discipline]]="","",INDEX(Droplist!$B$2:$B$13,MATCH(Table145678[[#This Row],[Discipline]],Droplist!$A$2:$A$13,0)))</f>
        <v/>
      </c>
      <c r="F318" s="18"/>
      <c r="G318" s="18"/>
      <c r="H318" s="18"/>
      <c r="I318" s="18"/>
      <c r="J318" s="8"/>
      <c r="K318" s="8"/>
      <c r="L318" s="8"/>
      <c r="M318" s="8"/>
      <c r="N318" s="8"/>
      <c r="O318" s="8"/>
      <c r="P318" s="8"/>
      <c r="Q318" s="8"/>
      <c r="R318" s="8"/>
      <c r="S318" s="8"/>
      <c r="T318" s="8"/>
      <c r="U318" s="8"/>
      <c r="V318" s="8"/>
    </row>
    <row r="319" spans="1:22" x14ac:dyDescent="0.35">
      <c r="A319" s="7"/>
      <c r="B319" s="8"/>
      <c r="C319" s="9"/>
      <c r="D319" s="18"/>
      <c r="E319" s="18" t="str">
        <f>IF(Table145678[[#This Row],[Discipline]]="","",INDEX(Droplist!$B$2:$B$13,MATCH(Table145678[[#This Row],[Discipline]],Droplist!$A$2:$A$13,0)))</f>
        <v/>
      </c>
      <c r="F319" s="18"/>
      <c r="G319" s="18"/>
      <c r="H319" s="18"/>
      <c r="I319" s="18"/>
      <c r="J319" s="8"/>
      <c r="K319" s="8"/>
      <c r="L319" s="8"/>
      <c r="M319" s="8"/>
      <c r="N319" s="8"/>
      <c r="O319" s="8"/>
      <c r="P319" s="8"/>
      <c r="Q319" s="8"/>
      <c r="R319" s="8"/>
      <c r="S319" s="8"/>
      <c r="T319" s="8"/>
      <c r="U319" s="8"/>
      <c r="V319" s="8"/>
    </row>
    <row r="320" spans="1:22" x14ac:dyDescent="0.35">
      <c r="A320" s="7"/>
      <c r="B320" s="8"/>
      <c r="C320" s="9"/>
      <c r="D320" s="18"/>
      <c r="E320" s="18" t="str">
        <f>IF(Table145678[[#This Row],[Discipline]]="","",INDEX(Droplist!$B$2:$B$13,MATCH(Table145678[[#This Row],[Discipline]],Droplist!$A$2:$A$13,0)))</f>
        <v/>
      </c>
      <c r="F320" s="18"/>
      <c r="G320" s="18"/>
      <c r="H320" s="18"/>
      <c r="I320" s="18"/>
      <c r="J320" s="8"/>
      <c r="K320" s="8"/>
      <c r="L320" s="8"/>
      <c r="M320" s="8"/>
      <c r="N320" s="8"/>
      <c r="O320" s="8"/>
      <c r="P320" s="8"/>
      <c r="Q320" s="8"/>
      <c r="R320" s="8"/>
      <c r="S320" s="8"/>
      <c r="T320" s="8"/>
      <c r="U320" s="8"/>
      <c r="V320" s="8"/>
    </row>
    <row r="321" spans="1:22" x14ac:dyDescent="0.35">
      <c r="A321" s="7"/>
      <c r="B321" s="8"/>
      <c r="C321" s="9"/>
      <c r="D321" s="18"/>
      <c r="E321" s="18" t="str">
        <f>IF(Table145678[[#This Row],[Discipline]]="","",INDEX(Droplist!$B$2:$B$13,MATCH(Table145678[[#This Row],[Discipline]],Droplist!$A$2:$A$13,0)))</f>
        <v/>
      </c>
      <c r="F321" s="18"/>
      <c r="G321" s="18"/>
      <c r="H321" s="18"/>
      <c r="I321" s="18"/>
      <c r="J321" s="8"/>
      <c r="K321" s="8"/>
      <c r="L321" s="8"/>
      <c r="M321" s="8"/>
      <c r="N321" s="8"/>
      <c r="O321" s="8"/>
      <c r="P321" s="8"/>
      <c r="Q321" s="8"/>
      <c r="R321" s="8"/>
      <c r="S321" s="8"/>
      <c r="T321" s="8"/>
      <c r="U321" s="8"/>
      <c r="V321" s="8"/>
    </row>
    <row r="322" spans="1:22" x14ac:dyDescent="0.35">
      <c r="A322" s="7"/>
      <c r="B322" s="8"/>
      <c r="C322" s="9"/>
      <c r="D322" s="18"/>
      <c r="E322" s="18" t="str">
        <f>IF(Table145678[[#This Row],[Discipline]]="","",INDEX(Droplist!$B$2:$B$13,MATCH(Table145678[[#This Row],[Discipline]],Droplist!$A$2:$A$13,0)))</f>
        <v/>
      </c>
      <c r="F322" s="18"/>
      <c r="G322" s="18"/>
      <c r="H322" s="18"/>
      <c r="I322" s="18"/>
      <c r="J322" s="8"/>
      <c r="K322" s="8"/>
      <c r="L322" s="8"/>
      <c r="M322" s="8"/>
      <c r="N322" s="8"/>
      <c r="O322" s="8"/>
      <c r="P322" s="8"/>
      <c r="Q322" s="8"/>
      <c r="R322" s="8"/>
      <c r="S322" s="8"/>
      <c r="T322" s="8"/>
      <c r="U322" s="8"/>
      <c r="V322" s="8"/>
    </row>
    <row r="323" spans="1:22" x14ac:dyDescent="0.35">
      <c r="A323" s="7"/>
      <c r="B323" s="8"/>
      <c r="C323" s="9"/>
      <c r="D323" s="18"/>
      <c r="E323" s="18" t="str">
        <f>IF(Table145678[[#This Row],[Discipline]]="","",INDEX(Droplist!$B$2:$B$13,MATCH(Table145678[[#This Row],[Discipline]],Droplist!$A$2:$A$13,0)))</f>
        <v/>
      </c>
      <c r="F323" s="18"/>
      <c r="G323" s="18"/>
      <c r="H323" s="18"/>
      <c r="I323" s="18"/>
      <c r="J323" s="8"/>
      <c r="K323" s="8"/>
      <c r="L323" s="8"/>
      <c r="M323" s="8"/>
      <c r="N323" s="8"/>
      <c r="O323" s="8"/>
      <c r="P323" s="8"/>
      <c r="Q323" s="8"/>
      <c r="R323" s="8"/>
      <c r="S323" s="8"/>
      <c r="T323" s="8"/>
      <c r="U323" s="8"/>
      <c r="V323" s="8"/>
    </row>
    <row r="324" spans="1:22" x14ac:dyDescent="0.35">
      <c r="A324" s="7"/>
      <c r="B324" s="8"/>
      <c r="C324" s="9"/>
      <c r="D324" s="18"/>
      <c r="E324" s="18" t="str">
        <f>IF(Table145678[[#This Row],[Discipline]]="","",INDEX(Droplist!$B$2:$B$13,MATCH(Table145678[[#This Row],[Discipline]],Droplist!$A$2:$A$13,0)))</f>
        <v/>
      </c>
      <c r="F324" s="18"/>
      <c r="G324" s="18"/>
      <c r="H324" s="18"/>
      <c r="I324" s="18"/>
      <c r="J324" s="8"/>
      <c r="K324" s="8"/>
      <c r="L324" s="8"/>
      <c r="M324" s="8"/>
      <c r="N324" s="8"/>
      <c r="O324" s="8"/>
      <c r="P324" s="8"/>
      <c r="Q324" s="8"/>
      <c r="R324" s="8"/>
      <c r="S324" s="8"/>
      <c r="T324" s="8"/>
      <c r="U324" s="8"/>
      <c r="V324" s="8"/>
    </row>
    <row r="325" spans="1:22" x14ac:dyDescent="0.35">
      <c r="A325" s="7"/>
      <c r="B325" s="8"/>
      <c r="C325" s="9"/>
      <c r="D325" s="18"/>
      <c r="E325" s="18" t="str">
        <f>IF(Table145678[[#This Row],[Discipline]]="","",INDEX(Droplist!$B$2:$B$13,MATCH(Table145678[[#This Row],[Discipline]],Droplist!$A$2:$A$13,0)))</f>
        <v/>
      </c>
      <c r="F325" s="18"/>
      <c r="G325" s="18"/>
      <c r="H325" s="18"/>
      <c r="I325" s="18"/>
      <c r="J325" s="8"/>
      <c r="K325" s="8"/>
      <c r="L325" s="8"/>
      <c r="M325" s="8"/>
      <c r="N325" s="8"/>
      <c r="O325" s="8"/>
      <c r="P325" s="8"/>
      <c r="Q325" s="8"/>
      <c r="R325" s="8"/>
      <c r="S325" s="8"/>
      <c r="T325" s="8"/>
      <c r="U325" s="8"/>
      <c r="V325" s="8"/>
    </row>
    <row r="326" spans="1:22" x14ac:dyDescent="0.35">
      <c r="A326" s="7"/>
      <c r="B326" s="8"/>
      <c r="C326" s="9"/>
      <c r="D326" s="18"/>
      <c r="E326" s="18" t="str">
        <f>IF(Table145678[[#This Row],[Discipline]]="","",INDEX(Droplist!$B$2:$B$13,MATCH(Table145678[[#This Row],[Discipline]],Droplist!$A$2:$A$13,0)))</f>
        <v/>
      </c>
      <c r="F326" s="18"/>
      <c r="G326" s="18"/>
      <c r="H326" s="18"/>
      <c r="I326" s="18"/>
      <c r="J326" s="8"/>
      <c r="K326" s="8"/>
      <c r="L326" s="8"/>
      <c r="M326" s="8"/>
      <c r="N326" s="8"/>
      <c r="O326" s="8"/>
      <c r="P326" s="8"/>
      <c r="Q326" s="8"/>
      <c r="R326" s="8"/>
      <c r="S326" s="8"/>
      <c r="T326" s="8"/>
      <c r="U326" s="8"/>
      <c r="V326" s="8"/>
    </row>
    <row r="327" spans="1:22" x14ac:dyDescent="0.35">
      <c r="A327" s="7"/>
      <c r="B327" s="8"/>
      <c r="C327" s="9"/>
      <c r="D327" s="18"/>
      <c r="E327" s="18" t="str">
        <f>IF(Table145678[[#This Row],[Discipline]]="","",INDEX(Droplist!$B$2:$B$13,MATCH(Table145678[[#This Row],[Discipline]],Droplist!$A$2:$A$13,0)))</f>
        <v/>
      </c>
      <c r="F327" s="18"/>
      <c r="G327" s="18"/>
      <c r="H327" s="18"/>
      <c r="I327" s="18"/>
      <c r="J327" s="8"/>
      <c r="K327" s="8"/>
      <c r="L327" s="8"/>
      <c r="M327" s="8"/>
      <c r="N327" s="8"/>
      <c r="O327" s="8"/>
      <c r="P327" s="8"/>
      <c r="Q327" s="8"/>
      <c r="R327" s="8"/>
      <c r="S327" s="8"/>
      <c r="T327" s="8"/>
      <c r="U327" s="8"/>
      <c r="V327" s="8"/>
    </row>
    <row r="328" spans="1:22" x14ac:dyDescent="0.35">
      <c r="A328" s="7"/>
      <c r="B328" s="8"/>
      <c r="C328" s="9"/>
      <c r="D328" s="18"/>
      <c r="E328" s="18" t="str">
        <f>IF(Table145678[[#This Row],[Discipline]]="","",INDEX(Droplist!$B$2:$B$13,MATCH(Table145678[[#This Row],[Discipline]],Droplist!$A$2:$A$13,0)))</f>
        <v/>
      </c>
      <c r="F328" s="18"/>
      <c r="G328" s="18"/>
      <c r="H328" s="18"/>
      <c r="I328" s="18"/>
      <c r="J328" s="8"/>
      <c r="K328" s="8"/>
      <c r="L328" s="8"/>
      <c r="M328" s="8"/>
      <c r="N328" s="8"/>
      <c r="O328" s="8"/>
      <c r="P328" s="8"/>
      <c r="Q328" s="8"/>
      <c r="R328" s="8"/>
      <c r="S328" s="8"/>
      <c r="T328" s="8"/>
      <c r="U328" s="8"/>
      <c r="V328" s="8"/>
    </row>
    <row r="329" spans="1:22" x14ac:dyDescent="0.35">
      <c r="A329" s="7"/>
      <c r="B329" s="8"/>
      <c r="C329" s="9"/>
      <c r="D329" s="18"/>
      <c r="E329" s="18" t="str">
        <f>IF(Table145678[[#This Row],[Discipline]]="","",INDEX(Droplist!$B$2:$B$13,MATCH(Table145678[[#This Row],[Discipline]],Droplist!$A$2:$A$13,0)))</f>
        <v/>
      </c>
      <c r="F329" s="18"/>
      <c r="G329" s="18"/>
      <c r="H329" s="18"/>
      <c r="I329" s="18"/>
      <c r="J329" s="8"/>
      <c r="K329" s="8"/>
      <c r="L329" s="8"/>
      <c r="M329" s="8"/>
      <c r="N329" s="8"/>
      <c r="O329" s="8"/>
      <c r="P329" s="8"/>
      <c r="Q329" s="8"/>
      <c r="R329" s="8"/>
      <c r="S329" s="8"/>
      <c r="T329" s="8"/>
      <c r="U329" s="8"/>
      <c r="V329" s="8"/>
    </row>
    <row r="330" spans="1:22" x14ac:dyDescent="0.35">
      <c r="A330" s="7"/>
      <c r="B330" s="8"/>
      <c r="C330" s="9"/>
      <c r="D330" s="18"/>
      <c r="E330" s="18" t="str">
        <f>IF(Table145678[[#This Row],[Discipline]]="","",INDEX(Droplist!$B$2:$B$13,MATCH(Table145678[[#This Row],[Discipline]],Droplist!$A$2:$A$13,0)))</f>
        <v/>
      </c>
      <c r="F330" s="18"/>
      <c r="G330" s="18"/>
      <c r="H330" s="18"/>
      <c r="I330" s="18"/>
      <c r="J330" s="8"/>
      <c r="K330" s="8"/>
      <c r="L330" s="8"/>
      <c r="M330" s="8"/>
      <c r="N330" s="8"/>
      <c r="O330" s="8"/>
      <c r="P330" s="8"/>
      <c r="Q330" s="8"/>
      <c r="R330" s="8"/>
      <c r="S330" s="8"/>
      <c r="T330" s="8"/>
      <c r="U330" s="8"/>
      <c r="V330" s="8"/>
    </row>
    <row r="331" spans="1:22" x14ac:dyDescent="0.35">
      <c r="A331" s="7"/>
      <c r="B331" s="8"/>
      <c r="C331" s="9"/>
      <c r="D331" s="18"/>
      <c r="E331" s="18" t="str">
        <f>IF(Table145678[[#This Row],[Discipline]]="","",INDEX(Droplist!$B$2:$B$13,MATCH(Table145678[[#This Row],[Discipline]],Droplist!$A$2:$A$13,0)))</f>
        <v/>
      </c>
      <c r="F331" s="18"/>
      <c r="G331" s="18"/>
      <c r="H331" s="18"/>
      <c r="I331" s="18"/>
      <c r="J331" s="8"/>
      <c r="K331" s="8"/>
      <c r="L331" s="8"/>
      <c r="M331" s="8"/>
      <c r="N331" s="8"/>
      <c r="O331" s="8"/>
      <c r="P331" s="8"/>
      <c r="Q331" s="8"/>
      <c r="R331" s="8"/>
      <c r="S331" s="8"/>
      <c r="T331" s="8"/>
      <c r="U331" s="8"/>
      <c r="V331" s="8"/>
    </row>
    <row r="332" spans="1:22" x14ac:dyDescent="0.35">
      <c r="A332" s="7"/>
      <c r="B332" s="8"/>
      <c r="C332" s="9"/>
      <c r="D332" s="18"/>
      <c r="E332" s="18" t="str">
        <f>IF(Table145678[[#This Row],[Discipline]]="","",INDEX(Droplist!$B$2:$B$13,MATCH(Table145678[[#This Row],[Discipline]],Droplist!$A$2:$A$13,0)))</f>
        <v/>
      </c>
      <c r="F332" s="18"/>
      <c r="G332" s="18"/>
      <c r="H332" s="18"/>
      <c r="I332" s="18"/>
      <c r="J332" s="8"/>
      <c r="K332" s="8"/>
      <c r="L332" s="8"/>
      <c r="M332" s="8"/>
      <c r="N332" s="8"/>
      <c r="O332" s="8"/>
      <c r="P332" s="8"/>
      <c r="Q332" s="8"/>
      <c r="R332" s="8"/>
      <c r="S332" s="8"/>
      <c r="T332" s="8"/>
      <c r="U332" s="8"/>
      <c r="V332" s="8"/>
    </row>
    <row r="333" spans="1:22" x14ac:dyDescent="0.35">
      <c r="A333" s="7"/>
      <c r="B333" s="8"/>
      <c r="C333" s="9"/>
      <c r="D333" s="18"/>
      <c r="E333" s="18" t="str">
        <f>IF(Table145678[[#This Row],[Discipline]]="","",INDEX(Droplist!$B$2:$B$13,MATCH(Table145678[[#This Row],[Discipline]],Droplist!$A$2:$A$13,0)))</f>
        <v/>
      </c>
      <c r="F333" s="18"/>
      <c r="G333" s="18"/>
      <c r="H333" s="18"/>
      <c r="I333" s="18"/>
      <c r="J333" s="8"/>
      <c r="K333" s="8"/>
      <c r="L333" s="8"/>
      <c r="M333" s="8"/>
      <c r="N333" s="8"/>
      <c r="O333" s="8"/>
      <c r="P333" s="8"/>
      <c r="Q333" s="8"/>
      <c r="R333" s="8"/>
      <c r="S333" s="8"/>
      <c r="T333" s="8"/>
      <c r="U333" s="8"/>
      <c r="V333" s="8"/>
    </row>
    <row r="334" spans="1:22" x14ac:dyDescent="0.35">
      <c r="A334" s="7"/>
      <c r="B334" s="8"/>
      <c r="C334" s="9"/>
      <c r="D334" s="18"/>
      <c r="E334" s="18" t="str">
        <f>IF(Table145678[[#This Row],[Discipline]]="","",INDEX(Droplist!$B$2:$B$13,MATCH(Table145678[[#This Row],[Discipline]],Droplist!$A$2:$A$13,0)))</f>
        <v/>
      </c>
      <c r="F334" s="18"/>
      <c r="G334" s="18"/>
      <c r="H334" s="18"/>
      <c r="I334" s="18"/>
      <c r="J334" s="8"/>
      <c r="K334" s="8"/>
      <c r="L334" s="8"/>
      <c r="M334" s="8"/>
      <c r="N334" s="8"/>
      <c r="O334" s="8"/>
      <c r="P334" s="8"/>
      <c r="Q334" s="8"/>
      <c r="R334" s="8"/>
      <c r="S334" s="8"/>
      <c r="T334" s="8"/>
      <c r="U334" s="8"/>
      <c r="V334" s="8"/>
    </row>
    <row r="335" spans="1:22" x14ac:dyDescent="0.35">
      <c r="A335" s="7"/>
      <c r="B335" s="8"/>
      <c r="C335" s="9"/>
      <c r="D335" s="18"/>
      <c r="E335" s="18" t="str">
        <f>IF(Table145678[[#This Row],[Discipline]]="","",INDEX(Droplist!$B$2:$B$13,MATCH(Table145678[[#This Row],[Discipline]],Droplist!$A$2:$A$13,0)))</f>
        <v/>
      </c>
      <c r="F335" s="18"/>
      <c r="G335" s="18"/>
      <c r="H335" s="18"/>
      <c r="I335" s="18"/>
      <c r="J335" s="8"/>
      <c r="K335" s="8"/>
      <c r="L335" s="8"/>
      <c r="M335" s="8"/>
      <c r="N335" s="8"/>
      <c r="O335" s="8"/>
      <c r="P335" s="8"/>
      <c r="Q335" s="8"/>
      <c r="R335" s="8"/>
      <c r="S335" s="8"/>
      <c r="T335" s="8"/>
      <c r="U335" s="8"/>
      <c r="V335" s="8"/>
    </row>
    <row r="336" spans="1:22" x14ac:dyDescent="0.35">
      <c r="A336" s="7"/>
      <c r="B336" s="8"/>
      <c r="C336" s="9"/>
      <c r="D336" s="18"/>
      <c r="E336" s="18" t="str">
        <f>IF(Table145678[[#This Row],[Discipline]]="","",INDEX(Droplist!$B$2:$B$13,MATCH(Table145678[[#This Row],[Discipline]],Droplist!$A$2:$A$13,0)))</f>
        <v/>
      </c>
      <c r="F336" s="18"/>
      <c r="G336" s="18"/>
      <c r="H336" s="18"/>
      <c r="I336" s="18"/>
      <c r="J336" s="8"/>
      <c r="K336" s="8"/>
      <c r="L336" s="8"/>
      <c r="M336" s="8"/>
      <c r="N336" s="8"/>
      <c r="O336" s="8"/>
      <c r="P336" s="8"/>
      <c r="Q336" s="8"/>
      <c r="R336" s="8"/>
      <c r="S336" s="8"/>
      <c r="T336" s="8"/>
      <c r="U336" s="8"/>
      <c r="V336" s="8"/>
    </row>
    <row r="337" spans="1:22" x14ac:dyDescent="0.35">
      <c r="A337" s="7"/>
      <c r="B337" s="8"/>
      <c r="C337" s="9"/>
      <c r="D337" s="18"/>
      <c r="E337" s="18" t="str">
        <f>IF(Table145678[[#This Row],[Discipline]]="","",INDEX(Droplist!$B$2:$B$13,MATCH(Table145678[[#This Row],[Discipline]],Droplist!$A$2:$A$13,0)))</f>
        <v/>
      </c>
      <c r="F337" s="18"/>
      <c r="G337" s="18"/>
      <c r="H337" s="18"/>
      <c r="I337" s="18"/>
      <c r="J337" s="8"/>
      <c r="K337" s="8"/>
      <c r="L337" s="8"/>
      <c r="M337" s="8"/>
      <c r="N337" s="8"/>
      <c r="O337" s="8"/>
      <c r="P337" s="8"/>
      <c r="Q337" s="8"/>
      <c r="R337" s="8"/>
      <c r="S337" s="8"/>
      <c r="T337" s="8"/>
      <c r="U337" s="8"/>
      <c r="V337" s="8"/>
    </row>
    <row r="338" spans="1:22" x14ac:dyDescent="0.35">
      <c r="A338" s="7"/>
      <c r="B338" s="8"/>
      <c r="C338" s="9"/>
      <c r="D338" s="18"/>
      <c r="E338" s="18" t="str">
        <f>IF(Table145678[[#This Row],[Discipline]]="","",INDEX(Droplist!$B$2:$B$13,MATCH(Table145678[[#This Row],[Discipline]],Droplist!$A$2:$A$13,0)))</f>
        <v/>
      </c>
      <c r="F338" s="18"/>
      <c r="G338" s="18"/>
      <c r="H338" s="18"/>
      <c r="I338" s="18"/>
      <c r="J338" s="8"/>
      <c r="K338" s="8"/>
      <c r="L338" s="8"/>
      <c r="M338" s="8"/>
      <c r="N338" s="8"/>
      <c r="O338" s="8"/>
      <c r="P338" s="8"/>
      <c r="Q338" s="8"/>
      <c r="R338" s="8"/>
      <c r="S338" s="8"/>
      <c r="T338" s="8"/>
      <c r="U338" s="8"/>
      <c r="V338" s="8"/>
    </row>
    <row r="339" spans="1:22" x14ac:dyDescent="0.35">
      <c r="A339" s="7"/>
      <c r="B339" s="8"/>
      <c r="C339" s="9"/>
      <c r="D339" s="18"/>
      <c r="E339" s="18" t="str">
        <f>IF(Table145678[[#This Row],[Discipline]]="","",INDEX(Droplist!$B$2:$B$13,MATCH(Table145678[[#This Row],[Discipline]],Droplist!$A$2:$A$13,0)))</f>
        <v/>
      </c>
      <c r="F339" s="18"/>
      <c r="G339" s="18"/>
      <c r="H339" s="18"/>
      <c r="I339" s="18"/>
      <c r="J339" s="8"/>
      <c r="K339" s="8"/>
      <c r="L339" s="8"/>
      <c r="M339" s="8"/>
      <c r="N339" s="8"/>
      <c r="O339" s="8"/>
      <c r="P339" s="8"/>
      <c r="Q339" s="8"/>
      <c r="R339" s="8"/>
      <c r="S339" s="8"/>
      <c r="T339" s="8"/>
      <c r="U339" s="8"/>
      <c r="V339" s="8"/>
    </row>
    <row r="340" spans="1:22" x14ac:dyDescent="0.35">
      <c r="A340" s="7"/>
      <c r="B340" s="8"/>
      <c r="C340" s="9"/>
      <c r="D340" s="18"/>
      <c r="E340" s="18" t="str">
        <f>IF(Table145678[[#This Row],[Discipline]]="","",INDEX(Droplist!$B$2:$B$13,MATCH(Table145678[[#This Row],[Discipline]],Droplist!$A$2:$A$13,0)))</f>
        <v/>
      </c>
      <c r="F340" s="18"/>
      <c r="G340" s="18"/>
      <c r="H340" s="18"/>
      <c r="I340" s="18"/>
      <c r="J340" s="8"/>
      <c r="K340" s="8"/>
      <c r="L340" s="8"/>
      <c r="M340" s="8"/>
      <c r="N340" s="8"/>
      <c r="O340" s="8"/>
      <c r="P340" s="8"/>
      <c r="Q340" s="8"/>
      <c r="R340" s="8"/>
      <c r="S340" s="8"/>
      <c r="T340" s="8"/>
      <c r="U340" s="8"/>
      <c r="V340" s="8"/>
    </row>
    <row r="341" spans="1:22" x14ac:dyDescent="0.35">
      <c r="A341" s="7"/>
      <c r="B341" s="8"/>
      <c r="C341" s="9"/>
      <c r="D341" s="18"/>
      <c r="E341" s="18" t="str">
        <f>IF(Table145678[[#This Row],[Discipline]]="","",INDEX(Droplist!$B$2:$B$13,MATCH(Table145678[[#This Row],[Discipline]],Droplist!$A$2:$A$13,0)))</f>
        <v/>
      </c>
      <c r="F341" s="18"/>
      <c r="G341" s="18"/>
      <c r="H341" s="18"/>
      <c r="I341" s="18"/>
      <c r="J341" s="8"/>
      <c r="K341" s="8"/>
      <c r="L341" s="8"/>
      <c r="M341" s="8"/>
      <c r="N341" s="8"/>
      <c r="O341" s="8"/>
      <c r="P341" s="8"/>
      <c r="Q341" s="8"/>
      <c r="R341" s="8"/>
      <c r="S341" s="8"/>
      <c r="T341" s="8"/>
      <c r="U341" s="8"/>
      <c r="V341" s="8"/>
    </row>
    <row r="342" spans="1:22" x14ac:dyDescent="0.35">
      <c r="A342" s="7"/>
      <c r="B342" s="8"/>
      <c r="C342" s="9"/>
      <c r="D342" s="18"/>
      <c r="E342" s="18" t="str">
        <f>IF(Table145678[[#This Row],[Discipline]]="","",INDEX(Droplist!$B$2:$B$13,MATCH(Table145678[[#This Row],[Discipline]],Droplist!$A$2:$A$13,0)))</f>
        <v/>
      </c>
      <c r="F342" s="18"/>
      <c r="G342" s="18"/>
      <c r="H342" s="18"/>
      <c r="I342" s="18"/>
      <c r="J342" s="8"/>
      <c r="K342" s="8"/>
      <c r="L342" s="8"/>
      <c r="M342" s="8"/>
      <c r="N342" s="8"/>
      <c r="O342" s="8"/>
      <c r="P342" s="8"/>
      <c r="Q342" s="8"/>
      <c r="R342" s="8"/>
      <c r="S342" s="8"/>
      <c r="T342" s="8"/>
      <c r="U342" s="8"/>
      <c r="V342" s="8"/>
    </row>
    <row r="343" spans="1:22" x14ac:dyDescent="0.35">
      <c r="A343" s="7"/>
      <c r="B343" s="8"/>
      <c r="C343" s="9"/>
      <c r="D343" s="18"/>
      <c r="E343" s="18" t="str">
        <f>IF(Table145678[[#This Row],[Discipline]]="","",INDEX(Droplist!$B$2:$B$13,MATCH(Table145678[[#This Row],[Discipline]],Droplist!$A$2:$A$13,0)))</f>
        <v/>
      </c>
      <c r="F343" s="18"/>
      <c r="G343" s="18"/>
      <c r="H343" s="18"/>
      <c r="I343" s="18"/>
      <c r="J343" s="8"/>
      <c r="K343" s="8"/>
      <c r="L343" s="8"/>
      <c r="M343" s="8"/>
      <c r="N343" s="8"/>
      <c r="O343" s="8"/>
      <c r="P343" s="8"/>
      <c r="Q343" s="8"/>
      <c r="R343" s="8"/>
      <c r="S343" s="8"/>
      <c r="T343" s="8"/>
      <c r="U343" s="8"/>
      <c r="V343" s="8"/>
    </row>
    <row r="344" spans="1:22" x14ac:dyDescent="0.35">
      <c r="A344" s="7"/>
      <c r="B344" s="8"/>
      <c r="C344" s="9"/>
      <c r="D344" s="18"/>
      <c r="E344" s="18" t="str">
        <f>IF(Table145678[[#This Row],[Discipline]]="","",INDEX(Droplist!$B$2:$B$13,MATCH(Table145678[[#This Row],[Discipline]],Droplist!$A$2:$A$13,0)))</f>
        <v/>
      </c>
      <c r="F344" s="18"/>
      <c r="G344" s="18"/>
      <c r="H344" s="18"/>
      <c r="I344" s="18"/>
      <c r="J344" s="8"/>
      <c r="K344" s="8"/>
      <c r="L344" s="8"/>
      <c r="M344" s="8"/>
      <c r="N344" s="8"/>
      <c r="O344" s="8"/>
      <c r="P344" s="8"/>
      <c r="Q344" s="8"/>
      <c r="R344" s="8"/>
      <c r="S344" s="8"/>
      <c r="T344" s="8"/>
      <c r="U344" s="8"/>
      <c r="V344" s="8"/>
    </row>
    <row r="345" spans="1:22" x14ac:dyDescent="0.35">
      <c r="A345" s="7"/>
      <c r="B345" s="8"/>
      <c r="C345" s="9"/>
      <c r="D345" s="18"/>
      <c r="E345" s="18" t="str">
        <f>IF(Table145678[[#This Row],[Discipline]]="","",INDEX(Droplist!$B$2:$B$13,MATCH(Table145678[[#This Row],[Discipline]],Droplist!$A$2:$A$13,0)))</f>
        <v/>
      </c>
      <c r="F345" s="18"/>
      <c r="G345" s="18"/>
      <c r="H345" s="18"/>
      <c r="I345" s="18"/>
      <c r="J345" s="8"/>
      <c r="K345" s="8"/>
      <c r="L345" s="8"/>
      <c r="M345" s="8"/>
      <c r="N345" s="8"/>
      <c r="O345" s="8"/>
      <c r="P345" s="8"/>
      <c r="Q345" s="8"/>
      <c r="R345" s="8"/>
      <c r="S345" s="8"/>
      <c r="T345" s="8"/>
      <c r="U345" s="8"/>
      <c r="V345" s="8"/>
    </row>
    <row r="346" spans="1:22" x14ac:dyDescent="0.35">
      <c r="A346" s="7"/>
      <c r="B346" s="8"/>
      <c r="C346" s="9"/>
      <c r="D346" s="18"/>
      <c r="E346" s="18" t="str">
        <f>IF(Table145678[[#This Row],[Discipline]]="","",INDEX(Droplist!$B$2:$B$13,MATCH(Table145678[[#This Row],[Discipline]],Droplist!$A$2:$A$13,0)))</f>
        <v/>
      </c>
      <c r="F346" s="18"/>
      <c r="G346" s="18"/>
      <c r="H346" s="18"/>
      <c r="I346" s="18"/>
      <c r="J346" s="8"/>
      <c r="K346" s="8"/>
      <c r="L346" s="8"/>
      <c r="M346" s="8"/>
      <c r="N346" s="8"/>
      <c r="O346" s="8"/>
      <c r="P346" s="8"/>
      <c r="Q346" s="8"/>
      <c r="R346" s="8"/>
      <c r="S346" s="8"/>
      <c r="T346" s="8"/>
      <c r="U346" s="8"/>
      <c r="V346" s="8"/>
    </row>
    <row r="347" spans="1:22" x14ac:dyDescent="0.35">
      <c r="A347" s="7"/>
      <c r="B347" s="8"/>
      <c r="C347" s="9"/>
      <c r="D347" s="18"/>
      <c r="E347" s="18" t="str">
        <f>IF(Table145678[[#This Row],[Discipline]]="","",INDEX(Droplist!$B$2:$B$13,MATCH(Table145678[[#This Row],[Discipline]],Droplist!$A$2:$A$13,0)))</f>
        <v/>
      </c>
      <c r="F347" s="18"/>
      <c r="G347" s="18"/>
      <c r="H347" s="18"/>
      <c r="I347" s="18"/>
      <c r="J347" s="8"/>
      <c r="K347" s="8"/>
      <c r="L347" s="8"/>
      <c r="M347" s="8"/>
      <c r="N347" s="8"/>
      <c r="O347" s="8"/>
      <c r="P347" s="8"/>
      <c r="Q347" s="8"/>
      <c r="R347" s="8"/>
      <c r="S347" s="8"/>
      <c r="T347" s="8"/>
      <c r="U347" s="8"/>
      <c r="V347" s="8"/>
    </row>
    <row r="348" spans="1:22" x14ac:dyDescent="0.35">
      <c r="A348" s="7"/>
      <c r="B348" s="8"/>
      <c r="C348" s="9"/>
      <c r="D348" s="18"/>
      <c r="E348" s="18" t="str">
        <f>IF(Table145678[[#This Row],[Discipline]]="","",INDEX(Droplist!$B$2:$B$13,MATCH(Table145678[[#This Row],[Discipline]],Droplist!$A$2:$A$13,0)))</f>
        <v/>
      </c>
      <c r="F348" s="18"/>
      <c r="G348" s="18"/>
      <c r="H348" s="18"/>
      <c r="I348" s="18"/>
      <c r="J348" s="8"/>
      <c r="K348" s="8"/>
      <c r="L348" s="8"/>
      <c r="M348" s="8"/>
      <c r="N348" s="8"/>
      <c r="O348" s="8"/>
      <c r="P348" s="8"/>
      <c r="Q348" s="8"/>
      <c r="R348" s="8"/>
      <c r="S348" s="8"/>
      <c r="T348" s="8"/>
      <c r="U348" s="8"/>
      <c r="V348" s="8"/>
    </row>
    <row r="349" spans="1:22" x14ac:dyDescent="0.35">
      <c r="A349" s="7"/>
      <c r="B349" s="8"/>
      <c r="C349" s="9"/>
      <c r="D349" s="18"/>
      <c r="E349" s="18" t="str">
        <f>IF(Table145678[[#This Row],[Discipline]]="","",INDEX(Droplist!$B$2:$B$13,MATCH(Table145678[[#This Row],[Discipline]],Droplist!$A$2:$A$13,0)))</f>
        <v/>
      </c>
      <c r="F349" s="18"/>
      <c r="G349" s="18"/>
      <c r="H349" s="18"/>
      <c r="I349" s="18"/>
      <c r="J349" s="8"/>
      <c r="K349" s="8"/>
      <c r="L349" s="8"/>
      <c r="M349" s="8"/>
      <c r="N349" s="8"/>
      <c r="O349" s="8"/>
      <c r="P349" s="8"/>
      <c r="Q349" s="8"/>
      <c r="R349" s="8"/>
      <c r="S349" s="8"/>
      <c r="T349" s="8"/>
      <c r="U349" s="8"/>
      <c r="V349" s="8"/>
    </row>
    <row r="350" spans="1:22" x14ac:dyDescent="0.35">
      <c r="A350" s="7"/>
      <c r="B350" s="8"/>
      <c r="C350" s="9"/>
      <c r="D350" s="18"/>
      <c r="E350" s="18" t="str">
        <f>IF(Table145678[[#This Row],[Discipline]]="","",INDEX(Droplist!$B$2:$B$13,MATCH(Table145678[[#This Row],[Discipline]],Droplist!$A$2:$A$13,0)))</f>
        <v/>
      </c>
      <c r="F350" s="18"/>
      <c r="G350" s="18"/>
      <c r="H350" s="18"/>
      <c r="I350" s="18"/>
      <c r="J350" s="8"/>
      <c r="K350" s="8"/>
      <c r="L350" s="8"/>
      <c r="M350" s="8"/>
      <c r="N350" s="8"/>
      <c r="O350" s="8"/>
      <c r="P350" s="8"/>
      <c r="Q350" s="8"/>
      <c r="R350" s="8"/>
      <c r="S350" s="8"/>
      <c r="T350" s="8"/>
      <c r="U350" s="8"/>
      <c r="V350" s="8"/>
    </row>
    <row r="351" spans="1:22" x14ac:dyDescent="0.35">
      <c r="A351" s="7"/>
      <c r="B351" s="8"/>
      <c r="C351" s="9"/>
      <c r="D351" s="18"/>
      <c r="E351" s="18" t="str">
        <f>IF(Table145678[[#This Row],[Discipline]]="","",INDEX(Droplist!$B$2:$B$13,MATCH(Table145678[[#This Row],[Discipline]],Droplist!$A$2:$A$13,0)))</f>
        <v/>
      </c>
      <c r="F351" s="18"/>
      <c r="G351" s="18"/>
      <c r="H351" s="18"/>
      <c r="I351" s="18"/>
      <c r="J351" s="8"/>
      <c r="K351" s="8"/>
      <c r="L351" s="8"/>
      <c r="M351" s="8"/>
      <c r="N351" s="8"/>
      <c r="O351" s="8"/>
      <c r="P351" s="8"/>
      <c r="Q351" s="8"/>
      <c r="R351" s="8"/>
      <c r="S351" s="8"/>
      <c r="T351" s="8"/>
      <c r="U351" s="8"/>
      <c r="V351" s="8"/>
    </row>
    <row r="352" spans="1:22" x14ac:dyDescent="0.35">
      <c r="A352" s="7"/>
      <c r="B352" s="8"/>
      <c r="C352" s="9"/>
      <c r="D352" s="18"/>
      <c r="E352" s="18" t="str">
        <f>IF(Table145678[[#This Row],[Discipline]]="","",INDEX(Droplist!$B$2:$B$13,MATCH(Table145678[[#This Row],[Discipline]],Droplist!$A$2:$A$13,0)))</f>
        <v/>
      </c>
      <c r="F352" s="18"/>
      <c r="G352" s="18"/>
      <c r="H352" s="18"/>
      <c r="I352" s="18"/>
      <c r="J352" s="8"/>
      <c r="K352" s="8"/>
      <c r="L352" s="8"/>
      <c r="M352" s="8"/>
      <c r="N352" s="8"/>
      <c r="O352" s="8"/>
      <c r="P352" s="8"/>
      <c r="Q352" s="8"/>
      <c r="R352" s="8"/>
      <c r="S352" s="8"/>
      <c r="T352" s="8"/>
      <c r="U352" s="8"/>
      <c r="V352" s="8"/>
    </row>
    <row r="353" spans="1:22" x14ac:dyDescent="0.35">
      <c r="A353" s="7"/>
      <c r="B353" s="8"/>
      <c r="C353" s="9"/>
      <c r="D353" s="18"/>
      <c r="E353" s="18" t="str">
        <f>IF(Table145678[[#This Row],[Discipline]]="","",INDEX(Droplist!$B$2:$B$13,MATCH(Table145678[[#This Row],[Discipline]],Droplist!$A$2:$A$13,0)))</f>
        <v/>
      </c>
      <c r="F353" s="18"/>
      <c r="G353" s="18"/>
      <c r="H353" s="18"/>
      <c r="I353" s="18"/>
      <c r="J353" s="8"/>
      <c r="K353" s="8"/>
      <c r="L353" s="8"/>
      <c r="M353" s="8"/>
      <c r="N353" s="8"/>
      <c r="O353" s="8"/>
      <c r="P353" s="8"/>
      <c r="Q353" s="8"/>
      <c r="R353" s="8"/>
      <c r="S353" s="8"/>
      <c r="T353" s="8"/>
      <c r="U353" s="8"/>
      <c r="V353" s="8"/>
    </row>
    <row r="354" spans="1:22" x14ac:dyDescent="0.35">
      <c r="A354" s="7"/>
      <c r="B354" s="8"/>
      <c r="C354" s="9"/>
      <c r="D354" s="18"/>
      <c r="E354" s="18" t="str">
        <f>IF(Table145678[[#This Row],[Discipline]]="","",INDEX(Droplist!$B$2:$B$13,MATCH(Table145678[[#This Row],[Discipline]],Droplist!$A$2:$A$13,0)))</f>
        <v/>
      </c>
      <c r="F354" s="18"/>
      <c r="G354" s="18"/>
      <c r="H354" s="18"/>
      <c r="I354" s="18"/>
      <c r="J354" s="8"/>
      <c r="K354" s="8"/>
      <c r="L354" s="8"/>
      <c r="M354" s="8"/>
      <c r="N354" s="8"/>
      <c r="O354" s="8"/>
      <c r="P354" s="8"/>
      <c r="Q354" s="8"/>
      <c r="R354" s="8"/>
      <c r="S354" s="8"/>
      <c r="T354" s="8"/>
      <c r="U354" s="8"/>
      <c r="V354" s="8"/>
    </row>
    <row r="355" spans="1:22" x14ac:dyDescent="0.35">
      <c r="A355" s="7"/>
      <c r="B355" s="8"/>
      <c r="C355" s="9"/>
      <c r="D355" s="18"/>
      <c r="E355" s="18" t="str">
        <f>IF(Table145678[[#This Row],[Discipline]]="","",INDEX(Droplist!$B$2:$B$13,MATCH(Table145678[[#This Row],[Discipline]],Droplist!$A$2:$A$13,0)))</f>
        <v/>
      </c>
      <c r="F355" s="18"/>
      <c r="G355" s="18"/>
      <c r="H355" s="18"/>
      <c r="I355" s="18"/>
      <c r="J355" s="8"/>
      <c r="K355" s="8"/>
      <c r="L355" s="8"/>
      <c r="M355" s="8"/>
      <c r="N355" s="8"/>
      <c r="O355" s="8"/>
      <c r="P355" s="8"/>
      <c r="Q355" s="8"/>
      <c r="R355" s="8"/>
      <c r="S355" s="8"/>
      <c r="T355" s="8"/>
      <c r="U355" s="8"/>
      <c r="V355" s="8"/>
    </row>
    <row r="356" spans="1:22" x14ac:dyDescent="0.35">
      <c r="A356" s="7"/>
      <c r="B356" s="8"/>
      <c r="C356" s="9"/>
      <c r="D356" s="18"/>
      <c r="E356" s="18" t="str">
        <f>IF(Table145678[[#This Row],[Discipline]]="","",INDEX(Droplist!$B$2:$B$13,MATCH(Table145678[[#This Row],[Discipline]],Droplist!$A$2:$A$13,0)))</f>
        <v/>
      </c>
      <c r="F356" s="18"/>
      <c r="G356" s="18"/>
      <c r="H356" s="18"/>
      <c r="I356" s="18"/>
      <c r="J356" s="8"/>
      <c r="K356" s="8"/>
      <c r="L356" s="8"/>
      <c r="M356" s="8"/>
      <c r="N356" s="8"/>
      <c r="O356" s="8"/>
      <c r="P356" s="8"/>
      <c r="Q356" s="8"/>
      <c r="R356" s="8"/>
      <c r="S356" s="8"/>
      <c r="T356" s="8"/>
      <c r="U356" s="8"/>
      <c r="V356" s="8"/>
    </row>
    <row r="357" spans="1:22" x14ac:dyDescent="0.35">
      <c r="A357" s="7"/>
      <c r="B357" s="8"/>
      <c r="C357" s="9"/>
      <c r="D357" s="18"/>
      <c r="E357" s="18" t="str">
        <f>IF(Table145678[[#This Row],[Discipline]]="","",INDEX(Droplist!$B$2:$B$13,MATCH(Table145678[[#This Row],[Discipline]],Droplist!$A$2:$A$13,0)))</f>
        <v/>
      </c>
      <c r="F357" s="18"/>
      <c r="G357" s="18"/>
      <c r="H357" s="18"/>
      <c r="I357" s="18"/>
      <c r="J357" s="8"/>
      <c r="K357" s="8"/>
      <c r="L357" s="8"/>
      <c r="M357" s="8"/>
      <c r="N357" s="8"/>
      <c r="O357" s="8"/>
      <c r="P357" s="8"/>
      <c r="Q357" s="8"/>
      <c r="R357" s="8"/>
      <c r="S357" s="8"/>
      <c r="T357" s="8"/>
      <c r="U357" s="8"/>
      <c r="V357" s="8"/>
    </row>
    <row r="358" spans="1:22" x14ac:dyDescent="0.35">
      <c r="A358" s="7"/>
      <c r="B358" s="8"/>
      <c r="C358" s="9"/>
      <c r="D358" s="18"/>
      <c r="E358" s="18" t="str">
        <f>IF(Table145678[[#This Row],[Discipline]]="","",INDEX(Droplist!$B$2:$B$13,MATCH(Table145678[[#This Row],[Discipline]],Droplist!$A$2:$A$13,0)))</f>
        <v/>
      </c>
      <c r="F358" s="18"/>
      <c r="G358" s="18"/>
      <c r="H358" s="18"/>
      <c r="I358" s="18"/>
      <c r="J358" s="8"/>
      <c r="K358" s="8"/>
      <c r="L358" s="8"/>
      <c r="M358" s="8"/>
      <c r="N358" s="8"/>
      <c r="O358" s="8"/>
      <c r="P358" s="8"/>
      <c r="Q358" s="8"/>
      <c r="R358" s="8"/>
      <c r="S358" s="8"/>
      <c r="T358" s="8"/>
      <c r="U358" s="8"/>
      <c r="V358" s="8"/>
    </row>
    <row r="359" spans="1:22" x14ac:dyDescent="0.35">
      <c r="A359" s="7"/>
      <c r="B359" s="8"/>
      <c r="C359" s="9"/>
      <c r="D359" s="18"/>
      <c r="E359" s="18" t="str">
        <f>IF(Table145678[[#This Row],[Discipline]]="","",INDEX(Droplist!$B$2:$B$13,MATCH(Table145678[[#This Row],[Discipline]],Droplist!$A$2:$A$13,0)))</f>
        <v/>
      </c>
      <c r="F359" s="18"/>
      <c r="G359" s="18"/>
      <c r="H359" s="18"/>
      <c r="I359" s="18"/>
      <c r="J359" s="8"/>
      <c r="K359" s="8"/>
      <c r="L359" s="8"/>
      <c r="M359" s="8"/>
      <c r="N359" s="8"/>
      <c r="O359" s="8"/>
      <c r="P359" s="8"/>
      <c r="Q359" s="8"/>
      <c r="R359" s="8"/>
      <c r="S359" s="8"/>
      <c r="T359" s="8"/>
      <c r="U359" s="8"/>
      <c r="V359" s="8"/>
    </row>
    <row r="360" spans="1:22" x14ac:dyDescent="0.35">
      <c r="A360" s="7"/>
      <c r="B360" s="8"/>
      <c r="C360" s="9"/>
      <c r="D360" s="18"/>
      <c r="E360" s="18" t="str">
        <f>IF(Table145678[[#This Row],[Discipline]]="","",INDEX(Droplist!$B$2:$B$13,MATCH(Table145678[[#This Row],[Discipline]],Droplist!$A$2:$A$13,0)))</f>
        <v/>
      </c>
      <c r="F360" s="18"/>
      <c r="G360" s="18"/>
      <c r="H360" s="18"/>
      <c r="I360" s="18"/>
      <c r="J360" s="8"/>
      <c r="K360" s="8"/>
      <c r="L360" s="8"/>
      <c r="M360" s="8"/>
      <c r="N360" s="8"/>
      <c r="O360" s="8"/>
      <c r="P360" s="8"/>
      <c r="Q360" s="8"/>
      <c r="R360" s="8"/>
      <c r="S360" s="8"/>
      <c r="T360" s="8"/>
      <c r="U360" s="8"/>
      <c r="V360" s="8"/>
    </row>
    <row r="361" spans="1:22" x14ac:dyDescent="0.35">
      <c r="A361" s="7"/>
      <c r="B361" s="8"/>
      <c r="C361" s="9"/>
      <c r="D361" s="18"/>
      <c r="E361" s="18" t="str">
        <f>IF(Table145678[[#This Row],[Discipline]]="","",INDEX(Droplist!$B$2:$B$13,MATCH(Table145678[[#This Row],[Discipline]],Droplist!$A$2:$A$13,0)))</f>
        <v/>
      </c>
      <c r="F361" s="18"/>
      <c r="G361" s="18"/>
      <c r="H361" s="18"/>
      <c r="I361" s="18"/>
      <c r="J361" s="8"/>
      <c r="K361" s="8"/>
      <c r="L361" s="8"/>
      <c r="M361" s="8"/>
      <c r="N361" s="8"/>
      <c r="O361" s="8"/>
      <c r="P361" s="8"/>
      <c r="Q361" s="8"/>
      <c r="R361" s="8"/>
      <c r="S361" s="8"/>
      <c r="T361" s="8"/>
      <c r="U361" s="8"/>
      <c r="V361" s="8"/>
    </row>
    <row r="362" spans="1:22" x14ac:dyDescent="0.35">
      <c r="A362" s="7"/>
      <c r="B362" s="8"/>
      <c r="C362" s="9"/>
      <c r="D362" s="18"/>
      <c r="E362" s="18" t="str">
        <f>IF(Table145678[[#This Row],[Discipline]]="","",INDEX(Droplist!$B$2:$B$13,MATCH(Table145678[[#This Row],[Discipline]],Droplist!$A$2:$A$13,0)))</f>
        <v/>
      </c>
      <c r="F362" s="18"/>
      <c r="G362" s="18"/>
      <c r="H362" s="18"/>
      <c r="I362" s="18"/>
      <c r="J362" s="8"/>
      <c r="K362" s="8"/>
      <c r="L362" s="8"/>
      <c r="M362" s="8"/>
      <c r="N362" s="8"/>
      <c r="O362" s="8"/>
      <c r="P362" s="8"/>
      <c r="Q362" s="8"/>
      <c r="R362" s="8"/>
      <c r="S362" s="8"/>
      <c r="T362" s="8"/>
      <c r="U362" s="8"/>
      <c r="V362" s="8"/>
    </row>
    <row r="363" spans="1:22" x14ac:dyDescent="0.35">
      <c r="A363" s="7"/>
      <c r="B363" s="8"/>
      <c r="C363" s="9"/>
      <c r="D363" s="18"/>
      <c r="E363" s="18" t="str">
        <f>IF(Table145678[[#This Row],[Discipline]]="","",INDEX(Droplist!$B$2:$B$13,MATCH(Table145678[[#This Row],[Discipline]],Droplist!$A$2:$A$13,0)))</f>
        <v/>
      </c>
      <c r="F363" s="18"/>
      <c r="G363" s="18"/>
      <c r="H363" s="18"/>
      <c r="I363" s="18"/>
      <c r="J363" s="8"/>
      <c r="K363" s="8"/>
      <c r="L363" s="8"/>
      <c r="M363" s="8"/>
      <c r="N363" s="8"/>
      <c r="O363" s="8"/>
      <c r="P363" s="8"/>
      <c r="Q363" s="8"/>
      <c r="R363" s="8"/>
      <c r="S363" s="8"/>
      <c r="T363" s="8"/>
      <c r="U363" s="8"/>
      <c r="V363" s="8"/>
    </row>
    <row r="364" spans="1:22" x14ac:dyDescent="0.35">
      <c r="A364" s="7"/>
      <c r="B364" s="8"/>
      <c r="C364" s="9"/>
      <c r="D364" s="18"/>
      <c r="E364" s="18" t="str">
        <f>IF(Table145678[[#This Row],[Discipline]]="","",INDEX(Droplist!$B$2:$B$13,MATCH(Table145678[[#This Row],[Discipline]],Droplist!$A$2:$A$13,0)))</f>
        <v/>
      </c>
      <c r="F364" s="18"/>
      <c r="G364" s="18"/>
      <c r="H364" s="18"/>
      <c r="I364" s="18"/>
      <c r="J364" s="8"/>
      <c r="K364" s="8"/>
      <c r="L364" s="8"/>
      <c r="M364" s="8"/>
      <c r="N364" s="8"/>
      <c r="O364" s="8"/>
      <c r="P364" s="8"/>
      <c r="Q364" s="8"/>
      <c r="R364" s="8"/>
      <c r="S364" s="8"/>
      <c r="T364" s="8"/>
      <c r="U364" s="8"/>
      <c r="V364" s="8"/>
    </row>
    <row r="365" spans="1:22" x14ac:dyDescent="0.35">
      <c r="A365" s="7"/>
      <c r="B365" s="8"/>
      <c r="C365" s="9"/>
      <c r="D365" s="18"/>
      <c r="E365" s="18" t="str">
        <f>IF(Table145678[[#This Row],[Discipline]]="","",INDEX(Droplist!$B$2:$B$13,MATCH(Table145678[[#This Row],[Discipline]],Droplist!$A$2:$A$13,0)))</f>
        <v/>
      </c>
      <c r="F365" s="18"/>
      <c r="G365" s="18"/>
      <c r="H365" s="18"/>
      <c r="I365" s="18"/>
      <c r="J365" s="8"/>
      <c r="K365" s="8"/>
      <c r="L365" s="8"/>
      <c r="M365" s="8"/>
      <c r="N365" s="8"/>
      <c r="O365" s="8"/>
      <c r="P365" s="8"/>
      <c r="Q365" s="8"/>
      <c r="R365" s="8"/>
      <c r="S365" s="8"/>
      <c r="T365" s="8"/>
      <c r="U365" s="8"/>
      <c r="V365" s="8"/>
    </row>
    <row r="366" spans="1:22" x14ac:dyDescent="0.35">
      <c r="A366" s="7"/>
      <c r="B366" s="8"/>
      <c r="C366" s="9"/>
      <c r="D366" s="18"/>
      <c r="E366" s="18" t="str">
        <f>IF(Table145678[[#This Row],[Discipline]]="","",INDEX(Droplist!$B$2:$B$13,MATCH(Table145678[[#This Row],[Discipline]],Droplist!$A$2:$A$13,0)))</f>
        <v/>
      </c>
      <c r="F366" s="18"/>
      <c r="G366" s="18"/>
      <c r="H366" s="18"/>
      <c r="I366" s="18"/>
      <c r="J366" s="8"/>
      <c r="K366" s="8"/>
      <c r="L366" s="8"/>
      <c r="M366" s="8"/>
      <c r="N366" s="8"/>
      <c r="O366" s="8"/>
      <c r="P366" s="8"/>
      <c r="Q366" s="8"/>
      <c r="R366" s="8"/>
      <c r="S366" s="8"/>
      <c r="T366" s="8"/>
      <c r="U366" s="8"/>
      <c r="V366" s="8"/>
    </row>
    <row r="367" spans="1:22" x14ac:dyDescent="0.35">
      <c r="A367" s="7"/>
      <c r="B367" s="8"/>
      <c r="C367" s="9"/>
      <c r="D367" s="18"/>
      <c r="E367" s="18" t="str">
        <f>IF(Table145678[[#This Row],[Discipline]]="","",INDEX(Droplist!$B$2:$B$13,MATCH(Table145678[[#This Row],[Discipline]],Droplist!$A$2:$A$13,0)))</f>
        <v/>
      </c>
      <c r="F367" s="18"/>
      <c r="G367" s="18"/>
      <c r="H367" s="18"/>
      <c r="I367" s="18"/>
      <c r="J367" s="8"/>
      <c r="K367" s="8"/>
      <c r="L367" s="8"/>
      <c r="M367" s="8"/>
      <c r="N367" s="8"/>
      <c r="O367" s="8"/>
      <c r="P367" s="8"/>
      <c r="Q367" s="8"/>
      <c r="R367" s="8"/>
      <c r="S367" s="8"/>
      <c r="T367" s="8"/>
      <c r="U367" s="8"/>
      <c r="V367" s="8"/>
    </row>
    <row r="368" spans="1:22" x14ac:dyDescent="0.35">
      <c r="A368" s="7"/>
      <c r="B368" s="8"/>
      <c r="C368" s="9"/>
      <c r="D368" s="18"/>
      <c r="E368" s="18" t="str">
        <f>IF(Table145678[[#This Row],[Discipline]]="","",INDEX(Droplist!$B$2:$B$13,MATCH(Table145678[[#This Row],[Discipline]],Droplist!$A$2:$A$13,0)))</f>
        <v/>
      </c>
      <c r="F368" s="18"/>
      <c r="G368" s="18"/>
      <c r="H368" s="18"/>
      <c r="I368" s="18"/>
      <c r="J368" s="8"/>
      <c r="K368" s="8"/>
      <c r="L368" s="8"/>
      <c r="M368" s="8"/>
      <c r="N368" s="8"/>
      <c r="O368" s="8"/>
      <c r="P368" s="8"/>
      <c r="Q368" s="8"/>
      <c r="R368" s="8"/>
      <c r="S368" s="8"/>
      <c r="T368" s="8"/>
      <c r="U368" s="8"/>
      <c r="V368" s="8"/>
    </row>
    <row r="369" spans="1:22" x14ac:dyDescent="0.35">
      <c r="A369" s="7"/>
      <c r="B369" s="8"/>
      <c r="C369" s="9"/>
      <c r="D369" s="18"/>
      <c r="E369" s="18" t="str">
        <f>IF(Table145678[[#This Row],[Discipline]]="","",INDEX(Droplist!$B$2:$B$13,MATCH(Table145678[[#This Row],[Discipline]],Droplist!$A$2:$A$13,0)))</f>
        <v/>
      </c>
      <c r="F369" s="18"/>
      <c r="G369" s="18"/>
      <c r="H369" s="18"/>
      <c r="I369" s="18"/>
      <c r="J369" s="8"/>
      <c r="K369" s="8"/>
      <c r="L369" s="8"/>
      <c r="M369" s="8"/>
      <c r="N369" s="8"/>
      <c r="O369" s="8"/>
      <c r="P369" s="8"/>
      <c r="Q369" s="8"/>
      <c r="R369" s="8"/>
      <c r="S369" s="8"/>
      <c r="T369" s="8"/>
      <c r="U369" s="8"/>
      <c r="V369" s="8"/>
    </row>
    <row r="370" spans="1:22" x14ac:dyDescent="0.35">
      <c r="A370" s="7"/>
      <c r="B370" s="8"/>
      <c r="C370" s="9"/>
      <c r="D370" s="18"/>
      <c r="E370" s="18" t="str">
        <f>IF(Table145678[[#This Row],[Discipline]]="","",INDEX(Droplist!$B$2:$B$13,MATCH(Table145678[[#This Row],[Discipline]],Droplist!$A$2:$A$13,0)))</f>
        <v/>
      </c>
      <c r="F370" s="18"/>
      <c r="G370" s="18"/>
      <c r="H370" s="18"/>
      <c r="I370" s="18"/>
      <c r="J370" s="8"/>
      <c r="K370" s="8"/>
      <c r="L370" s="8"/>
      <c r="M370" s="8"/>
      <c r="N370" s="8"/>
      <c r="O370" s="8"/>
      <c r="P370" s="8"/>
      <c r="Q370" s="8"/>
      <c r="R370" s="8"/>
      <c r="S370" s="8"/>
      <c r="T370" s="8"/>
      <c r="U370" s="8"/>
      <c r="V370" s="8"/>
    </row>
    <row r="371" spans="1:22" x14ac:dyDescent="0.35">
      <c r="A371" s="7"/>
      <c r="B371" s="8"/>
      <c r="C371" s="9"/>
      <c r="D371" s="18"/>
      <c r="E371" s="18" t="str">
        <f>IF(Table145678[[#This Row],[Discipline]]="","",INDEX(Droplist!$B$2:$B$13,MATCH(Table145678[[#This Row],[Discipline]],Droplist!$A$2:$A$13,0)))</f>
        <v/>
      </c>
      <c r="F371" s="18"/>
      <c r="G371" s="18"/>
      <c r="H371" s="18"/>
      <c r="I371" s="18"/>
      <c r="J371" s="8"/>
      <c r="K371" s="8"/>
      <c r="L371" s="8"/>
      <c r="M371" s="8"/>
      <c r="N371" s="8"/>
      <c r="O371" s="8"/>
      <c r="P371" s="8"/>
      <c r="Q371" s="8"/>
      <c r="R371" s="8"/>
      <c r="S371" s="8"/>
      <c r="T371" s="8"/>
      <c r="U371" s="8"/>
      <c r="V371" s="8"/>
    </row>
    <row r="372" spans="1:22" x14ac:dyDescent="0.35">
      <c r="A372" s="7"/>
      <c r="B372" s="8"/>
      <c r="C372" s="9"/>
      <c r="D372" s="18"/>
      <c r="E372" s="18" t="str">
        <f>IF(Table145678[[#This Row],[Discipline]]="","",INDEX(Droplist!$B$2:$B$13,MATCH(Table145678[[#This Row],[Discipline]],Droplist!$A$2:$A$13,0)))</f>
        <v/>
      </c>
      <c r="F372" s="18"/>
      <c r="G372" s="18"/>
      <c r="H372" s="18"/>
      <c r="I372" s="18"/>
      <c r="J372" s="8"/>
      <c r="K372" s="8"/>
      <c r="L372" s="8"/>
      <c r="M372" s="8"/>
      <c r="N372" s="8"/>
      <c r="O372" s="8"/>
      <c r="P372" s="8"/>
      <c r="Q372" s="8"/>
      <c r="R372" s="8"/>
      <c r="S372" s="8"/>
      <c r="T372" s="8"/>
      <c r="U372" s="8"/>
      <c r="V372" s="8"/>
    </row>
    <row r="373" spans="1:22" x14ac:dyDescent="0.35">
      <c r="A373" s="7"/>
      <c r="B373" s="8"/>
      <c r="C373" s="9"/>
      <c r="D373" s="18"/>
      <c r="E373" s="18" t="str">
        <f>IF(Table145678[[#This Row],[Discipline]]="","",INDEX(Droplist!$B$2:$B$13,MATCH(Table145678[[#This Row],[Discipline]],Droplist!$A$2:$A$13,0)))</f>
        <v/>
      </c>
      <c r="F373" s="18"/>
      <c r="G373" s="18"/>
      <c r="H373" s="18"/>
      <c r="I373" s="18"/>
      <c r="J373" s="8"/>
      <c r="K373" s="8"/>
      <c r="L373" s="8"/>
      <c r="M373" s="8"/>
      <c r="N373" s="8"/>
      <c r="O373" s="8"/>
      <c r="P373" s="8"/>
      <c r="Q373" s="8"/>
      <c r="R373" s="8"/>
      <c r="S373" s="8"/>
      <c r="T373" s="8"/>
      <c r="U373" s="8"/>
      <c r="V373" s="8"/>
    </row>
    <row r="374" spans="1:22" x14ac:dyDescent="0.35">
      <c r="A374" s="7"/>
      <c r="B374" s="8"/>
      <c r="C374" s="9"/>
      <c r="D374" s="18"/>
      <c r="E374" s="18" t="str">
        <f>IF(Table145678[[#This Row],[Discipline]]="","",INDEX(Droplist!$B$2:$B$13,MATCH(Table145678[[#This Row],[Discipline]],Droplist!$A$2:$A$13,0)))</f>
        <v/>
      </c>
      <c r="F374" s="18"/>
      <c r="G374" s="18"/>
      <c r="H374" s="18"/>
      <c r="I374" s="18"/>
      <c r="J374" s="8"/>
      <c r="K374" s="8"/>
      <c r="L374" s="8"/>
      <c r="M374" s="8"/>
      <c r="N374" s="8"/>
      <c r="O374" s="8"/>
      <c r="P374" s="8"/>
      <c r="Q374" s="8"/>
      <c r="R374" s="8"/>
      <c r="S374" s="8"/>
      <c r="T374" s="8"/>
      <c r="U374" s="8"/>
      <c r="V374" s="8"/>
    </row>
    <row r="375" spans="1:22" x14ac:dyDescent="0.35">
      <c r="A375" s="7"/>
      <c r="B375" s="8"/>
      <c r="C375" s="9"/>
      <c r="D375" s="18"/>
      <c r="E375" s="18" t="str">
        <f>IF(Table145678[[#This Row],[Discipline]]="","",INDEX(Droplist!$B$2:$B$13,MATCH(Table145678[[#This Row],[Discipline]],Droplist!$A$2:$A$13,0)))</f>
        <v/>
      </c>
      <c r="F375" s="18"/>
      <c r="G375" s="18"/>
      <c r="H375" s="18"/>
      <c r="I375" s="18"/>
      <c r="J375" s="8"/>
      <c r="K375" s="8"/>
      <c r="L375" s="8"/>
      <c r="M375" s="8"/>
      <c r="N375" s="8"/>
      <c r="O375" s="8"/>
      <c r="P375" s="8"/>
      <c r="Q375" s="8"/>
      <c r="R375" s="8"/>
      <c r="S375" s="8"/>
      <c r="T375" s="8"/>
      <c r="U375" s="8"/>
      <c r="V375" s="8"/>
    </row>
    <row r="376" spans="1:22" x14ac:dyDescent="0.35">
      <c r="A376" s="7"/>
      <c r="B376" s="8"/>
      <c r="C376" s="9"/>
      <c r="D376" s="18"/>
      <c r="E376" s="18" t="str">
        <f>IF(Table145678[[#This Row],[Discipline]]="","",INDEX(Droplist!$B$2:$B$13,MATCH(Table145678[[#This Row],[Discipline]],Droplist!$A$2:$A$13,0)))</f>
        <v/>
      </c>
      <c r="F376" s="18"/>
      <c r="G376" s="18"/>
      <c r="H376" s="18"/>
      <c r="I376" s="18"/>
      <c r="J376" s="8"/>
      <c r="K376" s="8"/>
      <c r="L376" s="8"/>
      <c r="M376" s="8"/>
      <c r="N376" s="8"/>
      <c r="O376" s="8"/>
      <c r="P376" s="8"/>
      <c r="Q376" s="8"/>
      <c r="R376" s="8"/>
      <c r="S376" s="8"/>
      <c r="T376" s="8"/>
      <c r="U376" s="8"/>
      <c r="V376" s="8"/>
    </row>
    <row r="377" spans="1:22" x14ac:dyDescent="0.35">
      <c r="A377" s="7"/>
      <c r="B377" s="8"/>
      <c r="C377" s="9"/>
      <c r="D377" s="18"/>
      <c r="E377" s="18" t="str">
        <f>IF(Table145678[[#This Row],[Discipline]]="","",INDEX(Droplist!$B$2:$B$13,MATCH(Table145678[[#This Row],[Discipline]],Droplist!$A$2:$A$13,0)))</f>
        <v/>
      </c>
      <c r="F377" s="18"/>
      <c r="G377" s="18"/>
      <c r="H377" s="18"/>
      <c r="I377" s="18"/>
      <c r="J377" s="8"/>
      <c r="K377" s="8"/>
      <c r="L377" s="8"/>
      <c r="M377" s="8"/>
      <c r="N377" s="8"/>
      <c r="O377" s="8"/>
      <c r="P377" s="8"/>
      <c r="Q377" s="8"/>
      <c r="R377" s="8"/>
      <c r="S377" s="8"/>
      <c r="T377" s="8"/>
      <c r="U377" s="8"/>
      <c r="V377" s="8"/>
    </row>
    <row r="378" spans="1:22" x14ac:dyDescent="0.35">
      <c r="A378" s="7"/>
      <c r="B378" s="8"/>
      <c r="C378" s="9"/>
      <c r="D378" s="18"/>
      <c r="E378" s="18" t="str">
        <f>IF(Table145678[[#This Row],[Discipline]]="","",INDEX(Droplist!$B$2:$B$13,MATCH(Table145678[[#This Row],[Discipline]],Droplist!$A$2:$A$13,0)))</f>
        <v/>
      </c>
      <c r="F378" s="18"/>
      <c r="G378" s="18"/>
      <c r="H378" s="18"/>
      <c r="I378" s="18"/>
      <c r="J378" s="8"/>
      <c r="K378" s="8"/>
      <c r="L378" s="8"/>
      <c r="M378" s="8"/>
      <c r="N378" s="8"/>
      <c r="O378" s="8"/>
      <c r="P378" s="8"/>
      <c r="Q378" s="8"/>
      <c r="R378" s="8"/>
      <c r="S378" s="8"/>
      <c r="T378" s="8"/>
      <c r="U378" s="8"/>
      <c r="V378" s="8"/>
    </row>
    <row r="379" spans="1:22" x14ac:dyDescent="0.35">
      <c r="A379" s="7"/>
      <c r="B379" s="8"/>
      <c r="C379" s="9"/>
      <c r="D379" s="18"/>
      <c r="E379" s="18" t="str">
        <f>IF(Table145678[[#This Row],[Discipline]]="","",INDEX(Droplist!$B$2:$B$13,MATCH(Table145678[[#This Row],[Discipline]],Droplist!$A$2:$A$13,0)))</f>
        <v/>
      </c>
      <c r="F379" s="18"/>
      <c r="G379" s="18"/>
      <c r="H379" s="18"/>
      <c r="I379" s="18"/>
      <c r="J379" s="8"/>
      <c r="K379" s="8"/>
      <c r="L379" s="8"/>
      <c r="M379" s="8"/>
      <c r="N379" s="8"/>
      <c r="O379" s="8"/>
      <c r="P379" s="8"/>
      <c r="Q379" s="8"/>
      <c r="R379" s="8"/>
      <c r="S379" s="8"/>
      <c r="T379" s="8"/>
      <c r="U379" s="8"/>
      <c r="V379" s="8"/>
    </row>
    <row r="380" spans="1:22" x14ac:dyDescent="0.35">
      <c r="A380" s="7"/>
      <c r="B380" s="8"/>
      <c r="C380" s="9"/>
      <c r="D380" s="18"/>
      <c r="E380" s="18" t="str">
        <f>IF(Table145678[[#This Row],[Discipline]]="","",INDEX(Droplist!$B$2:$B$13,MATCH(Table145678[[#This Row],[Discipline]],Droplist!$A$2:$A$13,0)))</f>
        <v/>
      </c>
      <c r="F380" s="18"/>
      <c r="G380" s="18"/>
      <c r="H380" s="18"/>
      <c r="I380" s="18"/>
      <c r="J380" s="8"/>
      <c r="K380" s="8"/>
      <c r="L380" s="8"/>
      <c r="M380" s="8"/>
      <c r="N380" s="8"/>
      <c r="O380" s="8"/>
      <c r="P380" s="8"/>
      <c r="Q380" s="8"/>
      <c r="R380" s="8"/>
      <c r="S380" s="8"/>
      <c r="T380" s="8"/>
      <c r="U380" s="8"/>
      <c r="V380" s="8"/>
    </row>
    <row r="381" spans="1:22" x14ac:dyDescent="0.35">
      <c r="A381" s="7"/>
      <c r="B381" s="8"/>
      <c r="C381" s="9"/>
      <c r="D381" s="18"/>
      <c r="E381" s="18" t="str">
        <f>IF(Table145678[[#This Row],[Discipline]]="","",INDEX(Droplist!$B$2:$B$13,MATCH(Table145678[[#This Row],[Discipline]],Droplist!$A$2:$A$13,0)))</f>
        <v/>
      </c>
      <c r="F381" s="18"/>
      <c r="G381" s="18"/>
      <c r="H381" s="18"/>
      <c r="I381" s="18"/>
      <c r="J381" s="8"/>
      <c r="K381" s="8"/>
      <c r="L381" s="8"/>
      <c r="M381" s="8"/>
      <c r="N381" s="8"/>
      <c r="O381" s="8"/>
      <c r="P381" s="8"/>
      <c r="Q381" s="8"/>
      <c r="R381" s="8"/>
      <c r="S381" s="8"/>
      <c r="T381" s="8"/>
      <c r="U381" s="8"/>
      <c r="V381" s="8"/>
    </row>
    <row r="382" spans="1:22" x14ac:dyDescent="0.35">
      <c r="A382" s="7"/>
      <c r="B382" s="8"/>
      <c r="C382" s="9"/>
      <c r="D382" s="18"/>
      <c r="E382" s="18" t="str">
        <f>IF(Table145678[[#This Row],[Discipline]]="","",INDEX(Droplist!$B$2:$B$13,MATCH(Table145678[[#This Row],[Discipline]],Droplist!$A$2:$A$13,0)))</f>
        <v/>
      </c>
      <c r="F382" s="18"/>
      <c r="G382" s="18"/>
      <c r="H382" s="18"/>
      <c r="I382" s="18"/>
      <c r="J382" s="8"/>
      <c r="K382" s="8"/>
      <c r="L382" s="8"/>
      <c r="M382" s="8"/>
      <c r="N382" s="8"/>
      <c r="O382" s="8"/>
      <c r="P382" s="8"/>
      <c r="Q382" s="8"/>
      <c r="R382" s="8"/>
      <c r="S382" s="8"/>
      <c r="T382" s="8"/>
      <c r="U382" s="8"/>
      <c r="V382" s="8"/>
    </row>
    <row r="383" spans="1:22" x14ac:dyDescent="0.35">
      <c r="A383" s="7"/>
      <c r="B383" s="8"/>
      <c r="C383" s="9"/>
      <c r="D383" s="18"/>
      <c r="E383" s="18" t="str">
        <f>IF(Table145678[[#This Row],[Discipline]]="","",INDEX(Droplist!$B$2:$B$13,MATCH(Table145678[[#This Row],[Discipline]],Droplist!$A$2:$A$13,0)))</f>
        <v/>
      </c>
      <c r="F383" s="18"/>
      <c r="G383" s="18"/>
      <c r="H383" s="18"/>
      <c r="I383" s="18"/>
      <c r="J383" s="8"/>
      <c r="K383" s="8"/>
      <c r="L383" s="8"/>
      <c r="M383" s="8"/>
      <c r="N383" s="8"/>
      <c r="O383" s="8"/>
      <c r="P383" s="8"/>
      <c r="Q383" s="8"/>
      <c r="R383" s="8"/>
      <c r="S383" s="8"/>
      <c r="T383" s="8"/>
      <c r="U383" s="8"/>
      <c r="V383" s="8"/>
    </row>
    <row r="384" spans="1:22" x14ac:dyDescent="0.35">
      <c r="A384" s="7"/>
      <c r="B384" s="8"/>
      <c r="C384" s="9"/>
      <c r="D384" s="18"/>
      <c r="E384" s="18" t="str">
        <f>IF(Table145678[[#This Row],[Discipline]]="","",INDEX(Droplist!$B$2:$B$13,MATCH(Table145678[[#This Row],[Discipline]],Droplist!$A$2:$A$13,0)))</f>
        <v/>
      </c>
      <c r="F384" s="18"/>
      <c r="G384" s="18"/>
      <c r="H384" s="18"/>
      <c r="I384" s="18"/>
      <c r="J384" s="8"/>
      <c r="K384" s="8"/>
      <c r="L384" s="8"/>
      <c r="M384" s="8"/>
      <c r="N384" s="8"/>
      <c r="O384" s="8"/>
      <c r="P384" s="8"/>
      <c r="Q384" s="8"/>
      <c r="R384" s="8"/>
      <c r="S384" s="8"/>
      <c r="T384" s="8"/>
      <c r="U384" s="8"/>
      <c r="V384" s="8"/>
    </row>
    <row r="385" spans="1:22" x14ac:dyDescent="0.35">
      <c r="A385" s="7"/>
      <c r="B385" s="8"/>
      <c r="C385" s="9"/>
      <c r="D385" s="18"/>
      <c r="E385" s="18" t="str">
        <f>IF(Table145678[[#This Row],[Discipline]]="","",INDEX(Droplist!$B$2:$B$13,MATCH(Table145678[[#This Row],[Discipline]],Droplist!$A$2:$A$13,0)))</f>
        <v/>
      </c>
      <c r="F385" s="18"/>
      <c r="G385" s="18"/>
      <c r="H385" s="18"/>
      <c r="I385" s="18"/>
      <c r="J385" s="8"/>
      <c r="K385" s="8"/>
      <c r="L385" s="8"/>
      <c r="M385" s="8"/>
      <c r="N385" s="8"/>
      <c r="O385" s="8"/>
      <c r="P385" s="8"/>
      <c r="Q385" s="8"/>
      <c r="R385" s="8"/>
      <c r="S385" s="8"/>
      <c r="T385" s="8"/>
      <c r="U385" s="8"/>
      <c r="V385" s="8"/>
    </row>
    <row r="386" spans="1:22" x14ac:dyDescent="0.35">
      <c r="A386" s="7"/>
      <c r="B386" s="8"/>
      <c r="C386" s="9"/>
      <c r="D386" s="18"/>
      <c r="E386" s="18" t="str">
        <f>IF(Table145678[[#This Row],[Discipline]]="","",INDEX(Droplist!$B$2:$B$13,MATCH(Table145678[[#This Row],[Discipline]],Droplist!$A$2:$A$13,0)))</f>
        <v/>
      </c>
      <c r="F386" s="18"/>
      <c r="G386" s="18"/>
      <c r="H386" s="18"/>
      <c r="I386" s="18"/>
      <c r="J386" s="8"/>
      <c r="K386" s="8"/>
      <c r="L386" s="8"/>
      <c r="M386" s="8"/>
      <c r="N386" s="8"/>
      <c r="O386" s="8"/>
      <c r="P386" s="8"/>
      <c r="Q386" s="8"/>
      <c r="R386" s="8"/>
      <c r="S386" s="8"/>
      <c r="T386" s="8"/>
      <c r="U386" s="8"/>
      <c r="V386" s="8"/>
    </row>
    <row r="387" spans="1:22" x14ac:dyDescent="0.35">
      <c r="A387" s="7"/>
      <c r="B387" s="8"/>
      <c r="C387" s="9"/>
      <c r="D387" s="18"/>
      <c r="E387" s="18" t="str">
        <f>IF(Table145678[[#This Row],[Discipline]]="","",INDEX(Droplist!$B$2:$B$13,MATCH(Table145678[[#This Row],[Discipline]],Droplist!$A$2:$A$13,0)))</f>
        <v/>
      </c>
      <c r="F387" s="18"/>
      <c r="G387" s="18"/>
      <c r="H387" s="18"/>
      <c r="I387" s="18"/>
      <c r="J387" s="8"/>
      <c r="K387" s="8"/>
      <c r="L387" s="8"/>
      <c r="M387" s="8"/>
      <c r="N387" s="8"/>
      <c r="O387" s="8"/>
      <c r="P387" s="8"/>
      <c r="Q387" s="8"/>
      <c r="R387" s="8"/>
      <c r="S387" s="8"/>
      <c r="T387" s="8"/>
      <c r="U387" s="8"/>
      <c r="V387" s="8"/>
    </row>
    <row r="388" spans="1:22" x14ac:dyDescent="0.35">
      <c r="A388" s="7"/>
      <c r="B388" s="8"/>
      <c r="C388" s="9"/>
      <c r="D388" s="18"/>
      <c r="E388" s="18" t="str">
        <f>IF(Table145678[[#This Row],[Discipline]]="","",INDEX(Droplist!$B$2:$B$13,MATCH(Table145678[[#This Row],[Discipline]],Droplist!$A$2:$A$13,0)))</f>
        <v/>
      </c>
      <c r="F388" s="18"/>
      <c r="G388" s="18"/>
      <c r="H388" s="18"/>
      <c r="I388" s="18"/>
      <c r="J388" s="8"/>
      <c r="K388" s="8"/>
      <c r="L388" s="8"/>
      <c r="M388" s="8"/>
      <c r="N388" s="8"/>
      <c r="O388" s="8"/>
      <c r="P388" s="8"/>
      <c r="Q388" s="8"/>
      <c r="R388" s="8"/>
      <c r="S388" s="8"/>
      <c r="T388" s="8"/>
      <c r="U388" s="8"/>
      <c r="V388" s="8"/>
    </row>
    <row r="389" spans="1:22" x14ac:dyDescent="0.35">
      <c r="A389" s="7"/>
      <c r="B389" s="8"/>
      <c r="C389" s="9"/>
      <c r="D389" s="18"/>
      <c r="E389" s="18" t="str">
        <f>IF(Table145678[[#This Row],[Discipline]]="","",INDEX(Droplist!$B$2:$B$13,MATCH(Table145678[[#This Row],[Discipline]],Droplist!$A$2:$A$13,0)))</f>
        <v/>
      </c>
      <c r="F389" s="18"/>
      <c r="G389" s="18"/>
      <c r="H389" s="18"/>
      <c r="I389" s="18"/>
      <c r="J389" s="8"/>
      <c r="K389" s="8"/>
      <c r="L389" s="8"/>
      <c r="M389" s="8"/>
      <c r="N389" s="8"/>
      <c r="O389" s="8"/>
      <c r="P389" s="8"/>
      <c r="Q389" s="8"/>
      <c r="R389" s="8"/>
      <c r="S389" s="8"/>
      <c r="T389" s="8"/>
      <c r="U389" s="8"/>
      <c r="V389" s="8"/>
    </row>
    <row r="390" spans="1:22" x14ac:dyDescent="0.35">
      <c r="A390" s="7"/>
      <c r="B390" s="8"/>
      <c r="C390" s="9"/>
      <c r="D390" s="18"/>
      <c r="E390" s="18" t="str">
        <f>IF(Table145678[[#This Row],[Discipline]]="","",INDEX(Droplist!$B$2:$B$13,MATCH(Table145678[[#This Row],[Discipline]],Droplist!$A$2:$A$13,0)))</f>
        <v/>
      </c>
      <c r="F390" s="18"/>
      <c r="G390" s="18"/>
      <c r="H390" s="18"/>
      <c r="I390" s="18"/>
      <c r="J390" s="8"/>
      <c r="K390" s="8"/>
      <c r="L390" s="8"/>
      <c r="M390" s="8"/>
      <c r="N390" s="8"/>
      <c r="O390" s="8"/>
      <c r="P390" s="8"/>
      <c r="Q390" s="8"/>
      <c r="R390" s="8"/>
      <c r="S390" s="8"/>
      <c r="T390" s="8"/>
      <c r="U390" s="8"/>
      <c r="V390" s="8"/>
    </row>
    <row r="391" spans="1:22" x14ac:dyDescent="0.35">
      <c r="A391" s="7"/>
      <c r="B391" s="8"/>
      <c r="C391" s="9"/>
      <c r="D391" s="18"/>
      <c r="E391" s="18" t="str">
        <f>IF(Table145678[[#This Row],[Discipline]]="","",INDEX(Droplist!$B$2:$B$13,MATCH(Table145678[[#This Row],[Discipline]],Droplist!$A$2:$A$13,0)))</f>
        <v/>
      </c>
      <c r="F391" s="18"/>
      <c r="G391" s="18"/>
      <c r="H391" s="18"/>
      <c r="I391" s="18"/>
      <c r="J391" s="8"/>
      <c r="K391" s="8"/>
      <c r="L391" s="8"/>
      <c r="M391" s="8"/>
      <c r="N391" s="8"/>
      <c r="O391" s="8"/>
      <c r="P391" s="8"/>
      <c r="Q391" s="8"/>
      <c r="R391" s="8"/>
      <c r="S391" s="8"/>
      <c r="T391" s="8"/>
      <c r="U391" s="8"/>
      <c r="V391" s="8"/>
    </row>
    <row r="392" spans="1:22" x14ac:dyDescent="0.35">
      <c r="A392" s="7"/>
      <c r="B392" s="8"/>
      <c r="C392" s="9"/>
      <c r="D392" s="18"/>
      <c r="E392" s="18" t="str">
        <f>IF(Table145678[[#This Row],[Discipline]]="","",INDEX(Droplist!$B$2:$B$13,MATCH(Table145678[[#This Row],[Discipline]],Droplist!$A$2:$A$13,0)))</f>
        <v/>
      </c>
      <c r="F392" s="18"/>
      <c r="G392" s="18"/>
      <c r="H392" s="18"/>
      <c r="I392" s="18"/>
      <c r="J392" s="8"/>
      <c r="K392" s="8"/>
      <c r="L392" s="8"/>
      <c r="M392" s="8"/>
      <c r="N392" s="8"/>
      <c r="O392" s="8"/>
      <c r="P392" s="8"/>
      <c r="Q392" s="8"/>
      <c r="R392" s="8"/>
      <c r="S392" s="8"/>
      <c r="T392" s="8"/>
      <c r="U392" s="8"/>
      <c r="V392" s="8"/>
    </row>
    <row r="393" spans="1:22" x14ac:dyDescent="0.35">
      <c r="A393" s="7"/>
      <c r="B393" s="8"/>
      <c r="C393" s="9"/>
      <c r="D393" s="18"/>
      <c r="E393" s="18" t="str">
        <f>IF(Table145678[[#This Row],[Discipline]]="","",INDEX(Droplist!$B$2:$B$13,MATCH(Table145678[[#This Row],[Discipline]],Droplist!$A$2:$A$13,0)))</f>
        <v/>
      </c>
      <c r="F393" s="18"/>
      <c r="G393" s="18"/>
      <c r="H393" s="18"/>
      <c r="I393" s="18"/>
      <c r="J393" s="8"/>
      <c r="K393" s="8"/>
      <c r="L393" s="8"/>
      <c r="M393" s="8"/>
      <c r="N393" s="8"/>
      <c r="O393" s="8"/>
      <c r="P393" s="8"/>
      <c r="Q393" s="8"/>
      <c r="R393" s="8"/>
      <c r="S393" s="8"/>
      <c r="T393" s="8"/>
      <c r="U393" s="8"/>
      <c r="V393" s="8"/>
    </row>
    <row r="394" spans="1:22" x14ac:dyDescent="0.35">
      <c r="A394" s="7"/>
      <c r="B394" s="8"/>
      <c r="C394" s="9"/>
      <c r="D394" s="18"/>
      <c r="E394" s="18" t="str">
        <f>IF(Table145678[[#This Row],[Discipline]]="","",INDEX(Droplist!$B$2:$B$13,MATCH(Table145678[[#This Row],[Discipline]],Droplist!$A$2:$A$13,0)))</f>
        <v/>
      </c>
      <c r="F394" s="18"/>
      <c r="G394" s="18"/>
      <c r="H394" s="18"/>
      <c r="I394" s="18"/>
      <c r="J394" s="8"/>
      <c r="K394" s="8"/>
      <c r="L394" s="8"/>
      <c r="M394" s="8"/>
      <c r="N394" s="8"/>
      <c r="O394" s="8"/>
      <c r="P394" s="8"/>
      <c r="Q394" s="8"/>
      <c r="R394" s="8"/>
      <c r="S394" s="8"/>
      <c r="T394" s="8"/>
      <c r="U394" s="8"/>
      <c r="V394" s="8"/>
    </row>
    <row r="395" spans="1:22" x14ac:dyDescent="0.35">
      <c r="A395" s="7"/>
      <c r="B395" s="8"/>
      <c r="C395" s="9"/>
      <c r="D395" s="18"/>
      <c r="E395" s="18" t="str">
        <f>IF(Table145678[[#This Row],[Discipline]]="","",INDEX(Droplist!$B$2:$B$13,MATCH(Table145678[[#This Row],[Discipline]],Droplist!$A$2:$A$13,0)))</f>
        <v/>
      </c>
      <c r="F395" s="18"/>
      <c r="G395" s="18"/>
      <c r="H395" s="18"/>
      <c r="I395" s="18"/>
      <c r="J395" s="8"/>
      <c r="K395" s="8"/>
      <c r="L395" s="8"/>
      <c r="M395" s="8"/>
      <c r="N395" s="8"/>
      <c r="O395" s="8"/>
      <c r="P395" s="8"/>
      <c r="Q395" s="8"/>
      <c r="R395" s="8"/>
      <c r="S395" s="8"/>
      <c r="T395" s="8"/>
      <c r="U395" s="8"/>
      <c r="V395" s="8"/>
    </row>
    <row r="396" spans="1:22" x14ac:dyDescent="0.35">
      <c r="A396" s="7"/>
      <c r="B396" s="8"/>
      <c r="C396" s="9"/>
      <c r="D396" s="18"/>
      <c r="E396" s="18" t="str">
        <f>IF(Table145678[[#This Row],[Discipline]]="","",INDEX(Droplist!$B$2:$B$13,MATCH(Table145678[[#This Row],[Discipline]],Droplist!$A$2:$A$13,0)))</f>
        <v/>
      </c>
      <c r="F396" s="18"/>
      <c r="G396" s="18"/>
      <c r="H396" s="18"/>
      <c r="I396" s="18"/>
      <c r="J396" s="8"/>
      <c r="K396" s="8"/>
      <c r="L396" s="8"/>
      <c r="M396" s="8"/>
      <c r="N396" s="8"/>
      <c r="O396" s="8"/>
      <c r="P396" s="8"/>
      <c r="Q396" s="8"/>
      <c r="R396" s="8"/>
      <c r="S396" s="8"/>
      <c r="T396" s="8"/>
      <c r="U396" s="8"/>
      <c r="V396" s="8"/>
    </row>
    <row r="397" spans="1:22" x14ac:dyDescent="0.35">
      <c r="A397" s="7"/>
      <c r="B397" s="8"/>
      <c r="C397" s="9"/>
      <c r="D397" s="18"/>
      <c r="E397" s="18" t="str">
        <f>IF(Table145678[[#This Row],[Discipline]]="","",INDEX(Droplist!$B$2:$B$13,MATCH(Table145678[[#This Row],[Discipline]],Droplist!$A$2:$A$13,0)))</f>
        <v/>
      </c>
      <c r="F397" s="18"/>
      <c r="G397" s="18"/>
      <c r="H397" s="18"/>
      <c r="I397" s="18"/>
      <c r="J397" s="8"/>
      <c r="K397" s="8"/>
      <c r="L397" s="8"/>
      <c r="M397" s="8"/>
      <c r="N397" s="8"/>
      <c r="O397" s="8"/>
      <c r="P397" s="8"/>
      <c r="Q397" s="8"/>
      <c r="R397" s="8"/>
      <c r="S397" s="8"/>
      <c r="T397" s="8"/>
      <c r="U397" s="8"/>
      <c r="V397" s="8"/>
    </row>
    <row r="398" spans="1:22" x14ac:dyDescent="0.35">
      <c r="A398" s="7"/>
      <c r="B398" s="8"/>
      <c r="C398" s="9"/>
      <c r="D398" s="18"/>
      <c r="E398" s="18" t="str">
        <f>IF(Table145678[[#This Row],[Discipline]]="","",INDEX(Droplist!$B$2:$B$13,MATCH(Table145678[[#This Row],[Discipline]],Droplist!$A$2:$A$13,0)))</f>
        <v/>
      </c>
      <c r="F398" s="18"/>
      <c r="G398" s="18"/>
      <c r="H398" s="18"/>
      <c r="I398" s="18"/>
      <c r="J398" s="8"/>
      <c r="K398" s="8"/>
      <c r="L398" s="8"/>
      <c r="M398" s="8"/>
      <c r="N398" s="8"/>
      <c r="O398" s="8"/>
      <c r="P398" s="8"/>
      <c r="Q398" s="8"/>
      <c r="R398" s="8"/>
      <c r="S398" s="8"/>
      <c r="T398" s="8"/>
      <c r="U398" s="8"/>
      <c r="V398" s="8"/>
    </row>
    <row r="399" spans="1:22" x14ac:dyDescent="0.35">
      <c r="A399" s="7"/>
      <c r="B399" s="8"/>
      <c r="C399" s="9"/>
      <c r="D399" s="18"/>
      <c r="E399" s="18" t="str">
        <f>IF(Table145678[[#This Row],[Discipline]]="","",INDEX(Droplist!$B$2:$B$13,MATCH(Table145678[[#This Row],[Discipline]],Droplist!$A$2:$A$13,0)))</f>
        <v/>
      </c>
      <c r="F399" s="18"/>
      <c r="G399" s="18"/>
      <c r="H399" s="18"/>
      <c r="I399" s="18"/>
      <c r="J399" s="8"/>
      <c r="K399" s="8"/>
      <c r="L399" s="8"/>
      <c r="M399" s="8"/>
      <c r="N399" s="8"/>
      <c r="O399" s="8"/>
      <c r="P399" s="8"/>
      <c r="Q399" s="8"/>
      <c r="R399" s="8"/>
      <c r="S399" s="8"/>
      <c r="T399" s="8"/>
      <c r="U399" s="8"/>
      <c r="V399" s="8"/>
    </row>
    <row r="400" spans="1:22" x14ac:dyDescent="0.35">
      <c r="A400" s="7"/>
      <c r="B400" s="8"/>
      <c r="C400" s="9"/>
      <c r="D400" s="18"/>
      <c r="E400" s="18" t="str">
        <f>IF(Table145678[[#This Row],[Discipline]]="","",INDEX(Droplist!$B$2:$B$13,MATCH(Table145678[[#This Row],[Discipline]],Droplist!$A$2:$A$13,0)))</f>
        <v/>
      </c>
      <c r="F400" s="18"/>
      <c r="G400" s="18"/>
      <c r="H400" s="18"/>
      <c r="I400" s="18"/>
      <c r="J400" s="8"/>
      <c r="K400" s="8"/>
      <c r="L400" s="8"/>
      <c r="M400" s="8"/>
      <c r="N400" s="8"/>
      <c r="O400" s="8"/>
      <c r="P400" s="8"/>
      <c r="Q400" s="8"/>
      <c r="R400" s="8"/>
      <c r="S400" s="8"/>
      <c r="T400" s="8"/>
      <c r="U400" s="8"/>
      <c r="V400" s="8"/>
    </row>
    <row r="401" spans="1:22" x14ac:dyDescent="0.35">
      <c r="A401" s="7"/>
      <c r="B401" s="8"/>
      <c r="C401" s="9"/>
      <c r="D401" s="18"/>
      <c r="E401" s="18" t="str">
        <f>IF(Table145678[[#This Row],[Discipline]]="","",INDEX(Droplist!$B$2:$B$13,MATCH(Table145678[[#This Row],[Discipline]],Droplist!$A$2:$A$13,0)))</f>
        <v/>
      </c>
      <c r="F401" s="18"/>
      <c r="G401" s="18"/>
      <c r="H401" s="18"/>
      <c r="I401" s="18"/>
      <c r="J401" s="8"/>
      <c r="K401" s="8"/>
      <c r="L401" s="8"/>
      <c r="M401" s="8"/>
      <c r="N401" s="8"/>
      <c r="O401" s="8"/>
      <c r="P401" s="8"/>
      <c r="Q401" s="8"/>
      <c r="R401" s="8"/>
      <c r="S401" s="8"/>
      <c r="T401" s="8"/>
      <c r="U401" s="8"/>
      <c r="V401" s="8"/>
    </row>
    <row r="402" spans="1:22" x14ac:dyDescent="0.35">
      <c r="A402" s="7"/>
      <c r="B402" s="8"/>
      <c r="C402" s="9"/>
      <c r="D402" s="18"/>
      <c r="E402" s="18" t="str">
        <f>IF(Table145678[[#This Row],[Discipline]]="","",INDEX(Droplist!$B$2:$B$13,MATCH(Table145678[[#This Row],[Discipline]],Droplist!$A$2:$A$13,0)))</f>
        <v/>
      </c>
      <c r="F402" s="18"/>
      <c r="G402" s="18"/>
      <c r="H402" s="18"/>
      <c r="I402" s="18"/>
      <c r="J402" s="8"/>
      <c r="K402" s="8"/>
      <c r="L402" s="8"/>
      <c r="M402" s="8"/>
      <c r="N402" s="8"/>
      <c r="O402" s="8"/>
      <c r="P402" s="8"/>
      <c r="Q402" s="8"/>
      <c r="R402" s="8"/>
      <c r="S402" s="8"/>
      <c r="T402" s="8"/>
      <c r="U402" s="8"/>
      <c r="V402" s="8"/>
    </row>
    <row r="403" spans="1:22" x14ac:dyDescent="0.35">
      <c r="A403" s="7"/>
      <c r="B403" s="8"/>
      <c r="C403" s="9"/>
      <c r="D403" s="18"/>
      <c r="E403" s="18" t="str">
        <f>IF(Table145678[[#This Row],[Discipline]]="","",INDEX(Droplist!$B$2:$B$13,MATCH(Table145678[[#This Row],[Discipline]],Droplist!$A$2:$A$13,0)))</f>
        <v/>
      </c>
      <c r="F403" s="18"/>
      <c r="G403" s="18"/>
      <c r="H403" s="18"/>
      <c r="I403" s="18"/>
      <c r="J403" s="8"/>
      <c r="K403" s="8"/>
      <c r="L403" s="8"/>
      <c r="M403" s="8"/>
      <c r="N403" s="8"/>
      <c r="O403" s="8"/>
      <c r="P403" s="8"/>
      <c r="Q403" s="8"/>
      <c r="R403" s="8"/>
      <c r="S403" s="8"/>
      <c r="T403" s="8"/>
      <c r="U403" s="8"/>
      <c r="V403" s="8"/>
    </row>
    <row r="404" spans="1:22" x14ac:dyDescent="0.35">
      <c r="A404" s="7"/>
      <c r="B404" s="8"/>
      <c r="C404" s="9"/>
      <c r="D404" s="18"/>
      <c r="E404" s="18" t="str">
        <f>IF(Table145678[[#This Row],[Discipline]]="","",INDEX(Droplist!$B$2:$B$13,MATCH(Table145678[[#This Row],[Discipline]],Droplist!$A$2:$A$13,0)))</f>
        <v/>
      </c>
      <c r="F404" s="18"/>
      <c r="G404" s="18"/>
      <c r="H404" s="18"/>
      <c r="I404" s="18"/>
      <c r="J404" s="8"/>
      <c r="K404" s="8"/>
      <c r="L404" s="8"/>
      <c r="M404" s="8"/>
      <c r="N404" s="8"/>
      <c r="O404" s="8"/>
      <c r="P404" s="8"/>
      <c r="Q404" s="8"/>
      <c r="R404" s="8"/>
      <c r="S404" s="8"/>
      <c r="T404" s="8"/>
      <c r="U404" s="8"/>
      <c r="V404" s="8"/>
    </row>
    <row r="405" spans="1:22" x14ac:dyDescent="0.35">
      <c r="A405" s="7"/>
      <c r="B405" s="8"/>
      <c r="C405" s="9"/>
      <c r="D405" s="18"/>
      <c r="E405" s="18" t="str">
        <f>IF(Table145678[[#This Row],[Discipline]]="","",INDEX(Droplist!$B$2:$B$13,MATCH(Table145678[[#This Row],[Discipline]],Droplist!$A$2:$A$13,0)))</f>
        <v/>
      </c>
      <c r="F405" s="18"/>
      <c r="G405" s="18"/>
      <c r="H405" s="18"/>
      <c r="I405" s="18"/>
      <c r="J405" s="8"/>
      <c r="K405" s="8"/>
      <c r="L405" s="8"/>
      <c r="M405" s="8"/>
      <c r="N405" s="8"/>
      <c r="O405" s="8"/>
      <c r="P405" s="8"/>
      <c r="Q405" s="8"/>
      <c r="R405" s="8"/>
      <c r="S405" s="8"/>
      <c r="T405" s="8"/>
      <c r="U405" s="8"/>
      <c r="V405" s="8"/>
    </row>
    <row r="406" spans="1:22" x14ac:dyDescent="0.35">
      <c r="A406" s="7"/>
      <c r="B406" s="8"/>
      <c r="C406" s="9"/>
      <c r="D406" s="18"/>
      <c r="E406" s="18" t="str">
        <f>IF(Table145678[[#This Row],[Discipline]]="","",INDEX(Droplist!$B$2:$B$13,MATCH(Table145678[[#This Row],[Discipline]],Droplist!$A$2:$A$13,0)))</f>
        <v/>
      </c>
      <c r="F406" s="18"/>
      <c r="G406" s="18"/>
      <c r="H406" s="18"/>
      <c r="I406" s="18"/>
      <c r="J406" s="8"/>
      <c r="K406" s="8"/>
      <c r="L406" s="8"/>
      <c r="M406" s="8"/>
      <c r="N406" s="8"/>
      <c r="O406" s="8"/>
      <c r="P406" s="8"/>
      <c r="Q406" s="8"/>
      <c r="R406" s="8"/>
      <c r="S406" s="8"/>
      <c r="T406" s="8"/>
      <c r="U406" s="8"/>
      <c r="V406" s="8"/>
    </row>
    <row r="407" spans="1:22" x14ac:dyDescent="0.35">
      <c r="A407" s="7"/>
      <c r="B407" s="8"/>
      <c r="C407" s="9"/>
      <c r="D407" s="18"/>
      <c r="E407" s="18" t="str">
        <f>IF(Table145678[[#This Row],[Discipline]]="","",INDEX(Droplist!$B$2:$B$13,MATCH(Table145678[[#This Row],[Discipline]],Droplist!$A$2:$A$13,0)))</f>
        <v/>
      </c>
      <c r="F407" s="18"/>
      <c r="G407" s="18"/>
      <c r="H407" s="18"/>
      <c r="I407" s="18"/>
      <c r="J407" s="8"/>
      <c r="K407" s="8"/>
      <c r="L407" s="8"/>
      <c r="M407" s="8"/>
      <c r="N407" s="8"/>
      <c r="O407" s="8"/>
      <c r="P407" s="8"/>
      <c r="Q407" s="8"/>
      <c r="R407" s="8"/>
      <c r="S407" s="8"/>
      <c r="T407" s="8"/>
      <c r="U407" s="8"/>
      <c r="V407" s="8"/>
    </row>
    <row r="408" spans="1:22" x14ac:dyDescent="0.35">
      <c r="A408" s="7"/>
      <c r="B408" s="8"/>
      <c r="C408" s="9"/>
      <c r="D408" s="18"/>
      <c r="E408" s="18" t="str">
        <f>IF(Table145678[[#This Row],[Discipline]]="","",INDEX(Droplist!$B$2:$B$13,MATCH(Table145678[[#This Row],[Discipline]],Droplist!$A$2:$A$13,0)))</f>
        <v/>
      </c>
      <c r="F408" s="18"/>
      <c r="G408" s="18"/>
      <c r="H408" s="18"/>
      <c r="I408" s="18"/>
      <c r="J408" s="8"/>
      <c r="K408" s="8"/>
      <c r="L408" s="8"/>
      <c r="M408" s="8"/>
      <c r="N408" s="8"/>
      <c r="O408" s="8"/>
      <c r="P408" s="8"/>
      <c r="Q408" s="8"/>
      <c r="R408" s="8"/>
      <c r="S408" s="8"/>
      <c r="T408" s="8"/>
      <c r="U408" s="8"/>
      <c r="V408" s="8"/>
    </row>
    <row r="409" spans="1:22" x14ac:dyDescent="0.35">
      <c r="A409" s="7"/>
      <c r="B409" s="8"/>
      <c r="C409" s="9"/>
      <c r="D409" s="18"/>
      <c r="E409" s="18" t="str">
        <f>IF(Table145678[[#This Row],[Discipline]]="","",INDEX(Droplist!$B$2:$B$13,MATCH(Table145678[[#This Row],[Discipline]],Droplist!$A$2:$A$13,0)))</f>
        <v/>
      </c>
      <c r="F409" s="18"/>
      <c r="G409" s="18"/>
      <c r="H409" s="18"/>
      <c r="I409" s="18"/>
      <c r="J409" s="8"/>
      <c r="K409" s="8"/>
      <c r="L409" s="8"/>
      <c r="M409" s="8"/>
      <c r="N409" s="8"/>
      <c r="O409" s="8"/>
      <c r="P409" s="8"/>
      <c r="Q409" s="8"/>
      <c r="R409" s="8"/>
      <c r="S409" s="8"/>
      <c r="T409" s="8"/>
      <c r="U409" s="8"/>
      <c r="V409" s="8"/>
    </row>
    <row r="410" spans="1:22" x14ac:dyDescent="0.35">
      <c r="A410" s="7"/>
      <c r="B410" s="8"/>
      <c r="C410" s="9"/>
      <c r="D410" s="18"/>
      <c r="E410" s="18" t="str">
        <f>IF(Table145678[[#This Row],[Discipline]]="","",INDEX(Droplist!$B$2:$B$13,MATCH(Table145678[[#This Row],[Discipline]],Droplist!$A$2:$A$13,0)))</f>
        <v/>
      </c>
      <c r="F410" s="18"/>
      <c r="G410" s="18"/>
      <c r="H410" s="18"/>
      <c r="I410" s="18"/>
      <c r="J410" s="8"/>
      <c r="K410" s="8"/>
      <c r="L410" s="8"/>
      <c r="M410" s="8"/>
      <c r="N410" s="8"/>
      <c r="O410" s="8"/>
      <c r="P410" s="8"/>
      <c r="Q410" s="8"/>
      <c r="R410" s="8"/>
      <c r="S410" s="8"/>
      <c r="T410" s="8"/>
      <c r="U410" s="8"/>
      <c r="V410" s="8"/>
    </row>
    <row r="411" spans="1:22" x14ac:dyDescent="0.35">
      <c r="A411" s="7"/>
      <c r="B411" s="8"/>
      <c r="C411" s="9"/>
      <c r="D411" s="18"/>
      <c r="E411" s="18" t="str">
        <f>IF(Table145678[[#This Row],[Discipline]]="","",INDEX(Droplist!$B$2:$B$13,MATCH(Table145678[[#This Row],[Discipline]],Droplist!$A$2:$A$13,0)))</f>
        <v/>
      </c>
      <c r="F411" s="18"/>
      <c r="G411" s="18"/>
      <c r="H411" s="18"/>
      <c r="I411" s="18"/>
      <c r="J411" s="8"/>
      <c r="K411" s="8"/>
      <c r="L411" s="8"/>
      <c r="M411" s="8"/>
      <c r="N411" s="8"/>
      <c r="O411" s="8"/>
      <c r="P411" s="8"/>
      <c r="Q411" s="8"/>
      <c r="R411" s="8"/>
      <c r="S411" s="8"/>
      <c r="T411" s="8"/>
      <c r="U411" s="8"/>
      <c r="V411" s="8"/>
    </row>
    <row r="412" spans="1:22" x14ac:dyDescent="0.35">
      <c r="A412" s="7"/>
      <c r="B412" s="8"/>
      <c r="C412" s="9"/>
      <c r="D412" s="18"/>
      <c r="E412" s="18" t="str">
        <f>IF(Table145678[[#This Row],[Discipline]]="","",INDEX(Droplist!$B$2:$B$13,MATCH(Table145678[[#This Row],[Discipline]],Droplist!$A$2:$A$13,0)))</f>
        <v/>
      </c>
      <c r="F412" s="18"/>
      <c r="G412" s="18"/>
      <c r="H412" s="18"/>
      <c r="I412" s="18"/>
      <c r="J412" s="8"/>
      <c r="K412" s="8"/>
      <c r="L412" s="8"/>
      <c r="M412" s="8"/>
      <c r="N412" s="8"/>
      <c r="O412" s="8"/>
      <c r="P412" s="8"/>
      <c r="Q412" s="8"/>
      <c r="R412" s="8"/>
      <c r="S412" s="8"/>
      <c r="T412" s="8"/>
      <c r="U412" s="8"/>
      <c r="V412" s="8"/>
    </row>
    <row r="413" spans="1:22" x14ac:dyDescent="0.35">
      <c r="A413" s="7"/>
      <c r="B413" s="8"/>
      <c r="C413" s="9"/>
      <c r="D413" s="18"/>
      <c r="E413" s="18" t="str">
        <f>IF(Table145678[[#This Row],[Discipline]]="","",INDEX(Droplist!$B$2:$B$13,MATCH(Table145678[[#This Row],[Discipline]],Droplist!$A$2:$A$13,0)))</f>
        <v/>
      </c>
      <c r="F413" s="18"/>
      <c r="G413" s="18"/>
      <c r="H413" s="18"/>
      <c r="I413" s="18"/>
      <c r="J413" s="8"/>
      <c r="K413" s="8"/>
      <c r="L413" s="8"/>
      <c r="M413" s="8"/>
      <c r="N413" s="8"/>
      <c r="O413" s="8"/>
      <c r="P413" s="8"/>
      <c r="Q413" s="8"/>
      <c r="R413" s="8"/>
      <c r="S413" s="8"/>
      <c r="T413" s="8"/>
      <c r="U413" s="8"/>
      <c r="V413" s="8"/>
    </row>
    <row r="414" spans="1:22" x14ac:dyDescent="0.35">
      <c r="A414" s="7"/>
      <c r="B414" s="8"/>
      <c r="C414" s="9"/>
      <c r="D414" s="18"/>
      <c r="E414" s="18" t="str">
        <f>IF(Table145678[[#This Row],[Discipline]]="","",INDEX(Droplist!$B$2:$B$13,MATCH(Table145678[[#This Row],[Discipline]],Droplist!$A$2:$A$13,0)))</f>
        <v/>
      </c>
      <c r="F414" s="18"/>
      <c r="G414" s="18"/>
      <c r="H414" s="18"/>
      <c r="I414" s="18"/>
      <c r="J414" s="8"/>
      <c r="K414" s="8"/>
      <c r="L414" s="8"/>
      <c r="M414" s="8"/>
      <c r="N414" s="8"/>
      <c r="O414" s="8"/>
      <c r="P414" s="8"/>
      <c r="Q414" s="8"/>
      <c r="R414" s="8"/>
      <c r="S414" s="8"/>
      <c r="T414" s="8"/>
      <c r="U414" s="8"/>
      <c r="V414" s="8"/>
    </row>
    <row r="415" spans="1:22" x14ac:dyDescent="0.35">
      <c r="A415" s="7"/>
      <c r="B415" s="8"/>
      <c r="C415" s="9"/>
      <c r="D415" s="18"/>
      <c r="E415" s="18" t="str">
        <f>IF(Table145678[[#This Row],[Discipline]]="","",INDEX(Droplist!$B$2:$B$13,MATCH(Table145678[[#This Row],[Discipline]],Droplist!$A$2:$A$13,0)))</f>
        <v/>
      </c>
      <c r="F415" s="18"/>
      <c r="G415" s="18"/>
      <c r="H415" s="18"/>
      <c r="I415" s="18"/>
      <c r="J415" s="8"/>
      <c r="K415" s="8"/>
      <c r="L415" s="8"/>
      <c r="M415" s="8"/>
      <c r="N415" s="8"/>
      <c r="O415" s="8"/>
      <c r="P415" s="8"/>
      <c r="Q415" s="8"/>
      <c r="R415" s="8"/>
      <c r="S415" s="8"/>
      <c r="T415" s="8"/>
      <c r="U415" s="8"/>
      <c r="V415" s="8"/>
    </row>
    <row r="416" spans="1:22" x14ac:dyDescent="0.35">
      <c r="A416" s="7"/>
      <c r="B416" s="8"/>
      <c r="C416" s="9"/>
      <c r="D416" s="18"/>
      <c r="E416" s="18" t="str">
        <f>IF(Table145678[[#This Row],[Discipline]]="","",INDEX(Droplist!$B$2:$B$13,MATCH(Table145678[[#This Row],[Discipline]],Droplist!$A$2:$A$13,0)))</f>
        <v/>
      </c>
      <c r="F416" s="18"/>
      <c r="G416" s="18"/>
      <c r="H416" s="18"/>
      <c r="I416" s="18"/>
      <c r="J416" s="8"/>
      <c r="K416" s="8"/>
      <c r="L416" s="8"/>
      <c r="M416" s="8"/>
      <c r="N416" s="8"/>
      <c r="O416" s="8"/>
      <c r="P416" s="8"/>
      <c r="Q416" s="8"/>
      <c r="R416" s="8"/>
      <c r="S416" s="8"/>
      <c r="T416" s="8"/>
      <c r="U416" s="8"/>
      <c r="V416" s="8"/>
    </row>
    <row r="417" spans="1:22" x14ac:dyDescent="0.35">
      <c r="A417" s="7"/>
      <c r="B417" s="8"/>
      <c r="C417" s="9"/>
      <c r="D417" s="18"/>
      <c r="E417" s="18" t="str">
        <f>IF(Table145678[[#This Row],[Discipline]]="","",INDEX(Droplist!$B$2:$B$13,MATCH(Table145678[[#This Row],[Discipline]],Droplist!$A$2:$A$13,0)))</f>
        <v/>
      </c>
      <c r="F417" s="18"/>
      <c r="G417" s="18"/>
      <c r="H417" s="18"/>
      <c r="I417" s="18"/>
      <c r="J417" s="8"/>
      <c r="K417" s="8"/>
      <c r="L417" s="8"/>
      <c r="M417" s="8"/>
      <c r="N417" s="8"/>
      <c r="O417" s="8"/>
      <c r="P417" s="8"/>
      <c r="Q417" s="8"/>
      <c r="R417" s="8"/>
      <c r="S417" s="8"/>
      <c r="T417" s="8"/>
      <c r="U417" s="8"/>
      <c r="V417" s="8"/>
    </row>
    <row r="418" spans="1:22" x14ac:dyDescent="0.35">
      <c r="A418" s="7"/>
      <c r="B418" s="8"/>
      <c r="C418" s="9"/>
      <c r="D418" s="18"/>
      <c r="E418" s="18" t="str">
        <f>IF(Table145678[[#This Row],[Discipline]]="","",INDEX(Droplist!$B$2:$B$13,MATCH(Table145678[[#This Row],[Discipline]],Droplist!$A$2:$A$13,0)))</f>
        <v/>
      </c>
      <c r="F418" s="18"/>
      <c r="G418" s="18"/>
      <c r="H418" s="18"/>
      <c r="I418" s="18"/>
      <c r="J418" s="8"/>
      <c r="K418" s="8"/>
      <c r="L418" s="8"/>
      <c r="M418" s="8"/>
      <c r="N418" s="8"/>
      <c r="O418" s="8"/>
      <c r="P418" s="8"/>
      <c r="Q418" s="8"/>
      <c r="R418" s="8"/>
      <c r="S418" s="8"/>
      <c r="T418" s="8"/>
      <c r="U418" s="8"/>
      <c r="V418" s="8"/>
    </row>
    <row r="419" spans="1:22" x14ac:dyDescent="0.35">
      <c r="A419" s="7"/>
      <c r="B419" s="8"/>
      <c r="C419" s="9"/>
      <c r="D419" s="18"/>
      <c r="E419" s="18" t="str">
        <f>IF(Table145678[[#This Row],[Discipline]]="","",INDEX(Droplist!$B$2:$B$13,MATCH(Table145678[[#This Row],[Discipline]],Droplist!$A$2:$A$13,0)))</f>
        <v/>
      </c>
      <c r="F419" s="18"/>
      <c r="G419" s="18"/>
      <c r="H419" s="18"/>
      <c r="I419" s="18"/>
      <c r="J419" s="8"/>
      <c r="K419" s="8"/>
      <c r="L419" s="8"/>
      <c r="M419" s="8"/>
      <c r="N419" s="8"/>
      <c r="O419" s="8"/>
      <c r="P419" s="8"/>
      <c r="Q419" s="8"/>
      <c r="R419" s="8"/>
      <c r="S419" s="8"/>
      <c r="T419" s="8"/>
      <c r="U419" s="8"/>
      <c r="V419" s="8"/>
    </row>
    <row r="420" spans="1:22" x14ac:dyDescent="0.35">
      <c r="A420" s="7"/>
      <c r="B420" s="8"/>
      <c r="C420" s="9"/>
      <c r="D420" s="18"/>
      <c r="E420" s="18" t="str">
        <f>IF(Table145678[[#This Row],[Discipline]]="","",INDEX(Droplist!$B$2:$B$13,MATCH(Table145678[[#This Row],[Discipline]],Droplist!$A$2:$A$13,0)))</f>
        <v/>
      </c>
      <c r="F420" s="18"/>
      <c r="G420" s="18"/>
      <c r="H420" s="18"/>
      <c r="I420" s="18"/>
      <c r="J420" s="8"/>
      <c r="K420" s="8"/>
      <c r="L420" s="8"/>
      <c r="M420" s="8"/>
      <c r="N420" s="8"/>
      <c r="O420" s="8"/>
      <c r="P420" s="8"/>
      <c r="Q420" s="8"/>
      <c r="R420" s="8"/>
      <c r="S420" s="8"/>
      <c r="T420" s="8"/>
      <c r="U420" s="8"/>
      <c r="V420" s="8"/>
    </row>
    <row r="421" spans="1:22" x14ac:dyDescent="0.35">
      <c r="A421" s="7"/>
      <c r="B421" s="8"/>
      <c r="C421" s="9"/>
      <c r="D421" s="18"/>
      <c r="E421" s="18" t="str">
        <f>IF(Table145678[[#This Row],[Discipline]]="","",INDEX(Droplist!$B$2:$B$13,MATCH(Table145678[[#This Row],[Discipline]],Droplist!$A$2:$A$13,0)))</f>
        <v/>
      </c>
      <c r="F421" s="18"/>
      <c r="G421" s="18"/>
      <c r="H421" s="18"/>
      <c r="I421" s="18"/>
      <c r="J421" s="8"/>
      <c r="K421" s="8"/>
      <c r="L421" s="8"/>
      <c r="M421" s="8"/>
      <c r="N421" s="8"/>
      <c r="O421" s="8"/>
      <c r="P421" s="8"/>
      <c r="Q421" s="8"/>
      <c r="R421" s="8"/>
      <c r="S421" s="8"/>
      <c r="T421" s="8"/>
      <c r="U421" s="8"/>
      <c r="V421" s="8"/>
    </row>
    <row r="422" spans="1:22" x14ac:dyDescent="0.35">
      <c r="A422" s="7"/>
      <c r="B422" s="8"/>
      <c r="C422" s="9"/>
      <c r="D422" s="18"/>
      <c r="E422" s="18" t="str">
        <f>IF(Table145678[[#This Row],[Discipline]]="","",INDEX(Droplist!$B$2:$B$13,MATCH(Table145678[[#This Row],[Discipline]],Droplist!$A$2:$A$13,0)))</f>
        <v/>
      </c>
      <c r="F422" s="18"/>
      <c r="G422" s="18"/>
      <c r="H422" s="18"/>
      <c r="I422" s="18"/>
      <c r="J422" s="8"/>
      <c r="K422" s="8"/>
      <c r="L422" s="8"/>
      <c r="M422" s="8"/>
      <c r="N422" s="8"/>
      <c r="O422" s="8"/>
      <c r="P422" s="8"/>
      <c r="Q422" s="8"/>
      <c r="R422" s="8"/>
      <c r="S422" s="8"/>
      <c r="T422" s="8"/>
      <c r="U422" s="8"/>
      <c r="V422" s="8"/>
    </row>
    <row r="423" spans="1:22" x14ac:dyDescent="0.35">
      <c r="A423" s="7"/>
      <c r="B423" s="8"/>
      <c r="C423" s="9"/>
      <c r="D423" s="18"/>
      <c r="E423" s="18" t="str">
        <f>IF(Table145678[[#This Row],[Discipline]]="","",INDEX(Droplist!$B$2:$B$13,MATCH(Table145678[[#This Row],[Discipline]],Droplist!$A$2:$A$13,0)))</f>
        <v/>
      </c>
      <c r="F423" s="18"/>
      <c r="G423" s="18"/>
      <c r="H423" s="18"/>
      <c r="I423" s="18"/>
      <c r="J423" s="8"/>
      <c r="K423" s="8"/>
      <c r="L423" s="8"/>
      <c r="M423" s="8"/>
      <c r="N423" s="8"/>
      <c r="O423" s="8"/>
      <c r="P423" s="8"/>
      <c r="Q423" s="8"/>
      <c r="R423" s="8"/>
      <c r="S423" s="8"/>
      <c r="T423" s="8"/>
      <c r="U423" s="8"/>
      <c r="V423" s="8"/>
    </row>
    <row r="424" spans="1:22" x14ac:dyDescent="0.35">
      <c r="A424" s="7"/>
      <c r="B424" s="8"/>
      <c r="C424" s="9"/>
      <c r="D424" s="18"/>
      <c r="E424" s="18" t="str">
        <f>IF(Table145678[[#This Row],[Discipline]]="","",INDEX(Droplist!$B$2:$B$13,MATCH(Table145678[[#This Row],[Discipline]],Droplist!$A$2:$A$13,0)))</f>
        <v/>
      </c>
      <c r="F424" s="18"/>
      <c r="G424" s="18"/>
      <c r="H424" s="18"/>
      <c r="I424" s="18"/>
      <c r="J424" s="8"/>
      <c r="K424" s="8"/>
      <c r="L424" s="8"/>
      <c r="M424" s="8"/>
      <c r="N424" s="8"/>
      <c r="O424" s="8"/>
      <c r="P424" s="8"/>
      <c r="Q424" s="8"/>
      <c r="R424" s="8"/>
      <c r="S424" s="8"/>
      <c r="T424" s="8"/>
      <c r="U424" s="8"/>
      <c r="V424" s="8"/>
    </row>
    <row r="425" spans="1:22" x14ac:dyDescent="0.35">
      <c r="A425" s="7"/>
      <c r="B425" s="8"/>
      <c r="C425" s="9"/>
      <c r="D425" s="18"/>
      <c r="E425" s="18" t="str">
        <f>IF(Table145678[[#This Row],[Discipline]]="","",INDEX(Droplist!$B$2:$B$13,MATCH(Table145678[[#This Row],[Discipline]],Droplist!$A$2:$A$13,0)))</f>
        <v/>
      </c>
      <c r="F425" s="18"/>
      <c r="G425" s="18"/>
      <c r="H425" s="18"/>
      <c r="I425" s="18"/>
      <c r="J425" s="8"/>
      <c r="K425" s="8"/>
      <c r="L425" s="8"/>
      <c r="M425" s="8"/>
      <c r="N425" s="8"/>
      <c r="O425" s="8"/>
      <c r="P425" s="8"/>
      <c r="Q425" s="8"/>
      <c r="R425" s="8"/>
      <c r="S425" s="8"/>
      <c r="T425" s="8"/>
      <c r="U425" s="8"/>
      <c r="V425" s="8"/>
    </row>
    <row r="426" spans="1:22" x14ac:dyDescent="0.35">
      <c r="A426" s="7"/>
      <c r="B426" s="8"/>
      <c r="C426" s="9"/>
      <c r="D426" s="18"/>
      <c r="E426" s="18" t="str">
        <f>IF(Table145678[[#This Row],[Discipline]]="","",INDEX(Droplist!$B$2:$B$13,MATCH(Table145678[[#This Row],[Discipline]],Droplist!$A$2:$A$13,0)))</f>
        <v/>
      </c>
      <c r="F426" s="18"/>
      <c r="G426" s="18"/>
      <c r="H426" s="18"/>
      <c r="I426" s="18"/>
      <c r="J426" s="8"/>
      <c r="K426" s="8"/>
      <c r="L426" s="8"/>
      <c r="M426" s="8"/>
      <c r="N426" s="8"/>
      <c r="O426" s="8"/>
      <c r="P426" s="8"/>
      <c r="Q426" s="8"/>
      <c r="R426" s="8"/>
      <c r="S426" s="8"/>
      <c r="T426" s="8"/>
      <c r="U426" s="8"/>
      <c r="V426" s="8"/>
    </row>
    <row r="427" spans="1:22" x14ac:dyDescent="0.35">
      <c r="A427" s="7"/>
      <c r="B427" s="8"/>
      <c r="C427" s="9"/>
      <c r="D427" s="18"/>
      <c r="E427" s="18" t="str">
        <f>IF(Table145678[[#This Row],[Discipline]]="","",INDEX(Droplist!$B$2:$B$13,MATCH(Table145678[[#This Row],[Discipline]],Droplist!$A$2:$A$13,0)))</f>
        <v/>
      </c>
      <c r="F427" s="18"/>
      <c r="G427" s="18"/>
      <c r="H427" s="18"/>
      <c r="I427" s="18"/>
      <c r="J427" s="8"/>
      <c r="K427" s="8"/>
      <c r="L427" s="8"/>
      <c r="M427" s="8"/>
      <c r="N427" s="8"/>
      <c r="O427" s="8"/>
      <c r="P427" s="8"/>
      <c r="Q427" s="8"/>
      <c r="R427" s="8"/>
      <c r="S427" s="8"/>
      <c r="T427" s="8"/>
      <c r="U427" s="8"/>
      <c r="V427" s="8"/>
    </row>
    <row r="428" spans="1:22" x14ac:dyDescent="0.35">
      <c r="A428" s="7"/>
      <c r="B428" s="8"/>
      <c r="C428" s="9"/>
      <c r="D428" s="18"/>
      <c r="E428" s="18" t="str">
        <f>IF(Table145678[[#This Row],[Discipline]]="","",INDEX(Droplist!$B$2:$B$13,MATCH(Table145678[[#This Row],[Discipline]],Droplist!$A$2:$A$13,0)))</f>
        <v/>
      </c>
      <c r="F428" s="18"/>
      <c r="G428" s="18"/>
      <c r="H428" s="18"/>
      <c r="I428" s="18"/>
      <c r="J428" s="8"/>
      <c r="K428" s="8"/>
      <c r="L428" s="8"/>
      <c r="M428" s="8"/>
      <c r="N428" s="8"/>
      <c r="O428" s="8"/>
      <c r="P428" s="8"/>
      <c r="Q428" s="8"/>
      <c r="R428" s="8"/>
      <c r="S428" s="8"/>
      <c r="T428" s="8"/>
      <c r="U428" s="8"/>
      <c r="V428" s="8"/>
    </row>
    <row r="429" spans="1:22" x14ac:dyDescent="0.35">
      <c r="A429" s="7"/>
      <c r="B429" s="8"/>
      <c r="C429" s="9"/>
      <c r="D429" s="18"/>
      <c r="E429" s="18" t="str">
        <f>IF(Table145678[[#This Row],[Discipline]]="","",INDEX(Droplist!$B$2:$B$13,MATCH(Table145678[[#This Row],[Discipline]],Droplist!$A$2:$A$13,0)))</f>
        <v/>
      </c>
      <c r="F429" s="18"/>
      <c r="G429" s="18"/>
      <c r="H429" s="18"/>
      <c r="I429" s="18"/>
      <c r="J429" s="8"/>
      <c r="K429" s="8"/>
      <c r="L429" s="8"/>
      <c r="M429" s="8"/>
      <c r="N429" s="8"/>
      <c r="O429" s="8"/>
      <c r="P429" s="8"/>
      <c r="Q429" s="8"/>
      <c r="R429" s="8"/>
      <c r="S429" s="8"/>
      <c r="T429" s="8"/>
      <c r="U429" s="8"/>
      <c r="V429" s="8"/>
    </row>
    <row r="430" spans="1:22" x14ac:dyDescent="0.35">
      <c r="A430" s="7"/>
      <c r="B430" s="8"/>
      <c r="C430" s="9"/>
      <c r="D430" s="18"/>
      <c r="E430" s="18" t="str">
        <f>IF(Table145678[[#This Row],[Discipline]]="","",INDEX(Droplist!$B$2:$B$13,MATCH(Table145678[[#This Row],[Discipline]],Droplist!$A$2:$A$13,0)))</f>
        <v/>
      </c>
      <c r="F430" s="18"/>
      <c r="G430" s="18"/>
      <c r="H430" s="18"/>
      <c r="I430" s="18"/>
      <c r="J430" s="8"/>
      <c r="K430" s="8"/>
      <c r="L430" s="8"/>
      <c r="M430" s="8"/>
      <c r="N430" s="8"/>
      <c r="O430" s="8"/>
      <c r="P430" s="8"/>
      <c r="Q430" s="8"/>
      <c r="R430" s="8"/>
      <c r="S430" s="8"/>
      <c r="T430" s="8"/>
      <c r="U430" s="8"/>
      <c r="V430" s="8"/>
    </row>
    <row r="431" spans="1:22" x14ac:dyDescent="0.35">
      <c r="A431" s="7"/>
      <c r="B431" s="8"/>
      <c r="C431" s="9"/>
      <c r="D431" s="18"/>
      <c r="E431" s="18" t="str">
        <f>IF(Table145678[[#This Row],[Discipline]]="","",INDEX(Droplist!$B$2:$B$13,MATCH(Table145678[[#This Row],[Discipline]],Droplist!$A$2:$A$13,0)))</f>
        <v/>
      </c>
      <c r="F431" s="18"/>
      <c r="G431" s="18"/>
      <c r="H431" s="18"/>
      <c r="I431" s="18"/>
      <c r="J431" s="8"/>
      <c r="K431" s="8"/>
      <c r="L431" s="8"/>
      <c r="M431" s="8"/>
      <c r="N431" s="8"/>
      <c r="O431" s="8"/>
      <c r="P431" s="8"/>
      <c r="Q431" s="8"/>
      <c r="R431" s="8"/>
      <c r="S431" s="8"/>
      <c r="T431" s="8"/>
      <c r="U431" s="8"/>
      <c r="V431" s="8"/>
    </row>
    <row r="432" spans="1:22" x14ac:dyDescent="0.35">
      <c r="A432" s="7"/>
      <c r="B432" s="8"/>
      <c r="C432" s="9"/>
      <c r="D432" s="18"/>
      <c r="E432" s="18" t="str">
        <f>IF(Table145678[[#This Row],[Discipline]]="","",INDEX(Droplist!$B$2:$B$13,MATCH(Table145678[[#This Row],[Discipline]],Droplist!$A$2:$A$13,0)))</f>
        <v/>
      </c>
      <c r="F432" s="18"/>
      <c r="G432" s="18"/>
      <c r="H432" s="18"/>
      <c r="I432" s="18"/>
      <c r="J432" s="8"/>
      <c r="K432" s="8"/>
      <c r="L432" s="8"/>
      <c r="M432" s="8"/>
      <c r="N432" s="8"/>
      <c r="O432" s="8"/>
      <c r="P432" s="8"/>
      <c r="Q432" s="8"/>
      <c r="R432" s="8"/>
      <c r="S432" s="8"/>
      <c r="T432" s="8"/>
      <c r="U432" s="8"/>
      <c r="V432" s="8"/>
    </row>
    <row r="433" spans="1:22" x14ac:dyDescent="0.35">
      <c r="A433" s="7"/>
      <c r="B433" s="8"/>
      <c r="C433" s="9"/>
      <c r="D433" s="18"/>
      <c r="E433" s="18" t="str">
        <f>IF(Table145678[[#This Row],[Discipline]]="","",INDEX(Droplist!$B$2:$B$13,MATCH(Table145678[[#This Row],[Discipline]],Droplist!$A$2:$A$13,0)))</f>
        <v/>
      </c>
      <c r="F433" s="18"/>
      <c r="G433" s="18"/>
      <c r="H433" s="18"/>
      <c r="I433" s="18"/>
      <c r="J433" s="8"/>
      <c r="K433" s="8"/>
      <c r="L433" s="8"/>
      <c r="M433" s="8"/>
      <c r="N433" s="8"/>
      <c r="O433" s="8"/>
      <c r="P433" s="8"/>
      <c r="Q433" s="8"/>
      <c r="R433" s="8"/>
      <c r="S433" s="8"/>
      <c r="T433" s="8"/>
      <c r="U433" s="8"/>
      <c r="V433" s="8"/>
    </row>
    <row r="434" spans="1:22" x14ac:dyDescent="0.35">
      <c r="A434" s="7"/>
      <c r="B434" s="8"/>
      <c r="C434" s="9"/>
      <c r="D434" s="18"/>
      <c r="E434" s="18" t="str">
        <f>IF(Table145678[[#This Row],[Discipline]]="","",INDEX(Droplist!$B$2:$B$13,MATCH(Table145678[[#This Row],[Discipline]],Droplist!$A$2:$A$13,0)))</f>
        <v/>
      </c>
      <c r="F434" s="18"/>
      <c r="G434" s="18"/>
      <c r="H434" s="18"/>
      <c r="I434" s="18"/>
      <c r="J434" s="8"/>
      <c r="K434" s="8"/>
      <c r="L434" s="8"/>
      <c r="M434" s="8"/>
      <c r="N434" s="8"/>
      <c r="O434" s="8"/>
      <c r="P434" s="8"/>
      <c r="Q434" s="8"/>
      <c r="R434" s="8"/>
      <c r="S434" s="8"/>
      <c r="T434" s="8"/>
      <c r="U434" s="8"/>
      <c r="V434" s="8"/>
    </row>
    <row r="435" spans="1:22" x14ac:dyDescent="0.35">
      <c r="A435" s="7"/>
      <c r="B435" s="8"/>
      <c r="C435" s="9"/>
      <c r="D435" s="18"/>
      <c r="E435" s="18" t="str">
        <f>IF(Table145678[[#This Row],[Discipline]]="","",INDEX(Droplist!$B$2:$B$13,MATCH(Table145678[[#This Row],[Discipline]],Droplist!$A$2:$A$13,0)))</f>
        <v/>
      </c>
      <c r="F435" s="18"/>
      <c r="G435" s="18"/>
      <c r="H435" s="18"/>
      <c r="I435" s="18"/>
      <c r="J435" s="8"/>
      <c r="K435" s="8"/>
      <c r="L435" s="8"/>
      <c r="M435" s="8"/>
      <c r="N435" s="8"/>
      <c r="O435" s="8"/>
      <c r="P435" s="8"/>
      <c r="Q435" s="8"/>
      <c r="R435" s="8"/>
      <c r="S435" s="8"/>
      <c r="T435" s="8"/>
      <c r="U435" s="8"/>
      <c r="V435" s="8"/>
    </row>
    <row r="436" spans="1:22" x14ac:dyDescent="0.35">
      <c r="A436" s="7"/>
      <c r="B436" s="8"/>
      <c r="C436" s="9"/>
      <c r="D436" s="18"/>
      <c r="E436" s="18" t="str">
        <f>IF(Table145678[[#This Row],[Discipline]]="","",INDEX(Droplist!$B$2:$B$13,MATCH(Table145678[[#This Row],[Discipline]],Droplist!$A$2:$A$13,0)))</f>
        <v/>
      </c>
      <c r="F436" s="18"/>
      <c r="G436" s="18"/>
      <c r="H436" s="18"/>
      <c r="I436" s="18"/>
      <c r="J436" s="8"/>
      <c r="K436" s="8"/>
      <c r="L436" s="8"/>
      <c r="M436" s="8"/>
      <c r="N436" s="8"/>
      <c r="O436" s="8"/>
      <c r="P436" s="8"/>
      <c r="Q436" s="8"/>
      <c r="R436" s="8"/>
      <c r="S436" s="8"/>
      <c r="T436" s="8"/>
      <c r="U436" s="8"/>
      <c r="V436" s="8"/>
    </row>
    <row r="437" spans="1:22" x14ac:dyDescent="0.35">
      <c r="A437" s="7"/>
      <c r="B437" s="8"/>
      <c r="C437" s="9"/>
      <c r="D437" s="18"/>
      <c r="E437" s="18" t="str">
        <f>IF(Table145678[[#This Row],[Discipline]]="","",INDEX(Droplist!$B$2:$B$13,MATCH(Table145678[[#This Row],[Discipline]],Droplist!$A$2:$A$13,0)))</f>
        <v/>
      </c>
      <c r="F437" s="18"/>
      <c r="G437" s="18"/>
      <c r="H437" s="18"/>
      <c r="I437" s="18"/>
      <c r="J437" s="8"/>
      <c r="K437" s="8"/>
      <c r="L437" s="8"/>
      <c r="M437" s="8"/>
      <c r="N437" s="8"/>
      <c r="O437" s="8"/>
      <c r="P437" s="8"/>
      <c r="Q437" s="8"/>
      <c r="R437" s="8"/>
      <c r="S437" s="8"/>
      <c r="T437" s="8"/>
      <c r="U437" s="8"/>
      <c r="V437" s="8"/>
    </row>
    <row r="438" spans="1:22" x14ac:dyDescent="0.35">
      <c r="A438" s="7"/>
      <c r="B438" s="8"/>
      <c r="C438" s="9"/>
      <c r="D438" s="18"/>
      <c r="E438" s="18" t="str">
        <f>IF(Table145678[[#This Row],[Discipline]]="","",INDEX(Droplist!$B$2:$B$13,MATCH(Table145678[[#This Row],[Discipline]],Droplist!$A$2:$A$13,0)))</f>
        <v/>
      </c>
      <c r="F438" s="18"/>
      <c r="G438" s="18"/>
      <c r="H438" s="18"/>
      <c r="I438" s="18"/>
      <c r="J438" s="8"/>
      <c r="K438" s="8"/>
      <c r="L438" s="8"/>
      <c r="M438" s="8"/>
      <c r="N438" s="8"/>
      <c r="O438" s="8"/>
      <c r="P438" s="8"/>
      <c r="Q438" s="8"/>
      <c r="R438" s="8"/>
      <c r="S438" s="8"/>
      <c r="T438" s="8"/>
      <c r="U438" s="8"/>
      <c r="V438" s="8"/>
    </row>
    <row r="439" spans="1:22" x14ac:dyDescent="0.35">
      <c r="A439" s="7"/>
      <c r="B439" s="8"/>
      <c r="C439" s="9"/>
      <c r="D439" s="18"/>
      <c r="E439" s="18" t="str">
        <f>IF(Table145678[[#This Row],[Discipline]]="","",INDEX(Droplist!$B$2:$B$13,MATCH(Table145678[[#This Row],[Discipline]],Droplist!$A$2:$A$13,0)))</f>
        <v/>
      </c>
      <c r="F439" s="18"/>
      <c r="G439" s="18"/>
      <c r="H439" s="18"/>
      <c r="I439" s="18"/>
      <c r="J439" s="8"/>
      <c r="K439" s="8"/>
      <c r="L439" s="8"/>
      <c r="M439" s="8"/>
      <c r="N439" s="8"/>
      <c r="O439" s="8"/>
      <c r="P439" s="8"/>
      <c r="Q439" s="8"/>
      <c r="R439" s="8"/>
      <c r="S439" s="8"/>
      <c r="T439" s="8"/>
      <c r="U439" s="8"/>
      <c r="V439" s="8"/>
    </row>
    <row r="440" spans="1:22" x14ac:dyDescent="0.35">
      <c r="A440" s="7"/>
      <c r="B440" s="8"/>
      <c r="C440" s="9"/>
      <c r="D440" s="18"/>
      <c r="E440" s="18" t="str">
        <f>IF(Table145678[[#This Row],[Discipline]]="","",INDEX(Droplist!$B$2:$B$13,MATCH(Table145678[[#This Row],[Discipline]],Droplist!$A$2:$A$13,0)))</f>
        <v/>
      </c>
      <c r="F440" s="18"/>
      <c r="G440" s="18"/>
      <c r="H440" s="18"/>
      <c r="I440" s="18"/>
      <c r="J440" s="8"/>
      <c r="K440" s="8"/>
      <c r="L440" s="8"/>
      <c r="M440" s="8"/>
      <c r="N440" s="8"/>
      <c r="O440" s="8"/>
      <c r="P440" s="8"/>
      <c r="Q440" s="8"/>
      <c r="R440" s="8"/>
      <c r="S440" s="8"/>
      <c r="T440" s="8"/>
      <c r="U440" s="8"/>
      <c r="V440" s="8"/>
    </row>
    <row r="441" spans="1:22" x14ac:dyDescent="0.35">
      <c r="A441" s="7"/>
      <c r="B441" s="8"/>
      <c r="C441" s="9"/>
      <c r="D441" s="18"/>
      <c r="E441" s="18" t="str">
        <f>IF(Table145678[[#This Row],[Discipline]]="","",INDEX(Droplist!$B$2:$B$13,MATCH(Table145678[[#This Row],[Discipline]],Droplist!$A$2:$A$13,0)))</f>
        <v/>
      </c>
      <c r="F441" s="18"/>
      <c r="G441" s="18"/>
      <c r="H441" s="18"/>
      <c r="I441" s="18"/>
      <c r="J441" s="8"/>
      <c r="K441" s="8"/>
      <c r="L441" s="8"/>
      <c r="M441" s="8"/>
      <c r="N441" s="8"/>
      <c r="O441" s="8"/>
      <c r="P441" s="8"/>
      <c r="Q441" s="8"/>
      <c r="R441" s="8"/>
      <c r="S441" s="8"/>
      <c r="T441" s="8"/>
      <c r="U441" s="8"/>
      <c r="V441" s="8"/>
    </row>
    <row r="442" spans="1:22" x14ac:dyDescent="0.35">
      <c r="A442" s="7"/>
      <c r="B442" s="8"/>
      <c r="C442" s="9"/>
      <c r="D442" s="18"/>
      <c r="E442" s="18" t="str">
        <f>IF(Table145678[[#This Row],[Discipline]]="","",INDEX(Droplist!$B$2:$B$13,MATCH(Table145678[[#This Row],[Discipline]],Droplist!$A$2:$A$13,0)))</f>
        <v/>
      </c>
      <c r="F442" s="18"/>
      <c r="G442" s="18"/>
      <c r="H442" s="18"/>
      <c r="I442" s="18"/>
      <c r="J442" s="8"/>
      <c r="K442" s="8"/>
      <c r="L442" s="8"/>
      <c r="M442" s="8"/>
      <c r="N442" s="8"/>
      <c r="O442" s="8"/>
      <c r="P442" s="8"/>
      <c r="Q442" s="8"/>
      <c r="R442" s="8"/>
      <c r="S442" s="8"/>
      <c r="T442" s="8"/>
      <c r="U442" s="8"/>
      <c r="V442" s="8"/>
    </row>
    <row r="443" spans="1:22" x14ac:dyDescent="0.35">
      <c r="A443" s="7"/>
      <c r="B443" s="8"/>
      <c r="C443" s="9"/>
      <c r="D443" s="18"/>
      <c r="E443" s="18" t="str">
        <f>IF(Table145678[[#This Row],[Discipline]]="","",INDEX(Droplist!$B$2:$B$13,MATCH(Table145678[[#This Row],[Discipline]],Droplist!$A$2:$A$13,0)))</f>
        <v/>
      </c>
      <c r="F443" s="18"/>
      <c r="G443" s="18"/>
      <c r="H443" s="18"/>
      <c r="I443" s="18"/>
      <c r="J443" s="8"/>
      <c r="K443" s="8"/>
      <c r="L443" s="8"/>
      <c r="M443" s="8"/>
      <c r="N443" s="8"/>
      <c r="O443" s="8"/>
      <c r="P443" s="8"/>
      <c r="Q443" s="8"/>
      <c r="R443" s="8"/>
      <c r="S443" s="8"/>
      <c r="T443" s="8"/>
      <c r="U443" s="8"/>
      <c r="V443" s="8"/>
    </row>
    <row r="444" spans="1:22" x14ac:dyDescent="0.35">
      <c r="A444" s="7"/>
      <c r="B444" s="8"/>
      <c r="C444" s="9"/>
      <c r="D444" s="18"/>
      <c r="E444" s="18" t="str">
        <f>IF(Table145678[[#This Row],[Discipline]]="","",INDEX(Droplist!$B$2:$B$13,MATCH(Table145678[[#This Row],[Discipline]],Droplist!$A$2:$A$13,0)))</f>
        <v/>
      </c>
      <c r="F444" s="18"/>
      <c r="G444" s="18"/>
      <c r="H444" s="18"/>
      <c r="I444" s="18"/>
      <c r="J444" s="8"/>
      <c r="K444" s="8"/>
      <c r="L444" s="8"/>
      <c r="M444" s="8"/>
      <c r="N444" s="8"/>
      <c r="O444" s="8"/>
      <c r="P444" s="8"/>
      <c r="Q444" s="8"/>
      <c r="R444" s="8"/>
      <c r="S444" s="8"/>
      <c r="T444" s="8"/>
      <c r="U444" s="8"/>
      <c r="V444" s="8"/>
    </row>
    <row r="445" spans="1:22" x14ac:dyDescent="0.35">
      <c r="A445" s="7"/>
      <c r="B445" s="8"/>
      <c r="C445" s="9"/>
      <c r="D445" s="18"/>
      <c r="E445" s="18" t="str">
        <f>IF(Table145678[[#This Row],[Discipline]]="","",INDEX(Droplist!$B$2:$B$13,MATCH(Table145678[[#This Row],[Discipline]],Droplist!$A$2:$A$13,0)))</f>
        <v/>
      </c>
      <c r="F445" s="18"/>
      <c r="G445" s="18"/>
      <c r="H445" s="18"/>
      <c r="I445" s="18"/>
      <c r="J445" s="8"/>
      <c r="K445" s="8"/>
      <c r="L445" s="8"/>
      <c r="M445" s="8"/>
      <c r="N445" s="8"/>
      <c r="O445" s="8"/>
      <c r="P445" s="8"/>
      <c r="Q445" s="8"/>
      <c r="R445" s="8"/>
      <c r="S445" s="8"/>
      <c r="T445" s="8"/>
      <c r="U445" s="8"/>
      <c r="V445" s="8"/>
    </row>
    <row r="446" spans="1:22" x14ac:dyDescent="0.35">
      <c r="A446" s="7"/>
      <c r="B446" s="8"/>
      <c r="C446" s="9"/>
      <c r="D446" s="18"/>
      <c r="E446" s="18" t="str">
        <f>IF(Table145678[[#This Row],[Discipline]]="","",INDEX(Droplist!$B$2:$B$13,MATCH(Table145678[[#This Row],[Discipline]],Droplist!$A$2:$A$13,0)))</f>
        <v/>
      </c>
      <c r="F446" s="18"/>
      <c r="G446" s="18"/>
      <c r="H446" s="18"/>
      <c r="I446" s="18"/>
      <c r="J446" s="8"/>
      <c r="K446" s="8"/>
      <c r="L446" s="8"/>
      <c r="M446" s="8"/>
      <c r="N446" s="8"/>
      <c r="O446" s="8"/>
      <c r="P446" s="8"/>
      <c r="Q446" s="8"/>
      <c r="R446" s="8"/>
      <c r="S446" s="8"/>
      <c r="T446" s="8"/>
      <c r="U446" s="8"/>
      <c r="V446" s="8"/>
    </row>
    <row r="447" spans="1:22" x14ac:dyDescent="0.35">
      <c r="A447" s="7"/>
      <c r="B447" s="8"/>
      <c r="C447" s="9"/>
      <c r="D447" s="18"/>
      <c r="E447" s="18" t="str">
        <f>IF(Table145678[[#This Row],[Discipline]]="","",INDEX(Droplist!$B$2:$B$13,MATCH(Table145678[[#This Row],[Discipline]],Droplist!$A$2:$A$13,0)))</f>
        <v/>
      </c>
      <c r="F447" s="18"/>
      <c r="G447" s="18"/>
      <c r="H447" s="18"/>
      <c r="I447" s="18"/>
      <c r="J447" s="8"/>
      <c r="K447" s="8"/>
      <c r="L447" s="8"/>
      <c r="M447" s="8"/>
      <c r="N447" s="8"/>
      <c r="O447" s="8"/>
      <c r="P447" s="8"/>
      <c r="Q447" s="8"/>
      <c r="R447" s="8"/>
      <c r="S447" s="8"/>
      <c r="T447" s="8"/>
      <c r="U447" s="8"/>
      <c r="V447" s="8"/>
    </row>
    <row r="448" spans="1:22" x14ac:dyDescent="0.35">
      <c r="A448" s="7"/>
      <c r="B448" s="8"/>
      <c r="C448" s="9"/>
      <c r="D448" s="18"/>
      <c r="E448" s="18" t="str">
        <f>IF(Table145678[[#This Row],[Discipline]]="","",INDEX(Droplist!$B$2:$B$13,MATCH(Table145678[[#This Row],[Discipline]],Droplist!$A$2:$A$13,0)))</f>
        <v/>
      </c>
      <c r="F448" s="18"/>
      <c r="G448" s="18"/>
      <c r="H448" s="18"/>
      <c r="I448" s="18"/>
      <c r="J448" s="8"/>
      <c r="K448" s="8"/>
      <c r="L448" s="8"/>
      <c r="M448" s="8"/>
      <c r="N448" s="8"/>
      <c r="O448" s="8"/>
      <c r="P448" s="8"/>
      <c r="Q448" s="8"/>
      <c r="R448" s="8"/>
      <c r="S448" s="8"/>
      <c r="T448" s="8"/>
      <c r="U448" s="8"/>
      <c r="V448" s="8"/>
    </row>
    <row r="449" spans="1:22" x14ac:dyDescent="0.35">
      <c r="A449" s="7"/>
      <c r="B449" s="8"/>
      <c r="C449" s="9"/>
      <c r="D449" s="18"/>
      <c r="E449" s="18" t="str">
        <f>IF(Table145678[[#This Row],[Discipline]]="","",INDEX(Droplist!$B$2:$B$13,MATCH(Table145678[[#This Row],[Discipline]],Droplist!$A$2:$A$13,0)))</f>
        <v/>
      </c>
      <c r="F449" s="18"/>
      <c r="G449" s="18"/>
      <c r="H449" s="18"/>
      <c r="I449" s="18"/>
      <c r="J449" s="8"/>
      <c r="K449" s="8"/>
      <c r="L449" s="8"/>
      <c r="M449" s="8"/>
      <c r="N449" s="8"/>
      <c r="O449" s="8"/>
      <c r="P449" s="8"/>
      <c r="Q449" s="8"/>
      <c r="R449" s="8"/>
      <c r="S449" s="8"/>
      <c r="T449" s="8"/>
      <c r="U449" s="8"/>
      <c r="V449" s="8"/>
    </row>
    <row r="450" spans="1:22" x14ac:dyDescent="0.35">
      <c r="A450" s="7"/>
      <c r="B450" s="8"/>
      <c r="C450" s="9"/>
      <c r="D450" s="18"/>
      <c r="E450" s="18" t="str">
        <f>IF(Table145678[[#This Row],[Discipline]]="","",INDEX(Droplist!$B$2:$B$13,MATCH(Table145678[[#This Row],[Discipline]],Droplist!$A$2:$A$13,0)))</f>
        <v/>
      </c>
      <c r="F450" s="18"/>
      <c r="G450" s="18"/>
      <c r="H450" s="18"/>
      <c r="I450" s="18"/>
      <c r="J450" s="8"/>
      <c r="K450" s="8"/>
      <c r="L450" s="8"/>
      <c r="M450" s="8"/>
      <c r="N450" s="8"/>
      <c r="O450" s="8"/>
      <c r="P450" s="8"/>
      <c r="Q450" s="8"/>
      <c r="R450" s="8"/>
      <c r="S450" s="8"/>
      <c r="T450" s="8"/>
      <c r="U450" s="8"/>
      <c r="V450" s="8"/>
    </row>
    <row r="451" spans="1:22" x14ac:dyDescent="0.35">
      <c r="A451" s="7"/>
      <c r="B451" s="8"/>
      <c r="C451" s="9"/>
      <c r="D451" s="18"/>
      <c r="E451" s="18" t="str">
        <f>IF(Table145678[[#This Row],[Discipline]]="","",INDEX(Droplist!$B$2:$B$13,MATCH(Table145678[[#This Row],[Discipline]],Droplist!$A$2:$A$13,0)))</f>
        <v/>
      </c>
      <c r="F451" s="18"/>
      <c r="G451" s="18"/>
      <c r="H451" s="18"/>
      <c r="I451" s="18"/>
      <c r="J451" s="8"/>
      <c r="K451" s="8"/>
      <c r="L451" s="8"/>
      <c r="M451" s="8"/>
      <c r="N451" s="8"/>
      <c r="O451" s="8"/>
      <c r="P451" s="8"/>
      <c r="Q451" s="8"/>
      <c r="R451" s="8"/>
      <c r="S451" s="8"/>
      <c r="T451" s="8"/>
      <c r="U451" s="8"/>
      <c r="V451" s="8"/>
    </row>
    <row r="452" spans="1:22" x14ac:dyDescent="0.35">
      <c r="A452" s="7"/>
      <c r="B452" s="8"/>
      <c r="C452" s="9"/>
      <c r="D452" s="18"/>
      <c r="E452" s="18" t="str">
        <f>IF(Table145678[[#This Row],[Discipline]]="","",INDEX(Droplist!$B$2:$B$13,MATCH(Table145678[[#This Row],[Discipline]],Droplist!$A$2:$A$13,0)))</f>
        <v/>
      </c>
      <c r="F452" s="18"/>
      <c r="G452" s="18"/>
      <c r="H452" s="18"/>
      <c r="I452" s="18"/>
      <c r="J452" s="8"/>
      <c r="K452" s="8"/>
      <c r="L452" s="8"/>
      <c r="M452" s="8"/>
      <c r="N452" s="8"/>
      <c r="O452" s="8"/>
      <c r="P452" s="8"/>
      <c r="Q452" s="8"/>
      <c r="R452" s="8"/>
      <c r="S452" s="8"/>
      <c r="T452" s="8"/>
      <c r="U452" s="8"/>
      <c r="V452" s="8"/>
    </row>
    <row r="453" spans="1:22" x14ac:dyDescent="0.35">
      <c r="A453" s="7"/>
      <c r="B453" s="8"/>
      <c r="C453" s="9"/>
      <c r="D453" s="18"/>
      <c r="E453" s="18" t="str">
        <f>IF(Table145678[[#This Row],[Discipline]]="","",INDEX(Droplist!$B$2:$B$13,MATCH(Table145678[[#This Row],[Discipline]],Droplist!$A$2:$A$13,0)))</f>
        <v/>
      </c>
      <c r="F453" s="18"/>
      <c r="G453" s="18"/>
      <c r="H453" s="18"/>
      <c r="I453" s="18"/>
      <c r="J453" s="8"/>
      <c r="K453" s="8"/>
      <c r="L453" s="8"/>
      <c r="M453" s="8"/>
      <c r="N453" s="8"/>
      <c r="O453" s="8"/>
      <c r="P453" s="8"/>
      <c r="Q453" s="8"/>
      <c r="R453" s="8"/>
      <c r="S453" s="8"/>
      <c r="T453" s="8"/>
      <c r="U453" s="8"/>
      <c r="V453" s="8"/>
    </row>
    <row r="454" spans="1:22" x14ac:dyDescent="0.35">
      <c r="A454" s="7"/>
      <c r="B454" s="8"/>
      <c r="C454" s="9"/>
      <c r="D454" s="18"/>
      <c r="E454" s="18" t="str">
        <f>IF(Table145678[[#This Row],[Discipline]]="","",INDEX(Droplist!$B$2:$B$13,MATCH(Table145678[[#This Row],[Discipline]],Droplist!$A$2:$A$13,0)))</f>
        <v/>
      </c>
      <c r="F454" s="18"/>
      <c r="G454" s="18"/>
      <c r="H454" s="18"/>
      <c r="I454" s="18"/>
      <c r="J454" s="8"/>
      <c r="K454" s="8"/>
      <c r="L454" s="8"/>
      <c r="M454" s="8"/>
      <c r="N454" s="8"/>
      <c r="O454" s="8"/>
      <c r="P454" s="8"/>
      <c r="Q454" s="8"/>
      <c r="R454" s="8"/>
      <c r="S454" s="8"/>
      <c r="T454" s="8"/>
      <c r="U454" s="8"/>
      <c r="V454" s="8"/>
    </row>
    <row r="455" spans="1:22" x14ac:dyDescent="0.35">
      <c r="A455" s="7"/>
      <c r="B455" s="8"/>
      <c r="C455" s="9"/>
      <c r="D455" s="18"/>
      <c r="E455" s="18" t="str">
        <f>IF(Table145678[[#This Row],[Discipline]]="","",INDEX(Droplist!$B$2:$B$13,MATCH(Table145678[[#This Row],[Discipline]],Droplist!$A$2:$A$13,0)))</f>
        <v/>
      </c>
      <c r="F455" s="18"/>
      <c r="G455" s="18"/>
      <c r="H455" s="18"/>
      <c r="I455" s="18"/>
      <c r="J455" s="8"/>
      <c r="K455" s="8"/>
      <c r="L455" s="8"/>
      <c r="M455" s="8"/>
      <c r="N455" s="8"/>
      <c r="O455" s="8"/>
      <c r="P455" s="8"/>
      <c r="Q455" s="8"/>
      <c r="R455" s="8"/>
      <c r="S455" s="8"/>
      <c r="T455" s="8"/>
      <c r="U455" s="8"/>
      <c r="V455" s="8"/>
    </row>
    <row r="456" spans="1:22" x14ac:dyDescent="0.35">
      <c r="A456" s="7"/>
      <c r="B456" s="8"/>
      <c r="C456" s="9"/>
      <c r="D456" s="18"/>
      <c r="E456" s="18" t="str">
        <f>IF(Table145678[[#This Row],[Discipline]]="","",INDEX(Droplist!$B$2:$B$13,MATCH(Table145678[[#This Row],[Discipline]],Droplist!$A$2:$A$13,0)))</f>
        <v/>
      </c>
      <c r="F456" s="18"/>
      <c r="G456" s="18"/>
      <c r="H456" s="18"/>
      <c r="I456" s="18"/>
      <c r="J456" s="8"/>
      <c r="K456" s="8"/>
      <c r="L456" s="8"/>
      <c r="M456" s="8"/>
      <c r="N456" s="8"/>
      <c r="O456" s="8"/>
      <c r="P456" s="8"/>
      <c r="Q456" s="8"/>
      <c r="R456" s="8"/>
      <c r="S456" s="8"/>
      <c r="T456" s="8"/>
      <c r="U456" s="8"/>
      <c r="V456" s="8"/>
    </row>
    <row r="457" spans="1:22" x14ac:dyDescent="0.35">
      <c r="A457" s="7"/>
      <c r="B457" s="8"/>
      <c r="C457" s="9"/>
      <c r="D457" s="18"/>
      <c r="E457" s="18" t="str">
        <f>IF(Table145678[[#This Row],[Discipline]]="","",INDEX(Droplist!$B$2:$B$13,MATCH(Table145678[[#This Row],[Discipline]],Droplist!$A$2:$A$13,0)))</f>
        <v/>
      </c>
      <c r="F457" s="18"/>
      <c r="G457" s="18"/>
      <c r="H457" s="18"/>
      <c r="I457" s="18"/>
      <c r="J457" s="8"/>
      <c r="K457" s="8"/>
      <c r="L457" s="8"/>
      <c r="M457" s="8"/>
      <c r="N457" s="8"/>
      <c r="O457" s="8"/>
      <c r="P457" s="8"/>
      <c r="Q457" s="8"/>
      <c r="R457" s="8"/>
      <c r="S457" s="8"/>
      <c r="T457" s="8"/>
      <c r="U457" s="8"/>
      <c r="V457" s="8"/>
    </row>
    <row r="458" spans="1:22" x14ac:dyDescent="0.35">
      <c r="A458" s="7"/>
      <c r="B458" s="8"/>
      <c r="C458" s="9"/>
      <c r="D458" s="18"/>
      <c r="E458" s="18" t="str">
        <f>IF(Table145678[[#This Row],[Discipline]]="","",INDEX(Droplist!$B$2:$B$13,MATCH(Table145678[[#This Row],[Discipline]],Droplist!$A$2:$A$13,0)))</f>
        <v/>
      </c>
      <c r="F458" s="18"/>
      <c r="G458" s="18"/>
      <c r="H458" s="18"/>
      <c r="I458" s="18"/>
      <c r="J458" s="8"/>
      <c r="K458" s="8"/>
      <c r="L458" s="8"/>
      <c r="M458" s="8"/>
      <c r="N458" s="8"/>
      <c r="O458" s="8"/>
      <c r="P458" s="8"/>
      <c r="Q458" s="8"/>
      <c r="R458" s="8"/>
      <c r="S458" s="8"/>
      <c r="T458" s="8"/>
      <c r="U458" s="8"/>
      <c r="V458" s="8"/>
    </row>
    <row r="459" spans="1:22" x14ac:dyDescent="0.35">
      <c r="A459" s="7"/>
      <c r="B459" s="8"/>
      <c r="C459" s="9"/>
      <c r="D459" s="18"/>
      <c r="E459" s="18" t="str">
        <f>IF(Table145678[[#This Row],[Discipline]]="","",INDEX(Droplist!$B$2:$B$13,MATCH(Table145678[[#This Row],[Discipline]],Droplist!$A$2:$A$13,0)))</f>
        <v/>
      </c>
      <c r="F459" s="18"/>
      <c r="G459" s="18"/>
      <c r="H459" s="18"/>
      <c r="I459" s="18"/>
      <c r="J459" s="8"/>
      <c r="K459" s="8"/>
      <c r="L459" s="8"/>
      <c r="M459" s="8"/>
      <c r="N459" s="8"/>
      <c r="O459" s="8"/>
      <c r="P459" s="8"/>
      <c r="Q459" s="8"/>
      <c r="R459" s="8"/>
      <c r="S459" s="8"/>
      <c r="T459" s="8"/>
      <c r="U459" s="8"/>
      <c r="V459" s="8"/>
    </row>
    <row r="460" spans="1:22" x14ac:dyDescent="0.35">
      <c r="A460" s="7"/>
      <c r="B460" s="8"/>
      <c r="C460" s="9"/>
      <c r="D460" s="18"/>
      <c r="E460" s="18" t="str">
        <f>IF(Table145678[[#This Row],[Discipline]]="","",INDEX(Droplist!$B$2:$B$13,MATCH(Table145678[[#This Row],[Discipline]],Droplist!$A$2:$A$13,0)))</f>
        <v/>
      </c>
      <c r="F460" s="18"/>
      <c r="G460" s="18"/>
      <c r="H460" s="18"/>
      <c r="I460" s="18"/>
      <c r="J460" s="8"/>
      <c r="K460" s="8"/>
      <c r="L460" s="8"/>
      <c r="M460" s="8"/>
      <c r="N460" s="8"/>
      <c r="O460" s="8"/>
      <c r="P460" s="8"/>
      <c r="Q460" s="8"/>
      <c r="R460" s="8"/>
      <c r="S460" s="8"/>
      <c r="T460" s="8"/>
      <c r="U460" s="8"/>
      <c r="V460" s="8"/>
    </row>
    <row r="461" spans="1:22" x14ac:dyDescent="0.35">
      <c r="A461" s="7"/>
      <c r="B461" s="8"/>
      <c r="C461" s="9"/>
      <c r="D461" s="18"/>
      <c r="E461" s="18" t="str">
        <f>IF(Table145678[[#This Row],[Discipline]]="","",INDEX(Droplist!$B$2:$B$13,MATCH(Table145678[[#This Row],[Discipline]],Droplist!$A$2:$A$13,0)))</f>
        <v/>
      </c>
      <c r="F461" s="18"/>
      <c r="G461" s="18"/>
      <c r="H461" s="18"/>
      <c r="I461" s="18"/>
      <c r="J461" s="8"/>
      <c r="K461" s="8"/>
      <c r="L461" s="8"/>
      <c r="M461" s="8"/>
      <c r="N461" s="8"/>
      <c r="O461" s="8"/>
      <c r="P461" s="8"/>
      <c r="Q461" s="8"/>
      <c r="R461" s="8"/>
      <c r="S461" s="8"/>
      <c r="T461" s="8"/>
      <c r="U461" s="8"/>
      <c r="V461" s="8"/>
    </row>
    <row r="462" spans="1:22" x14ac:dyDescent="0.35">
      <c r="A462" s="7"/>
      <c r="B462" s="8"/>
      <c r="C462" s="9"/>
      <c r="D462" s="18"/>
      <c r="E462" s="18" t="str">
        <f>IF(Table145678[[#This Row],[Discipline]]="","",INDEX(Droplist!$B$2:$B$13,MATCH(Table145678[[#This Row],[Discipline]],Droplist!$A$2:$A$13,0)))</f>
        <v/>
      </c>
      <c r="F462" s="18"/>
      <c r="G462" s="18"/>
      <c r="H462" s="18"/>
      <c r="I462" s="18"/>
      <c r="J462" s="8"/>
      <c r="K462" s="8"/>
      <c r="L462" s="8"/>
      <c r="M462" s="8"/>
      <c r="N462" s="8"/>
      <c r="O462" s="8"/>
      <c r="P462" s="8"/>
      <c r="Q462" s="8"/>
      <c r="R462" s="8"/>
      <c r="S462" s="8"/>
      <c r="T462" s="8"/>
      <c r="U462" s="8"/>
      <c r="V462" s="8"/>
    </row>
    <row r="463" spans="1:22" x14ac:dyDescent="0.35">
      <c r="A463" s="7"/>
      <c r="B463" s="8"/>
      <c r="C463" s="9"/>
      <c r="D463" s="18"/>
      <c r="E463" s="18" t="str">
        <f>IF(Table145678[[#This Row],[Discipline]]="","",INDEX(Droplist!$B$2:$B$13,MATCH(Table145678[[#This Row],[Discipline]],Droplist!$A$2:$A$13,0)))</f>
        <v/>
      </c>
      <c r="F463" s="18"/>
      <c r="G463" s="18"/>
      <c r="H463" s="18"/>
      <c r="I463" s="18"/>
      <c r="J463" s="8"/>
      <c r="K463" s="8"/>
      <c r="L463" s="8"/>
      <c r="M463" s="8"/>
      <c r="N463" s="8"/>
      <c r="O463" s="8"/>
      <c r="P463" s="8"/>
      <c r="Q463" s="8"/>
      <c r="R463" s="8"/>
      <c r="S463" s="8"/>
      <c r="T463" s="8"/>
      <c r="U463" s="8"/>
      <c r="V463" s="8"/>
    </row>
    <row r="464" spans="1:22" x14ac:dyDescent="0.35">
      <c r="A464" s="7"/>
      <c r="B464" s="8"/>
      <c r="C464" s="9"/>
      <c r="D464" s="18"/>
      <c r="E464" s="18" t="str">
        <f>IF(Table145678[[#This Row],[Discipline]]="","",INDEX(Droplist!$B$2:$B$13,MATCH(Table145678[[#This Row],[Discipline]],Droplist!$A$2:$A$13,0)))</f>
        <v/>
      </c>
      <c r="F464" s="18"/>
      <c r="G464" s="18"/>
      <c r="H464" s="18"/>
      <c r="I464" s="18"/>
      <c r="J464" s="8"/>
      <c r="K464" s="8"/>
      <c r="L464" s="8"/>
      <c r="M464" s="8"/>
      <c r="N464" s="8"/>
      <c r="O464" s="8"/>
      <c r="P464" s="8"/>
      <c r="Q464" s="8"/>
      <c r="R464" s="8"/>
      <c r="S464" s="8"/>
      <c r="T464" s="8"/>
      <c r="U464" s="8"/>
      <c r="V464" s="8"/>
    </row>
    <row r="465" spans="1:22" x14ac:dyDescent="0.35">
      <c r="A465" s="7"/>
      <c r="B465" s="8"/>
      <c r="C465" s="9"/>
      <c r="D465" s="18"/>
      <c r="E465" s="18" t="str">
        <f>IF(Table145678[[#This Row],[Discipline]]="","",INDEX(Droplist!$B$2:$B$13,MATCH(Table145678[[#This Row],[Discipline]],Droplist!$A$2:$A$13,0)))</f>
        <v/>
      </c>
      <c r="F465" s="18"/>
      <c r="G465" s="18"/>
      <c r="H465" s="18"/>
      <c r="I465" s="18"/>
      <c r="J465" s="8"/>
      <c r="K465" s="8"/>
      <c r="L465" s="8"/>
      <c r="M465" s="8"/>
      <c r="N465" s="8"/>
      <c r="O465" s="8"/>
      <c r="P465" s="8"/>
      <c r="Q465" s="8"/>
      <c r="R465" s="8"/>
      <c r="S465" s="8"/>
      <c r="T465" s="8"/>
      <c r="U465" s="8"/>
      <c r="V465" s="8"/>
    </row>
    <row r="466" spans="1:22" x14ac:dyDescent="0.35">
      <c r="A466" s="7"/>
      <c r="B466" s="8"/>
      <c r="C466" s="9"/>
      <c r="D466" s="18"/>
      <c r="E466" s="18" t="str">
        <f>IF(Table145678[[#This Row],[Discipline]]="","",INDEX(Droplist!$B$2:$B$13,MATCH(Table145678[[#This Row],[Discipline]],Droplist!$A$2:$A$13,0)))</f>
        <v/>
      </c>
      <c r="F466" s="18"/>
      <c r="G466" s="18"/>
      <c r="H466" s="18"/>
      <c r="I466" s="18"/>
      <c r="J466" s="8"/>
      <c r="K466" s="8"/>
      <c r="L466" s="8"/>
      <c r="M466" s="8"/>
      <c r="N466" s="8"/>
      <c r="O466" s="8"/>
      <c r="P466" s="8"/>
      <c r="Q466" s="8"/>
      <c r="R466" s="8"/>
      <c r="S466" s="8"/>
      <c r="T466" s="8"/>
      <c r="U466" s="8"/>
      <c r="V466" s="8"/>
    </row>
    <row r="467" spans="1:22" x14ac:dyDescent="0.35">
      <c r="A467" s="7"/>
      <c r="B467" s="8"/>
      <c r="C467" s="9"/>
      <c r="D467" s="18"/>
      <c r="E467" s="18" t="str">
        <f>IF(Table145678[[#This Row],[Discipline]]="","",INDEX(Droplist!$B$2:$B$13,MATCH(Table145678[[#This Row],[Discipline]],Droplist!$A$2:$A$13,0)))</f>
        <v/>
      </c>
      <c r="F467" s="18"/>
      <c r="G467" s="18"/>
      <c r="H467" s="18"/>
      <c r="I467" s="18"/>
      <c r="J467" s="8"/>
      <c r="K467" s="8"/>
      <c r="L467" s="8"/>
      <c r="M467" s="8"/>
      <c r="N467" s="8"/>
      <c r="O467" s="8"/>
      <c r="P467" s="8"/>
      <c r="Q467" s="8"/>
      <c r="R467" s="8"/>
      <c r="S467" s="8"/>
      <c r="T467" s="8"/>
      <c r="U467" s="8"/>
      <c r="V467" s="8"/>
    </row>
    <row r="468" spans="1:22" x14ac:dyDescent="0.35">
      <c r="A468" s="7"/>
      <c r="B468" s="8"/>
      <c r="C468" s="9"/>
      <c r="D468" s="18"/>
      <c r="E468" s="18" t="str">
        <f>IF(Table145678[[#This Row],[Discipline]]="","",INDEX(Droplist!$B$2:$B$13,MATCH(Table145678[[#This Row],[Discipline]],Droplist!$A$2:$A$13,0)))</f>
        <v/>
      </c>
      <c r="F468" s="18"/>
      <c r="G468" s="18"/>
      <c r="H468" s="18"/>
      <c r="I468" s="18"/>
      <c r="J468" s="8"/>
      <c r="K468" s="8"/>
      <c r="L468" s="8"/>
      <c r="M468" s="8"/>
      <c r="N468" s="8"/>
      <c r="O468" s="8"/>
      <c r="P468" s="8"/>
      <c r="Q468" s="8"/>
      <c r="R468" s="8"/>
      <c r="S468" s="8"/>
      <c r="T468" s="8"/>
      <c r="U468" s="8"/>
      <c r="V468" s="8"/>
    </row>
    <row r="469" spans="1:22" x14ac:dyDescent="0.35">
      <c r="A469" s="7"/>
      <c r="B469" s="8"/>
      <c r="C469" s="9"/>
      <c r="D469" s="18"/>
      <c r="E469" s="18" t="str">
        <f>IF(Table145678[[#This Row],[Discipline]]="","",INDEX(Droplist!$B$2:$B$13,MATCH(Table145678[[#This Row],[Discipline]],Droplist!$A$2:$A$13,0)))</f>
        <v/>
      </c>
      <c r="F469" s="18"/>
      <c r="G469" s="18"/>
      <c r="H469" s="18"/>
      <c r="I469" s="18"/>
      <c r="J469" s="8"/>
      <c r="K469" s="8"/>
      <c r="L469" s="8"/>
      <c r="M469" s="8"/>
      <c r="N469" s="8"/>
      <c r="O469" s="8"/>
      <c r="P469" s="8"/>
      <c r="Q469" s="8"/>
      <c r="R469" s="8"/>
      <c r="S469" s="8"/>
      <c r="T469" s="8"/>
      <c r="U469" s="8"/>
      <c r="V469" s="8"/>
    </row>
    <row r="470" spans="1:22" x14ac:dyDescent="0.35">
      <c r="A470" s="7"/>
      <c r="B470" s="8"/>
      <c r="C470" s="9"/>
      <c r="D470" s="18"/>
      <c r="E470" s="18" t="str">
        <f>IF(Table145678[[#This Row],[Discipline]]="","",INDEX(Droplist!$B$2:$B$13,MATCH(Table145678[[#This Row],[Discipline]],Droplist!$A$2:$A$13,0)))</f>
        <v/>
      </c>
      <c r="F470" s="18"/>
      <c r="G470" s="18"/>
      <c r="H470" s="18"/>
      <c r="I470" s="18"/>
      <c r="J470" s="8"/>
      <c r="K470" s="8"/>
      <c r="L470" s="8"/>
      <c r="M470" s="8"/>
      <c r="N470" s="8"/>
      <c r="O470" s="8"/>
      <c r="P470" s="8"/>
      <c r="Q470" s="8"/>
      <c r="R470" s="8"/>
      <c r="S470" s="8"/>
      <c r="T470" s="8"/>
      <c r="U470" s="8"/>
      <c r="V470" s="8"/>
    </row>
    <row r="471" spans="1:22" x14ac:dyDescent="0.35">
      <c r="A471" s="7"/>
      <c r="B471" s="8"/>
      <c r="C471" s="9"/>
      <c r="D471" s="18"/>
      <c r="E471" s="18" t="str">
        <f>IF(Table145678[[#This Row],[Discipline]]="","",INDEX(Droplist!$B$2:$B$13,MATCH(Table145678[[#This Row],[Discipline]],Droplist!$A$2:$A$13,0)))</f>
        <v/>
      </c>
      <c r="F471" s="18"/>
      <c r="G471" s="18"/>
      <c r="H471" s="18"/>
      <c r="I471" s="18"/>
      <c r="J471" s="8"/>
      <c r="K471" s="8"/>
      <c r="L471" s="8"/>
      <c r="M471" s="8"/>
      <c r="N471" s="8"/>
      <c r="O471" s="8"/>
      <c r="P471" s="8"/>
      <c r="Q471" s="8"/>
      <c r="R471" s="8"/>
      <c r="S471" s="8"/>
      <c r="T471" s="8"/>
      <c r="U471" s="8"/>
      <c r="V471" s="8"/>
    </row>
    <row r="472" spans="1:22" x14ac:dyDescent="0.35">
      <c r="A472" s="7"/>
      <c r="B472" s="8"/>
      <c r="C472" s="9"/>
      <c r="D472" s="18"/>
      <c r="E472" s="18" t="str">
        <f>IF(Table145678[[#This Row],[Discipline]]="","",INDEX(Droplist!$B$2:$B$13,MATCH(Table145678[[#This Row],[Discipline]],Droplist!$A$2:$A$13,0)))</f>
        <v/>
      </c>
      <c r="F472" s="18"/>
      <c r="G472" s="18"/>
      <c r="H472" s="18"/>
      <c r="I472" s="18"/>
      <c r="J472" s="8"/>
      <c r="K472" s="8"/>
      <c r="L472" s="8"/>
      <c r="M472" s="8"/>
      <c r="N472" s="8"/>
      <c r="O472" s="8"/>
      <c r="P472" s="8"/>
      <c r="Q472" s="8"/>
      <c r="R472" s="8"/>
      <c r="S472" s="8"/>
      <c r="T472" s="8"/>
      <c r="U472" s="8"/>
      <c r="V472" s="8"/>
    </row>
    <row r="473" spans="1:22" x14ac:dyDescent="0.35">
      <c r="A473" s="7"/>
      <c r="B473" s="8"/>
      <c r="C473" s="9"/>
      <c r="D473" s="18"/>
      <c r="E473" s="18" t="str">
        <f>IF(Table145678[[#This Row],[Discipline]]="","",INDEX(Droplist!$B$2:$B$13,MATCH(Table145678[[#This Row],[Discipline]],Droplist!$A$2:$A$13,0)))</f>
        <v/>
      </c>
      <c r="F473" s="18"/>
      <c r="G473" s="18"/>
      <c r="H473" s="18"/>
      <c r="I473" s="18"/>
      <c r="J473" s="8"/>
      <c r="K473" s="8"/>
      <c r="L473" s="8"/>
      <c r="M473" s="8"/>
      <c r="N473" s="8"/>
      <c r="O473" s="8"/>
      <c r="P473" s="8"/>
      <c r="Q473" s="8"/>
      <c r="R473" s="8"/>
      <c r="S473" s="8"/>
      <c r="T473" s="8"/>
      <c r="U473" s="8"/>
      <c r="V473" s="8"/>
    </row>
    <row r="474" spans="1:22" x14ac:dyDescent="0.35">
      <c r="A474" s="7"/>
      <c r="B474" s="8"/>
      <c r="C474" s="9"/>
      <c r="D474" s="18"/>
      <c r="E474" s="18" t="str">
        <f>IF(Table145678[[#This Row],[Discipline]]="","",INDEX(Droplist!$B$2:$B$13,MATCH(Table145678[[#This Row],[Discipline]],Droplist!$A$2:$A$13,0)))</f>
        <v/>
      </c>
      <c r="F474" s="18"/>
      <c r="G474" s="18"/>
      <c r="H474" s="18"/>
      <c r="I474" s="18"/>
      <c r="J474" s="8"/>
      <c r="K474" s="8"/>
      <c r="L474" s="8"/>
      <c r="M474" s="8"/>
      <c r="N474" s="8"/>
      <c r="O474" s="8"/>
      <c r="P474" s="8"/>
      <c r="Q474" s="8"/>
      <c r="R474" s="8"/>
      <c r="S474" s="8"/>
      <c r="T474" s="8"/>
      <c r="U474" s="8"/>
      <c r="V474" s="8"/>
    </row>
    <row r="475" spans="1:22" x14ac:dyDescent="0.35">
      <c r="A475" s="7"/>
      <c r="B475" s="8"/>
      <c r="C475" s="9"/>
      <c r="D475" s="18"/>
      <c r="E475" s="18" t="str">
        <f>IF(Table145678[[#This Row],[Discipline]]="","",INDEX(Droplist!$B$2:$B$13,MATCH(Table145678[[#This Row],[Discipline]],Droplist!$A$2:$A$13,0)))</f>
        <v/>
      </c>
      <c r="F475" s="18"/>
      <c r="G475" s="18"/>
      <c r="H475" s="18"/>
      <c r="I475" s="18"/>
      <c r="J475" s="8"/>
      <c r="K475" s="8"/>
      <c r="L475" s="8"/>
      <c r="M475" s="8"/>
      <c r="N475" s="8"/>
      <c r="O475" s="8"/>
      <c r="P475" s="8"/>
      <c r="Q475" s="8"/>
      <c r="R475" s="8"/>
      <c r="S475" s="8"/>
      <c r="T475" s="8"/>
      <c r="U475" s="8"/>
      <c r="V475" s="8"/>
    </row>
    <row r="476" spans="1:22" x14ac:dyDescent="0.35">
      <c r="A476" s="7"/>
      <c r="B476" s="8"/>
      <c r="C476" s="9"/>
      <c r="D476" s="18"/>
      <c r="E476" s="18" t="str">
        <f>IF(Table145678[[#This Row],[Discipline]]="","",INDEX(Droplist!$B$2:$B$13,MATCH(Table145678[[#This Row],[Discipline]],Droplist!$A$2:$A$13,0)))</f>
        <v/>
      </c>
      <c r="F476" s="18"/>
      <c r="G476" s="18"/>
      <c r="H476" s="18"/>
      <c r="I476" s="18"/>
      <c r="J476" s="8"/>
      <c r="K476" s="8"/>
      <c r="L476" s="8"/>
      <c r="M476" s="8"/>
      <c r="N476" s="8"/>
      <c r="O476" s="8"/>
      <c r="P476" s="8"/>
      <c r="Q476" s="8"/>
      <c r="R476" s="8"/>
      <c r="S476" s="8"/>
      <c r="T476" s="8"/>
      <c r="U476" s="8"/>
      <c r="V476" s="8"/>
    </row>
    <row r="477" spans="1:22" x14ac:dyDescent="0.35">
      <c r="A477" s="7"/>
      <c r="B477" s="8"/>
      <c r="C477" s="9"/>
      <c r="D477" s="18"/>
      <c r="E477" s="18" t="str">
        <f>IF(Table145678[[#This Row],[Discipline]]="","",INDEX(Droplist!$B$2:$B$13,MATCH(Table145678[[#This Row],[Discipline]],Droplist!$A$2:$A$13,0)))</f>
        <v/>
      </c>
      <c r="F477" s="18"/>
      <c r="G477" s="18"/>
      <c r="H477" s="18"/>
      <c r="I477" s="18"/>
      <c r="J477" s="8"/>
      <c r="K477" s="8"/>
      <c r="L477" s="8"/>
      <c r="M477" s="8"/>
      <c r="N477" s="8"/>
      <c r="O477" s="8"/>
      <c r="P477" s="8"/>
      <c r="Q477" s="8"/>
      <c r="R477" s="8"/>
      <c r="S477" s="8"/>
      <c r="T477" s="8"/>
      <c r="U477" s="8"/>
      <c r="V477" s="8"/>
    </row>
    <row r="478" spans="1:22" x14ac:dyDescent="0.35">
      <c r="A478" s="7"/>
      <c r="B478" s="8"/>
      <c r="C478" s="9"/>
      <c r="D478" s="18"/>
      <c r="E478" s="18" t="str">
        <f>IF(Table145678[[#This Row],[Discipline]]="","",INDEX(Droplist!$B$2:$B$13,MATCH(Table145678[[#This Row],[Discipline]],Droplist!$A$2:$A$13,0)))</f>
        <v/>
      </c>
      <c r="F478" s="18"/>
      <c r="G478" s="18"/>
      <c r="H478" s="18"/>
      <c r="I478" s="18"/>
      <c r="J478" s="8"/>
      <c r="K478" s="8"/>
      <c r="L478" s="8"/>
      <c r="M478" s="8"/>
      <c r="N478" s="8"/>
      <c r="O478" s="8"/>
      <c r="P478" s="8"/>
      <c r="Q478" s="8"/>
      <c r="R478" s="8"/>
      <c r="S478" s="8"/>
      <c r="T478" s="8"/>
      <c r="U478" s="8"/>
      <c r="V478" s="8"/>
    </row>
    <row r="479" spans="1:22" x14ac:dyDescent="0.35">
      <c r="A479" s="7"/>
      <c r="B479" s="8"/>
      <c r="C479" s="9"/>
      <c r="D479" s="18"/>
      <c r="E479" s="18" t="str">
        <f>IF(Table145678[[#This Row],[Discipline]]="","",INDEX(Droplist!$B$2:$B$13,MATCH(Table145678[[#This Row],[Discipline]],Droplist!$A$2:$A$13,0)))</f>
        <v/>
      </c>
      <c r="F479" s="18"/>
      <c r="G479" s="18"/>
      <c r="H479" s="18"/>
      <c r="I479" s="18"/>
      <c r="J479" s="8"/>
      <c r="K479" s="8"/>
      <c r="L479" s="8"/>
      <c r="M479" s="8"/>
      <c r="N479" s="8"/>
      <c r="O479" s="8"/>
      <c r="P479" s="8"/>
      <c r="Q479" s="8"/>
      <c r="R479" s="8"/>
      <c r="S479" s="8"/>
      <c r="T479" s="8"/>
      <c r="U479" s="8"/>
      <c r="V479" s="8"/>
    </row>
    <row r="480" spans="1:22" x14ac:dyDescent="0.35">
      <c r="A480" s="7"/>
      <c r="B480" s="8"/>
      <c r="C480" s="9"/>
      <c r="D480" s="18"/>
      <c r="E480" s="18" t="str">
        <f>IF(Table145678[[#This Row],[Discipline]]="","",INDEX(Droplist!$B$2:$B$13,MATCH(Table145678[[#This Row],[Discipline]],Droplist!$A$2:$A$13,0)))</f>
        <v/>
      </c>
      <c r="F480" s="18"/>
      <c r="G480" s="18"/>
      <c r="H480" s="18"/>
      <c r="I480" s="18"/>
      <c r="J480" s="8"/>
      <c r="K480" s="8"/>
      <c r="L480" s="8"/>
      <c r="M480" s="8"/>
      <c r="N480" s="8"/>
      <c r="O480" s="8"/>
      <c r="P480" s="8"/>
      <c r="Q480" s="8"/>
      <c r="R480" s="8"/>
      <c r="S480" s="8"/>
      <c r="T480" s="8"/>
      <c r="U480" s="8"/>
      <c r="V480" s="8"/>
    </row>
    <row r="481" spans="1:22" x14ac:dyDescent="0.35">
      <c r="A481" s="7"/>
      <c r="B481" s="8"/>
      <c r="C481" s="9"/>
      <c r="D481" s="18"/>
      <c r="E481" s="18" t="str">
        <f>IF(Table145678[[#This Row],[Discipline]]="","",INDEX(Droplist!$B$2:$B$13,MATCH(Table145678[[#This Row],[Discipline]],Droplist!$A$2:$A$13,0)))</f>
        <v/>
      </c>
      <c r="F481" s="18"/>
      <c r="G481" s="18"/>
      <c r="H481" s="18"/>
      <c r="I481" s="18"/>
      <c r="J481" s="8"/>
      <c r="K481" s="8"/>
      <c r="L481" s="8"/>
      <c r="M481" s="8"/>
      <c r="N481" s="8"/>
      <c r="O481" s="8"/>
      <c r="P481" s="8"/>
      <c r="Q481" s="8"/>
      <c r="R481" s="8"/>
      <c r="S481" s="8"/>
      <c r="T481" s="8"/>
      <c r="U481" s="8"/>
      <c r="V481" s="8"/>
    </row>
    <row r="482" spans="1:22" x14ac:dyDescent="0.35">
      <c r="A482" s="7"/>
      <c r="B482" s="8"/>
      <c r="C482" s="9"/>
      <c r="D482" s="18"/>
      <c r="E482" s="18" t="str">
        <f>IF(Table145678[[#This Row],[Discipline]]="","",INDEX(Droplist!$B$2:$B$13,MATCH(Table145678[[#This Row],[Discipline]],Droplist!$A$2:$A$13,0)))</f>
        <v/>
      </c>
      <c r="F482" s="18"/>
      <c r="G482" s="18"/>
      <c r="H482" s="18"/>
      <c r="I482" s="18"/>
      <c r="J482" s="8"/>
      <c r="K482" s="8"/>
      <c r="L482" s="8"/>
      <c r="M482" s="8"/>
      <c r="N482" s="8"/>
      <c r="O482" s="8"/>
      <c r="P482" s="8"/>
      <c r="Q482" s="8"/>
      <c r="R482" s="8"/>
      <c r="S482" s="8"/>
      <c r="T482" s="8"/>
      <c r="U482" s="8"/>
      <c r="V482" s="8"/>
    </row>
    <row r="483" spans="1:22" x14ac:dyDescent="0.35">
      <c r="A483" s="7"/>
      <c r="B483" s="8"/>
      <c r="C483" s="9"/>
      <c r="D483" s="18"/>
      <c r="E483" s="18" t="str">
        <f>IF(Table145678[[#This Row],[Discipline]]="","",INDEX(Droplist!$B$2:$B$13,MATCH(Table145678[[#This Row],[Discipline]],Droplist!$A$2:$A$13,0)))</f>
        <v/>
      </c>
      <c r="F483" s="18"/>
      <c r="G483" s="18"/>
      <c r="H483" s="18"/>
      <c r="I483" s="18"/>
      <c r="J483" s="8"/>
      <c r="K483" s="8"/>
      <c r="L483" s="8"/>
      <c r="M483" s="8"/>
      <c r="N483" s="8"/>
      <c r="O483" s="8"/>
      <c r="P483" s="8"/>
      <c r="Q483" s="8"/>
      <c r="R483" s="8"/>
      <c r="S483" s="8"/>
      <c r="T483" s="8"/>
      <c r="U483" s="8"/>
      <c r="V483" s="8"/>
    </row>
    <row r="484" spans="1:22" x14ac:dyDescent="0.35">
      <c r="A484" s="7"/>
      <c r="B484" s="8"/>
      <c r="C484" s="9"/>
      <c r="D484" s="18"/>
      <c r="E484" s="18" t="str">
        <f>IF(Table145678[[#This Row],[Discipline]]="","",INDEX(Droplist!$B$2:$B$13,MATCH(Table145678[[#This Row],[Discipline]],Droplist!$A$2:$A$13,0)))</f>
        <v/>
      </c>
      <c r="F484" s="18"/>
      <c r="G484" s="18"/>
      <c r="H484" s="18"/>
      <c r="I484" s="18"/>
      <c r="J484" s="8"/>
      <c r="K484" s="8"/>
      <c r="L484" s="8"/>
      <c r="M484" s="8"/>
      <c r="N484" s="8"/>
      <c r="O484" s="8"/>
      <c r="P484" s="8"/>
      <c r="Q484" s="8"/>
      <c r="R484" s="8"/>
      <c r="S484" s="8"/>
      <c r="T484" s="8"/>
      <c r="U484" s="8"/>
      <c r="V484" s="8"/>
    </row>
    <row r="485" spans="1:22" x14ac:dyDescent="0.35">
      <c r="A485" s="7"/>
      <c r="B485" s="8"/>
      <c r="C485" s="9"/>
      <c r="D485" s="18"/>
      <c r="E485" s="18" t="str">
        <f>IF(Table145678[[#This Row],[Discipline]]="","",INDEX(Droplist!$B$2:$B$13,MATCH(Table145678[[#This Row],[Discipline]],Droplist!$A$2:$A$13,0)))</f>
        <v/>
      </c>
      <c r="F485" s="18"/>
      <c r="G485" s="18"/>
      <c r="H485" s="18"/>
      <c r="I485" s="18"/>
      <c r="J485" s="8"/>
      <c r="K485" s="8"/>
      <c r="L485" s="8"/>
      <c r="M485" s="8"/>
      <c r="N485" s="8"/>
      <c r="O485" s="8"/>
      <c r="P485" s="8"/>
      <c r="Q485" s="8"/>
      <c r="R485" s="8"/>
      <c r="S485" s="8"/>
      <c r="T485" s="8"/>
      <c r="U485" s="8"/>
      <c r="V485" s="8"/>
    </row>
    <row r="486" spans="1:22" x14ac:dyDescent="0.35">
      <c r="A486" s="7"/>
      <c r="B486" s="8"/>
      <c r="C486" s="9"/>
      <c r="D486" s="18"/>
      <c r="E486" s="18" t="str">
        <f>IF(Table145678[[#This Row],[Discipline]]="","",INDEX(Droplist!$B$2:$B$13,MATCH(Table145678[[#This Row],[Discipline]],Droplist!$A$2:$A$13,0)))</f>
        <v/>
      </c>
      <c r="F486" s="18"/>
      <c r="G486" s="18"/>
      <c r="H486" s="18"/>
      <c r="I486" s="18"/>
      <c r="J486" s="8"/>
      <c r="K486" s="8"/>
      <c r="L486" s="8"/>
      <c r="M486" s="8"/>
      <c r="N486" s="8"/>
      <c r="O486" s="8"/>
      <c r="P486" s="8"/>
      <c r="Q486" s="8"/>
      <c r="R486" s="8"/>
      <c r="S486" s="8"/>
      <c r="T486" s="8"/>
      <c r="U486" s="8"/>
      <c r="V486" s="8"/>
    </row>
    <row r="487" spans="1:22" x14ac:dyDescent="0.35">
      <c r="A487" s="7"/>
      <c r="B487" s="8"/>
      <c r="C487" s="9"/>
      <c r="D487" s="18"/>
      <c r="E487" s="18" t="str">
        <f>IF(Table145678[[#This Row],[Discipline]]="","",INDEX(Droplist!$B$2:$B$13,MATCH(Table145678[[#This Row],[Discipline]],Droplist!$A$2:$A$13,0)))</f>
        <v/>
      </c>
      <c r="F487" s="18"/>
      <c r="G487" s="18"/>
      <c r="H487" s="18"/>
      <c r="I487" s="18"/>
      <c r="J487" s="8"/>
      <c r="K487" s="8"/>
      <c r="L487" s="8"/>
      <c r="M487" s="8"/>
      <c r="N487" s="8"/>
      <c r="O487" s="8"/>
      <c r="P487" s="8"/>
      <c r="Q487" s="8"/>
      <c r="R487" s="8"/>
      <c r="S487" s="8"/>
      <c r="T487" s="8"/>
      <c r="U487" s="8"/>
      <c r="V487" s="8"/>
    </row>
    <row r="488" spans="1:22" x14ac:dyDescent="0.35">
      <c r="A488" s="7"/>
      <c r="B488" s="8"/>
      <c r="C488" s="9"/>
      <c r="D488" s="18"/>
      <c r="E488" s="18" t="str">
        <f>IF(Table145678[[#This Row],[Discipline]]="","",INDEX(Droplist!$B$2:$B$13,MATCH(Table145678[[#This Row],[Discipline]],Droplist!$A$2:$A$13,0)))</f>
        <v/>
      </c>
      <c r="F488" s="18"/>
      <c r="G488" s="18"/>
      <c r="H488" s="18"/>
      <c r="I488" s="18"/>
      <c r="J488" s="8"/>
      <c r="K488" s="8"/>
      <c r="L488" s="8"/>
      <c r="M488" s="8"/>
      <c r="N488" s="8"/>
      <c r="O488" s="8"/>
      <c r="P488" s="8"/>
      <c r="Q488" s="8"/>
      <c r="R488" s="8"/>
      <c r="S488" s="8"/>
      <c r="T488" s="8"/>
      <c r="U488" s="8"/>
      <c r="V488" s="8"/>
    </row>
    <row r="489" spans="1:22" x14ac:dyDescent="0.35">
      <c r="A489" s="7"/>
      <c r="B489" s="8"/>
      <c r="C489" s="9"/>
      <c r="D489" s="18"/>
      <c r="E489" s="18" t="str">
        <f>IF(Table145678[[#This Row],[Discipline]]="","",INDEX(Droplist!$B$2:$B$13,MATCH(Table145678[[#This Row],[Discipline]],Droplist!$A$2:$A$13,0)))</f>
        <v/>
      </c>
      <c r="F489" s="18"/>
      <c r="G489" s="18"/>
      <c r="H489" s="18"/>
      <c r="I489" s="18"/>
      <c r="J489" s="8"/>
      <c r="K489" s="8"/>
      <c r="L489" s="8"/>
      <c r="M489" s="8"/>
      <c r="N489" s="8"/>
      <c r="O489" s="8"/>
      <c r="P489" s="8"/>
      <c r="Q489" s="8"/>
      <c r="R489" s="8"/>
      <c r="S489" s="8"/>
      <c r="T489" s="8"/>
      <c r="U489" s="8"/>
      <c r="V489" s="8"/>
    </row>
    <row r="490" spans="1:22" x14ac:dyDescent="0.35">
      <c r="A490" s="7"/>
      <c r="B490" s="8"/>
      <c r="C490" s="9"/>
      <c r="D490" s="18"/>
      <c r="E490" s="18" t="str">
        <f>IF(Table145678[[#This Row],[Discipline]]="","",INDEX(Droplist!$B$2:$B$13,MATCH(Table145678[[#This Row],[Discipline]],Droplist!$A$2:$A$13,0)))</f>
        <v/>
      </c>
      <c r="F490" s="18"/>
      <c r="G490" s="18"/>
      <c r="H490" s="18"/>
      <c r="I490" s="18"/>
      <c r="J490" s="8"/>
      <c r="K490" s="8"/>
      <c r="L490" s="8"/>
      <c r="M490" s="8"/>
      <c r="N490" s="8"/>
      <c r="O490" s="8"/>
      <c r="P490" s="8"/>
      <c r="Q490" s="8"/>
      <c r="R490" s="8"/>
      <c r="S490" s="8"/>
      <c r="T490" s="8"/>
      <c r="U490" s="8"/>
      <c r="V490" s="8"/>
    </row>
    <row r="491" spans="1:22" x14ac:dyDescent="0.35">
      <c r="A491" s="7"/>
      <c r="B491" s="8"/>
      <c r="C491" s="9"/>
      <c r="D491" s="18"/>
      <c r="E491" s="18" t="str">
        <f>IF(Table145678[[#This Row],[Discipline]]="","",INDEX(Droplist!$B$2:$B$13,MATCH(Table145678[[#This Row],[Discipline]],Droplist!$A$2:$A$13,0)))</f>
        <v/>
      </c>
      <c r="F491" s="18"/>
      <c r="G491" s="18"/>
      <c r="H491" s="18"/>
      <c r="I491" s="18"/>
      <c r="J491" s="8"/>
      <c r="K491" s="8"/>
      <c r="L491" s="8"/>
      <c r="M491" s="8"/>
      <c r="N491" s="8"/>
      <c r="O491" s="8"/>
      <c r="P491" s="8"/>
      <c r="Q491" s="8"/>
      <c r="R491" s="8"/>
      <c r="S491" s="8"/>
      <c r="T491" s="8"/>
      <c r="U491" s="8"/>
      <c r="V491" s="8"/>
    </row>
    <row r="492" spans="1:22" x14ac:dyDescent="0.35">
      <c r="A492" s="7"/>
      <c r="B492" s="8"/>
      <c r="C492" s="9"/>
      <c r="D492" s="18"/>
      <c r="E492" s="18" t="str">
        <f>IF(Table145678[[#This Row],[Discipline]]="","",INDEX(Droplist!$B$2:$B$13,MATCH(Table145678[[#This Row],[Discipline]],Droplist!$A$2:$A$13,0)))</f>
        <v/>
      </c>
      <c r="F492" s="18"/>
      <c r="G492" s="18"/>
      <c r="H492" s="18"/>
      <c r="I492" s="18"/>
      <c r="J492" s="8"/>
      <c r="K492" s="8"/>
      <c r="L492" s="8"/>
      <c r="M492" s="8"/>
      <c r="N492" s="8"/>
      <c r="O492" s="8"/>
      <c r="P492" s="8"/>
      <c r="Q492" s="8"/>
      <c r="R492" s="8"/>
      <c r="S492" s="8"/>
      <c r="T492" s="8"/>
      <c r="U492" s="8"/>
      <c r="V492" s="8"/>
    </row>
    <row r="493" spans="1:22" x14ac:dyDescent="0.35">
      <c r="A493" s="7"/>
      <c r="B493" s="8"/>
      <c r="C493" s="9"/>
      <c r="D493" s="18"/>
      <c r="E493" s="18" t="str">
        <f>IF(Table145678[[#This Row],[Discipline]]="","",INDEX(Droplist!$B$2:$B$13,MATCH(Table145678[[#This Row],[Discipline]],Droplist!$A$2:$A$13,0)))</f>
        <v/>
      </c>
      <c r="F493" s="18"/>
      <c r="G493" s="18"/>
      <c r="H493" s="18"/>
      <c r="I493" s="18"/>
      <c r="J493" s="8"/>
      <c r="K493" s="8"/>
      <c r="L493" s="8"/>
      <c r="M493" s="8"/>
      <c r="N493" s="8"/>
      <c r="O493" s="8"/>
      <c r="P493" s="8"/>
      <c r="Q493" s="8"/>
      <c r="R493" s="8"/>
      <c r="S493" s="8"/>
      <c r="T493" s="8"/>
      <c r="U493" s="8"/>
      <c r="V493" s="8"/>
    </row>
    <row r="494" spans="1:22" x14ac:dyDescent="0.35">
      <c r="A494" s="7"/>
      <c r="B494" s="8"/>
      <c r="C494" s="9"/>
      <c r="D494" s="18"/>
      <c r="E494" s="18" t="str">
        <f>IF(Table145678[[#This Row],[Discipline]]="","",INDEX(Droplist!$B$2:$B$13,MATCH(Table145678[[#This Row],[Discipline]],Droplist!$A$2:$A$13,0)))</f>
        <v/>
      </c>
      <c r="F494" s="18"/>
      <c r="G494" s="18"/>
      <c r="H494" s="18"/>
      <c r="I494" s="18"/>
      <c r="J494" s="8"/>
      <c r="K494" s="8"/>
      <c r="L494" s="8"/>
      <c r="M494" s="8"/>
      <c r="N494" s="8"/>
      <c r="O494" s="8"/>
      <c r="P494" s="8"/>
      <c r="Q494" s="8"/>
      <c r="R494" s="8"/>
      <c r="S494" s="8"/>
      <c r="T494" s="8"/>
      <c r="U494" s="8"/>
      <c r="V494" s="8"/>
    </row>
    <row r="495" spans="1:22" x14ac:dyDescent="0.35">
      <c r="A495" s="7"/>
      <c r="B495" s="8"/>
      <c r="C495" s="9"/>
      <c r="D495" s="18"/>
      <c r="E495" s="18" t="str">
        <f>IF(Table145678[[#This Row],[Discipline]]="","",INDEX(Droplist!$B$2:$B$13,MATCH(Table145678[[#This Row],[Discipline]],Droplist!$A$2:$A$13,0)))</f>
        <v/>
      </c>
      <c r="F495" s="18"/>
      <c r="G495" s="18"/>
      <c r="H495" s="18"/>
      <c r="I495" s="18"/>
      <c r="J495" s="8"/>
      <c r="K495" s="8"/>
      <c r="L495" s="8"/>
      <c r="M495" s="8"/>
      <c r="N495" s="8"/>
      <c r="O495" s="8"/>
      <c r="P495" s="8"/>
      <c r="Q495" s="8"/>
      <c r="R495" s="8"/>
      <c r="S495" s="8"/>
      <c r="T495" s="8"/>
      <c r="U495" s="8"/>
      <c r="V495" s="8"/>
    </row>
    <row r="496" spans="1:22" x14ac:dyDescent="0.35">
      <c r="A496" s="7"/>
      <c r="B496" s="8"/>
      <c r="C496" s="9"/>
      <c r="D496" s="18"/>
      <c r="E496" s="18" t="str">
        <f>IF(Table145678[[#This Row],[Discipline]]="","",INDEX(Droplist!$B$2:$B$13,MATCH(Table145678[[#This Row],[Discipline]],Droplist!$A$2:$A$13,0)))</f>
        <v/>
      </c>
      <c r="F496" s="18"/>
      <c r="G496" s="18"/>
      <c r="H496" s="18"/>
      <c r="I496" s="18"/>
      <c r="J496" s="8"/>
      <c r="K496" s="8"/>
      <c r="L496" s="8"/>
      <c r="M496" s="8"/>
      <c r="N496" s="8"/>
      <c r="O496" s="8"/>
      <c r="P496" s="8"/>
      <c r="Q496" s="8"/>
      <c r="R496" s="8"/>
      <c r="S496" s="8"/>
      <c r="T496" s="8"/>
      <c r="U496" s="8"/>
      <c r="V496" s="8"/>
    </row>
    <row r="497" spans="1:22" x14ac:dyDescent="0.35">
      <c r="A497" s="7"/>
      <c r="B497" s="8"/>
      <c r="C497" s="9"/>
      <c r="D497" s="18"/>
      <c r="E497" s="18" t="str">
        <f>IF(Table145678[[#This Row],[Discipline]]="","",INDEX(Droplist!$B$2:$B$13,MATCH(Table145678[[#This Row],[Discipline]],Droplist!$A$2:$A$13,0)))</f>
        <v/>
      </c>
      <c r="F497" s="18"/>
      <c r="G497" s="18"/>
      <c r="H497" s="18"/>
      <c r="I497" s="18"/>
      <c r="J497" s="8"/>
      <c r="K497" s="8"/>
      <c r="L497" s="8"/>
      <c r="M497" s="8"/>
      <c r="N497" s="8"/>
      <c r="O497" s="8"/>
      <c r="P497" s="8"/>
      <c r="Q497" s="8"/>
      <c r="R497" s="8"/>
      <c r="S497" s="8"/>
      <c r="T497" s="8"/>
      <c r="U497" s="8"/>
      <c r="V497" s="8"/>
    </row>
    <row r="498" spans="1:22" x14ac:dyDescent="0.35">
      <c r="A498" s="7"/>
      <c r="B498" s="8"/>
      <c r="C498" s="9"/>
      <c r="D498" s="18"/>
      <c r="E498" s="18" t="str">
        <f>IF(Table145678[[#This Row],[Discipline]]="","",INDEX(Droplist!$B$2:$B$13,MATCH(Table145678[[#This Row],[Discipline]],Droplist!$A$2:$A$13,0)))</f>
        <v/>
      </c>
      <c r="F498" s="18"/>
      <c r="G498" s="18"/>
      <c r="H498" s="18"/>
      <c r="I498" s="18"/>
      <c r="J498" s="8"/>
      <c r="K498" s="8"/>
      <c r="L498" s="8"/>
      <c r="M498" s="8"/>
      <c r="N498" s="8"/>
      <c r="O498" s="8"/>
      <c r="P498" s="8"/>
      <c r="Q498" s="8"/>
      <c r="R498" s="8"/>
      <c r="S498" s="8"/>
      <c r="T498" s="8"/>
      <c r="U498" s="8"/>
      <c r="V498" s="8"/>
    </row>
    <row r="499" spans="1:22" x14ac:dyDescent="0.35">
      <c r="A499" s="7"/>
      <c r="B499" s="8"/>
      <c r="C499" s="9"/>
      <c r="D499" s="18"/>
      <c r="E499" s="18" t="str">
        <f>IF(Table145678[[#This Row],[Discipline]]="","",INDEX(Droplist!$B$2:$B$13,MATCH(Table145678[[#This Row],[Discipline]],Droplist!$A$2:$A$13,0)))</f>
        <v/>
      </c>
      <c r="F499" s="18"/>
      <c r="G499" s="18"/>
      <c r="H499" s="18"/>
      <c r="I499" s="18"/>
      <c r="J499" s="8"/>
      <c r="K499" s="8"/>
      <c r="L499" s="8"/>
      <c r="M499" s="8"/>
      <c r="N499" s="8"/>
      <c r="O499" s="8"/>
      <c r="P499" s="8"/>
      <c r="Q499" s="8"/>
      <c r="R499" s="8"/>
      <c r="S499" s="8"/>
      <c r="T499" s="8"/>
      <c r="U499" s="8"/>
      <c r="V499" s="8"/>
    </row>
    <row r="500" spans="1:22" x14ac:dyDescent="0.35">
      <c r="A500" s="7"/>
      <c r="B500" s="8"/>
      <c r="C500" s="9"/>
      <c r="D500" s="18"/>
      <c r="E500" s="18" t="str">
        <f>IF(Table145678[[#This Row],[Discipline]]="","",INDEX(Droplist!$B$2:$B$13,MATCH(Table145678[[#This Row],[Discipline]],Droplist!$A$2:$A$13,0)))</f>
        <v/>
      </c>
      <c r="F500" s="18"/>
      <c r="G500" s="18"/>
      <c r="H500" s="18"/>
      <c r="I500" s="18"/>
      <c r="J500" s="8"/>
      <c r="K500" s="8"/>
      <c r="L500" s="8"/>
      <c r="M500" s="8"/>
      <c r="N500" s="8"/>
      <c r="O500" s="8"/>
      <c r="P500" s="8"/>
      <c r="Q500" s="8"/>
      <c r="R500" s="8"/>
      <c r="S500" s="8"/>
      <c r="T500" s="8"/>
      <c r="U500" s="8"/>
      <c r="V500" s="8"/>
    </row>
    <row r="501" spans="1:22" x14ac:dyDescent="0.35">
      <c r="A501" s="7"/>
      <c r="B501" s="8"/>
      <c r="C501" s="9"/>
      <c r="D501" s="18"/>
      <c r="E501" s="18" t="str">
        <f>IF(Table145678[[#This Row],[Discipline]]="","",INDEX(Droplist!$B$2:$B$13,MATCH(Table145678[[#This Row],[Discipline]],Droplist!$A$2:$A$13,0)))</f>
        <v/>
      </c>
      <c r="F501" s="18"/>
      <c r="G501" s="18"/>
      <c r="H501" s="18"/>
      <c r="I501" s="18"/>
      <c r="J501" s="8"/>
      <c r="K501" s="8"/>
      <c r="L501" s="8"/>
      <c r="M501" s="8"/>
      <c r="N501" s="8"/>
      <c r="O501" s="8"/>
      <c r="P501" s="8"/>
      <c r="Q501" s="8"/>
      <c r="R501" s="8"/>
      <c r="S501" s="8"/>
      <c r="T501" s="8"/>
      <c r="U501" s="8"/>
      <c r="V501" s="8"/>
    </row>
    <row r="502" spans="1:22" x14ac:dyDescent="0.35">
      <c r="A502" s="7"/>
      <c r="B502" s="8"/>
      <c r="C502" s="9"/>
      <c r="D502" s="18"/>
      <c r="E502" s="18" t="str">
        <f>IF(Table145678[[#This Row],[Discipline]]="","",INDEX(Droplist!$B$2:$B$13,MATCH(Table145678[[#This Row],[Discipline]],Droplist!$A$2:$A$13,0)))</f>
        <v/>
      </c>
      <c r="F502" s="18"/>
      <c r="G502" s="18"/>
      <c r="H502" s="18"/>
      <c r="I502" s="18"/>
      <c r="J502" s="8"/>
      <c r="K502" s="8"/>
      <c r="L502" s="8"/>
      <c r="M502" s="8"/>
      <c r="N502" s="8"/>
      <c r="O502" s="8"/>
      <c r="P502" s="8"/>
      <c r="Q502" s="8"/>
      <c r="R502" s="8"/>
      <c r="S502" s="8"/>
      <c r="T502" s="8"/>
      <c r="U502" s="8"/>
      <c r="V502" s="8"/>
    </row>
    <row r="503" spans="1:22" x14ac:dyDescent="0.35">
      <c r="A503" s="7"/>
      <c r="B503" s="8"/>
      <c r="C503" s="9"/>
      <c r="D503" s="18"/>
      <c r="E503" s="18" t="str">
        <f>IF(Table145678[[#This Row],[Discipline]]="","",INDEX(Droplist!$B$2:$B$13,MATCH(Table145678[[#This Row],[Discipline]],Droplist!$A$2:$A$13,0)))</f>
        <v/>
      </c>
      <c r="F503" s="18"/>
      <c r="G503" s="18"/>
      <c r="H503" s="18"/>
      <c r="I503" s="18"/>
      <c r="J503" s="8"/>
      <c r="K503" s="8"/>
      <c r="L503" s="8"/>
      <c r="M503" s="8"/>
      <c r="N503" s="8"/>
      <c r="O503" s="8"/>
      <c r="P503" s="8"/>
      <c r="Q503" s="8"/>
      <c r="R503" s="8"/>
      <c r="S503" s="8"/>
      <c r="T503" s="8"/>
      <c r="U503" s="8"/>
      <c r="V503" s="8"/>
    </row>
    <row r="504" spans="1:22" x14ac:dyDescent="0.35">
      <c r="A504" s="7"/>
      <c r="B504" s="8"/>
      <c r="C504" s="9"/>
      <c r="D504" s="18"/>
      <c r="E504" s="18" t="str">
        <f>IF(Table145678[[#This Row],[Discipline]]="","",INDEX(Droplist!$B$2:$B$13,MATCH(Table145678[[#This Row],[Discipline]],Droplist!$A$2:$A$13,0)))</f>
        <v/>
      </c>
      <c r="F504" s="18"/>
      <c r="G504" s="18"/>
      <c r="H504" s="18"/>
      <c r="I504" s="18"/>
      <c r="J504" s="8"/>
      <c r="K504" s="8"/>
      <c r="L504" s="8"/>
      <c r="M504" s="8"/>
      <c r="N504" s="8"/>
      <c r="O504" s="8"/>
      <c r="P504" s="8"/>
      <c r="Q504" s="8"/>
      <c r="R504" s="8"/>
      <c r="S504" s="8"/>
      <c r="T504" s="8"/>
      <c r="U504" s="8"/>
      <c r="V504" s="8"/>
    </row>
    <row r="505" spans="1:22" x14ac:dyDescent="0.35">
      <c r="A505" s="7"/>
      <c r="B505" s="8"/>
      <c r="C505" s="9"/>
      <c r="D505" s="18"/>
      <c r="E505" s="18" t="str">
        <f>IF(Table145678[[#This Row],[Discipline]]="","",INDEX(Droplist!$B$2:$B$13,MATCH(Table145678[[#This Row],[Discipline]],Droplist!$A$2:$A$13,0)))</f>
        <v/>
      </c>
      <c r="F505" s="18"/>
      <c r="G505" s="18"/>
      <c r="H505" s="18"/>
      <c r="I505" s="18"/>
      <c r="J505" s="8"/>
      <c r="K505" s="8"/>
      <c r="L505" s="8"/>
      <c r="M505" s="8"/>
      <c r="N505" s="8"/>
      <c r="O505" s="8"/>
      <c r="P505" s="8"/>
      <c r="Q505" s="8"/>
      <c r="R505" s="8"/>
      <c r="S505" s="8"/>
      <c r="T505" s="8"/>
      <c r="U505" s="8"/>
      <c r="V505" s="8"/>
    </row>
    <row r="506" spans="1:22" x14ac:dyDescent="0.35">
      <c r="A506" s="7"/>
      <c r="B506" s="8"/>
      <c r="C506" s="9"/>
      <c r="D506" s="18"/>
      <c r="E506" s="18" t="str">
        <f>IF(Table145678[[#This Row],[Discipline]]="","",INDEX(Droplist!$B$2:$B$13,MATCH(Table145678[[#This Row],[Discipline]],Droplist!$A$2:$A$13,0)))</f>
        <v/>
      </c>
      <c r="F506" s="18"/>
      <c r="G506" s="18"/>
      <c r="H506" s="18"/>
      <c r="I506" s="18"/>
      <c r="J506" s="8"/>
      <c r="K506" s="8"/>
      <c r="L506" s="8"/>
      <c r="M506" s="8"/>
      <c r="N506" s="8"/>
      <c r="O506" s="8"/>
      <c r="P506" s="8"/>
      <c r="Q506" s="8"/>
      <c r="R506" s="8"/>
      <c r="S506" s="8"/>
      <c r="T506" s="8"/>
      <c r="U506" s="8"/>
      <c r="V506" s="8"/>
    </row>
    <row r="507" spans="1:22" x14ac:dyDescent="0.35">
      <c r="A507" s="7"/>
      <c r="B507" s="8"/>
      <c r="C507" s="9"/>
      <c r="D507" s="18"/>
      <c r="E507" s="18" t="str">
        <f>IF(Table145678[[#This Row],[Discipline]]="","",INDEX(Droplist!$B$2:$B$13,MATCH(Table145678[[#This Row],[Discipline]],Droplist!$A$2:$A$13,0)))</f>
        <v/>
      </c>
      <c r="F507" s="18"/>
      <c r="G507" s="18"/>
      <c r="H507" s="18"/>
      <c r="I507" s="18"/>
      <c r="J507" s="8"/>
      <c r="K507" s="8"/>
      <c r="L507" s="8"/>
      <c r="M507" s="8"/>
      <c r="N507" s="8"/>
      <c r="O507" s="8"/>
      <c r="P507" s="8"/>
      <c r="Q507" s="8"/>
      <c r="R507" s="8"/>
      <c r="S507" s="8"/>
      <c r="T507" s="8"/>
      <c r="U507" s="8"/>
      <c r="V507" s="8"/>
    </row>
    <row r="508" spans="1:22" x14ac:dyDescent="0.35">
      <c r="A508" s="7"/>
      <c r="B508" s="8"/>
      <c r="C508" s="9"/>
      <c r="D508" s="18"/>
      <c r="E508" s="18" t="str">
        <f>IF(Table145678[[#This Row],[Discipline]]="","",INDEX(Droplist!$B$2:$B$13,MATCH(Table145678[[#This Row],[Discipline]],Droplist!$A$2:$A$13,0)))</f>
        <v/>
      </c>
      <c r="F508" s="18"/>
      <c r="G508" s="18"/>
      <c r="H508" s="18"/>
      <c r="I508" s="18"/>
      <c r="J508" s="8"/>
      <c r="K508" s="8"/>
      <c r="L508" s="8"/>
      <c r="M508" s="8"/>
      <c r="N508" s="8"/>
      <c r="O508" s="8"/>
      <c r="P508" s="8"/>
      <c r="Q508" s="8"/>
      <c r="R508" s="8"/>
      <c r="S508" s="8"/>
      <c r="T508" s="8"/>
      <c r="U508" s="8"/>
      <c r="V508" s="8"/>
    </row>
    <row r="509" spans="1:22" x14ac:dyDescent="0.35">
      <c r="A509" s="7"/>
      <c r="B509" s="8"/>
      <c r="C509" s="9"/>
      <c r="D509" s="18"/>
      <c r="E509" s="18" t="str">
        <f>IF(Table145678[[#This Row],[Discipline]]="","",INDEX(Droplist!$B$2:$B$13,MATCH(Table145678[[#This Row],[Discipline]],Droplist!$A$2:$A$13,0)))</f>
        <v/>
      </c>
      <c r="F509" s="18"/>
      <c r="G509" s="18"/>
      <c r="H509" s="18"/>
      <c r="I509" s="18"/>
      <c r="J509" s="8"/>
      <c r="K509" s="8"/>
      <c r="L509" s="8"/>
      <c r="M509" s="8"/>
      <c r="N509" s="8"/>
      <c r="O509" s="8"/>
      <c r="P509" s="8"/>
      <c r="Q509" s="8"/>
      <c r="R509" s="8"/>
      <c r="S509" s="8"/>
      <c r="T509" s="8"/>
      <c r="U509" s="8"/>
      <c r="V509" s="8"/>
    </row>
    <row r="510" spans="1:22" x14ac:dyDescent="0.35">
      <c r="A510" s="7"/>
      <c r="B510" s="8"/>
      <c r="C510" s="9"/>
      <c r="D510" s="18"/>
      <c r="E510" s="18" t="str">
        <f>IF(Table145678[[#This Row],[Discipline]]="","",INDEX(Droplist!$B$2:$B$13,MATCH(Table145678[[#This Row],[Discipline]],Droplist!$A$2:$A$13,0)))</f>
        <v/>
      </c>
      <c r="F510" s="18"/>
      <c r="G510" s="18"/>
      <c r="H510" s="18"/>
      <c r="I510" s="18"/>
      <c r="J510" s="8"/>
      <c r="K510" s="8"/>
      <c r="L510" s="8"/>
      <c r="M510" s="8"/>
      <c r="N510" s="8"/>
      <c r="O510" s="8"/>
      <c r="P510" s="8"/>
      <c r="Q510" s="8"/>
      <c r="R510" s="8"/>
      <c r="S510" s="8"/>
      <c r="T510" s="8"/>
      <c r="U510" s="8"/>
      <c r="V510" s="8"/>
    </row>
    <row r="511" spans="1:22" x14ac:dyDescent="0.35">
      <c r="A511" s="7"/>
      <c r="B511" s="8"/>
      <c r="C511" s="9"/>
      <c r="D511" s="18"/>
      <c r="E511" s="18" t="str">
        <f>IF(Table145678[[#This Row],[Discipline]]="","",INDEX(Droplist!$B$2:$B$13,MATCH(Table145678[[#This Row],[Discipline]],Droplist!$A$2:$A$13,0)))</f>
        <v/>
      </c>
      <c r="F511" s="18"/>
      <c r="G511" s="18"/>
      <c r="H511" s="18"/>
      <c r="I511" s="18"/>
      <c r="J511" s="8"/>
      <c r="K511" s="8"/>
      <c r="L511" s="8"/>
      <c r="M511" s="8"/>
      <c r="N511" s="8"/>
      <c r="O511" s="8"/>
      <c r="P511" s="8"/>
      <c r="Q511" s="8"/>
      <c r="R511" s="8"/>
      <c r="S511" s="8"/>
      <c r="T511" s="8"/>
      <c r="U511" s="8"/>
      <c r="V511" s="8"/>
    </row>
    <row r="512" spans="1:22" x14ac:dyDescent="0.35">
      <c r="A512" s="7"/>
      <c r="B512" s="8"/>
      <c r="C512" s="9"/>
      <c r="D512" s="18"/>
      <c r="E512" s="18" t="str">
        <f>IF(Table145678[[#This Row],[Discipline]]="","",INDEX(Droplist!$B$2:$B$13,MATCH(Table145678[[#This Row],[Discipline]],Droplist!$A$2:$A$13,0)))</f>
        <v/>
      </c>
      <c r="F512" s="18"/>
      <c r="G512" s="18"/>
      <c r="H512" s="18"/>
      <c r="I512" s="18"/>
      <c r="J512" s="8"/>
      <c r="K512" s="8"/>
      <c r="L512" s="8"/>
      <c r="M512" s="8"/>
      <c r="N512" s="8"/>
      <c r="O512" s="8"/>
      <c r="P512" s="8"/>
      <c r="Q512" s="8"/>
      <c r="R512" s="8"/>
      <c r="S512" s="8"/>
      <c r="T512" s="8"/>
      <c r="U512" s="8"/>
      <c r="V512" s="8"/>
    </row>
    <row r="513" spans="1:22" x14ac:dyDescent="0.35">
      <c r="A513" s="7"/>
      <c r="B513" s="8"/>
      <c r="C513" s="9"/>
      <c r="D513" s="18"/>
      <c r="E513" s="18" t="str">
        <f>IF(Table145678[[#This Row],[Discipline]]="","",INDEX(Droplist!$B$2:$B$13,MATCH(Table145678[[#This Row],[Discipline]],Droplist!$A$2:$A$13,0)))</f>
        <v/>
      </c>
      <c r="F513" s="18"/>
      <c r="G513" s="18"/>
      <c r="H513" s="18"/>
      <c r="I513" s="18"/>
      <c r="J513" s="8"/>
      <c r="K513" s="8"/>
      <c r="L513" s="8"/>
      <c r="M513" s="8"/>
      <c r="N513" s="8"/>
      <c r="O513" s="8"/>
      <c r="P513" s="8"/>
      <c r="Q513" s="8"/>
      <c r="R513" s="8"/>
      <c r="S513" s="8"/>
      <c r="T513" s="8"/>
      <c r="U513" s="8"/>
      <c r="V513" s="8"/>
    </row>
    <row r="514" spans="1:22" x14ac:dyDescent="0.35">
      <c r="A514" s="7"/>
      <c r="B514" s="8"/>
      <c r="C514" s="9"/>
      <c r="D514" s="18"/>
      <c r="E514" s="18" t="str">
        <f>IF(Table145678[[#This Row],[Discipline]]="","",INDEX(Droplist!$B$2:$B$13,MATCH(Table145678[[#This Row],[Discipline]],Droplist!$A$2:$A$13,0)))</f>
        <v/>
      </c>
      <c r="F514" s="18"/>
      <c r="G514" s="18"/>
      <c r="H514" s="18"/>
      <c r="I514" s="18"/>
      <c r="J514" s="8"/>
      <c r="K514" s="8"/>
      <c r="L514" s="8"/>
      <c r="M514" s="8"/>
      <c r="N514" s="8"/>
      <c r="O514" s="8"/>
      <c r="P514" s="8"/>
      <c r="Q514" s="8"/>
      <c r="R514" s="8"/>
      <c r="S514" s="8"/>
      <c r="T514" s="8"/>
      <c r="U514" s="8"/>
      <c r="V514" s="8"/>
    </row>
    <row r="515" spans="1:22" x14ac:dyDescent="0.35">
      <c r="A515" s="7"/>
      <c r="B515" s="8"/>
      <c r="C515" s="9"/>
      <c r="D515" s="18"/>
      <c r="E515" s="18" t="str">
        <f>IF(Table145678[[#This Row],[Discipline]]="","",INDEX(Droplist!$B$2:$B$13,MATCH(Table145678[[#This Row],[Discipline]],Droplist!$A$2:$A$13,0)))</f>
        <v/>
      </c>
      <c r="F515" s="18"/>
      <c r="G515" s="18"/>
      <c r="H515" s="18"/>
      <c r="I515" s="18"/>
      <c r="J515" s="8"/>
      <c r="K515" s="8"/>
      <c r="L515" s="8"/>
      <c r="M515" s="8"/>
      <c r="N515" s="8"/>
      <c r="O515" s="8"/>
      <c r="P515" s="8"/>
      <c r="Q515" s="8"/>
      <c r="R515" s="8"/>
      <c r="S515" s="8"/>
      <c r="T515" s="8"/>
      <c r="U515" s="8"/>
      <c r="V515" s="8"/>
    </row>
    <row r="516" spans="1:22" x14ac:dyDescent="0.35">
      <c r="A516" s="7"/>
      <c r="B516" s="8"/>
      <c r="C516" s="9"/>
      <c r="D516" s="18"/>
      <c r="E516" s="18" t="str">
        <f>IF(Table145678[[#This Row],[Discipline]]="","",INDEX(Droplist!$B$2:$B$13,MATCH(Table145678[[#This Row],[Discipline]],Droplist!$A$2:$A$13,0)))</f>
        <v/>
      </c>
      <c r="F516" s="18"/>
      <c r="G516" s="18"/>
      <c r="H516" s="18"/>
      <c r="I516" s="18"/>
      <c r="J516" s="8"/>
      <c r="K516" s="8"/>
      <c r="L516" s="8"/>
      <c r="M516" s="8"/>
      <c r="N516" s="8"/>
      <c r="O516" s="8"/>
      <c r="P516" s="8"/>
      <c r="Q516" s="8"/>
      <c r="R516" s="8"/>
      <c r="S516" s="8"/>
      <c r="T516" s="8"/>
      <c r="U516" s="8"/>
      <c r="V516" s="8"/>
    </row>
    <row r="517" spans="1:22" x14ac:dyDescent="0.35">
      <c r="A517" s="7"/>
      <c r="B517" s="8"/>
      <c r="C517" s="9"/>
      <c r="D517" s="18"/>
      <c r="E517" s="18" t="str">
        <f>IF(Table145678[[#This Row],[Discipline]]="","",INDEX(Droplist!$B$2:$B$13,MATCH(Table145678[[#This Row],[Discipline]],Droplist!$A$2:$A$13,0)))</f>
        <v/>
      </c>
      <c r="F517" s="18"/>
      <c r="G517" s="18"/>
      <c r="H517" s="18"/>
      <c r="I517" s="18"/>
      <c r="J517" s="8"/>
      <c r="K517" s="8"/>
      <c r="L517" s="8"/>
      <c r="M517" s="8"/>
      <c r="N517" s="8"/>
      <c r="O517" s="8"/>
      <c r="P517" s="8"/>
      <c r="Q517" s="8"/>
      <c r="R517" s="8"/>
      <c r="S517" s="8"/>
      <c r="T517" s="8"/>
      <c r="U517" s="8"/>
      <c r="V517" s="8"/>
    </row>
    <row r="518" spans="1:22" x14ac:dyDescent="0.35">
      <c r="A518" s="7"/>
      <c r="B518" s="8"/>
      <c r="C518" s="9"/>
      <c r="D518" s="18"/>
      <c r="E518" s="18" t="str">
        <f>IF(Table145678[[#This Row],[Discipline]]="","",INDEX(Droplist!$B$2:$B$13,MATCH(Table145678[[#This Row],[Discipline]],Droplist!$A$2:$A$13,0)))</f>
        <v/>
      </c>
      <c r="F518" s="18"/>
      <c r="G518" s="18"/>
      <c r="H518" s="18"/>
      <c r="I518" s="18"/>
      <c r="J518" s="8"/>
      <c r="K518" s="8"/>
      <c r="L518" s="8"/>
      <c r="M518" s="8"/>
      <c r="N518" s="8"/>
      <c r="O518" s="8"/>
      <c r="P518" s="8"/>
      <c r="Q518" s="8"/>
      <c r="R518" s="8"/>
      <c r="S518" s="8"/>
      <c r="T518" s="8"/>
      <c r="U518" s="8"/>
      <c r="V518" s="8"/>
    </row>
    <row r="519" spans="1:22" x14ac:dyDescent="0.35">
      <c r="A519" s="7"/>
      <c r="B519" s="8"/>
      <c r="C519" s="9"/>
      <c r="D519" s="18"/>
      <c r="E519" s="18" t="str">
        <f>IF(Table145678[[#This Row],[Discipline]]="","",INDEX(Droplist!$B$2:$B$13,MATCH(Table145678[[#This Row],[Discipline]],Droplist!$A$2:$A$13,0)))</f>
        <v/>
      </c>
      <c r="F519" s="18"/>
      <c r="G519" s="18"/>
      <c r="H519" s="18"/>
      <c r="I519" s="18"/>
      <c r="J519" s="8"/>
      <c r="K519" s="8"/>
      <c r="L519" s="8"/>
      <c r="M519" s="8"/>
      <c r="N519" s="8"/>
      <c r="O519" s="8"/>
      <c r="P519" s="8"/>
      <c r="Q519" s="8"/>
      <c r="R519" s="8"/>
      <c r="S519" s="8"/>
      <c r="T519" s="8"/>
      <c r="U519" s="8"/>
      <c r="V519" s="8"/>
    </row>
    <row r="520" spans="1:22" x14ac:dyDescent="0.35">
      <c r="A520" s="7"/>
      <c r="B520" s="8"/>
      <c r="C520" s="9"/>
      <c r="D520" s="18"/>
      <c r="E520" s="18" t="str">
        <f>IF(Table145678[[#This Row],[Discipline]]="","",INDEX(Droplist!$B$2:$B$13,MATCH(Table145678[[#This Row],[Discipline]],Droplist!$A$2:$A$13,0)))</f>
        <v/>
      </c>
      <c r="F520" s="18"/>
      <c r="G520" s="18"/>
      <c r="H520" s="18"/>
      <c r="I520" s="18"/>
      <c r="J520" s="8"/>
      <c r="K520" s="8"/>
      <c r="L520" s="8"/>
      <c r="M520" s="8"/>
      <c r="N520" s="8"/>
      <c r="O520" s="8"/>
      <c r="P520" s="8"/>
      <c r="Q520" s="8"/>
      <c r="R520" s="8"/>
      <c r="S520" s="8"/>
      <c r="T520" s="8"/>
      <c r="U520" s="8"/>
      <c r="V520" s="8"/>
    </row>
    <row r="521" spans="1:22" x14ac:dyDescent="0.35">
      <c r="A521" s="7"/>
      <c r="B521" s="8"/>
      <c r="C521" s="9"/>
      <c r="D521" s="18"/>
      <c r="E521" s="18" t="str">
        <f>IF(Table145678[[#This Row],[Discipline]]="","",INDEX(Droplist!$B$2:$B$13,MATCH(Table145678[[#This Row],[Discipline]],Droplist!$A$2:$A$13,0)))</f>
        <v/>
      </c>
      <c r="F521" s="18"/>
      <c r="G521" s="18"/>
      <c r="H521" s="18"/>
      <c r="I521" s="18"/>
      <c r="J521" s="8"/>
      <c r="K521" s="8"/>
      <c r="L521" s="8"/>
      <c r="M521" s="8"/>
      <c r="N521" s="8"/>
      <c r="O521" s="8"/>
      <c r="P521" s="8"/>
      <c r="Q521" s="8"/>
      <c r="R521" s="8"/>
      <c r="S521" s="8"/>
      <c r="T521" s="8"/>
      <c r="U521" s="8"/>
      <c r="V521" s="8"/>
    </row>
    <row r="522" spans="1:22" x14ac:dyDescent="0.35">
      <c r="A522" s="7"/>
      <c r="B522" s="8"/>
      <c r="C522" s="9"/>
      <c r="D522" s="18"/>
      <c r="E522" s="18" t="str">
        <f>IF(Table145678[[#This Row],[Discipline]]="","",INDEX(Droplist!$B$2:$B$13,MATCH(Table145678[[#This Row],[Discipline]],Droplist!$A$2:$A$13,0)))</f>
        <v/>
      </c>
      <c r="F522" s="18"/>
      <c r="G522" s="18"/>
      <c r="H522" s="18"/>
      <c r="I522" s="18"/>
      <c r="J522" s="8"/>
      <c r="K522" s="8"/>
      <c r="L522" s="8"/>
      <c r="M522" s="8"/>
      <c r="N522" s="8"/>
      <c r="O522" s="8"/>
      <c r="P522" s="8"/>
      <c r="Q522" s="8"/>
      <c r="R522" s="8"/>
      <c r="S522" s="8"/>
      <c r="T522" s="8"/>
      <c r="U522" s="8"/>
      <c r="V522" s="8"/>
    </row>
    <row r="523" spans="1:22" x14ac:dyDescent="0.35">
      <c r="A523" s="7"/>
      <c r="B523" s="8"/>
      <c r="C523" s="9"/>
      <c r="D523" s="18"/>
      <c r="E523" s="18" t="str">
        <f>IF(Table145678[[#This Row],[Discipline]]="","",INDEX(Droplist!$B$2:$B$13,MATCH(Table145678[[#This Row],[Discipline]],Droplist!$A$2:$A$13,0)))</f>
        <v/>
      </c>
      <c r="F523" s="18"/>
      <c r="G523" s="18"/>
      <c r="H523" s="18"/>
      <c r="I523" s="18"/>
      <c r="J523" s="8"/>
      <c r="K523" s="8"/>
      <c r="L523" s="8"/>
      <c r="M523" s="8"/>
      <c r="N523" s="8"/>
      <c r="O523" s="8"/>
      <c r="P523" s="8"/>
      <c r="Q523" s="8"/>
      <c r="R523" s="8"/>
      <c r="S523" s="8"/>
      <c r="T523" s="8"/>
      <c r="U523" s="8"/>
      <c r="V523" s="8"/>
    </row>
    <row r="524" spans="1:22" x14ac:dyDescent="0.35">
      <c r="A524" s="7"/>
      <c r="B524" s="8"/>
      <c r="C524" s="9"/>
      <c r="D524" s="18"/>
      <c r="E524" s="18" t="str">
        <f>IF(Table145678[[#This Row],[Discipline]]="","",INDEX(Droplist!$B$2:$B$13,MATCH(Table145678[[#This Row],[Discipline]],Droplist!$A$2:$A$13,0)))</f>
        <v/>
      </c>
      <c r="F524" s="18"/>
      <c r="G524" s="18"/>
      <c r="H524" s="18"/>
      <c r="I524" s="18"/>
      <c r="J524" s="8"/>
      <c r="K524" s="8"/>
      <c r="L524" s="8"/>
      <c r="M524" s="8"/>
      <c r="N524" s="8"/>
      <c r="O524" s="8"/>
      <c r="P524" s="8"/>
      <c r="Q524" s="8"/>
      <c r="R524" s="8"/>
      <c r="S524" s="8"/>
      <c r="T524" s="8"/>
      <c r="U524" s="8"/>
      <c r="V524" s="8"/>
    </row>
    <row r="525" spans="1:22" x14ac:dyDescent="0.35">
      <c r="A525" s="7"/>
      <c r="B525" s="8"/>
      <c r="C525" s="9"/>
      <c r="D525" s="18"/>
      <c r="E525" s="18" t="str">
        <f>IF(Table145678[[#This Row],[Discipline]]="","",INDEX(Droplist!$B$2:$B$13,MATCH(Table145678[[#This Row],[Discipline]],Droplist!$A$2:$A$13,0)))</f>
        <v/>
      </c>
      <c r="F525" s="18"/>
      <c r="G525" s="18"/>
      <c r="H525" s="18"/>
      <c r="I525" s="18"/>
      <c r="J525" s="8"/>
      <c r="K525" s="8"/>
      <c r="L525" s="8"/>
      <c r="M525" s="8"/>
      <c r="N525" s="8"/>
      <c r="O525" s="8"/>
      <c r="P525" s="8"/>
      <c r="Q525" s="8"/>
      <c r="R525" s="8"/>
      <c r="S525" s="8"/>
      <c r="T525" s="8"/>
      <c r="U525" s="8"/>
      <c r="V525" s="8"/>
    </row>
    <row r="526" spans="1:22" x14ac:dyDescent="0.35">
      <c r="A526" s="7"/>
      <c r="B526" s="8"/>
      <c r="C526" s="9"/>
      <c r="D526" s="18"/>
      <c r="E526" s="18" t="str">
        <f>IF(Table145678[[#This Row],[Discipline]]="","",INDEX(Droplist!$B$2:$B$13,MATCH(Table145678[[#This Row],[Discipline]],Droplist!$A$2:$A$13,0)))</f>
        <v/>
      </c>
      <c r="F526" s="18"/>
      <c r="G526" s="18"/>
      <c r="H526" s="18"/>
      <c r="I526" s="18"/>
      <c r="J526" s="8"/>
      <c r="K526" s="8"/>
      <c r="L526" s="8"/>
      <c r="M526" s="8"/>
      <c r="N526" s="8"/>
      <c r="O526" s="8"/>
      <c r="P526" s="8"/>
      <c r="Q526" s="8"/>
      <c r="R526" s="8"/>
      <c r="S526" s="8"/>
      <c r="T526" s="8"/>
      <c r="U526" s="8"/>
      <c r="V526" s="8"/>
    </row>
    <row r="527" spans="1:22" x14ac:dyDescent="0.35">
      <c r="A527" s="7"/>
      <c r="B527" s="8"/>
      <c r="C527" s="9"/>
      <c r="D527" s="18"/>
      <c r="E527" s="18" t="str">
        <f>IF(Table145678[[#This Row],[Discipline]]="","",INDEX(Droplist!$B$2:$B$13,MATCH(Table145678[[#This Row],[Discipline]],Droplist!$A$2:$A$13,0)))</f>
        <v/>
      </c>
      <c r="F527" s="18"/>
      <c r="G527" s="18"/>
      <c r="H527" s="18"/>
      <c r="I527" s="18"/>
      <c r="J527" s="8"/>
      <c r="K527" s="8"/>
      <c r="L527" s="8"/>
      <c r="M527" s="8"/>
      <c r="N527" s="8"/>
      <c r="O527" s="8"/>
      <c r="P527" s="8"/>
      <c r="Q527" s="8"/>
      <c r="R527" s="8"/>
      <c r="S527" s="8"/>
      <c r="T527" s="8"/>
      <c r="U527" s="8"/>
      <c r="V527" s="8"/>
    </row>
    <row r="528" spans="1:22" x14ac:dyDescent="0.35">
      <c r="A528" s="7"/>
      <c r="B528" s="8"/>
      <c r="C528" s="9"/>
      <c r="D528" s="18"/>
      <c r="E528" s="18" t="str">
        <f>IF(Table145678[[#This Row],[Discipline]]="","",INDEX(Droplist!$B$2:$B$13,MATCH(Table145678[[#This Row],[Discipline]],Droplist!$A$2:$A$13,0)))</f>
        <v/>
      </c>
      <c r="F528" s="18"/>
      <c r="G528" s="18"/>
      <c r="H528" s="18"/>
      <c r="I528" s="18"/>
      <c r="J528" s="8"/>
      <c r="K528" s="8"/>
      <c r="L528" s="8"/>
      <c r="M528" s="8"/>
      <c r="N528" s="8"/>
      <c r="O528" s="8"/>
      <c r="P528" s="8"/>
      <c r="Q528" s="8"/>
      <c r="R528" s="8"/>
      <c r="S528" s="8"/>
      <c r="T528" s="8"/>
      <c r="U528" s="8"/>
      <c r="V528" s="8"/>
    </row>
    <row r="529" spans="1:22" x14ac:dyDescent="0.35">
      <c r="A529" s="7"/>
      <c r="B529" s="8"/>
      <c r="C529" s="9"/>
      <c r="D529" s="18"/>
      <c r="E529" s="18" t="str">
        <f>IF(Table145678[[#This Row],[Discipline]]="","",INDEX(Droplist!$B$2:$B$13,MATCH(Table145678[[#This Row],[Discipline]],Droplist!$A$2:$A$13,0)))</f>
        <v/>
      </c>
      <c r="F529" s="18"/>
      <c r="G529" s="18"/>
      <c r="H529" s="18"/>
      <c r="I529" s="18"/>
      <c r="J529" s="8"/>
      <c r="K529" s="8"/>
      <c r="L529" s="8"/>
      <c r="M529" s="8"/>
      <c r="N529" s="8"/>
      <c r="O529" s="8"/>
      <c r="P529" s="8"/>
      <c r="Q529" s="8"/>
      <c r="R529" s="8"/>
      <c r="S529" s="8"/>
      <c r="T529" s="8"/>
      <c r="U529" s="8"/>
      <c r="V529" s="8"/>
    </row>
    <row r="530" spans="1:22" x14ac:dyDescent="0.35">
      <c r="A530" s="7"/>
      <c r="B530" s="8"/>
      <c r="C530" s="9"/>
      <c r="D530" s="18"/>
      <c r="E530" s="18" t="str">
        <f>IF(Table145678[[#This Row],[Discipline]]="","",INDEX(Droplist!$B$2:$B$13,MATCH(Table145678[[#This Row],[Discipline]],Droplist!$A$2:$A$13,0)))</f>
        <v/>
      </c>
      <c r="F530" s="18"/>
      <c r="G530" s="18"/>
      <c r="H530" s="18"/>
      <c r="I530" s="18"/>
      <c r="J530" s="8"/>
      <c r="K530" s="8"/>
      <c r="L530" s="8"/>
      <c r="M530" s="8"/>
      <c r="N530" s="8"/>
      <c r="O530" s="8"/>
      <c r="P530" s="8"/>
      <c r="Q530" s="8"/>
      <c r="R530" s="8"/>
      <c r="S530" s="8"/>
      <c r="T530" s="8"/>
      <c r="U530" s="8"/>
      <c r="V530" s="8"/>
    </row>
    <row r="531" spans="1:22" x14ac:dyDescent="0.35">
      <c r="A531" s="7"/>
      <c r="B531" s="8"/>
      <c r="C531" s="9"/>
      <c r="D531" s="18"/>
      <c r="E531" s="18" t="str">
        <f>IF(Table145678[[#This Row],[Discipline]]="","",INDEX(Droplist!$B$2:$B$13,MATCH(Table145678[[#This Row],[Discipline]],Droplist!$A$2:$A$13,0)))</f>
        <v/>
      </c>
      <c r="F531" s="18"/>
      <c r="G531" s="18"/>
      <c r="H531" s="18"/>
      <c r="I531" s="18"/>
      <c r="J531" s="8"/>
      <c r="K531" s="8"/>
      <c r="L531" s="8"/>
      <c r="M531" s="8"/>
      <c r="N531" s="8"/>
      <c r="O531" s="8"/>
      <c r="P531" s="8"/>
      <c r="Q531" s="8"/>
      <c r="R531" s="8"/>
      <c r="S531" s="8"/>
      <c r="T531" s="8"/>
      <c r="U531" s="8"/>
      <c r="V531" s="8"/>
    </row>
    <row r="532" spans="1:22" x14ac:dyDescent="0.35">
      <c r="A532" s="7"/>
      <c r="B532" s="8"/>
      <c r="C532" s="9"/>
      <c r="D532" s="18"/>
      <c r="E532" s="18" t="str">
        <f>IF(Table145678[[#This Row],[Discipline]]="","",INDEX(Droplist!$B$2:$B$13,MATCH(Table145678[[#This Row],[Discipline]],Droplist!$A$2:$A$13,0)))</f>
        <v/>
      </c>
      <c r="F532" s="18"/>
      <c r="G532" s="18"/>
      <c r="H532" s="18"/>
      <c r="I532" s="18"/>
      <c r="J532" s="8"/>
      <c r="K532" s="8"/>
      <c r="L532" s="8"/>
      <c r="M532" s="8"/>
      <c r="N532" s="8"/>
      <c r="O532" s="8"/>
      <c r="P532" s="8"/>
      <c r="Q532" s="8"/>
      <c r="R532" s="8"/>
      <c r="S532" s="8"/>
      <c r="T532" s="8"/>
      <c r="U532" s="8"/>
      <c r="V532" s="8"/>
    </row>
    <row r="533" spans="1:22" x14ac:dyDescent="0.35">
      <c r="A533" s="7"/>
      <c r="B533" s="8"/>
      <c r="C533" s="9"/>
      <c r="D533" s="18"/>
      <c r="E533" s="18" t="str">
        <f>IF(Table145678[[#This Row],[Discipline]]="","",INDEX(Droplist!$B$2:$B$13,MATCH(Table145678[[#This Row],[Discipline]],Droplist!$A$2:$A$13,0)))</f>
        <v/>
      </c>
      <c r="F533" s="18"/>
      <c r="G533" s="18"/>
      <c r="H533" s="18"/>
      <c r="I533" s="18"/>
      <c r="J533" s="8"/>
      <c r="K533" s="8"/>
      <c r="L533" s="8"/>
      <c r="M533" s="8"/>
      <c r="N533" s="8"/>
      <c r="O533" s="8"/>
      <c r="P533" s="8"/>
      <c r="Q533" s="8"/>
      <c r="R533" s="8"/>
      <c r="S533" s="8"/>
      <c r="T533" s="8"/>
      <c r="U533" s="8"/>
      <c r="V533" s="8"/>
    </row>
    <row r="534" spans="1:22" x14ac:dyDescent="0.35">
      <c r="A534" s="7"/>
      <c r="B534" s="8"/>
      <c r="C534" s="9"/>
      <c r="D534" s="18"/>
      <c r="E534" s="18" t="str">
        <f>IF(Table145678[[#This Row],[Discipline]]="","",INDEX(Droplist!$B$2:$B$13,MATCH(Table145678[[#This Row],[Discipline]],Droplist!$A$2:$A$13,0)))</f>
        <v/>
      </c>
      <c r="F534" s="18"/>
      <c r="G534" s="18"/>
      <c r="H534" s="18"/>
      <c r="I534" s="18"/>
      <c r="J534" s="8"/>
      <c r="K534" s="8"/>
      <c r="L534" s="8"/>
      <c r="M534" s="8"/>
      <c r="N534" s="8"/>
      <c r="O534" s="8"/>
      <c r="P534" s="8"/>
      <c r="Q534" s="8"/>
      <c r="R534" s="8"/>
      <c r="S534" s="8"/>
      <c r="T534" s="8"/>
      <c r="U534" s="8"/>
      <c r="V534" s="8"/>
    </row>
    <row r="535" spans="1:22" x14ac:dyDescent="0.35">
      <c r="A535" s="7"/>
      <c r="B535" s="8"/>
      <c r="C535" s="9"/>
      <c r="D535" s="18"/>
      <c r="E535" s="18" t="str">
        <f>IF(Table145678[[#This Row],[Discipline]]="","",INDEX(Droplist!$B$2:$B$13,MATCH(Table145678[[#This Row],[Discipline]],Droplist!$A$2:$A$13,0)))</f>
        <v/>
      </c>
      <c r="F535" s="18"/>
      <c r="G535" s="18"/>
      <c r="H535" s="18"/>
      <c r="I535" s="18"/>
      <c r="J535" s="8"/>
      <c r="K535" s="8"/>
      <c r="L535" s="8"/>
      <c r="M535" s="8"/>
      <c r="N535" s="8"/>
      <c r="O535" s="8"/>
      <c r="P535" s="8"/>
      <c r="Q535" s="8"/>
      <c r="R535" s="8"/>
      <c r="S535" s="8"/>
      <c r="T535" s="8"/>
      <c r="U535" s="8"/>
      <c r="V535" s="8"/>
    </row>
    <row r="536" spans="1:22" x14ac:dyDescent="0.35">
      <c r="A536" s="7"/>
      <c r="B536" s="8"/>
      <c r="C536" s="9"/>
      <c r="D536" s="18"/>
      <c r="E536" s="18" t="str">
        <f>IF(Table145678[[#This Row],[Discipline]]="","",INDEX(Droplist!$B$2:$B$13,MATCH(Table145678[[#This Row],[Discipline]],Droplist!$A$2:$A$13,0)))</f>
        <v/>
      </c>
      <c r="F536" s="18"/>
      <c r="G536" s="18"/>
      <c r="H536" s="18"/>
      <c r="I536" s="18"/>
      <c r="J536" s="8"/>
      <c r="K536" s="8"/>
      <c r="L536" s="8"/>
      <c r="M536" s="8"/>
      <c r="N536" s="8"/>
      <c r="O536" s="8"/>
      <c r="P536" s="8"/>
      <c r="Q536" s="8"/>
      <c r="R536" s="8"/>
      <c r="S536" s="8"/>
      <c r="T536" s="8"/>
      <c r="U536" s="8"/>
      <c r="V536" s="8"/>
    </row>
    <row r="537" spans="1:22" x14ac:dyDescent="0.35">
      <c r="A537" s="7"/>
      <c r="B537" s="8"/>
      <c r="C537" s="9"/>
      <c r="D537" s="18"/>
      <c r="E537" s="18" t="str">
        <f>IF(Table145678[[#This Row],[Discipline]]="","",INDEX(Droplist!$B$2:$B$13,MATCH(Table145678[[#This Row],[Discipline]],Droplist!$A$2:$A$13,0)))</f>
        <v/>
      </c>
      <c r="F537" s="18"/>
      <c r="G537" s="18"/>
      <c r="H537" s="18"/>
      <c r="I537" s="18"/>
      <c r="J537" s="8"/>
      <c r="K537" s="8"/>
      <c r="L537" s="8"/>
      <c r="M537" s="8"/>
      <c r="N537" s="8"/>
      <c r="O537" s="8"/>
      <c r="P537" s="8"/>
      <c r="Q537" s="8"/>
      <c r="R537" s="8"/>
      <c r="S537" s="8"/>
      <c r="T537" s="8"/>
      <c r="U537" s="8"/>
      <c r="V537" s="8"/>
    </row>
    <row r="538" spans="1:22" x14ac:dyDescent="0.35">
      <c r="A538" s="7"/>
      <c r="B538" s="8"/>
      <c r="C538" s="9"/>
      <c r="D538" s="18"/>
      <c r="E538" s="18" t="str">
        <f>IF(Table145678[[#This Row],[Discipline]]="","",INDEX(Droplist!$B$2:$B$13,MATCH(Table145678[[#This Row],[Discipline]],Droplist!$A$2:$A$13,0)))</f>
        <v/>
      </c>
      <c r="F538" s="18"/>
      <c r="G538" s="18"/>
      <c r="H538" s="18"/>
      <c r="I538" s="18"/>
      <c r="J538" s="8"/>
      <c r="K538" s="8"/>
      <c r="L538" s="8"/>
      <c r="M538" s="8"/>
      <c r="N538" s="8"/>
      <c r="O538" s="8"/>
      <c r="P538" s="8"/>
      <c r="Q538" s="8"/>
      <c r="R538" s="8"/>
      <c r="S538" s="8"/>
      <c r="T538" s="8"/>
      <c r="U538" s="8"/>
      <c r="V538" s="8"/>
    </row>
    <row r="539" spans="1:22" x14ac:dyDescent="0.35">
      <c r="A539" s="7"/>
      <c r="B539" s="8"/>
      <c r="C539" s="9"/>
      <c r="D539" s="18"/>
      <c r="E539" s="18" t="str">
        <f>IF(Table145678[[#This Row],[Discipline]]="","",INDEX(Droplist!$B$2:$B$13,MATCH(Table145678[[#This Row],[Discipline]],Droplist!$A$2:$A$13,0)))</f>
        <v/>
      </c>
      <c r="F539" s="18"/>
      <c r="G539" s="18"/>
      <c r="H539" s="18"/>
      <c r="I539" s="18"/>
      <c r="J539" s="8"/>
      <c r="K539" s="8"/>
      <c r="L539" s="8"/>
      <c r="M539" s="8"/>
      <c r="N539" s="8"/>
      <c r="O539" s="8"/>
      <c r="P539" s="8"/>
      <c r="Q539" s="8"/>
      <c r="R539" s="8"/>
      <c r="S539" s="8"/>
      <c r="T539" s="8"/>
      <c r="U539" s="8"/>
      <c r="V539" s="8"/>
    </row>
    <row r="540" spans="1:22" x14ac:dyDescent="0.35">
      <c r="A540" s="7"/>
      <c r="B540" s="8"/>
      <c r="C540" s="9"/>
      <c r="D540" s="18"/>
      <c r="E540" s="18" t="str">
        <f>IF(Table145678[[#This Row],[Discipline]]="","",INDEX(Droplist!$B$2:$B$13,MATCH(Table145678[[#This Row],[Discipline]],Droplist!$A$2:$A$13,0)))</f>
        <v/>
      </c>
      <c r="F540" s="18"/>
      <c r="G540" s="18"/>
      <c r="H540" s="18"/>
      <c r="I540" s="18"/>
      <c r="J540" s="8"/>
      <c r="K540" s="8"/>
      <c r="L540" s="8"/>
      <c r="M540" s="8"/>
      <c r="N540" s="8"/>
      <c r="O540" s="8"/>
      <c r="P540" s="8"/>
      <c r="Q540" s="8"/>
      <c r="R540" s="8"/>
      <c r="S540" s="8"/>
      <c r="T540" s="8"/>
      <c r="U540" s="8"/>
      <c r="V540" s="8"/>
    </row>
    <row r="541" spans="1:22" x14ac:dyDescent="0.35">
      <c r="A541" s="7"/>
      <c r="B541" s="8"/>
      <c r="C541" s="9"/>
      <c r="D541" s="18"/>
      <c r="E541" s="18" t="str">
        <f>IF(Table145678[[#This Row],[Discipline]]="","",INDEX(Droplist!$B$2:$B$13,MATCH(Table145678[[#This Row],[Discipline]],Droplist!$A$2:$A$13,0)))</f>
        <v/>
      </c>
      <c r="F541" s="18"/>
      <c r="G541" s="18"/>
      <c r="H541" s="18"/>
      <c r="I541" s="18"/>
      <c r="J541" s="8"/>
      <c r="K541" s="8"/>
      <c r="L541" s="8"/>
      <c r="M541" s="8"/>
      <c r="N541" s="8"/>
      <c r="O541" s="8"/>
      <c r="P541" s="8"/>
      <c r="Q541" s="8"/>
      <c r="R541" s="8"/>
      <c r="S541" s="8"/>
      <c r="T541" s="8"/>
      <c r="U541" s="8"/>
      <c r="V541" s="8"/>
    </row>
    <row r="542" spans="1:22" x14ac:dyDescent="0.35">
      <c r="A542" s="7"/>
      <c r="B542" s="8"/>
      <c r="C542" s="9"/>
      <c r="D542" s="18"/>
      <c r="E542" s="18" t="str">
        <f>IF(Table145678[[#This Row],[Discipline]]="","",INDEX(Droplist!$B$2:$B$13,MATCH(Table145678[[#This Row],[Discipline]],Droplist!$A$2:$A$13,0)))</f>
        <v/>
      </c>
      <c r="F542" s="18"/>
      <c r="G542" s="18"/>
      <c r="H542" s="18"/>
      <c r="I542" s="18"/>
      <c r="J542" s="8"/>
      <c r="K542" s="8"/>
      <c r="L542" s="8"/>
      <c r="M542" s="8"/>
      <c r="N542" s="8"/>
      <c r="O542" s="8"/>
      <c r="P542" s="8"/>
      <c r="Q542" s="8"/>
      <c r="R542" s="8"/>
      <c r="S542" s="8"/>
      <c r="T542" s="8"/>
      <c r="U542" s="8"/>
      <c r="V542" s="8"/>
    </row>
    <row r="543" spans="1:22" x14ac:dyDescent="0.35">
      <c r="A543" s="7"/>
      <c r="B543" s="8"/>
      <c r="C543" s="9"/>
      <c r="D543" s="18"/>
      <c r="E543" s="18" t="str">
        <f>IF(Table145678[[#This Row],[Discipline]]="","",INDEX(Droplist!$B$2:$B$13,MATCH(Table145678[[#This Row],[Discipline]],Droplist!$A$2:$A$13,0)))</f>
        <v/>
      </c>
      <c r="F543" s="18"/>
      <c r="G543" s="18"/>
      <c r="H543" s="18"/>
      <c r="I543" s="18"/>
      <c r="J543" s="8"/>
      <c r="K543" s="8"/>
      <c r="L543" s="8"/>
      <c r="M543" s="8"/>
      <c r="N543" s="8"/>
      <c r="O543" s="8"/>
      <c r="P543" s="8"/>
      <c r="Q543" s="8"/>
      <c r="R543" s="8"/>
      <c r="S543" s="8"/>
      <c r="T543" s="8"/>
      <c r="U543" s="8"/>
      <c r="V543" s="8"/>
    </row>
    <row r="544" spans="1:22" x14ac:dyDescent="0.35">
      <c r="A544" s="7"/>
      <c r="B544" s="8"/>
      <c r="C544" s="9"/>
      <c r="D544" s="18"/>
      <c r="E544" s="18" t="str">
        <f>IF(Table145678[[#This Row],[Discipline]]="","",INDEX(Droplist!$B$2:$B$13,MATCH(Table145678[[#This Row],[Discipline]],Droplist!$A$2:$A$13,0)))</f>
        <v/>
      </c>
      <c r="F544" s="18"/>
      <c r="G544" s="18"/>
      <c r="H544" s="18"/>
      <c r="I544" s="18"/>
      <c r="J544" s="8"/>
      <c r="K544" s="8"/>
      <c r="L544" s="8"/>
      <c r="M544" s="8"/>
      <c r="N544" s="8"/>
      <c r="O544" s="8"/>
      <c r="P544" s="8"/>
      <c r="Q544" s="8"/>
      <c r="R544" s="8"/>
      <c r="S544" s="8"/>
      <c r="T544" s="8"/>
      <c r="U544" s="8"/>
      <c r="V544" s="8"/>
    </row>
    <row r="545" spans="1:22" x14ac:dyDescent="0.35">
      <c r="A545" s="7"/>
      <c r="B545" s="8"/>
      <c r="C545" s="9"/>
      <c r="D545" s="18"/>
      <c r="E545" s="18" t="str">
        <f>IF(Table145678[[#This Row],[Discipline]]="","",INDEX(Droplist!$B$2:$B$13,MATCH(Table145678[[#This Row],[Discipline]],Droplist!$A$2:$A$13,0)))</f>
        <v/>
      </c>
      <c r="F545" s="18"/>
      <c r="G545" s="18"/>
      <c r="H545" s="18"/>
      <c r="I545" s="18"/>
      <c r="J545" s="8"/>
      <c r="K545" s="8"/>
      <c r="L545" s="8"/>
      <c r="M545" s="8"/>
      <c r="N545" s="8"/>
      <c r="O545" s="8"/>
      <c r="P545" s="8"/>
      <c r="Q545" s="8"/>
      <c r="R545" s="8"/>
      <c r="S545" s="8"/>
      <c r="T545" s="8"/>
      <c r="U545" s="8"/>
      <c r="V545" s="8"/>
    </row>
    <row r="546" spans="1:22" x14ac:dyDescent="0.35">
      <c r="A546" s="7"/>
      <c r="B546" s="8"/>
      <c r="C546" s="9"/>
      <c r="D546" s="18"/>
      <c r="E546" s="18" t="str">
        <f>IF(Table145678[[#This Row],[Discipline]]="","",INDEX(Droplist!$B$2:$B$13,MATCH(Table145678[[#This Row],[Discipline]],Droplist!$A$2:$A$13,0)))</f>
        <v/>
      </c>
      <c r="F546" s="18"/>
      <c r="G546" s="18"/>
      <c r="H546" s="18"/>
      <c r="I546" s="18"/>
      <c r="J546" s="8"/>
      <c r="K546" s="8"/>
      <c r="L546" s="8"/>
      <c r="M546" s="8"/>
      <c r="N546" s="8"/>
      <c r="O546" s="8"/>
      <c r="P546" s="8"/>
      <c r="Q546" s="8"/>
      <c r="R546" s="8"/>
      <c r="S546" s="8"/>
      <c r="T546" s="8"/>
      <c r="U546" s="8"/>
      <c r="V546" s="8"/>
    </row>
    <row r="547" spans="1:22" x14ac:dyDescent="0.35">
      <c r="A547" s="7"/>
      <c r="B547" s="8"/>
      <c r="C547" s="9"/>
      <c r="D547" s="18"/>
      <c r="E547" s="18" t="str">
        <f>IF(Table145678[[#This Row],[Discipline]]="","",INDEX(Droplist!$B$2:$B$13,MATCH(Table145678[[#This Row],[Discipline]],Droplist!$A$2:$A$13,0)))</f>
        <v/>
      </c>
      <c r="F547" s="18"/>
      <c r="G547" s="18"/>
      <c r="H547" s="18"/>
      <c r="I547" s="18"/>
      <c r="J547" s="8"/>
      <c r="K547" s="8"/>
      <c r="L547" s="8"/>
      <c r="M547" s="8"/>
      <c r="N547" s="8"/>
      <c r="O547" s="8"/>
      <c r="P547" s="8"/>
      <c r="Q547" s="8"/>
      <c r="R547" s="8"/>
      <c r="S547" s="8"/>
      <c r="T547" s="8"/>
      <c r="U547" s="8"/>
      <c r="V547" s="8"/>
    </row>
    <row r="548" spans="1:22" x14ac:dyDescent="0.35">
      <c r="A548" s="7"/>
      <c r="B548" s="8"/>
      <c r="C548" s="9"/>
      <c r="D548" s="18"/>
      <c r="E548" s="18" t="str">
        <f>IF(Table145678[[#This Row],[Discipline]]="","",INDEX(Droplist!$B$2:$B$13,MATCH(Table145678[[#This Row],[Discipline]],Droplist!$A$2:$A$13,0)))</f>
        <v/>
      </c>
      <c r="F548" s="18"/>
      <c r="G548" s="18"/>
      <c r="H548" s="18"/>
      <c r="I548" s="18"/>
      <c r="J548" s="8"/>
      <c r="K548" s="8"/>
      <c r="L548" s="8"/>
      <c r="M548" s="8"/>
      <c r="N548" s="8"/>
      <c r="O548" s="8"/>
      <c r="P548" s="8"/>
      <c r="Q548" s="8"/>
      <c r="R548" s="8"/>
      <c r="S548" s="8"/>
      <c r="T548" s="8"/>
      <c r="U548" s="8"/>
      <c r="V548" s="8"/>
    </row>
    <row r="549" spans="1:22" x14ac:dyDescent="0.35">
      <c r="A549" s="7"/>
      <c r="B549" s="8"/>
      <c r="C549" s="9"/>
      <c r="D549" s="18"/>
      <c r="E549" s="18" t="str">
        <f>IF(Table145678[[#This Row],[Discipline]]="","",INDEX(Droplist!$B$2:$B$13,MATCH(Table145678[[#This Row],[Discipline]],Droplist!$A$2:$A$13,0)))</f>
        <v/>
      </c>
      <c r="F549" s="18"/>
      <c r="G549" s="18"/>
      <c r="H549" s="18"/>
      <c r="I549" s="18"/>
      <c r="J549" s="8"/>
      <c r="K549" s="8"/>
      <c r="L549" s="8"/>
      <c r="M549" s="8"/>
      <c r="N549" s="8"/>
      <c r="O549" s="8"/>
      <c r="P549" s="8"/>
      <c r="Q549" s="8"/>
      <c r="R549" s="8"/>
      <c r="S549" s="8"/>
      <c r="T549" s="8"/>
      <c r="U549" s="8"/>
      <c r="V549" s="8"/>
    </row>
    <row r="550" spans="1:22" x14ac:dyDescent="0.35">
      <c r="A550" s="7"/>
      <c r="B550" s="8"/>
      <c r="C550" s="9"/>
      <c r="D550" s="18"/>
      <c r="E550" s="18" t="str">
        <f>IF(Table145678[[#This Row],[Discipline]]="","",INDEX(Droplist!$B$2:$B$13,MATCH(Table145678[[#This Row],[Discipline]],Droplist!$A$2:$A$13,0)))</f>
        <v/>
      </c>
      <c r="F550" s="18"/>
      <c r="G550" s="18"/>
      <c r="H550" s="18"/>
      <c r="I550" s="18"/>
      <c r="J550" s="8"/>
      <c r="K550" s="8"/>
      <c r="L550" s="8"/>
      <c r="M550" s="8"/>
      <c r="N550" s="8"/>
      <c r="O550" s="8"/>
      <c r="P550" s="8"/>
      <c r="Q550" s="8"/>
      <c r="R550" s="8"/>
      <c r="S550" s="8"/>
      <c r="T550" s="8"/>
      <c r="U550" s="8"/>
      <c r="V550" s="8"/>
    </row>
    <row r="551" spans="1:22" x14ac:dyDescent="0.35">
      <c r="A551" s="7"/>
      <c r="B551" s="8"/>
      <c r="C551" s="9"/>
      <c r="D551" s="18"/>
      <c r="E551" s="18" t="str">
        <f>IF(Table145678[[#This Row],[Discipline]]="","",INDEX(Droplist!$B$2:$B$13,MATCH(Table145678[[#This Row],[Discipline]],Droplist!$A$2:$A$13,0)))</f>
        <v/>
      </c>
      <c r="F551" s="18"/>
      <c r="G551" s="18"/>
      <c r="H551" s="18"/>
      <c r="I551" s="18"/>
      <c r="J551" s="8"/>
      <c r="K551" s="8"/>
      <c r="L551" s="8"/>
      <c r="M551" s="8"/>
      <c r="N551" s="8"/>
      <c r="O551" s="8"/>
      <c r="P551" s="8"/>
      <c r="Q551" s="8"/>
      <c r="R551" s="8"/>
      <c r="S551" s="8"/>
      <c r="T551" s="8"/>
      <c r="U551" s="8"/>
      <c r="V551" s="8"/>
    </row>
    <row r="552" spans="1:22" x14ac:dyDescent="0.35">
      <c r="A552" s="7"/>
      <c r="B552" s="8"/>
      <c r="C552" s="9"/>
      <c r="D552" s="18"/>
      <c r="E552" s="18" t="str">
        <f>IF(Table145678[[#This Row],[Discipline]]="","",INDEX(Droplist!$B$2:$B$13,MATCH(Table145678[[#This Row],[Discipline]],Droplist!$A$2:$A$13,0)))</f>
        <v/>
      </c>
      <c r="F552" s="18"/>
      <c r="G552" s="18"/>
      <c r="H552" s="18"/>
      <c r="I552" s="18"/>
      <c r="J552" s="8"/>
      <c r="K552" s="8"/>
      <c r="L552" s="8"/>
      <c r="M552" s="8"/>
      <c r="N552" s="8"/>
      <c r="O552" s="8"/>
      <c r="P552" s="8"/>
      <c r="Q552" s="8"/>
      <c r="R552" s="8"/>
      <c r="S552" s="8"/>
      <c r="T552" s="8"/>
      <c r="U552" s="8"/>
      <c r="V552" s="8"/>
    </row>
    <row r="553" spans="1:22" x14ac:dyDescent="0.35">
      <c r="A553" s="7"/>
      <c r="B553" s="8"/>
      <c r="C553" s="9"/>
      <c r="D553" s="18"/>
      <c r="E553" s="18" t="str">
        <f>IF(Table145678[[#This Row],[Discipline]]="","",INDEX(Droplist!$B$2:$B$13,MATCH(Table145678[[#This Row],[Discipline]],Droplist!$A$2:$A$13,0)))</f>
        <v/>
      </c>
      <c r="F553" s="18"/>
      <c r="G553" s="18"/>
      <c r="H553" s="18"/>
      <c r="I553" s="18"/>
      <c r="J553" s="8"/>
      <c r="K553" s="8"/>
      <c r="L553" s="8"/>
      <c r="M553" s="8"/>
      <c r="N553" s="8"/>
      <c r="O553" s="8"/>
      <c r="P553" s="8"/>
      <c r="Q553" s="8"/>
      <c r="R553" s="8"/>
      <c r="S553" s="8"/>
      <c r="T553" s="8"/>
      <c r="U553" s="8"/>
      <c r="V553" s="8"/>
    </row>
    <row r="554" spans="1:22" x14ac:dyDescent="0.35">
      <c r="A554" s="7"/>
      <c r="B554" s="8"/>
      <c r="C554" s="9"/>
      <c r="D554" s="18"/>
      <c r="E554" s="18" t="str">
        <f>IF(Table145678[[#This Row],[Discipline]]="","",INDEX(Droplist!$B$2:$B$13,MATCH(Table145678[[#This Row],[Discipline]],Droplist!$A$2:$A$13,0)))</f>
        <v/>
      </c>
      <c r="F554" s="18"/>
      <c r="G554" s="18"/>
      <c r="H554" s="18"/>
      <c r="I554" s="18"/>
      <c r="J554" s="8"/>
      <c r="K554" s="8"/>
      <c r="L554" s="8"/>
      <c r="M554" s="8"/>
      <c r="N554" s="8"/>
      <c r="O554" s="8"/>
      <c r="P554" s="8"/>
      <c r="Q554" s="8"/>
      <c r="R554" s="8"/>
      <c r="S554" s="8"/>
      <c r="T554" s="8"/>
      <c r="U554" s="8"/>
      <c r="V554" s="8"/>
    </row>
    <row r="555" spans="1:22" x14ac:dyDescent="0.35">
      <c r="A555" s="7"/>
      <c r="B555" s="8"/>
      <c r="C555" s="9"/>
      <c r="D555" s="18"/>
      <c r="E555" s="18" t="str">
        <f>IF(Table145678[[#This Row],[Discipline]]="","",INDEX(Droplist!$B$2:$B$13,MATCH(Table145678[[#This Row],[Discipline]],Droplist!$A$2:$A$13,0)))</f>
        <v/>
      </c>
      <c r="F555" s="18"/>
      <c r="G555" s="18"/>
      <c r="H555" s="18"/>
      <c r="I555" s="18"/>
      <c r="J555" s="8"/>
      <c r="K555" s="8"/>
      <c r="L555" s="8"/>
      <c r="M555" s="8"/>
      <c r="N555" s="8"/>
      <c r="O555" s="8"/>
      <c r="P555" s="8"/>
      <c r="Q555" s="8"/>
      <c r="R555" s="8"/>
      <c r="S555" s="8"/>
      <c r="T555" s="8"/>
      <c r="U555" s="8"/>
      <c r="V555" s="8"/>
    </row>
    <row r="556" spans="1:22" x14ac:dyDescent="0.35">
      <c r="A556" s="7"/>
      <c r="B556" s="8"/>
      <c r="C556" s="9"/>
      <c r="D556" s="18"/>
      <c r="E556" s="18" t="str">
        <f>IF(Table145678[[#This Row],[Discipline]]="","",INDEX(Droplist!$B$2:$B$13,MATCH(Table145678[[#This Row],[Discipline]],Droplist!$A$2:$A$13,0)))</f>
        <v/>
      </c>
      <c r="F556" s="18"/>
      <c r="G556" s="18"/>
      <c r="H556" s="18"/>
      <c r="I556" s="18"/>
      <c r="J556" s="8"/>
      <c r="K556" s="8"/>
      <c r="L556" s="8"/>
      <c r="M556" s="8"/>
      <c r="N556" s="8"/>
      <c r="O556" s="8"/>
      <c r="P556" s="8"/>
      <c r="Q556" s="8"/>
      <c r="R556" s="8"/>
      <c r="S556" s="8"/>
      <c r="T556" s="8"/>
      <c r="U556" s="8"/>
      <c r="V556" s="8"/>
    </row>
    <row r="557" spans="1:22" x14ac:dyDescent="0.35">
      <c r="A557" s="7"/>
      <c r="B557" s="8"/>
      <c r="C557" s="9"/>
      <c r="D557" s="18"/>
      <c r="E557" s="18" t="str">
        <f>IF(Table145678[[#This Row],[Discipline]]="","",INDEX(Droplist!$B$2:$B$13,MATCH(Table145678[[#This Row],[Discipline]],Droplist!$A$2:$A$13,0)))</f>
        <v/>
      </c>
      <c r="F557" s="18"/>
      <c r="G557" s="18"/>
      <c r="H557" s="18"/>
      <c r="I557" s="18"/>
      <c r="J557" s="8"/>
      <c r="K557" s="8"/>
      <c r="L557" s="8"/>
      <c r="M557" s="8"/>
      <c r="N557" s="8"/>
      <c r="O557" s="8"/>
      <c r="P557" s="8"/>
      <c r="Q557" s="8"/>
      <c r="R557" s="8"/>
      <c r="S557" s="8"/>
      <c r="T557" s="8"/>
      <c r="U557" s="8"/>
      <c r="V557" s="8"/>
    </row>
    <row r="558" spans="1:22" x14ac:dyDescent="0.35">
      <c r="A558" s="7"/>
      <c r="B558" s="8"/>
      <c r="C558" s="9"/>
      <c r="D558" s="18"/>
      <c r="E558" s="18" t="str">
        <f>IF(Table145678[[#This Row],[Discipline]]="","",INDEX(Droplist!$B$2:$B$13,MATCH(Table145678[[#This Row],[Discipline]],Droplist!$A$2:$A$13,0)))</f>
        <v/>
      </c>
      <c r="F558" s="18"/>
      <c r="G558" s="18"/>
      <c r="H558" s="18"/>
      <c r="I558" s="18"/>
      <c r="J558" s="8"/>
      <c r="K558" s="8"/>
      <c r="L558" s="8"/>
      <c r="M558" s="8"/>
      <c r="N558" s="8"/>
      <c r="O558" s="8"/>
      <c r="P558" s="8"/>
      <c r="Q558" s="8"/>
      <c r="R558" s="8"/>
      <c r="S558" s="8"/>
      <c r="T558" s="8"/>
      <c r="U558" s="8"/>
      <c r="V558" s="8"/>
    </row>
    <row r="559" spans="1:22" x14ac:dyDescent="0.35">
      <c r="A559" s="7"/>
      <c r="B559" s="8"/>
      <c r="C559" s="9"/>
      <c r="D559" s="18"/>
      <c r="E559" s="18" t="str">
        <f>IF(Table145678[[#This Row],[Discipline]]="","",INDEX(Droplist!$B$2:$B$13,MATCH(Table145678[[#This Row],[Discipline]],Droplist!$A$2:$A$13,0)))</f>
        <v/>
      </c>
      <c r="F559" s="18"/>
      <c r="G559" s="18"/>
      <c r="H559" s="18"/>
      <c r="I559" s="18"/>
      <c r="J559" s="8"/>
      <c r="K559" s="8"/>
      <c r="L559" s="8"/>
      <c r="M559" s="8"/>
      <c r="N559" s="8"/>
      <c r="O559" s="8"/>
      <c r="P559" s="8"/>
      <c r="Q559" s="8"/>
      <c r="R559" s="8"/>
      <c r="S559" s="8"/>
      <c r="T559" s="8"/>
      <c r="U559" s="8"/>
      <c r="V559" s="8"/>
    </row>
    <row r="560" spans="1:22" x14ac:dyDescent="0.35">
      <c r="A560" s="7"/>
      <c r="B560" s="8"/>
      <c r="C560" s="9"/>
      <c r="D560" s="18"/>
      <c r="E560" s="18" t="str">
        <f>IF(Table145678[[#This Row],[Discipline]]="","",INDEX(Droplist!$B$2:$B$13,MATCH(Table145678[[#This Row],[Discipline]],Droplist!$A$2:$A$13,0)))</f>
        <v/>
      </c>
      <c r="F560" s="18"/>
      <c r="G560" s="18"/>
      <c r="H560" s="18"/>
      <c r="I560" s="18"/>
      <c r="J560" s="8"/>
      <c r="K560" s="8"/>
      <c r="L560" s="8"/>
      <c r="M560" s="8"/>
      <c r="N560" s="8"/>
      <c r="O560" s="8"/>
      <c r="P560" s="8"/>
      <c r="Q560" s="8"/>
      <c r="R560" s="8"/>
      <c r="S560" s="8"/>
      <c r="T560" s="8"/>
      <c r="U560" s="8"/>
      <c r="V560" s="8"/>
    </row>
    <row r="561" spans="1:22" x14ac:dyDescent="0.35">
      <c r="A561" s="7"/>
      <c r="B561" s="8"/>
      <c r="C561" s="9"/>
      <c r="D561" s="18"/>
      <c r="E561" s="18" t="str">
        <f>IF(Table145678[[#This Row],[Discipline]]="","",INDEX(Droplist!$B$2:$B$13,MATCH(Table145678[[#This Row],[Discipline]],Droplist!$A$2:$A$13,0)))</f>
        <v/>
      </c>
      <c r="F561" s="18"/>
      <c r="G561" s="18"/>
      <c r="H561" s="18"/>
      <c r="I561" s="18"/>
      <c r="J561" s="8"/>
      <c r="K561" s="8"/>
      <c r="L561" s="8"/>
      <c r="M561" s="8"/>
      <c r="N561" s="8"/>
      <c r="O561" s="8"/>
      <c r="P561" s="8"/>
      <c r="Q561" s="8"/>
      <c r="R561" s="8"/>
      <c r="S561" s="8"/>
      <c r="T561" s="8"/>
      <c r="U561" s="8"/>
      <c r="V561" s="8"/>
    </row>
    <row r="562" spans="1:22" x14ac:dyDescent="0.35">
      <c r="A562" s="7"/>
      <c r="B562" s="8"/>
      <c r="C562" s="9"/>
      <c r="D562" s="18"/>
      <c r="E562" s="18" t="str">
        <f>IF(Table145678[[#This Row],[Discipline]]="","",INDEX(Droplist!$B$2:$B$13,MATCH(Table145678[[#This Row],[Discipline]],Droplist!$A$2:$A$13,0)))</f>
        <v/>
      </c>
      <c r="F562" s="18"/>
      <c r="G562" s="18"/>
      <c r="H562" s="18"/>
      <c r="I562" s="18"/>
      <c r="J562" s="8"/>
      <c r="K562" s="8"/>
      <c r="L562" s="8"/>
      <c r="M562" s="8"/>
      <c r="N562" s="8"/>
      <c r="O562" s="8"/>
      <c r="P562" s="8"/>
      <c r="Q562" s="8"/>
      <c r="R562" s="8"/>
      <c r="S562" s="8"/>
      <c r="T562" s="8"/>
      <c r="U562" s="8"/>
      <c r="V562" s="8"/>
    </row>
    <row r="563" spans="1:22" x14ac:dyDescent="0.35">
      <c r="A563" s="7"/>
      <c r="B563" s="8"/>
      <c r="C563" s="9"/>
      <c r="D563" s="18"/>
      <c r="E563" s="18" t="str">
        <f>IF(Table145678[[#This Row],[Discipline]]="","",INDEX(Droplist!$B$2:$B$13,MATCH(Table145678[[#This Row],[Discipline]],Droplist!$A$2:$A$13,0)))</f>
        <v/>
      </c>
      <c r="F563" s="18"/>
      <c r="G563" s="18"/>
      <c r="H563" s="18"/>
      <c r="I563" s="18"/>
      <c r="J563" s="8"/>
      <c r="K563" s="8"/>
      <c r="L563" s="8"/>
      <c r="M563" s="8"/>
      <c r="N563" s="8"/>
      <c r="O563" s="8"/>
      <c r="P563" s="8"/>
      <c r="Q563" s="8"/>
      <c r="R563" s="8"/>
      <c r="S563" s="8"/>
      <c r="T563" s="8"/>
      <c r="U563" s="8"/>
      <c r="V563" s="8"/>
    </row>
    <row r="564" spans="1:22" x14ac:dyDescent="0.35">
      <c r="A564" s="7"/>
      <c r="B564" s="8"/>
      <c r="C564" s="9"/>
      <c r="D564" s="18"/>
      <c r="E564" s="18" t="str">
        <f>IF(Table145678[[#This Row],[Discipline]]="","",INDEX(Droplist!$B$2:$B$13,MATCH(Table145678[[#This Row],[Discipline]],Droplist!$A$2:$A$13,0)))</f>
        <v/>
      </c>
      <c r="F564" s="18"/>
      <c r="G564" s="18"/>
      <c r="H564" s="18"/>
      <c r="I564" s="18"/>
      <c r="J564" s="8"/>
      <c r="K564" s="8"/>
      <c r="L564" s="8"/>
      <c r="M564" s="8"/>
      <c r="N564" s="8"/>
      <c r="O564" s="8"/>
      <c r="P564" s="8"/>
      <c r="Q564" s="8"/>
      <c r="R564" s="8"/>
      <c r="S564" s="8"/>
      <c r="T564" s="8"/>
      <c r="U564" s="8"/>
      <c r="V564" s="8"/>
    </row>
    <row r="565" spans="1:22" x14ac:dyDescent="0.35">
      <c r="A565" s="7"/>
      <c r="B565" s="8"/>
      <c r="C565" s="9"/>
      <c r="D565" s="18"/>
      <c r="E565" s="18" t="str">
        <f>IF(Table145678[[#This Row],[Discipline]]="","",INDEX(Droplist!$B$2:$B$13,MATCH(Table145678[[#This Row],[Discipline]],Droplist!$A$2:$A$13,0)))</f>
        <v/>
      </c>
      <c r="F565" s="18"/>
      <c r="G565" s="18"/>
      <c r="H565" s="18"/>
      <c r="I565" s="18"/>
      <c r="J565" s="8"/>
      <c r="K565" s="8"/>
      <c r="L565" s="8"/>
      <c r="M565" s="8"/>
      <c r="N565" s="8"/>
      <c r="O565" s="8"/>
      <c r="P565" s="8"/>
      <c r="Q565" s="8"/>
      <c r="R565" s="8"/>
      <c r="S565" s="8"/>
      <c r="T565" s="8"/>
      <c r="U565" s="8"/>
      <c r="V565" s="8"/>
    </row>
    <row r="566" spans="1:22" x14ac:dyDescent="0.35">
      <c r="A566" s="7"/>
      <c r="B566" s="8"/>
      <c r="C566" s="9"/>
      <c r="D566" s="18"/>
      <c r="E566" s="18" t="str">
        <f>IF(Table145678[[#This Row],[Discipline]]="","",INDEX(Droplist!$B$2:$B$13,MATCH(Table145678[[#This Row],[Discipline]],Droplist!$A$2:$A$13,0)))</f>
        <v/>
      </c>
      <c r="F566" s="18"/>
      <c r="G566" s="18"/>
      <c r="H566" s="18"/>
      <c r="I566" s="18"/>
      <c r="J566" s="8"/>
      <c r="K566" s="8"/>
      <c r="L566" s="8"/>
      <c r="M566" s="8"/>
      <c r="N566" s="8"/>
      <c r="O566" s="8"/>
      <c r="P566" s="8"/>
      <c r="Q566" s="8"/>
      <c r="R566" s="8"/>
      <c r="S566" s="8"/>
      <c r="T566" s="8"/>
      <c r="U566" s="8"/>
      <c r="V566" s="8"/>
    </row>
    <row r="567" spans="1:22" x14ac:dyDescent="0.35">
      <c r="A567" s="7"/>
      <c r="B567" s="8"/>
      <c r="C567" s="9"/>
      <c r="D567" s="18"/>
      <c r="E567" s="18" t="str">
        <f>IF(Table145678[[#This Row],[Discipline]]="","",INDEX(Droplist!$B$2:$B$13,MATCH(Table145678[[#This Row],[Discipline]],Droplist!$A$2:$A$13,0)))</f>
        <v/>
      </c>
      <c r="F567" s="18"/>
      <c r="G567" s="18"/>
      <c r="H567" s="18"/>
      <c r="I567" s="18"/>
      <c r="J567" s="8"/>
      <c r="K567" s="8"/>
      <c r="L567" s="8"/>
      <c r="M567" s="8"/>
      <c r="N567" s="8"/>
      <c r="O567" s="8"/>
      <c r="P567" s="8"/>
      <c r="Q567" s="8"/>
      <c r="R567" s="8"/>
      <c r="S567" s="8"/>
      <c r="T567" s="8"/>
      <c r="U567" s="8"/>
      <c r="V567" s="8"/>
    </row>
    <row r="568" spans="1:22" x14ac:dyDescent="0.35">
      <c r="A568" s="7"/>
      <c r="B568" s="8"/>
      <c r="C568" s="9"/>
      <c r="D568" s="18"/>
      <c r="E568" s="18" t="str">
        <f>IF(Table145678[[#This Row],[Discipline]]="","",INDEX(Droplist!$B$2:$B$13,MATCH(Table145678[[#This Row],[Discipline]],Droplist!$A$2:$A$13,0)))</f>
        <v/>
      </c>
      <c r="F568" s="18"/>
      <c r="G568" s="18"/>
      <c r="H568" s="18"/>
      <c r="I568" s="18"/>
      <c r="J568" s="8"/>
      <c r="K568" s="8"/>
      <c r="L568" s="8"/>
      <c r="M568" s="8"/>
      <c r="N568" s="8"/>
      <c r="O568" s="8"/>
      <c r="P568" s="8"/>
      <c r="Q568" s="8"/>
      <c r="R568" s="8"/>
      <c r="S568" s="8"/>
      <c r="T568" s="8"/>
      <c r="U568" s="8"/>
      <c r="V568" s="8"/>
    </row>
    <row r="569" spans="1:22" x14ac:dyDescent="0.35">
      <c r="A569" s="7"/>
      <c r="B569" s="8"/>
      <c r="C569" s="9"/>
      <c r="D569" s="18"/>
      <c r="E569" s="18" t="str">
        <f>IF(Table145678[[#This Row],[Discipline]]="","",INDEX(Droplist!$B$2:$B$13,MATCH(Table145678[[#This Row],[Discipline]],Droplist!$A$2:$A$13,0)))</f>
        <v/>
      </c>
      <c r="F569" s="18"/>
      <c r="G569" s="18"/>
      <c r="H569" s="18"/>
      <c r="I569" s="18"/>
      <c r="J569" s="8"/>
      <c r="K569" s="8"/>
      <c r="L569" s="8"/>
      <c r="M569" s="8"/>
      <c r="N569" s="8"/>
      <c r="O569" s="8"/>
      <c r="P569" s="8"/>
      <c r="Q569" s="8"/>
      <c r="R569" s="8"/>
      <c r="S569" s="8"/>
      <c r="T569" s="8"/>
      <c r="U569" s="8"/>
      <c r="V569" s="8"/>
    </row>
    <row r="570" spans="1:22" x14ac:dyDescent="0.35">
      <c r="A570" s="7"/>
      <c r="B570" s="8"/>
      <c r="C570" s="9"/>
      <c r="D570" s="18"/>
      <c r="E570" s="18" t="str">
        <f>IF(Table145678[[#This Row],[Discipline]]="","",INDEX(Droplist!$B$2:$B$13,MATCH(Table145678[[#This Row],[Discipline]],Droplist!$A$2:$A$13,0)))</f>
        <v/>
      </c>
      <c r="F570" s="18"/>
      <c r="G570" s="18"/>
      <c r="H570" s="18"/>
      <c r="I570" s="18"/>
      <c r="J570" s="8"/>
      <c r="K570" s="8"/>
      <c r="L570" s="8"/>
      <c r="M570" s="8"/>
      <c r="N570" s="8"/>
      <c r="O570" s="8"/>
      <c r="P570" s="8"/>
      <c r="Q570" s="8"/>
      <c r="R570" s="8"/>
      <c r="S570" s="8"/>
      <c r="T570" s="8"/>
      <c r="U570" s="8"/>
      <c r="V570" s="8"/>
    </row>
    <row r="571" spans="1:22" x14ac:dyDescent="0.35">
      <c r="A571" s="7"/>
      <c r="B571" s="8"/>
      <c r="C571" s="9"/>
      <c r="D571" s="18"/>
      <c r="E571" s="18" t="str">
        <f>IF(Table145678[[#This Row],[Discipline]]="","",INDEX(Droplist!$B$2:$B$13,MATCH(Table145678[[#This Row],[Discipline]],Droplist!$A$2:$A$13,0)))</f>
        <v/>
      </c>
      <c r="F571" s="18"/>
      <c r="G571" s="18"/>
      <c r="H571" s="18"/>
      <c r="I571" s="18"/>
      <c r="J571" s="8"/>
      <c r="K571" s="8"/>
      <c r="L571" s="8"/>
      <c r="M571" s="8"/>
      <c r="N571" s="8"/>
      <c r="O571" s="8"/>
      <c r="P571" s="8"/>
      <c r="Q571" s="8"/>
      <c r="R571" s="8"/>
      <c r="S571" s="8"/>
      <c r="T571" s="8"/>
      <c r="U571" s="8"/>
      <c r="V571" s="8"/>
    </row>
    <row r="572" spans="1:22" x14ac:dyDescent="0.35">
      <c r="A572" s="7"/>
      <c r="B572" s="8"/>
      <c r="C572" s="9"/>
      <c r="D572" s="18"/>
      <c r="E572" s="18" t="str">
        <f>IF(Table145678[[#This Row],[Discipline]]="","",INDEX(Droplist!$B$2:$B$13,MATCH(Table145678[[#This Row],[Discipline]],Droplist!$A$2:$A$13,0)))</f>
        <v/>
      </c>
      <c r="F572" s="18"/>
      <c r="G572" s="18"/>
      <c r="H572" s="18"/>
      <c r="I572" s="18"/>
      <c r="J572" s="8"/>
      <c r="K572" s="8"/>
      <c r="L572" s="8"/>
      <c r="M572" s="8"/>
      <c r="N572" s="8"/>
      <c r="O572" s="8"/>
      <c r="P572" s="8"/>
      <c r="Q572" s="8"/>
      <c r="R572" s="8"/>
      <c r="S572" s="8"/>
      <c r="T572" s="8"/>
      <c r="U572" s="8"/>
      <c r="V572" s="8"/>
    </row>
    <row r="573" spans="1:22" x14ac:dyDescent="0.35">
      <c r="A573" s="7"/>
      <c r="B573" s="8"/>
      <c r="C573" s="9"/>
      <c r="D573" s="18"/>
      <c r="E573" s="18" t="str">
        <f>IF(Table145678[[#This Row],[Discipline]]="","",INDEX(Droplist!$B$2:$B$13,MATCH(Table145678[[#This Row],[Discipline]],Droplist!$A$2:$A$13,0)))</f>
        <v/>
      </c>
      <c r="F573" s="18"/>
      <c r="G573" s="18"/>
      <c r="H573" s="18"/>
      <c r="I573" s="18"/>
      <c r="J573" s="8"/>
      <c r="K573" s="8"/>
      <c r="L573" s="8"/>
      <c r="M573" s="8"/>
      <c r="N573" s="8"/>
      <c r="O573" s="8"/>
      <c r="P573" s="8"/>
      <c r="Q573" s="8"/>
      <c r="R573" s="8"/>
      <c r="S573" s="8"/>
      <c r="T573" s="8"/>
      <c r="U573" s="8"/>
      <c r="V573" s="8"/>
    </row>
    <row r="574" spans="1:22" x14ac:dyDescent="0.35">
      <c r="A574" s="7"/>
      <c r="B574" s="8"/>
      <c r="C574" s="9"/>
      <c r="D574" s="18"/>
      <c r="E574" s="18" t="str">
        <f>IF(Table145678[[#This Row],[Discipline]]="","",INDEX(Droplist!$B$2:$B$13,MATCH(Table145678[[#This Row],[Discipline]],Droplist!$A$2:$A$13,0)))</f>
        <v/>
      </c>
      <c r="F574" s="18"/>
      <c r="G574" s="18"/>
      <c r="H574" s="18"/>
      <c r="I574" s="18"/>
      <c r="J574" s="8"/>
      <c r="K574" s="8"/>
      <c r="L574" s="8"/>
      <c r="M574" s="8"/>
      <c r="N574" s="8"/>
      <c r="O574" s="8"/>
      <c r="P574" s="8"/>
      <c r="Q574" s="8"/>
      <c r="R574" s="8"/>
      <c r="S574" s="8"/>
      <c r="T574" s="8"/>
      <c r="U574" s="8"/>
      <c r="V574" s="8"/>
    </row>
    <row r="575" spans="1:22" x14ac:dyDescent="0.35">
      <c r="A575" s="7"/>
      <c r="B575" s="8"/>
      <c r="C575" s="9"/>
      <c r="D575" s="18"/>
      <c r="E575" s="18" t="str">
        <f>IF(Table145678[[#This Row],[Discipline]]="","",INDEX(Droplist!$B$2:$B$13,MATCH(Table145678[[#This Row],[Discipline]],Droplist!$A$2:$A$13,0)))</f>
        <v/>
      </c>
      <c r="F575" s="18"/>
      <c r="G575" s="18"/>
      <c r="H575" s="18"/>
      <c r="I575" s="18"/>
      <c r="J575" s="8"/>
      <c r="K575" s="8"/>
      <c r="L575" s="8"/>
      <c r="M575" s="8"/>
      <c r="N575" s="8"/>
      <c r="O575" s="8"/>
      <c r="P575" s="8"/>
      <c r="Q575" s="8"/>
      <c r="R575" s="8"/>
      <c r="S575" s="8"/>
      <c r="T575" s="8"/>
      <c r="U575" s="8"/>
      <c r="V575" s="8"/>
    </row>
    <row r="576" spans="1:22" x14ac:dyDescent="0.35">
      <c r="A576" s="7"/>
      <c r="B576" s="8"/>
      <c r="C576" s="9"/>
      <c r="D576" s="18"/>
      <c r="E576" s="18" t="str">
        <f>IF(Table145678[[#This Row],[Discipline]]="","",INDEX(Droplist!$B$2:$B$13,MATCH(Table145678[[#This Row],[Discipline]],Droplist!$A$2:$A$13,0)))</f>
        <v/>
      </c>
      <c r="F576" s="18"/>
      <c r="G576" s="18"/>
      <c r="H576" s="18"/>
      <c r="I576" s="18"/>
      <c r="J576" s="8"/>
      <c r="K576" s="8"/>
      <c r="L576" s="8"/>
      <c r="M576" s="8"/>
      <c r="N576" s="8"/>
      <c r="O576" s="8"/>
      <c r="P576" s="8"/>
      <c r="Q576" s="8"/>
      <c r="R576" s="8"/>
      <c r="S576" s="8"/>
      <c r="T576" s="8"/>
      <c r="U576" s="8"/>
      <c r="V576" s="8"/>
    </row>
    <row r="577" spans="1:22" x14ac:dyDescent="0.35">
      <c r="A577" s="7"/>
      <c r="B577" s="8"/>
      <c r="C577" s="9"/>
      <c r="D577" s="8"/>
      <c r="E577" s="18" t="str">
        <f>IF(Table145678[[#This Row],[Discipline]]="","",INDEX(Droplist!$B$2:$B$13,MATCH(Table145678[[#This Row],[Discipline]],Droplist!$A$2:$A$13,0)))</f>
        <v/>
      </c>
      <c r="F577" s="8"/>
      <c r="G577" s="8"/>
      <c r="H577" s="8"/>
      <c r="I577" s="8"/>
      <c r="J577" s="18"/>
      <c r="K577" s="18"/>
      <c r="L577" s="8"/>
      <c r="M577" s="8"/>
      <c r="N577" s="8"/>
      <c r="O577" s="8"/>
      <c r="P577" s="8"/>
      <c r="Q577" s="8"/>
      <c r="R577" s="8"/>
      <c r="S577" s="8"/>
      <c r="T577" s="8"/>
      <c r="U577" s="8"/>
      <c r="V577" s="8"/>
    </row>
    <row r="578" spans="1:22" x14ac:dyDescent="0.35">
      <c r="A578" s="7"/>
      <c r="B578" s="8"/>
      <c r="C578" s="9"/>
      <c r="D578" s="8"/>
      <c r="E578" s="18" t="str">
        <f>IF(Table145678[[#This Row],[Discipline]]="","",INDEX(Droplist!$B$2:$B$13,MATCH(Table145678[[#This Row],[Discipline]],Droplist!$A$2:$A$13,0)))</f>
        <v/>
      </c>
      <c r="F578" s="8"/>
      <c r="G578" s="8"/>
      <c r="H578" s="8"/>
      <c r="I578" s="8"/>
      <c r="J578" s="18"/>
      <c r="K578" s="18"/>
      <c r="L578" s="8"/>
      <c r="M578" s="8"/>
      <c r="N578" s="8"/>
      <c r="O578" s="8"/>
      <c r="P578" s="8"/>
      <c r="Q578" s="8"/>
      <c r="R578" s="8"/>
      <c r="S578" s="8"/>
      <c r="T578" s="8"/>
      <c r="U578" s="8"/>
      <c r="V578" s="8"/>
    </row>
    <row r="579" spans="1:22" x14ac:dyDescent="0.35">
      <c r="A579" s="7"/>
      <c r="B579" s="8"/>
      <c r="C579" s="9"/>
      <c r="D579" s="8"/>
      <c r="E579" s="18" t="str">
        <f>IF(Table145678[[#This Row],[Discipline]]="","",INDEX(Droplist!$B$2:$B$13,MATCH(Table145678[[#This Row],[Discipline]],Droplist!$A$2:$A$13,0)))</f>
        <v/>
      </c>
      <c r="F579" s="8"/>
      <c r="G579" s="8"/>
      <c r="H579" s="8"/>
      <c r="I579" s="8"/>
      <c r="J579" s="18"/>
      <c r="K579" s="18"/>
      <c r="L579" s="8"/>
      <c r="M579" s="8"/>
      <c r="N579" s="8"/>
      <c r="O579" s="8"/>
      <c r="P579" s="8"/>
      <c r="Q579" s="8"/>
      <c r="R579" s="8"/>
      <c r="S579" s="8"/>
      <c r="T579" s="8"/>
      <c r="U579" s="8"/>
      <c r="V579" s="8"/>
    </row>
    <row r="580" spans="1:22" x14ac:dyDescent="0.35">
      <c r="A580" s="7"/>
      <c r="B580" s="8"/>
      <c r="C580" s="9"/>
      <c r="D580" s="8"/>
      <c r="E580" s="18" t="str">
        <f>IF(Table145678[[#This Row],[Discipline]]="","",INDEX(Droplist!$B$2:$B$13,MATCH(Table145678[[#This Row],[Discipline]],Droplist!$A$2:$A$13,0)))</f>
        <v/>
      </c>
      <c r="F580" s="8"/>
      <c r="G580" s="8"/>
      <c r="H580" s="8"/>
      <c r="I580" s="8"/>
      <c r="J580" s="18"/>
      <c r="K580" s="18"/>
      <c r="L580" s="8"/>
      <c r="M580" s="8"/>
      <c r="N580" s="8"/>
      <c r="O580" s="8"/>
      <c r="P580" s="8"/>
      <c r="Q580" s="8"/>
      <c r="R580" s="8"/>
      <c r="S580" s="8"/>
      <c r="T580" s="8"/>
      <c r="U580" s="8"/>
      <c r="V580" s="8"/>
    </row>
    <row r="581" spans="1:22" x14ac:dyDescent="0.35">
      <c r="A581" s="7"/>
      <c r="B581" s="8"/>
      <c r="C581" s="9"/>
      <c r="D581" s="8"/>
      <c r="E581" s="18" t="str">
        <f>IF(Table145678[[#This Row],[Discipline]]="","",INDEX(Droplist!$B$2:$B$13,MATCH(Table145678[[#This Row],[Discipline]],Droplist!$A$2:$A$13,0)))</f>
        <v/>
      </c>
      <c r="F581" s="8"/>
      <c r="G581" s="8"/>
      <c r="H581" s="8"/>
      <c r="I581" s="8"/>
      <c r="J581" s="18"/>
      <c r="K581" s="18"/>
      <c r="L581" s="8"/>
      <c r="M581" s="8"/>
      <c r="N581" s="8"/>
      <c r="O581" s="8"/>
      <c r="P581" s="8"/>
      <c r="Q581" s="8"/>
      <c r="R581" s="8"/>
      <c r="S581" s="8"/>
      <c r="T581" s="8"/>
      <c r="U581" s="8"/>
      <c r="V581" s="8"/>
    </row>
    <row r="582" spans="1:22" x14ac:dyDescent="0.35">
      <c r="A582" s="7"/>
      <c r="B582" s="8"/>
      <c r="C582" s="9"/>
      <c r="D582" s="8"/>
      <c r="E582" s="18" t="str">
        <f>IF(Table145678[[#This Row],[Discipline]]="","",INDEX(Droplist!$B$2:$B$13,MATCH(Table145678[[#This Row],[Discipline]],Droplist!$A$2:$A$13,0)))</f>
        <v/>
      </c>
      <c r="F582" s="8"/>
      <c r="G582" s="8"/>
      <c r="H582" s="8"/>
      <c r="I582" s="8"/>
      <c r="J582" s="18"/>
      <c r="K582" s="18"/>
      <c r="L582" s="8"/>
      <c r="M582" s="8"/>
      <c r="N582" s="8"/>
      <c r="O582" s="8"/>
      <c r="P582" s="8"/>
      <c r="Q582" s="8"/>
      <c r="R582" s="8"/>
      <c r="S582" s="8"/>
      <c r="T582" s="8"/>
      <c r="U582" s="8"/>
      <c r="V582" s="8"/>
    </row>
    <row r="583" spans="1:22" x14ac:dyDescent="0.35">
      <c r="A583" s="7"/>
      <c r="B583" s="8"/>
      <c r="C583" s="9"/>
      <c r="D583" s="8"/>
      <c r="E583" s="18" t="str">
        <f>IF(Table145678[[#This Row],[Discipline]]="","",INDEX(Droplist!$B$2:$B$13,MATCH(Table145678[[#This Row],[Discipline]],Droplist!$A$2:$A$13,0)))</f>
        <v/>
      </c>
      <c r="F583" s="8"/>
      <c r="G583" s="8"/>
      <c r="H583" s="8"/>
      <c r="I583" s="8"/>
      <c r="J583" s="18"/>
      <c r="K583" s="18"/>
      <c r="L583" s="8"/>
      <c r="M583" s="8"/>
      <c r="N583" s="8"/>
      <c r="O583" s="8"/>
      <c r="P583" s="8"/>
      <c r="Q583" s="8"/>
      <c r="R583" s="8"/>
      <c r="S583" s="8"/>
      <c r="T583" s="8"/>
      <c r="U583" s="8"/>
      <c r="V583" s="8"/>
    </row>
    <row r="584" spans="1:22" x14ac:dyDescent="0.35">
      <c r="A584" s="7"/>
      <c r="B584" s="8"/>
      <c r="C584" s="9"/>
      <c r="D584" s="8"/>
      <c r="E584" s="18" t="str">
        <f>IF(Table145678[[#This Row],[Discipline]]="","",INDEX(Droplist!$B$2:$B$13,MATCH(Table145678[[#This Row],[Discipline]],Droplist!$A$2:$A$13,0)))</f>
        <v/>
      </c>
      <c r="F584" s="8"/>
      <c r="G584" s="8"/>
      <c r="H584" s="8"/>
      <c r="I584" s="8"/>
      <c r="J584" s="18"/>
      <c r="K584" s="18"/>
      <c r="L584" s="8"/>
      <c r="M584" s="8"/>
      <c r="N584" s="8"/>
      <c r="O584" s="8"/>
      <c r="P584" s="8"/>
      <c r="Q584" s="8"/>
      <c r="R584" s="8"/>
      <c r="S584" s="8"/>
      <c r="T584" s="8"/>
      <c r="U584" s="8"/>
      <c r="V584" s="8"/>
    </row>
    <row r="585" spans="1:22" x14ac:dyDescent="0.35">
      <c r="A585" s="7"/>
      <c r="B585" s="8"/>
      <c r="C585" s="9"/>
      <c r="D585" s="8"/>
      <c r="E585" s="18" t="str">
        <f>IF(Table145678[[#This Row],[Discipline]]="","",INDEX(Droplist!$B$2:$B$13,MATCH(Table145678[[#This Row],[Discipline]],Droplist!$A$2:$A$13,0)))</f>
        <v/>
      </c>
      <c r="F585" s="8"/>
      <c r="G585" s="8"/>
      <c r="H585" s="8"/>
      <c r="I585" s="8"/>
      <c r="J585" s="18"/>
      <c r="K585" s="18"/>
      <c r="L585" s="8"/>
      <c r="M585" s="8"/>
      <c r="N585" s="8"/>
      <c r="O585" s="8"/>
      <c r="P585" s="8"/>
      <c r="Q585" s="8"/>
      <c r="R585" s="8"/>
      <c r="S585" s="8"/>
      <c r="T585" s="8"/>
      <c r="U585" s="8"/>
      <c r="V585" s="8"/>
    </row>
    <row r="586" spans="1:22" x14ac:dyDescent="0.35">
      <c r="A586" s="7"/>
      <c r="B586" s="8"/>
      <c r="C586" s="9"/>
      <c r="D586" s="8"/>
      <c r="E586" s="18" t="str">
        <f>IF(Table145678[[#This Row],[Discipline]]="","",INDEX(Droplist!$B$2:$B$13,MATCH(Table145678[[#This Row],[Discipline]],Droplist!$A$2:$A$13,0)))</f>
        <v/>
      </c>
      <c r="F586" s="8"/>
      <c r="G586" s="8"/>
      <c r="H586" s="8"/>
      <c r="I586" s="8"/>
      <c r="J586" s="18"/>
      <c r="K586" s="18"/>
      <c r="L586" s="8"/>
      <c r="M586" s="8"/>
      <c r="N586" s="8"/>
      <c r="O586" s="8"/>
      <c r="P586" s="8"/>
      <c r="Q586" s="8"/>
      <c r="R586" s="8"/>
      <c r="S586" s="8"/>
      <c r="T586" s="8"/>
      <c r="U586" s="8"/>
      <c r="V586" s="8"/>
    </row>
    <row r="587" spans="1:22" x14ac:dyDescent="0.35">
      <c r="A587" s="7"/>
      <c r="B587" s="8"/>
      <c r="C587" s="9"/>
      <c r="D587" s="8"/>
      <c r="E587" s="18" t="str">
        <f>IF(Table145678[[#This Row],[Discipline]]="","",INDEX(Droplist!$B$2:$B$13,MATCH(Table145678[[#This Row],[Discipline]],Droplist!$A$2:$A$13,0)))</f>
        <v/>
      </c>
      <c r="F587" s="8"/>
      <c r="G587" s="8"/>
      <c r="H587" s="8"/>
      <c r="I587" s="8"/>
      <c r="J587" s="18"/>
      <c r="K587" s="18"/>
      <c r="L587" s="8"/>
      <c r="M587" s="8"/>
      <c r="N587" s="8"/>
      <c r="O587" s="8"/>
      <c r="P587" s="8"/>
      <c r="Q587" s="8"/>
      <c r="R587" s="8"/>
      <c r="S587" s="8"/>
      <c r="T587" s="8"/>
      <c r="U587" s="8"/>
      <c r="V587" s="8"/>
    </row>
    <row r="588" spans="1:22" x14ac:dyDescent="0.35">
      <c r="A588" s="7"/>
      <c r="B588" s="8"/>
      <c r="C588" s="9"/>
      <c r="D588" s="8"/>
      <c r="E588" s="18" t="str">
        <f>IF(Table145678[[#This Row],[Discipline]]="","",INDEX(Droplist!$B$2:$B$13,MATCH(Table145678[[#This Row],[Discipline]],Droplist!$A$2:$A$13,0)))</f>
        <v/>
      </c>
      <c r="F588" s="8"/>
      <c r="G588" s="8"/>
      <c r="H588" s="8"/>
      <c r="I588" s="8"/>
      <c r="J588" s="18"/>
      <c r="K588" s="18"/>
      <c r="L588" s="8"/>
      <c r="M588" s="8"/>
      <c r="N588" s="8"/>
      <c r="O588" s="8"/>
      <c r="P588" s="8"/>
      <c r="Q588" s="8"/>
      <c r="R588" s="8"/>
      <c r="S588" s="8"/>
      <c r="T588" s="8"/>
      <c r="U588" s="8"/>
      <c r="V588" s="8"/>
    </row>
    <row r="589" spans="1:22" x14ac:dyDescent="0.35">
      <c r="A589" s="7"/>
      <c r="B589" s="8"/>
      <c r="C589" s="9"/>
      <c r="D589" s="8"/>
      <c r="E589" s="18" t="str">
        <f>IF(Table145678[[#This Row],[Discipline]]="","",INDEX(Droplist!$B$2:$B$13,MATCH(Table145678[[#This Row],[Discipline]],Droplist!$A$2:$A$13,0)))</f>
        <v/>
      </c>
      <c r="F589" s="8"/>
      <c r="G589" s="8"/>
      <c r="H589" s="8"/>
      <c r="I589" s="8"/>
      <c r="J589" s="18"/>
      <c r="K589" s="18"/>
      <c r="L589" s="8"/>
      <c r="M589" s="8"/>
      <c r="N589" s="8"/>
      <c r="O589" s="8"/>
      <c r="P589" s="8"/>
      <c r="Q589" s="8"/>
      <c r="R589" s="8"/>
      <c r="S589" s="8"/>
      <c r="T589" s="8"/>
      <c r="U589" s="8"/>
      <c r="V589" s="8"/>
    </row>
    <row r="590" spans="1:22" x14ac:dyDescent="0.35">
      <c r="A590" s="7"/>
      <c r="B590" s="8"/>
      <c r="C590" s="9"/>
      <c r="D590" s="8"/>
      <c r="E590" s="18" t="str">
        <f>IF(Table145678[[#This Row],[Discipline]]="","",INDEX(Droplist!$B$2:$B$13,MATCH(Table145678[[#This Row],[Discipline]],Droplist!$A$2:$A$13,0)))</f>
        <v/>
      </c>
      <c r="F590" s="8"/>
      <c r="G590" s="8"/>
      <c r="H590" s="8"/>
      <c r="I590" s="8"/>
      <c r="J590" s="18"/>
      <c r="K590" s="18"/>
      <c r="L590" s="8"/>
      <c r="M590" s="8"/>
      <c r="N590" s="8"/>
      <c r="O590" s="8"/>
      <c r="P590" s="8"/>
      <c r="Q590" s="8"/>
      <c r="R590" s="8"/>
      <c r="S590" s="8"/>
      <c r="T590" s="8"/>
      <c r="U590" s="8"/>
      <c r="V590" s="8"/>
    </row>
    <row r="591" spans="1:22" x14ac:dyDescent="0.35">
      <c r="A591" s="7"/>
      <c r="B591" s="8"/>
      <c r="C591" s="9"/>
      <c r="D591" s="8"/>
      <c r="E591" s="18" t="str">
        <f>IF(Table145678[[#This Row],[Discipline]]="","",INDEX(Droplist!$B$2:$B$13,MATCH(Table145678[[#This Row],[Discipline]],Droplist!$A$2:$A$13,0)))</f>
        <v/>
      </c>
      <c r="F591" s="8"/>
      <c r="G591" s="8"/>
      <c r="H591" s="8"/>
      <c r="I591" s="8"/>
      <c r="J591" s="18"/>
      <c r="K591" s="18"/>
      <c r="L591" s="8"/>
      <c r="M591" s="8"/>
      <c r="N591" s="8"/>
      <c r="O591" s="8"/>
      <c r="P591" s="8"/>
      <c r="Q591" s="8"/>
      <c r="R591" s="8"/>
      <c r="S591" s="8"/>
      <c r="T591" s="8"/>
      <c r="U591" s="8"/>
      <c r="V591" s="8"/>
    </row>
    <row r="592" spans="1:22" x14ac:dyDescent="0.35">
      <c r="A592" s="7"/>
      <c r="B592" s="8"/>
      <c r="C592" s="9"/>
      <c r="D592" s="8"/>
      <c r="E592" s="18" t="str">
        <f>IF(Table145678[[#This Row],[Discipline]]="","",INDEX(Droplist!$B$2:$B$13,MATCH(Table145678[[#This Row],[Discipline]],Droplist!$A$2:$A$13,0)))</f>
        <v/>
      </c>
      <c r="F592" s="8"/>
      <c r="G592" s="8"/>
      <c r="H592" s="8"/>
      <c r="I592" s="8"/>
      <c r="J592" s="18"/>
      <c r="K592" s="18"/>
      <c r="L592" s="8"/>
      <c r="M592" s="8"/>
      <c r="N592" s="8"/>
      <c r="O592" s="8"/>
      <c r="P592" s="8"/>
      <c r="Q592" s="8"/>
      <c r="R592" s="8"/>
      <c r="S592" s="8"/>
      <c r="T592" s="8"/>
      <c r="U592" s="8"/>
      <c r="V592" s="8"/>
    </row>
    <row r="593" spans="1:22" x14ac:dyDescent="0.35">
      <c r="A593" s="7"/>
      <c r="B593" s="8"/>
      <c r="C593" s="9"/>
      <c r="D593" s="8"/>
      <c r="E593" s="18" t="str">
        <f>IF(Table145678[[#This Row],[Discipline]]="","",INDEX(Droplist!$B$2:$B$13,MATCH(Table145678[[#This Row],[Discipline]],Droplist!$A$2:$A$13,0)))</f>
        <v/>
      </c>
      <c r="F593" s="8"/>
      <c r="G593" s="8"/>
      <c r="H593" s="8"/>
      <c r="I593" s="8"/>
      <c r="J593" s="18"/>
      <c r="K593" s="18"/>
      <c r="L593" s="8"/>
      <c r="M593" s="8"/>
      <c r="N593" s="8"/>
      <c r="O593" s="8"/>
      <c r="P593" s="8"/>
      <c r="Q593" s="8"/>
      <c r="R593" s="8"/>
      <c r="S593" s="8"/>
      <c r="T593" s="8"/>
      <c r="U593" s="8"/>
      <c r="V593" s="8"/>
    </row>
    <row r="594" spans="1:22" x14ac:dyDescent="0.35">
      <c r="A594" s="7"/>
      <c r="B594" s="8"/>
      <c r="C594" s="9"/>
      <c r="D594" s="8"/>
      <c r="E594" s="18" t="str">
        <f>IF(Table145678[[#This Row],[Discipline]]="","",INDEX(Droplist!$B$2:$B$13,MATCH(Table145678[[#This Row],[Discipline]],Droplist!$A$2:$A$13,0)))</f>
        <v/>
      </c>
      <c r="F594" s="8"/>
      <c r="G594" s="8"/>
      <c r="H594" s="8"/>
      <c r="I594" s="8"/>
      <c r="J594" s="18"/>
      <c r="K594" s="18"/>
      <c r="L594" s="8"/>
      <c r="M594" s="8"/>
      <c r="N594" s="8"/>
      <c r="O594" s="8"/>
      <c r="P594" s="8"/>
      <c r="Q594" s="8"/>
      <c r="R594" s="8"/>
      <c r="S594" s="8"/>
      <c r="T594" s="8"/>
      <c r="U594" s="8"/>
      <c r="V594" s="8"/>
    </row>
    <row r="595" spans="1:22" x14ac:dyDescent="0.35">
      <c r="A595" s="7"/>
      <c r="B595" s="8"/>
      <c r="C595" s="9"/>
      <c r="D595" s="8"/>
      <c r="E595" s="18" t="str">
        <f>IF(Table145678[[#This Row],[Discipline]]="","",INDEX(Droplist!$B$2:$B$13,MATCH(Table145678[[#This Row],[Discipline]],Droplist!$A$2:$A$13,0)))</f>
        <v/>
      </c>
      <c r="F595" s="8"/>
      <c r="G595" s="8"/>
      <c r="H595" s="8"/>
      <c r="I595" s="8"/>
      <c r="J595" s="18"/>
      <c r="K595" s="18"/>
      <c r="L595" s="8"/>
      <c r="M595" s="8"/>
      <c r="N595" s="8"/>
      <c r="O595" s="8"/>
      <c r="P595" s="8"/>
      <c r="Q595" s="8"/>
      <c r="R595" s="8"/>
      <c r="S595" s="8"/>
      <c r="T595" s="8"/>
      <c r="U595" s="8"/>
      <c r="V595" s="8"/>
    </row>
    <row r="596" spans="1:22" x14ac:dyDescent="0.35">
      <c r="A596" s="7"/>
      <c r="B596" s="8"/>
      <c r="C596" s="9"/>
      <c r="D596" s="8"/>
      <c r="E596" s="18" t="str">
        <f>IF(Table145678[[#This Row],[Discipline]]="","",INDEX(Droplist!$B$2:$B$13,MATCH(Table145678[[#This Row],[Discipline]],Droplist!$A$2:$A$13,0)))</f>
        <v/>
      </c>
      <c r="F596" s="8"/>
      <c r="G596" s="8"/>
      <c r="H596" s="8"/>
      <c r="I596" s="8"/>
      <c r="J596" s="18"/>
      <c r="K596" s="18"/>
      <c r="L596" s="8"/>
      <c r="M596" s="8"/>
      <c r="N596" s="8"/>
      <c r="O596" s="8"/>
      <c r="P596" s="8"/>
      <c r="Q596" s="8"/>
      <c r="R596" s="8"/>
      <c r="S596" s="8"/>
      <c r="T596" s="8"/>
      <c r="U596" s="8"/>
      <c r="V596" s="8"/>
    </row>
    <row r="597" spans="1:22" x14ac:dyDescent="0.35">
      <c r="A597" s="7"/>
      <c r="B597" s="8"/>
      <c r="C597" s="9"/>
      <c r="D597" s="8"/>
      <c r="E597" s="18" t="str">
        <f>IF(Table145678[[#This Row],[Discipline]]="","",INDEX(Droplist!$B$2:$B$13,MATCH(Table145678[[#This Row],[Discipline]],Droplist!$A$2:$A$13,0)))</f>
        <v/>
      </c>
      <c r="F597" s="8"/>
      <c r="G597" s="8"/>
      <c r="H597" s="8"/>
      <c r="I597" s="8"/>
      <c r="J597" s="18"/>
      <c r="K597" s="18"/>
      <c r="L597" s="8"/>
      <c r="M597" s="8"/>
      <c r="N597" s="8"/>
      <c r="O597" s="8"/>
      <c r="P597" s="8"/>
      <c r="Q597" s="8"/>
      <c r="R597" s="8"/>
      <c r="S597" s="8"/>
      <c r="T597" s="8"/>
      <c r="U597" s="8"/>
      <c r="V597" s="8"/>
    </row>
    <row r="598" spans="1:22" x14ac:dyDescent="0.35">
      <c r="A598" s="7"/>
      <c r="B598" s="8"/>
      <c r="C598" s="9"/>
      <c r="D598" s="8"/>
      <c r="E598" s="18" t="str">
        <f>IF(Table145678[[#This Row],[Discipline]]="","",INDEX(Droplist!$B$2:$B$13,MATCH(Table145678[[#This Row],[Discipline]],Droplist!$A$2:$A$13,0)))</f>
        <v/>
      </c>
      <c r="F598" s="8"/>
      <c r="G598" s="8"/>
      <c r="H598" s="8"/>
      <c r="I598" s="8"/>
      <c r="J598" s="18"/>
      <c r="K598" s="18"/>
      <c r="L598" s="8"/>
      <c r="M598" s="8"/>
      <c r="N598" s="8"/>
      <c r="O598" s="8"/>
      <c r="P598" s="8"/>
      <c r="Q598" s="8"/>
      <c r="R598" s="8"/>
      <c r="S598" s="8"/>
      <c r="T598" s="8"/>
      <c r="U598" s="8"/>
      <c r="V598" s="8"/>
    </row>
    <row r="599" spans="1:22" x14ac:dyDescent="0.35">
      <c r="A599" s="7"/>
      <c r="B599" s="8"/>
      <c r="C599" s="9"/>
      <c r="D599" s="8"/>
      <c r="E599" s="18" t="str">
        <f>IF(Table145678[[#This Row],[Discipline]]="","",INDEX(Droplist!$B$2:$B$13,MATCH(Table145678[[#This Row],[Discipline]],Droplist!$A$2:$A$13,0)))</f>
        <v/>
      </c>
      <c r="F599" s="8"/>
      <c r="G599" s="8"/>
      <c r="H599" s="8"/>
      <c r="I599" s="8"/>
      <c r="J599" s="18"/>
      <c r="K599" s="18"/>
      <c r="L599" s="8"/>
      <c r="M599" s="8"/>
      <c r="N599" s="8"/>
      <c r="O599" s="8"/>
      <c r="P599" s="8"/>
      <c r="Q599" s="8"/>
      <c r="R599" s="8"/>
      <c r="S599" s="8"/>
      <c r="T599" s="8"/>
      <c r="U599" s="8"/>
      <c r="V599" s="8"/>
    </row>
    <row r="600" spans="1:22" x14ac:dyDescent="0.35">
      <c r="A600" s="7"/>
      <c r="B600" s="8"/>
      <c r="C600" s="9"/>
      <c r="D600" s="8"/>
      <c r="E600" s="18" t="str">
        <f>IF(Table145678[[#This Row],[Discipline]]="","",INDEX(Droplist!$B$2:$B$13,MATCH(Table145678[[#This Row],[Discipline]],Droplist!$A$2:$A$13,0)))</f>
        <v/>
      </c>
      <c r="F600" s="8"/>
      <c r="G600" s="8"/>
      <c r="H600" s="8"/>
      <c r="I600" s="8"/>
      <c r="J600" s="18"/>
      <c r="K600" s="18"/>
      <c r="L600" s="8"/>
      <c r="M600" s="8"/>
      <c r="N600" s="8"/>
      <c r="O600" s="8"/>
      <c r="P600" s="8"/>
      <c r="Q600" s="8"/>
      <c r="R600" s="8"/>
      <c r="S600" s="8"/>
      <c r="T600" s="8"/>
      <c r="U600" s="8"/>
      <c r="V600" s="8"/>
    </row>
    <row r="601" spans="1:22" x14ac:dyDescent="0.35">
      <c r="A601" s="7"/>
      <c r="B601" s="8"/>
      <c r="C601" s="9"/>
      <c r="D601" s="8"/>
      <c r="E601" s="18" t="str">
        <f>IF(Table145678[[#This Row],[Discipline]]="","",INDEX(Droplist!$B$2:$B$13,MATCH(Table145678[[#This Row],[Discipline]],Droplist!$A$2:$A$13,0)))</f>
        <v/>
      </c>
      <c r="F601" s="8"/>
      <c r="G601" s="8"/>
      <c r="H601" s="8"/>
      <c r="I601" s="8"/>
      <c r="J601" s="18"/>
      <c r="K601" s="18"/>
      <c r="L601" s="8"/>
      <c r="M601" s="8"/>
      <c r="N601" s="8"/>
      <c r="O601" s="8"/>
      <c r="P601" s="8"/>
      <c r="Q601" s="8"/>
      <c r="R601" s="8"/>
      <c r="S601" s="8"/>
      <c r="T601" s="8"/>
      <c r="U601" s="8"/>
      <c r="V601" s="8"/>
    </row>
    <row r="602" spans="1:22" x14ac:dyDescent="0.35">
      <c r="A602" s="7"/>
      <c r="B602" s="8"/>
      <c r="C602" s="9"/>
      <c r="D602" s="8"/>
      <c r="E602" s="18" t="str">
        <f>IF(Table145678[[#This Row],[Discipline]]="","",INDEX(Droplist!$B$2:$B$13,MATCH(Table145678[[#This Row],[Discipline]],Droplist!$A$2:$A$13,0)))</f>
        <v/>
      </c>
      <c r="F602" s="8"/>
      <c r="G602" s="8"/>
      <c r="H602" s="8"/>
      <c r="I602" s="8"/>
      <c r="J602" s="18"/>
      <c r="K602" s="18"/>
      <c r="L602" s="8"/>
      <c r="M602" s="8"/>
      <c r="N602" s="8"/>
      <c r="O602" s="8"/>
      <c r="P602" s="8"/>
      <c r="Q602" s="8"/>
      <c r="R602" s="8"/>
      <c r="S602" s="8"/>
      <c r="T602" s="8"/>
      <c r="U602" s="8"/>
      <c r="V602" s="8"/>
    </row>
    <row r="603" spans="1:22" x14ac:dyDescent="0.35">
      <c r="A603" s="7"/>
      <c r="B603" s="8"/>
      <c r="C603" s="9"/>
      <c r="D603" s="8"/>
      <c r="E603" s="18" t="str">
        <f>IF(Table145678[[#This Row],[Discipline]]="","",INDEX(Droplist!$B$2:$B$13,MATCH(Table145678[[#This Row],[Discipline]],Droplist!$A$2:$A$13,0)))</f>
        <v/>
      </c>
      <c r="F603" s="8"/>
      <c r="G603" s="8"/>
      <c r="H603" s="8"/>
      <c r="I603" s="8"/>
      <c r="J603" s="18"/>
      <c r="K603" s="18"/>
      <c r="L603" s="8"/>
      <c r="M603" s="8"/>
      <c r="N603" s="8"/>
      <c r="O603" s="8"/>
      <c r="P603" s="8"/>
      <c r="Q603" s="8"/>
      <c r="R603" s="8"/>
      <c r="S603" s="8"/>
      <c r="T603" s="8"/>
      <c r="U603" s="8"/>
      <c r="V603" s="8"/>
    </row>
    <row r="604" spans="1:22" x14ac:dyDescent="0.35">
      <c r="A604" s="7"/>
      <c r="B604" s="8"/>
      <c r="C604" s="9"/>
      <c r="D604" s="8"/>
      <c r="E604" s="18" t="str">
        <f>IF(Table145678[[#This Row],[Discipline]]="","",INDEX(Droplist!$B$2:$B$13,MATCH(Table145678[[#This Row],[Discipline]],Droplist!$A$2:$A$13,0)))</f>
        <v/>
      </c>
      <c r="F604" s="8"/>
      <c r="G604" s="8"/>
      <c r="H604" s="8"/>
      <c r="I604" s="8"/>
      <c r="J604" s="18"/>
      <c r="K604" s="18"/>
      <c r="L604" s="8"/>
      <c r="M604" s="8"/>
      <c r="N604" s="8"/>
      <c r="O604" s="8"/>
      <c r="P604" s="8"/>
      <c r="Q604" s="8"/>
      <c r="R604" s="8"/>
      <c r="S604" s="8"/>
      <c r="T604" s="8"/>
      <c r="U604" s="8"/>
      <c r="V604" s="8"/>
    </row>
    <row r="605" spans="1:22" x14ac:dyDescent="0.35">
      <c r="A605" s="7"/>
      <c r="B605" s="8"/>
      <c r="C605" s="9"/>
      <c r="D605" s="8"/>
      <c r="E605" s="18" t="str">
        <f>IF(Table145678[[#This Row],[Discipline]]="","",INDEX(Droplist!$B$2:$B$13,MATCH(Table145678[[#This Row],[Discipline]],Droplist!$A$2:$A$13,0)))</f>
        <v/>
      </c>
      <c r="F605" s="8"/>
      <c r="G605" s="8"/>
      <c r="H605" s="8"/>
      <c r="I605" s="8"/>
      <c r="J605" s="18"/>
      <c r="K605" s="18"/>
      <c r="L605" s="8"/>
      <c r="M605" s="8"/>
      <c r="N605" s="8"/>
      <c r="O605" s="8"/>
      <c r="P605" s="8"/>
      <c r="Q605" s="8"/>
      <c r="R605" s="8"/>
      <c r="S605" s="8"/>
      <c r="T605" s="8"/>
      <c r="U605" s="8"/>
      <c r="V605" s="8"/>
    </row>
    <row r="606" spans="1:22" x14ac:dyDescent="0.35">
      <c r="A606" s="7"/>
      <c r="B606" s="8"/>
      <c r="C606" s="9"/>
      <c r="D606" s="8"/>
      <c r="E606" s="18" t="str">
        <f>IF(Table145678[[#This Row],[Discipline]]="","",INDEX(Droplist!$B$2:$B$13,MATCH(Table145678[[#This Row],[Discipline]],Droplist!$A$2:$A$13,0)))</f>
        <v/>
      </c>
      <c r="F606" s="8"/>
      <c r="G606" s="8"/>
      <c r="H606" s="8"/>
      <c r="I606" s="8"/>
      <c r="J606" s="18"/>
      <c r="K606" s="18"/>
      <c r="L606" s="8"/>
      <c r="M606" s="8"/>
      <c r="N606" s="8"/>
      <c r="O606" s="8"/>
      <c r="P606" s="8"/>
      <c r="Q606" s="8"/>
      <c r="R606" s="8"/>
      <c r="S606" s="8"/>
      <c r="T606" s="8"/>
      <c r="U606" s="8"/>
      <c r="V606" s="8"/>
    </row>
    <row r="607" spans="1:22" x14ac:dyDescent="0.35">
      <c r="A607" s="7"/>
      <c r="B607" s="8"/>
      <c r="C607" s="9"/>
      <c r="D607" s="8"/>
      <c r="E607" s="18" t="str">
        <f>IF(Table145678[[#This Row],[Discipline]]="","",INDEX(Droplist!$B$2:$B$13,MATCH(Table145678[[#This Row],[Discipline]],Droplist!$A$2:$A$13,0)))</f>
        <v/>
      </c>
      <c r="F607" s="8"/>
      <c r="G607" s="8"/>
      <c r="H607" s="8"/>
      <c r="I607" s="8"/>
      <c r="J607" s="18"/>
      <c r="K607" s="18"/>
      <c r="L607" s="8"/>
      <c r="M607" s="8"/>
      <c r="N607" s="8"/>
      <c r="O607" s="8"/>
      <c r="P607" s="8"/>
      <c r="Q607" s="8"/>
      <c r="R607" s="8"/>
      <c r="S607" s="8"/>
      <c r="T607" s="8"/>
      <c r="U607" s="8"/>
      <c r="V607" s="8"/>
    </row>
    <row r="608" spans="1:22" x14ac:dyDescent="0.35">
      <c r="A608" s="7"/>
      <c r="B608" s="8"/>
      <c r="C608" s="9"/>
      <c r="D608" s="8"/>
      <c r="E608" s="18" t="str">
        <f>IF(Table145678[[#This Row],[Discipline]]="","",INDEX(Droplist!$B$2:$B$13,MATCH(Table145678[[#This Row],[Discipline]],Droplist!$A$2:$A$13,0)))</f>
        <v/>
      </c>
      <c r="F608" s="8"/>
      <c r="G608" s="8"/>
      <c r="H608" s="8"/>
      <c r="I608" s="8"/>
      <c r="J608" s="18"/>
      <c r="K608" s="18"/>
      <c r="L608" s="8"/>
      <c r="M608" s="8"/>
      <c r="N608" s="8"/>
      <c r="O608" s="8"/>
      <c r="P608" s="8"/>
      <c r="Q608" s="8"/>
      <c r="R608" s="8"/>
      <c r="S608" s="8"/>
      <c r="T608" s="8"/>
      <c r="U608" s="8"/>
      <c r="V608" s="8"/>
    </row>
    <row r="609" spans="1:22" x14ac:dyDescent="0.35">
      <c r="A609" s="7"/>
      <c r="B609" s="8"/>
      <c r="C609" s="9"/>
      <c r="D609" s="8"/>
      <c r="E609" s="18" t="str">
        <f>IF(Table145678[[#This Row],[Discipline]]="","",INDEX(Droplist!$B$2:$B$13,MATCH(Table145678[[#This Row],[Discipline]],Droplist!$A$2:$A$13,0)))</f>
        <v/>
      </c>
      <c r="F609" s="8"/>
      <c r="G609" s="8"/>
      <c r="H609" s="8"/>
      <c r="I609" s="8"/>
      <c r="J609" s="18"/>
      <c r="K609" s="18"/>
      <c r="L609" s="8"/>
      <c r="M609" s="8"/>
      <c r="N609" s="8"/>
      <c r="O609" s="8"/>
      <c r="P609" s="8"/>
      <c r="Q609" s="8"/>
      <c r="R609" s="8"/>
      <c r="S609" s="8"/>
      <c r="T609" s="8"/>
      <c r="U609" s="8"/>
      <c r="V609" s="8"/>
    </row>
    <row r="610" spans="1:22" x14ac:dyDescent="0.35">
      <c r="A610" s="7"/>
      <c r="B610" s="8"/>
      <c r="C610" s="9"/>
      <c r="D610" s="8"/>
      <c r="E610" s="18" t="str">
        <f>IF(Table145678[[#This Row],[Discipline]]="","",INDEX(Droplist!$B$2:$B$13,MATCH(Table145678[[#This Row],[Discipline]],Droplist!$A$2:$A$13,0)))</f>
        <v/>
      </c>
      <c r="F610" s="8"/>
      <c r="G610" s="8"/>
      <c r="H610" s="8"/>
      <c r="I610" s="8"/>
      <c r="J610" s="18"/>
      <c r="K610" s="18"/>
      <c r="L610" s="8"/>
      <c r="M610" s="8"/>
      <c r="N610" s="8"/>
      <c r="O610" s="8"/>
      <c r="P610" s="8"/>
      <c r="Q610" s="8"/>
      <c r="R610" s="8"/>
      <c r="S610" s="8"/>
      <c r="T610" s="8"/>
      <c r="U610" s="8"/>
      <c r="V610" s="8"/>
    </row>
    <row r="611" spans="1:22" x14ac:dyDescent="0.35">
      <c r="A611" s="7"/>
      <c r="B611" s="8"/>
      <c r="C611" s="9"/>
      <c r="D611" s="8"/>
      <c r="E611" s="18" t="str">
        <f>IF(Table145678[[#This Row],[Discipline]]="","",INDEX(Droplist!$B$2:$B$13,MATCH(Table145678[[#This Row],[Discipline]],Droplist!$A$2:$A$13,0)))</f>
        <v/>
      </c>
      <c r="F611" s="8"/>
      <c r="G611" s="8"/>
      <c r="H611" s="8"/>
      <c r="I611" s="8"/>
      <c r="J611" s="18"/>
      <c r="K611" s="18"/>
      <c r="L611" s="8"/>
      <c r="M611" s="8"/>
      <c r="N611" s="8"/>
      <c r="O611" s="8"/>
      <c r="P611" s="8"/>
      <c r="Q611" s="8"/>
      <c r="R611" s="8"/>
      <c r="S611" s="8"/>
      <c r="T611" s="8"/>
      <c r="U611" s="8"/>
      <c r="V611" s="8"/>
    </row>
    <row r="612" spans="1:22" x14ac:dyDescent="0.35">
      <c r="A612" s="7"/>
      <c r="B612" s="8"/>
      <c r="C612" s="9"/>
      <c r="D612" s="8"/>
      <c r="E612" s="18" t="str">
        <f>IF(Table145678[[#This Row],[Discipline]]="","",INDEX(Droplist!$B$2:$B$13,MATCH(Table145678[[#This Row],[Discipline]],Droplist!$A$2:$A$13,0)))</f>
        <v/>
      </c>
      <c r="F612" s="8"/>
      <c r="G612" s="8"/>
      <c r="H612" s="8"/>
      <c r="I612" s="8"/>
      <c r="J612" s="18"/>
      <c r="K612" s="18"/>
      <c r="L612" s="8"/>
      <c r="M612" s="8"/>
      <c r="N612" s="8"/>
      <c r="O612" s="8"/>
      <c r="P612" s="8"/>
      <c r="Q612" s="8"/>
      <c r="R612" s="8"/>
      <c r="S612" s="8"/>
      <c r="T612" s="8"/>
      <c r="U612" s="8"/>
      <c r="V612" s="8"/>
    </row>
    <row r="613" spans="1:22" x14ac:dyDescent="0.35">
      <c r="A613" s="7"/>
      <c r="B613" s="8"/>
      <c r="C613" s="9"/>
      <c r="D613" s="8"/>
      <c r="E613" s="18" t="str">
        <f>IF(Table145678[[#This Row],[Discipline]]="","",INDEX(Droplist!$B$2:$B$13,MATCH(Table145678[[#This Row],[Discipline]],Droplist!$A$2:$A$13,0)))</f>
        <v/>
      </c>
      <c r="F613" s="8"/>
      <c r="G613" s="8"/>
      <c r="H613" s="8"/>
      <c r="I613" s="8"/>
      <c r="J613" s="18"/>
      <c r="K613" s="18"/>
      <c r="L613" s="8"/>
      <c r="M613" s="8"/>
      <c r="N613" s="8"/>
      <c r="O613" s="8"/>
      <c r="P613" s="8"/>
      <c r="Q613" s="8"/>
      <c r="R613" s="8"/>
      <c r="S613" s="8"/>
      <c r="T613" s="8"/>
      <c r="U613" s="8"/>
      <c r="V613" s="8"/>
    </row>
    <row r="614" spans="1:22" x14ac:dyDescent="0.35">
      <c r="A614" s="7"/>
      <c r="B614" s="8"/>
      <c r="C614" s="9"/>
      <c r="D614" s="8"/>
      <c r="E614" s="18" t="str">
        <f>IF(Table145678[[#This Row],[Discipline]]="","",INDEX(Droplist!$B$2:$B$13,MATCH(Table145678[[#This Row],[Discipline]],Droplist!$A$2:$A$13,0)))</f>
        <v/>
      </c>
      <c r="F614" s="8"/>
      <c r="G614" s="8"/>
      <c r="H614" s="8"/>
      <c r="I614" s="8"/>
      <c r="J614" s="18"/>
      <c r="K614" s="18"/>
      <c r="L614" s="8"/>
      <c r="M614" s="8"/>
      <c r="N614" s="8"/>
      <c r="O614" s="8"/>
      <c r="P614" s="8"/>
      <c r="Q614" s="8"/>
      <c r="R614" s="8"/>
      <c r="S614" s="8"/>
      <c r="T614" s="8"/>
      <c r="U614" s="8"/>
      <c r="V614" s="8"/>
    </row>
    <row r="615" spans="1:22" x14ac:dyDescent="0.35">
      <c r="A615" s="7"/>
      <c r="B615" s="8"/>
      <c r="C615" s="9"/>
      <c r="D615" s="8"/>
      <c r="E615" s="18" t="str">
        <f>IF(Table145678[[#This Row],[Discipline]]="","",INDEX(Droplist!$B$2:$B$13,MATCH(Table145678[[#This Row],[Discipline]],Droplist!$A$2:$A$13,0)))</f>
        <v/>
      </c>
      <c r="F615" s="8"/>
      <c r="G615" s="8"/>
      <c r="H615" s="8"/>
      <c r="I615" s="8"/>
      <c r="J615" s="18"/>
      <c r="K615" s="18"/>
      <c r="L615" s="8"/>
      <c r="M615" s="8"/>
      <c r="N615" s="8"/>
      <c r="O615" s="8"/>
      <c r="P615" s="8"/>
      <c r="Q615" s="8"/>
      <c r="R615" s="8"/>
      <c r="S615" s="8"/>
      <c r="T615" s="8"/>
      <c r="U615" s="8"/>
      <c r="V615" s="8"/>
    </row>
    <row r="616" spans="1:22" x14ac:dyDescent="0.35">
      <c r="A616" s="7"/>
      <c r="B616" s="8"/>
      <c r="C616" s="9"/>
      <c r="D616" s="8"/>
      <c r="E616" s="18" t="str">
        <f>IF(Table145678[[#This Row],[Discipline]]="","",INDEX(Droplist!$B$2:$B$13,MATCH(Table145678[[#This Row],[Discipline]],Droplist!$A$2:$A$13,0)))</f>
        <v/>
      </c>
      <c r="F616" s="8"/>
      <c r="G616" s="8"/>
      <c r="H616" s="8"/>
      <c r="I616" s="8"/>
      <c r="J616" s="18"/>
      <c r="K616" s="18"/>
      <c r="L616" s="8"/>
      <c r="M616" s="8"/>
      <c r="N616" s="8"/>
      <c r="O616" s="8"/>
      <c r="P616" s="8"/>
      <c r="Q616" s="8"/>
      <c r="R616" s="8"/>
      <c r="S616" s="8"/>
      <c r="T616" s="8"/>
      <c r="U616" s="8"/>
      <c r="V616" s="8"/>
    </row>
  </sheetData>
  <phoneticPr fontId="7" type="noConversion"/>
  <dataValidations count="2">
    <dataValidation type="list" allowBlank="1" showInputMessage="1" showErrorMessage="1" sqref="J2:L616" xr:uid="{71C87C5D-99BF-48EB-8CC2-3D23B9E745F9}">
      <formula1>INDIRECT($E2)</formula1>
    </dataValidation>
    <dataValidation type="list" allowBlank="1" showInputMessage="1" showErrorMessage="1" sqref="D2:D616 F2:I616" xr:uid="{1EA2D445-5FFA-4557-8FBB-7B9F86FFC9FD}">
      <formula1>OFFSET(#REF!,0,0,COUNTA(#REF!),1)</formula1>
    </dataValidation>
  </dataValidation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0402D-C08E-4514-9A19-56E575F08959}">
  <dimension ref="A1:V583"/>
  <sheetViews>
    <sheetView showGridLines="0" zoomScaleNormal="100" workbookViewId="0">
      <pane ySplit="1" topLeftCell="A2" activePane="bottomLeft" state="frozen"/>
      <selection activeCell="F4" sqref="F4"/>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3.125" style="6" customWidth="1"/>
    <col min="14" max="14" width="66.125" style="6" customWidth="1"/>
    <col min="15" max="15" width="30" style="6" customWidth="1"/>
    <col min="16" max="16" width="29.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195" x14ac:dyDescent="0.35">
      <c r="A2" s="7">
        <v>1</v>
      </c>
      <c r="B2" s="8" t="s">
        <v>1599</v>
      </c>
      <c r="C2" s="9"/>
      <c r="D2" s="3" t="s">
        <v>186</v>
      </c>
      <c r="E2" s="3" t="str">
        <f>IF(Table11012[[#This Row],[Discipline]]="","",INDEX(Droplist!$B$2:$B$13,MATCH(Table11012[[#This Row],[Discipline]],Droplist!$A$2:$A$13,0)))</f>
        <v>CS</v>
      </c>
      <c r="F2" s="3" t="s">
        <v>1006</v>
      </c>
      <c r="G2" s="3" t="s">
        <v>167</v>
      </c>
      <c r="H2" s="3"/>
      <c r="I2" s="3" t="s">
        <v>165</v>
      </c>
      <c r="J2" s="11"/>
      <c r="K2" s="11"/>
      <c r="L2" s="3"/>
      <c r="M2" s="3" t="s">
        <v>1321</v>
      </c>
      <c r="N2" s="3" t="s">
        <v>1322</v>
      </c>
      <c r="O2" s="17" t="s">
        <v>1323</v>
      </c>
      <c r="P2" s="3" t="s">
        <v>1324</v>
      </c>
      <c r="Q2" s="8"/>
      <c r="R2" s="8"/>
      <c r="S2" s="8"/>
      <c r="T2" s="8"/>
      <c r="U2" s="8"/>
      <c r="V2" s="8"/>
    </row>
    <row r="3" spans="1:22" ht="135" x14ac:dyDescent="0.35">
      <c r="A3" s="10">
        <v>2</v>
      </c>
      <c r="B3" s="8" t="s">
        <v>1600</v>
      </c>
      <c r="C3" s="12"/>
      <c r="D3" s="3" t="s">
        <v>186</v>
      </c>
      <c r="E3" s="3" t="str">
        <f>IF(Table11012[[#This Row],[Discipline]]="","",INDEX(Droplist!$B$2:$B$13,MATCH(Table11012[[#This Row],[Discipline]],Droplist!$A$2:$A$13,0)))</f>
        <v>CS</v>
      </c>
      <c r="F3" s="3" t="s">
        <v>1010</v>
      </c>
      <c r="G3" s="3" t="s">
        <v>167</v>
      </c>
      <c r="H3" s="3"/>
      <c r="I3" s="3" t="s">
        <v>165</v>
      </c>
      <c r="J3" s="11"/>
      <c r="K3" s="11"/>
      <c r="L3" s="11"/>
      <c r="M3" s="3" t="s">
        <v>1325</v>
      </c>
      <c r="N3" s="3" t="s">
        <v>1326</v>
      </c>
      <c r="O3" s="15" t="s">
        <v>1327</v>
      </c>
      <c r="P3" s="3" t="s">
        <v>1328</v>
      </c>
      <c r="Q3" s="11"/>
      <c r="R3" s="11"/>
      <c r="S3" s="11"/>
      <c r="T3" s="11"/>
      <c r="U3" s="11"/>
      <c r="V3" s="11"/>
    </row>
    <row r="4" spans="1:22" ht="60" x14ac:dyDescent="0.35">
      <c r="A4" s="10">
        <v>3</v>
      </c>
      <c r="B4" s="8" t="s">
        <v>1601</v>
      </c>
      <c r="C4" s="12"/>
      <c r="D4" s="3" t="s">
        <v>186</v>
      </c>
      <c r="E4" s="3" t="str">
        <f>IF(Table11012[[#This Row],[Discipline]]="","",INDEX(Droplist!$B$2:$B$13,MATCH(Table11012[[#This Row],[Discipline]],Droplist!$A$2:$A$13,0)))</f>
        <v>CS</v>
      </c>
      <c r="F4" s="3" t="s">
        <v>1010</v>
      </c>
      <c r="G4" s="3" t="s">
        <v>167</v>
      </c>
      <c r="H4" s="3"/>
      <c r="I4" s="3" t="s">
        <v>165</v>
      </c>
      <c r="J4" s="11"/>
      <c r="K4" s="11"/>
      <c r="L4" s="11"/>
      <c r="M4" s="3" t="s">
        <v>1329</v>
      </c>
      <c r="N4" s="3" t="s">
        <v>1330</v>
      </c>
      <c r="O4" s="15" t="s">
        <v>1331</v>
      </c>
      <c r="P4" s="3" t="s">
        <v>1332</v>
      </c>
      <c r="Q4" s="11"/>
      <c r="R4" s="11"/>
      <c r="S4" s="11"/>
      <c r="T4" s="11"/>
      <c r="U4" s="11"/>
      <c r="V4" s="11"/>
    </row>
    <row r="5" spans="1:22" x14ac:dyDescent="0.35">
      <c r="A5" s="7"/>
      <c r="B5" s="11"/>
      <c r="C5" s="12"/>
      <c r="D5" s="3"/>
      <c r="E5" s="3" t="str">
        <f>IF(Table11012[[#This Row],[Discipline]]="","",INDEX(Droplist!$B$2:$B$13,MATCH(Table11012[[#This Row],[Discipline]],Droplist!$A$2:$A$13,0)))</f>
        <v/>
      </c>
      <c r="F5" s="3"/>
      <c r="G5" s="3"/>
      <c r="H5" s="3"/>
      <c r="I5" s="3"/>
      <c r="J5" s="11"/>
      <c r="K5" s="11"/>
      <c r="L5" s="11"/>
      <c r="M5" s="3"/>
      <c r="N5" s="3"/>
      <c r="O5" s="15"/>
      <c r="P5" s="3"/>
      <c r="Q5" s="11"/>
      <c r="R5" s="11"/>
      <c r="S5" s="11"/>
      <c r="T5" s="11"/>
      <c r="U5" s="11"/>
      <c r="V5" s="11"/>
    </row>
    <row r="6" spans="1:22" x14ac:dyDescent="0.35">
      <c r="A6" s="10"/>
      <c r="B6" s="11"/>
      <c r="C6" s="12"/>
      <c r="D6" s="3"/>
      <c r="E6" s="3" t="str">
        <f>IF(Table11012[[#This Row],[Discipline]]="","",INDEX(Droplist!$B$2:$B$13,MATCH(Table11012[[#This Row],[Discipline]],Droplist!$A$2:$A$13,0)))</f>
        <v/>
      </c>
      <c r="F6" s="3"/>
      <c r="G6" s="3"/>
      <c r="H6" s="3"/>
      <c r="I6" s="3"/>
      <c r="J6" s="11"/>
      <c r="K6" s="11"/>
      <c r="L6" s="3"/>
      <c r="M6" s="3"/>
      <c r="N6" s="3"/>
      <c r="O6" s="11"/>
      <c r="P6" s="3"/>
      <c r="Q6" s="11"/>
      <c r="R6" s="11"/>
      <c r="S6" s="11"/>
      <c r="T6" s="11"/>
      <c r="U6" s="11"/>
      <c r="V6" s="11"/>
    </row>
    <row r="7" spans="1:22" x14ac:dyDescent="0.35">
      <c r="A7" s="10"/>
      <c r="B7" s="11"/>
      <c r="C7" s="12"/>
      <c r="D7" s="3"/>
      <c r="E7" s="3" t="str">
        <f>IF(Table11012[[#This Row],[Discipline]]="","",INDEX(Droplist!$B$2:$B$13,MATCH(Table11012[[#This Row],[Discipline]],Droplist!$A$2:$A$13,0)))</f>
        <v/>
      </c>
      <c r="F7" s="3"/>
      <c r="G7" s="3"/>
      <c r="H7" s="3"/>
      <c r="I7" s="3"/>
      <c r="J7" s="11"/>
      <c r="K7" s="11"/>
      <c r="L7" s="11"/>
      <c r="M7" s="3"/>
      <c r="N7" s="3"/>
      <c r="O7" s="11"/>
      <c r="P7" s="3"/>
      <c r="Q7" s="11"/>
      <c r="R7" s="11"/>
      <c r="S7" s="11"/>
      <c r="T7" s="11"/>
      <c r="U7" s="11"/>
      <c r="V7" s="11"/>
    </row>
    <row r="8" spans="1:22" x14ac:dyDescent="0.35">
      <c r="A8" s="7"/>
      <c r="B8" s="11"/>
      <c r="C8" s="12"/>
      <c r="D8" s="3"/>
      <c r="E8" s="3" t="str">
        <f>IF(Table11012[[#This Row],[Discipline]]="","",INDEX(Droplist!$B$2:$B$13,MATCH(Table11012[[#This Row],[Discipline]],Droplist!$A$2:$A$13,0)))</f>
        <v/>
      </c>
      <c r="F8" s="3"/>
      <c r="G8" s="3"/>
      <c r="H8" s="3"/>
      <c r="I8" s="3"/>
      <c r="J8" s="11"/>
      <c r="K8" s="11"/>
      <c r="L8" s="11"/>
      <c r="M8" s="3"/>
      <c r="N8" s="3"/>
      <c r="O8" s="11"/>
      <c r="P8" s="3"/>
      <c r="Q8" s="11"/>
      <c r="R8" s="11"/>
      <c r="S8" s="11"/>
      <c r="T8" s="11"/>
      <c r="U8" s="11"/>
      <c r="V8" s="11"/>
    </row>
    <row r="9" spans="1:22" x14ac:dyDescent="0.35">
      <c r="A9" s="10"/>
      <c r="B9" s="11"/>
      <c r="C9" s="12"/>
      <c r="D9" s="3"/>
      <c r="E9" s="3" t="str">
        <f>IF(Table11012[[#This Row],[Discipline]]="","",INDEX(Droplist!$B$2:$B$13,MATCH(Table11012[[#This Row],[Discipline]],Droplist!$A$2:$A$13,0)))</f>
        <v/>
      </c>
      <c r="F9" s="3"/>
      <c r="G9" s="3"/>
      <c r="H9" s="3"/>
      <c r="I9" s="3"/>
      <c r="J9" s="11"/>
      <c r="K9" s="11"/>
      <c r="L9" s="11"/>
      <c r="M9" s="11"/>
      <c r="N9" s="11"/>
      <c r="O9" s="11"/>
      <c r="P9" s="11"/>
      <c r="Q9" s="11"/>
      <c r="R9" s="11"/>
      <c r="S9" s="11"/>
      <c r="T9" s="11"/>
      <c r="U9" s="11"/>
      <c r="V9" s="11"/>
    </row>
    <row r="10" spans="1:22" x14ac:dyDescent="0.35">
      <c r="A10" s="10"/>
      <c r="B10" s="11"/>
      <c r="C10" s="12"/>
      <c r="D10" s="3"/>
      <c r="E10" s="3" t="str">
        <f>IF(Table11012[[#This Row],[Discipline]]="","",INDEX(Droplist!$B$2:$B$13,MATCH(Table11012[[#This Row],[Discipline]],Droplist!$A$2:$A$13,0)))</f>
        <v/>
      </c>
      <c r="F10" s="3"/>
      <c r="G10" s="3"/>
      <c r="H10" s="3"/>
      <c r="I10" s="3"/>
      <c r="J10" s="11"/>
      <c r="K10" s="11"/>
      <c r="L10" s="11"/>
      <c r="M10" s="11"/>
      <c r="N10" s="11"/>
      <c r="O10" s="11"/>
      <c r="P10" s="11"/>
      <c r="Q10" s="11"/>
      <c r="R10" s="11"/>
      <c r="S10" s="11"/>
      <c r="T10" s="11"/>
      <c r="U10" s="11"/>
      <c r="V10" s="11"/>
    </row>
    <row r="11" spans="1:22" x14ac:dyDescent="0.35">
      <c r="A11" s="7"/>
      <c r="B11" s="11"/>
      <c r="C11" s="12"/>
      <c r="D11" s="3"/>
      <c r="E11" s="3" t="str">
        <f>IF(Table11012[[#This Row],[Discipline]]="","",INDEX(Droplist!$B$2:$B$13,MATCH(Table11012[[#This Row],[Discipline]],Droplist!$A$2:$A$13,0)))</f>
        <v/>
      </c>
      <c r="F11" s="3"/>
      <c r="G11" s="3"/>
      <c r="H11" s="3"/>
      <c r="I11" s="3"/>
      <c r="J11" s="11"/>
      <c r="K11" s="11"/>
      <c r="L11" s="11"/>
      <c r="M11" s="11"/>
      <c r="N11" s="11"/>
      <c r="O11" s="11"/>
      <c r="P11" s="11"/>
      <c r="Q11" s="11"/>
      <c r="R11" s="11"/>
      <c r="S11" s="11"/>
      <c r="T11" s="11"/>
      <c r="U11" s="11"/>
      <c r="V11" s="11"/>
    </row>
    <row r="12" spans="1:22" x14ac:dyDescent="0.35">
      <c r="A12" s="10"/>
      <c r="B12" s="11"/>
      <c r="C12" s="12"/>
      <c r="D12" s="3"/>
      <c r="E12" s="3" t="str">
        <f>IF(Table11012[[#This Row],[Discipline]]="","",INDEX(Droplist!$B$2:$B$13,MATCH(Table11012[[#This Row],[Discipline]],Droplist!$A$2:$A$13,0)))</f>
        <v/>
      </c>
      <c r="F12" s="3"/>
      <c r="G12" s="3"/>
      <c r="H12" s="3"/>
      <c r="I12" s="3"/>
      <c r="J12" s="11"/>
      <c r="K12" s="11"/>
      <c r="L12" s="11"/>
      <c r="M12" s="11"/>
      <c r="N12" s="11"/>
      <c r="O12" s="11"/>
      <c r="P12" s="11"/>
      <c r="Q12" s="11"/>
      <c r="R12" s="11"/>
      <c r="S12" s="11"/>
      <c r="T12" s="11"/>
      <c r="U12" s="11"/>
      <c r="V12" s="11"/>
    </row>
    <row r="13" spans="1:22" x14ac:dyDescent="0.35">
      <c r="A13" s="10"/>
      <c r="B13" s="11"/>
      <c r="C13" s="12"/>
      <c r="D13" s="3"/>
      <c r="E13" s="3" t="str">
        <f>IF(Table11012[[#This Row],[Discipline]]="","",INDEX(Droplist!$B$2:$B$13,MATCH(Table11012[[#This Row],[Discipline]],Droplist!$A$2:$A$13,0)))</f>
        <v/>
      </c>
      <c r="F13" s="3"/>
      <c r="G13" s="3"/>
      <c r="H13" s="3"/>
      <c r="I13" s="3"/>
      <c r="J13" s="11"/>
      <c r="K13" s="11"/>
      <c r="L13" s="11"/>
      <c r="M13" s="11"/>
      <c r="N13" s="11"/>
      <c r="O13" s="11"/>
      <c r="P13" s="11"/>
      <c r="Q13" s="11"/>
      <c r="R13" s="11"/>
      <c r="S13" s="11"/>
      <c r="T13" s="11"/>
      <c r="U13" s="11"/>
      <c r="V13" s="11"/>
    </row>
    <row r="14" spans="1:22" x14ac:dyDescent="0.35">
      <c r="A14" s="7"/>
      <c r="B14" s="11"/>
      <c r="C14" s="12"/>
      <c r="D14" s="3"/>
      <c r="E14" s="3" t="str">
        <f>IF(Table11012[[#This Row],[Discipline]]="","",INDEX(Droplist!$B$2:$B$13,MATCH(Table11012[[#This Row],[Discipline]],Droplist!$A$2:$A$13,0)))</f>
        <v/>
      </c>
      <c r="F14" s="3"/>
      <c r="G14" s="3"/>
      <c r="H14" s="3"/>
      <c r="I14" s="3"/>
      <c r="J14" s="11"/>
      <c r="K14" s="11"/>
      <c r="L14" s="11"/>
      <c r="M14" s="11"/>
      <c r="N14" s="11"/>
      <c r="O14" s="11"/>
      <c r="P14" s="11"/>
      <c r="Q14" s="11"/>
      <c r="R14" s="11"/>
      <c r="S14" s="11"/>
      <c r="T14" s="11"/>
      <c r="U14" s="11"/>
      <c r="V14" s="11"/>
    </row>
    <row r="15" spans="1:22" x14ac:dyDescent="0.35">
      <c r="A15" s="10"/>
      <c r="B15" s="11"/>
      <c r="C15" s="12"/>
      <c r="D15" s="3"/>
      <c r="E15" s="3" t="str">
        <f>IF(Table11012[[#This Row],[Discipline]]="","",INDEX(Droplist!$B$2:$B$13,MATCH(Table11012[[#This Row],[Discipline]],Droplist!$A$2:$A$13,0)))</f>
        <v/>
      </c>
      <c r="F15" s="3"/>
      <c r="G15" s="3"/>
      <c r="H15" s="3"/>
      <c r="I15" s="3"/>
      <c r="J15" s="11"/>
      <c r="K15" s="11"/>
      <c r="L15" s="11"/>
      <c r="M15" s="11"/>
      <c r="N15" s="11"/>
      <c r="O15" s="11"/>
      <c r="P15" s="11"/>
      <c r="Q15" s="11"/>
      <c r="R15" s="11"/>
      <c r="S15" s="11"/>
      <c r="T15" s="11"/>
      <c r="U15" s="11"/>
      <c r="V15" s="11"/>
    </row>
    <row r="16" spans="1:22" x14ac:dyDescent="0.35">
      <c r="A16" s="10"/>
      <c r="B16" s="11"/>
      <c r="C16" s="12"/>
      <c r="D16" s="3"/>
      <c r="E16" s="3" t="str">
        <f>IF(Table11012[[#This Row],[Discipline]]="","",INDEX(Droplist!$B$2:$B$13,MATCH(Table11012[[#This Row],[Discipline]],Droplist!$A$2:$A$13,0)))</f>
        <v/>
      </c>
      <c r="F16" s="3"/>
      <c r="G16" s="3"/>
      <c r="H16" s="3"/>
      <c r="I16" s="3"/>
      <c r="J16" s="11"/>
      <c r="K16" s="11"/>
      <c r="L16" s="11"/>
      <c r="M16" s="11"/>
      <c r="N16" s="11"/>
      <c r="O16" s="11"/>
      <c r="P16" s="11"/>
      <c r="Q16" s="11"/>
      <c r="R16" s="11"/>
      <c r="S16" s="11"/>
      <c r="T16" s="11"/>
      <c r="U16" s="11"/>
      <c r="V16" s="11"/>
    </row>
    <row r="17" spans="1:22" x14ac:dyDescent="0.35">
      <c r="A17" s="7"/>
      <c r="B17" s="11"/>
      <c r="C17" s="12"/>
      <c r="D17" s="3"/>
      <c r="E17" s="3" t="str">
        <f>IF(Table11012[[#This Row],[Discipline]]="","",INDEX(Droplist!$B$2:$B$13,MATCH(Table11012[[#This Row],[Discipline]],Droplist!$A$2:$A$13,0)))</f>
        <v/>
      </c>
      <c r="F17" s="3"/>
      <c r="G17" s="3"/>
      <c r="H17" s="3"/>
      <c r="I17" s="3"/>
      <c r="J17" s="11"/>
      <c r="K17" s="11"/>
      <c r="L17" s="11"/>
      <c r="M17" s="11"/>
      <c r="N17" s="11"/>
      <c r="O17" s="11"/>
      <c r="P17" s="11"/>
      <c r="Q17" s="11"/>
      <c r="R17" s="11"/>
      <c r="S17" s="11"/>
      <c r="T17" s="11"/>
      <c r="U17" s="11"/>
      <c r="V17" s="11"/>
    </row>
    <row r="18" spans="1:22" x14ac:dyDescent="0.35">
      <c r="A18" s="10"/>
      <c r="B18" s="11"/>
      <c r="C18" s="12"/>
      <c r="D18" s="3"/>
      <c r="E18" s="3" t="str">
        <f>IF(Table11012[[#This Row],[Discipline]]="","",INDEX(Droplist!$B$2:$B$13,MATCH(Table11012[[#This Row],[Discipline]],Droplist!$A$2:$A$13,0)))</f>
        <v/>
      </c>
      <c r="F18" s="3"/>
      <c r="G18" s="3"/>
      <c r="H18" s="3"/>
      <c r="I18" s="3"/>
      <c r="J18" s="11"/>
      <c r="K18" s="11"/>
      <c r="L18" s="11"/>
      <c r="M18" s="11"/>
      <c r="N18" s="11"/>
      <c r="O18" s="11"/>
      <c r="P18" s="11"/>
      <c r="Q18" s="11"/>
      <c r="R18" s="11"/>
      <c r="S18" s="11"/>
      <c r="T18" s="11"/>
      <c r="U18" s="11"/>
      <c r="V18" s="11"/>
    </row>
    <row r="19" spans="1:22" x14ac:dyDescent="0.35">
      <c r="A19" s="10"/>
      <c r="B19" s="11"/>
      <c r="C19" s="12"/>
      <c r="D19" s="3"/>
      <c r="E19" s="3" t="str">
        <f>IF(Table11012[[#This Row],[Discipline]]="","",INDEX(Droplist!$B$2:$B$13,MATCH(Table11012[[#This Row],[Discipline]],Droplist!$A$2:$A$13,0)))</f>
        <v/>
      </c>
      <c r="F19" s="3"/>
      <c r="G19" s="3"/>
      <c r="H19" s="3"/>
      <c r="I19" s="3"/>
      <c r="J19" s="11"/>
      <c r="K19" s="11"/>
      <c r="L19" s="11"/>
      <c r="M19" s="11"/>
      <c r="N19" s="11"/>
      <c r="O19" s="11"/>
      <c r="P19" s="11"/>
      <c r="Q19" s="11"/>
      <c r="R19" s="11"/>
      <c r="S19" s="11"/>
      <c r="T19" s="11"/>
      <c r="U19" s="11"/>
      <c r="V19" s="11"/>
    </row>
    <row r="20" spans="1:22" x14ac:dyDescent="0.35">
      <c r="A20" s="7"/>
      <c r="B20" s="11"/>
      <c r="C20" s="12"/>
      <c r="D20" s="3"/>
      <c r="E20" s="3" t="str">
        <f>IF(Table11012[[#This Row],[Discipline]]="","",INDEX(Droplist!$B$2:$B$13,MATCH(Table11012[[#This Row],[Discipline]],Droplist!$A$2:$A$13,0)))</f>
        <v/>
      </c>
      <c r="F20" s="3"/>
      <c r="G20" s="3"/>
      <c r="H20" s="3"/>
      <c r="I20" s="3"/>
      <c r="J20" s="11"/>
      <c r="K20" s="11"/>
      <c r="L20" s="11"/>
      <c r="M20" s="11"/>
      <c r="N20" s="11"/>
      <c r="O20" s="11"/>
      <c r="P20" s="11"/>
      <c r="Q20" s="11"/>
      <c r="R20" s="11"/>
      <c r="S20" s="11"/>
      <c r="T20" s="11"/>
      <c r="U20" s="11"/>
      <c r="V20" s="11"/>
    </row>
    <row r="21" spans="1:22" x14ac:dyDescent="0.35">
      <c r="A21" s="10"/>
      <c r="B21" s="11"/>
      <c r="C21" s="12"/>
      <c r="D21" s="3"/>
      <c r="E21" s="3" t="str">
        <f>IF(Table11012[[#This Row],[Discipline]]="","",INDEX(Droplist!$B$2:$B$13,MATCH(Table11012[[#This Row],[Discipline]],Droplist!$A$2:$A$13,0)))</f>
        <v/>
      </c>
      <c r="F21" s="3"/>
      <c r="G21" s="3"/>
      <c r="H21" s="3"/>
      <c r="I21" s="3"/>
      <c r="J21" s="11"/>
      <c r="K21" s="11"/>
      <c r="L21" s="11"/>
      <c r="M21" s="11"/>
      <c r="N21" s="11"/>
      <c r="O21" s="11"/>
      <c r="P21" s="11"/>
      <c r="Q21" s="11"/>
      <c r="R21" s="11"/>
      <c r="S21" s="11"/>
      <c r="T21" s="11"/>
      <c r="U21" s="11"/>
      <c r="V21" s="11"/>
    </row>
    <row r="22" spans="1:22" x14ac:dyDescent="0.35">
      <c r="A22" s="10"/>
      <c r="B22" s="11"/>
      <c r="C22" s="12"/>
      <c r="D22" s="3"/>
      <c r="E22" s="3" t="str">
        <f>IF(Table11012[[#This Row],[Discipline]]="","",INDEX(Droplist!$B$2:$B$13,MATCH(Table11012[[#This Row],[Discipline]],Droplist!$A$2:$A$13,0)))</f>
        <v/>
      </c>
      <c r="F22" s="3"/>
      <c r="G22" s="3"/>
      <c r="H22" s="3"/>
      <c r="I22" s="3"/>
      <c r="J22" s="11"/>
      <c r="K22" s="11"/>
      <c r="L22" s="11"/>
      <c r="M22" s="11"/>
      <c r="N22" s="11"/>
      <c r="O22" s="11"/>
      <c r="P22" s="11"/>
      <c r="Q22" s="11"/>
      <c r="R22" s="11"/>
      <c r="S22" s="11"/>
      <c r="T22" s="11"/>
      <c r="U22" s="11"/>
      <c r="V22" s="11"/>
    </row>
    <row r="23" spans="1:22" x14ac:dyDescent="0.35">
      <c r="A23" s="7"/>
      <c r="B23" s="11"/>
      <c r="C23" s="12"/>
      <c r="D23" s="3"/>
      <c r="E23" s="3" t="str">
        <f>IF(Table11012[[#This Row],[Discipline]]="","",INDEX(Droplist!$B$2:$B$13,MATCH(Table11012[[#This Row],[Discipline]],Droplist!$A$2:$A$13,0)))</f>
        <v/>
      </c>
      <c r="F23" s="3"/>
      <c r="G23" s="3"/>
      <c r="H23" s="3"/>
      <c r="I23" s="3"/>
      <c r="J23" s="11"/>
      <c r="K23" s="11"/>
      <c r="L23" s="11"/>
      <c r="M23" s="11"/>
      <c r="N23" s="11"/>
      <c r="O23" s="11"/>
      <c r="P23" s="11"/>
      <c r="Q23" s="11"/>
      <c r="R23" s="11"/>
      <c r="S23" s="11"/>
      <c r="T23" s="11"/>
      <c r="U23" s="11"/>
      <c r="V23" s="11"/>
    </row>
    <row r="24" spans="1:22" x14ac:dyDescent="0.35">
      <c r="A24" s="10"/>
      <c r="B24" s="11"/>
      <c r="C24" s="12"/>
      <c r="D24" s="3"/>
      <c r="E24" s="3" t="str">
        <f>IF(Table11012[[#This Row],[Discipline]]="","",INDEX(Droplist!$B$2:$B$13,MATCH(Table11012[[#This Row],[Discipline]],Droplist!$A$2:$A$13,0)))</f>
        <v/>
      </c>
      <c r="F24" s="3"/>
      <c r="G24" s="3"/>
      <c r="H24" s="3"/>
      <c r="I24" s="3"/>
      <c r="J24" s="11"/>
      <c r="K24" s="11"/>
      <c r="L24" s="11"/>
      <c r="M24" s="11"/>
      <c r="N24" s="11"/>
      <c r="O24" s="11"/>
      <c r="P24" s="11"/>
      <c r="Q24" s="11"/>
      <c r="R24" s="11"/>
      <c r="S24" s="11"/>
      <c r="T24" s="11"/>
      <c r="U24" s="11"/>
      <c r="V24" s="11"/>
    </row>
    <row r="25" spans="1:22" x14ac:dyDescent="0.35">
      <c r="A25" s="10"/>
      <c r="B25" s="11"/>
      <c r="C25" s="12"/>
      <c r="D25" s="3"/>
      <c r="E25" s="3" t="str">
        <f>IF(Table11012[[#This Row],[Discipline]]="","",INDEX(Droplist!$B$2:$B$13,MATCH(Table11012[[#This Row],[Discipline]],Droplist!$A$2:$A$13,0)))</f>
        <v/>
      </c>
      <c r="F25" s="3"/>
      <c r="G25" s="3"/>
      <c r="H25" s="3"/>
      <c r="I25" s="3"/>
      <c r="J25" s="11"/>
      <c r="K25" s="11"/>
      <c r="L25" s="11"/>
      <c r="M25" s="11"/>
      <c r="N25" s="11"/>
      <c r="O25" s="11"/>
      <c r="P25" s="11"/>
      <c r="Q25" s="11"/>
      <c r="R25" s="11"/>
      <c r="S25" s="11"/>
      <c r="T25" s="11"/>
      <c r="U25" s="11"/>
      <c r="V25" s="11"/>
    </row>
    <row r="26" spans="1:22" x14ac:dyDescent="0.35">
      <c r="A26" s="10"/>
      <c r="B26" s="11"/>
      <c r="C26" s="12"/>
      <c r="D26" s="3"/>
      <c r="E26" s="3" t="str">
        <f>IF(Table11012[[#This Row],[Discipline]]="","",INDEX(Droplist!$B$2:$B$13,MATCH(Table11012[[#This Row],[Discipline]],Droplist!$A$2:$A$13,0)))</f>
        <v/>
      </c>
      <c r="F26" s="3"/>
      <c r="G26" s="3"/>
      <c r="H26" s="3"/>
      <c r="I26" s="3"/>
      <c r="J26" s="11"/>
      <c r="K26" s="11"/>
      <c r="L26" s="11"/>
      <c r="M26" s="11"/>
      <c r="N26" s="11"/>
      <c r="O26" s="11"/>
      <c r="P26" s="11"/>
      <c r="Q26" s="11"/>
      <c r="R26" s="11"/>
      <c r="S26" s="11"/>
      <c r="T26" s="11"/>
      <c r="U26" s="11"/>
      <c r="V26" s="11"/>
    </row>
    <row r="27" spans="1:22" x14ac:dyDescent="0.35">
      <c r="A27" s="10"/>
      <c r="B27" s="11"/>
      <c r="C27" s="12"/>
      <c r="D27" s="3"/>
      <c r="E27" s="3" t="str">
        <f>IF(Table11012[[#This Row],[Discipline]]="","",INDEX(Droplist!$B$2:$B$13,MATCH(Table11012[[#This Row],[Discipline]],Droplist!$A$2:$A$13,0)))</f>
        <v/>
      </c>
      <c r="F27" s="3"/>
      <c r="G27" s="3"/>
      <c r="H27" s="3"/>
      <c r="I27" s="3"/>
      <c r="J27" s="11"/>
      <c r="K27" s="11"/>
      <c r="L27" s="11"/>
      <c r="M27" s="11"/>
      <c r="N27" s="11"/>
      <c r="O27" s="11"/>
      <c r="P27" s="11"/>
      <c r="Q27" s="11"/>
      <c r="R27" s="11"/>
      <c r="S27" s="11"/>
      <c r="T27" s="11"/>
      <c r="U27" s="11"/>
      <c r="V27" s="11"/>
    </row>
    <row r="28" spans="1:22" x14ac:dyDescent="0.35">
      <c r="A28" s="10"/>
      <c r="B28" s="11"/>
      <c r="C28" s="12"/>
      <c r="D28" s="3"/>
      <c r="E28" s="3" t="str">
        <f>IF(Table11012[[#This Row],[Discipline]]="","",INDEX(Droplist!$B$2:$B$13,MATCH(Table11012[[#This Row],[Discipline]],Droplist!$A$2:$A$13,0)))</f>
        <v/>
      </c>
      <c r="F28" s="3"/>
      <c r="G28" s="3"/>
      <c r="H28" s="3"/>
      <c r="I28" s="3"/>
      <c r="J28" s="11"/>
      <c r="K28" s="11"/>
      <c r="L28" s="11"/>
      <c r="M28" s="11"/>
      <c r="N28" s="11"/>
      <c r="O28" s="11"/>
      <c r="P28" s="11"/>
      <c r="Q28" s="11"/>
      <c r="R28" s="11"/>
      <c r="S28" s="11"/>
      <c r="T28" s="11"/>
      <c r="U28" s="11"/>
      <c r="V28" s="11"/>
    </row>
    <row r="29" spans="1:22" x14ac:dyDescent="0.35">
      <c r="A29" s="10"/>
      <c r="B29" s="11"/>
      <c r="C29" s="12"/>
      <c r="D29" s="3"/>
      <c r="E29" s="3" t="str">
        <f>IF(Table11012[[#This Row],[Discipline]]="","",INDEX(Droplist!$B$2:$B$13,MATCH(Table11012[[#This Row],[Discipline]],Droplist!$A$2:$A$13,0)))</f>
        <v/>
      </c>
      <c r="F29" s="3"/>
      <c r="G29" s="3"/>
      <c r="H29" s="3"/>
      <c r="I29" s="3"/>
      <c r="J29" s="11"/>
      <c r="K29" s="11"/>
      <c r="L29" s="11"/>
      <c r="M29" s="11"/>
      <c r="N29" s="11"/>
      <c r="O29" s="11"/>
      <c r="P29" s="11"/>
      <c r="Q29" s="11"/>
      <c r="R29" s="11"/>
      <c r="S29" s="11"/>
      <c r="T29" s="11"/>
      <c r="U29" s="11"/>
      <c r="V29" s="11"/>
    </row>
    <row r="30" spans="1:22" x14ac:dyDescent="0.35">
      <c r="A30" s="10"/>
      <c r="B30" s="11"/>
      <c r="C30" s="12"/>
      <c r="D30" s="3"/>
      <c r="E30" s="3" t="str">
        <f>IF(Table11012[[#This Row],[Discipline]]="","",INDEX(Droplist!$B$2:$B$13,MATCH(Table11012[[#This Row],[Discipline]],Droplist!$A$2:$A$13,0)))</f>
        <v/>
      </c>
      <c r="F30" s="3"/>
      <c r="G30" s="3"/>
      <c r="H30" s="3"/>
      <c r="I30" s="3"/>
      <c r="J30" s="11"/>
      <c r="K30" s="11"/>
      <c r="L30" s="11"/>
      <c r="M30" s="11"/>
      <c r="N30" s="11"/>
      <c r="O30" s="11"/>
      <c r="P30" s="11"/>
      <c r="Q30" s="11"/>
      <c r="R30" s="11"/>
      <c r="S30" s="11"/>
      <c r="T30" s="11"/>
      <c r="U30" s="11"/>
      <c r="V30" s="11"/>
    </row>
    <row r="31" spans="1:22" x14ac:dyDescent="0.35">
      <c r="A31" s="10"/>
      <c r="B31" s="11"/>
      <c r="C31" s="12"/>
      <c r="D31" s="3"/>
      <c r="E31" s="3" t="str">
        <f>IF(Table11012[[#This Row],[Discipline]]="","",INDEX(Droplist!$B$2:$B$13,MATCH(Table11012[[#This Row],[Discipline]],Droplist!$A$2:$A$13,0)))</f>
        <v/>
      </c>
      <c r="F31" s="3"/>
      <c r="G31" s="3"/>
      <c r="H31" s="3"/>
      <c r="I31" s="3"/>
      <c r="J31" s="11"/>
      <c r="K31" s="11"/>
      <c r="L31" s="11"/>
      <c r="M31" s="11"/>
      <c r="N31" s="11"/>
      <c r="O31" s="11"/>
      <c r="P31" s="11"/>
      <c r="Q31" s="11"/>
      <c r="R31" s="11"/>
      <c r="S31" s="11"/>
      <c r="T31" s="11"/>
      <c r="U31" s="11"/>
      <c r="V31" s="11"/>
    </row>
    <row r="32" spans="1:22" x14ac:dyDescent="0.35">
      <c r="A32" s="10"/>
      <c r="B32" s="11"/>
      <c r="C32" s="12"/>
      <c r="D32" s="3"/>
      <c r="E32" s="3" t="str">
        <f>IF(Table11012[[#This Row],[Discipline]]="","",INDEX(Droplist!$B$2:$B$13,MATCH(Table11012[[#This Row],[Discipline]],Droplist!$A$2:$A$13,0)))</f>
        <v/>
      </c>
      <c r="F32" s="3"/>
      <c r="G32" s="3"/>
      <c r="H32" s="3"/>
      <c r="I32" s="3"/>
      <c r="J32" s="11"/>
      <c r="K32" s="11"/>
      <c r="L32" s="11"/>
      <c r="M32" s="11"/>
      <c r="N32" s="11"/>
      <c r="O32" s="11"/>
      <c r="P32" s="11"/>
      <c r="Q32" s="11"/>
      <c r="R32" s="11"/>
      <c r="S32" s="11"/>
      <c r="T32" s="11"/>
      <c r="U32" s="11"/>
      <c r="V32" s="11"/>
    </row>
    <row r="33" spans="1:22" x14ac:dyDescent="0.35">
      <c r="A33" s="10"/>
      <c r="B33" s="11"/>
      <c r="C33" s="12"/>
      <c r="D33" s="3"/>
      <c r="E33" s="3" t="str">
        <f>IF(Table11012[[#This Row],[Discipline]]="","",INDEX(Droplist!$B$2:$B$13,MATCH(Table11012[[#This Row],[Discipline]],Droplist!$A$2:$A$13,0)))</f>
        <v/>
      </c>
      <c r="F33" s="3"/>
      <c r="G33" s="3"/>
      <c r="H33" s="3"/>
      <c r="I33" s="3"/>
      <c r="J33" s="11"/>
      <c r="K33" s="11"/>
      <c r="L33" s="11"/>
      <c r="M33" s="11"/>
      <c r="N33" s="11"/>
      <c r="O33" s="11"/>
      <c r="P33" s="11"/>
      <c r="Q33" s="11"/>
      <c r="R33" s="11"/>
      <c r="S33" s="11"/>
      <c r="T33" s="11"/>
      <c r="U33" s="11"/>
      <c r="V33" s="11"/>
    </row>
    <row r="34" spans="1:22" x14ac:dyDescent="0.35">
      <c r="A34" s="10"/>
      <c r="B34" s="11"/>
      <c r="C34" s="12"/>
      <c r="D34" s="3"/>
      <c r="E34" s="3" t="str">
        <f>IF(Table11012[[#This Row],[Discipline]]="","",INDEX(Droplist!$B$2:$B$13,MATCH(Table11012[[#This Row],[Discipline]],Droplist!$A$2:$A$13,0)))</f>
        <v/>
      </c>
      <c r="F34" s="3"/>
      <c r="G34" s="3"/>
      <c r="H34" s="3"/>
      <c r="I34" s="3"/>
      <c r="J34" s="11"/>
      <c r="K34" s="11"/>
      <c r="L34" s="11"/>
      <c r="M34" s="11"/>
      <c r="N34" s="11"/>
      <c r="O34" s="11"/>
      <c r="P34" s="11"/>
      <c r="Q34" s="11"/>
      <c r="R34" s="11"/>
      <c r="S34" s="11"/>
      <c r="T34" s="11"/>
      <c r="U34" s="11"/>
      <c r="V34" s="11"/>
    </row>
    <row r="35" spans="1:22" x14ac:dyDescent="0.35">
      <c r="A35" s="10"/>
      <c r="B35" s="11"/>
      <c r="C35" s="12"/>
      <c r="D35" s="3"/>
      <c r="E35" s="3" t="str">
        <f>IF(Table11012[[#This Row],[Discipline]]="","",INDEX(Droplist!$B$2:$B$13,MATCH(Table11012[[#This Row],[Discipline]],Droplist!$A$2:$A$13,0)))</f>
        <v/>
      </c>
      <c r="F35" s="3"/>
      <c r="G35" s="3"/>
      <c r="H35" s="3"/>
      <c r="I35" s="3"/>
      <c r="J35" s="11"/>
      <c r="K35" s="11"/>
      <c r="L35" s="11"/>
      <c r="M35" s="11"/>
      <c r="N35" s="11"/>
      <c r="O35" s="11"/>
      <c r="P35" s="11"/>
      <c r="Q35" s="11"/>
      <c r="R35" s="11"/>
      <c r="S35" s="11"/>
      <c r="T35" s="11"/>
      <c r="U35" s="11"/>
      <c r="V35" s="11"/>
    </row>
    <row r="36" spans="1:22" x14ac:dyDescent="0.35">
      <c r="A36" s="10"/>
      <c r="B36" s="11"/>
      <c r="C36" s="12"/>
      <c r="D36" s="3"/>
      <c r="E36" s="3" t="str">
        <f>IF(Table11012[[#This Row],[Discipline]]="","",INDEX(Droplist!$B$2:$B$13,MATCH(Table11012[[#This Row],[Discipline]],Droplist!$A$2:$A$13,0)))</f>
        <v/>
      </c>
      <c r="F36" s="3"/>
      <c r="G36" s="3"/>
      <c r="H36" s="3"/>
      <c r="I36" s="3"/>
      <c r="J36" s="11"/>
      <c r="K36" s="11"/>
      <c r="L36" s="11"/>
      <c r="M36" s="11"/>
      <c r="N36" s="11"/>
      <c r="O36" s="11"/>
      <c r="P36" s="11"/>
      <c r="Q36" s="11"/>
      <c r="R36" s="11"/>
      <c r="S36" s="11"/>
      <c r="T36" s="11"/>
      <c r="U36" s="11"/>
      <c r="V36" s="11"/>
    </row>
    <row r="37" spans="1:22" x14ac:dyDescent="0.35">
      <c r="A37" s="10"/>
      <c r="B37" s="11"/>
      <c r="C37" s="12"/>
      <c r="D37" s="3"/>
      <c r="E37" s="3" t="str">
        <f>IF(Table11012[[#This Row],[Discipline]]="","",INDEX(Droplist!$B$2:$B$13,MATCH(Table11012[[#This Row],[Discipline]],Droplist!$A$2:$A$13,0)))</f>
        <v/>
      </c>
      <c r="F37" s="3"/>
      <c r="G37" s="3"/>
      <c r="H37" s="3"/>
      <c r="I37" s="3"/>
      <c r="J37" s="11"/>
      <c r="K37" s="11"/>
      <c r="L37" s="11"/>
      <c r="M37" s="11"/>
      <c r="N37" s="11"/>
      <c r="O37" s="11"/>
      <c r="P37" s="11"/>
      <c r="Q37" s="11"/>
      <c r="R37" s="11"/>
      <c r="S37" s="11"/>
      <c r="T37" s="11"/>
      <c r="U37" s="11"/>
      <c r="V37" s="11"/>
    </row>
    <row r="38" spans="1:22" x14ac:dyDescent="0.35">
      <c r="A38" s="10"/>
      <c r="B38" s="11"/>
      <c r="C38" s="12"/>
      <c r="D38" s="3"/>
      <c r="E38" s="3" t="str">
        <f>IF(Table11012[[#This Row],[Discipline]]="","",INDEX(Droplist!$B$2:$B$13,MATCH(Table11012[[#This Row],[Discipline]],Droplist!$A$2:$A$13,0)))</f>
        <v/>
      </c>
      <c r="F38" s="3"/>
      <c r="G38" s="3"/>
      <c r="H38" s="3"/>
      <c r="I38" s="3"/>
      <c r="J38" s="11"/>
      <c r="K38" s="11"/>
      <c r="L38" s="11"/>
      <c r="M38" s="11"/>
      <c r="N38" s="11"/>
      <c r="O38" s="11"/>
      <c r="P38" s="11"/>
      <c r="Q38" s="11"/>
      <c r="R38" s="11"/>
      <c r="S38" s="11"/>
      <c r="T38" s="11"/>
      <c r="U38" s="11"/>
      <c r="V38" s="11"/>
    </row>
    <row r="39" spans="1:22" x14ac:dyDescent="0.35">
      <c r="A39" s="10"/>
      <c r="B39" s="11"/>
      <c r="C39" s="12"/>
      <c r="D39" s="3"/>
      <c r="E39" s="3" t="str">
        <f>IF(Table11012[[#This Row],[Discipline]]="","",INDEX(Droplist!$B$2:$B$13,MATCH(Table11012[[#This Row],[Discipline]],Droplist!$A$2:$A$13,0)))</f>
        <v/>
      </c>
      <c r="F39" s="3"/>
      <c r="G39" s="3"/>
      <c r="H39" s="3"/>
      <c r="I39" s="3"/>
      <c r="J39" s="11"/>
      <c r="K39" s="11"/>
      <c r="L39" s="11"/>
      <c r="M39" s="11"/>
      <c r="N39" s="11"/>
      <c r="O39" s="11"/>
      <c r="P39" s="11"/>
      <c r="Q39" s="11"/>
      <c r="R39" s="11"/>
      <c r="S39" s="11"/>
      <c r="T39" s="11"/>
      <c r="U39" s="11"/>
      <c r="V39" s="11"/>
    </row>
    <row r="40" spans="1:22" x14ac:dyDescent="0.35">
      <c r="A40" s="10"/>
      <c r="B40" s="11"/>
      <c r="C40" s="12"/>
      <c r="D40" s="3"/>
      <c r="E40" s="3" t="str">
        <f>IF(Table11012[[#This Row],[Discipline]]="","",INDEX(Droplist!$B$2:$B$13,MATCH(Table11012[[#This Row],[Discipline]],Droplist!$A$2:$A$13,0)))</f>
        <v/>
      </c>
      <c r="F40" s="3"/>
      <c r="G40" s="3"/>
      <c r="H40" s="3"/>
      <c r="I40" s="3"/>
      <c r="J40" s="11"/>
      <c r="K40" s="11"/>
      <c r="L40" s="11"/>
      <c r="M40" s="11"/>
      <c r="N40" s="11"/>
      <c r="O40" s="11"/>
      <c r="P40" s="11"/>
      <c r="Q40" s="11"/>
      <c r="R40" s="11"/>
      <c r="S40" s="11"/>
      <c r="T40" s="11"/>
      <c r="U40" s="11"/>
      <c r="V40" s="11"/>
    </row>
    <row r="41" spans="1:22" x14ac:dyDescent="0.35">
      <c r="A41" s="10"/>
      <c r="B41" s="11"/>
      <c r="C41" s="12"/>
      <c r="D41" s="3"/>
      <c r="E41" s="3" t="str">
        <f>IF(Table11012[[#This Row],[Discipline]]="","",INDEX(Droplist!$B$2:$B$13,MATCH(Table11012[[#This Row],[Discipline]],Droplist!$A$2:$A$13,0)))</f>
        <v/>
      </c>
      <c r="F41" s="3"/>
      <c r="G41" s="3"/>
      <c r="H41" s="3"/>
      <c r="I41" s="3"/>
      <c r="J41" s="11"/>
      <c r="K41" s="11"/>
      <c r="L41" s="11"/>
      <c r="M41" s="11"/>
      <c r="N41" s="11"/>
      <c r="O41" s="11"/>
      <c r="P41" s="11"/>
      <c r="Q41" s="11"/>
      <c r="R41" s="11"/>
      <c r="S41" s="11"/>
      <c r="T41" s="11"/>
      <c r="U41" s="11"/>
      <c r="V41" s="11"/>
    </row>
    <row r="42" spans="1:22" x14ac:dyDescent="0.35">
      <c r="A42" s="10"/>
      <c r="B42" s="11"/>
      <c r="C42" s="12"/>
      <c r="D42" s="3"/>
      <c r="E42" s="3" t="str">
        <f>IF(Table11012[[#This Row],[Discipline]]="","",INDEX(Droplist!$B$2:$B$13,MATCH(Table11012[[#This Row],[Discipline]],Droplist!$A$2:$A$13,0)))</f>
        <v/>
      </c>
      <c r="F42" s="3"/>
      <c r="G42" s="3"/>
      <c r="H42" s="3"/>
      <c r="I42" s="3"/>
      <c r="J42" s="11"/>
      <c r="K42" s="11"/>
      <c r="L42" s="11"/>
      <c r="M42" s="11"/>
      <c r="N42" s="11"/>
      <c r="O42" s="11"/>
      <c r="P42" s="11"/>
      <c r="Q42" s="11"/>
      <c r="R42" s="11"/>
      <c r="S42" s="11"/>
      <c r="T42" s="11"/>
      <c r="U42" s="11"/>
      <c r="V42" s="11"/>
    </row>
    <row r="43" spans="1:22" x14ac:dyDescent="0.35">
      <c r="A43" s="10"/>
      <c r="B43" s="11"/>
      <c r="C43" s="12"/>
      <c r="D43" s="3"/>
      <c r="E43" s="3" t="str">
        <f>IF(Table11012[[#This Row],[Discipline]]="","",INDEX(Droplist!$B$2:$B$13,MATCH(Table11012[[#This Row],[Discipline]],Droplist!$A$2:$A$13,0)))</f>
        <v/>
      </c>
      <c r="F43" s="3"/>
      <c r="G43" s="3"/>
      <c r="H43" s="3"/>
      <c r="I43" s="3"/>
      <c r="J43" s="11"/>
      <c r="K43" s="11"/>
      <c r="L43" s="11"/>
      <c r="M43" s="11"/>
      <c r="N43" s="11"/>
      <c r="O43" s="11"/>
      <c r="P43" s="11"/>
      <c r="Q43" s="11"/>
      <c r="R43" s="11"/>
      <c r="S43" s="11"/>
      <c r="T43" s="11"/>
      <c r="U43" s="11"/>
      <c r="V43" s="11"/>
    </row>
    <row r="44" spans="1:22" x14ac:dyDescent="0.35">
      <c r="A44" s="10"/>
      <c r="B44" s="11"/>
      <c r="C44" s="12"/>
      <c r="D44" s="3"/>
      <c r="E44" s="3" t="str">
        <f>IF(Table11012[[#This Row],[Discipline]]="","",INDEX(Droplist!$B$2:$B$13,MATCH(Table11012[[#This Row],[Discipline]],Droplist!$A$2:$A$13,0)))</f>
        <v/>
      </c>
      <c r="F44" s="3"/>
      <c r="G44" s="3"/>
      <c r="H44" s="3"/>
      <c r="I44" s="3"/>
      <c r="J44" s="11"/>
      <c r="K44" s="11"/>
      <c r="L44" s="11"/>
      <c r="M44" s="11"/>
      <c r="N44" s="11"/>
      <c r="O44" s="11"/>
      <c r="P44" s="11"/>
      <c r="Q44" s="11"/>
      <c r="R44" s="11"/>
      <c r="S44" s="11"/>
      <c r="T44" s="11"/>
      <c r="U44" s="11"/>
      <c r="V44" s="11"/>
    </row>
    <row r="45" spans="1:22" x14ac:dyDescent="0.35">
      <c r="A45" s="10"/>
      <c r="B45" s="11"/>
      <c r="C45" s="12"/>
      <c r="D45" s="3"/>
      <c r="E45" s="3" t="str">
        <f>IF(Table11012[[#This Row],[Discipline]]="","",INDEX(Droplist!$B$2:$B$13,MATCH(Table11012[[#This Row],[Discipline]],Droplist!$A$2:$A$13,0)))</f>
        <v/>
      </c>
      <c r="F45" s="3"/>
      <c r="G45" s="3"/>
      <c r="H45" s="3"/>
      <c r="I45" s="3"/>
      <c r="J45" s="11"/>
      <c r="K45" s="11"/>
      <c r="L45" s="11"/>
      <c r="M45" s="11"/>
      <c r="N45" s="11"/>
      <c r="O45" s="11"/>
      <c r="P45" s="11"/>
      <c r="Q45" s="11"/>
      <c r="R45" s="11"/>
      <c r="S45" s="11"/>
      <c r="T45" s="11"/>
      <c r="U45" s="11"/>
      <c r="V45" s="11"/>
    </row>
    <row r="46" spans="1:22" x14ac:dyDescent="0.35">
      <c r="A46" s="10"/>
      <c r="B46" s="11"/>
      <c r="C46" s="12"/>
      <c r="D46" s="3"/>
      <c r="E46" s="3" t="str">
        <f>IF(Table11012[[#This Row],[Discipline]]="","",INDEX(Droplist!$B$2:$B$13,MATCH(Table11012[[#This Row],[Discipline]],Droplist!$A$2:$A$13,0)))</f>
        <v/>
      </c>
      <c r="F46" s="3"/>
      <c r="G46" s="3"/>
      <c r="H46" s="3"/>
      <c r="I46" s="3"/>
      <c r="J46" s="11"/>
      <c r="K46" s="11"/>
      <c r="L46" s="11"/>
      <c r="M46" s="11"/>
      <c r="N46" s="11"/>
      <c r="O46" s="11"/>
      <c r="P46" s="11"/>
      <c r="Q46" s="11"/>
      <c r="R46" s="11"/>
      <c r="S46" s="11"/>
      <c r="T46" s="11"/>
      <c r="U46" s="11"/>
      <c r="V46" s="11"/>
    </row>
    <row r="47" spans="1:22" x14ac:dyDescent="0.35">
      <c r="A47" s="10"/>
      <c r="B47" s="11"/>
      <c r="C47" s="12"/>
      <c r="D47" s="3"/>
      <c r="E47" s="3" t="str">
        <f>IF(Table11012[[#This Row],[Discipline]]="","",INDEX(Droplist!$B$2:$B$13,MATCH(Table11012[[#This Row],[Discipline]],Droplist!$A$2:$A$13,0)))</f>
        <v/>
      </c>
      <c r="F47" s="3"/>
      <c r="G47" s="3"/>
      <c r="H47" s="3"/>
      <c r="I47" s="3"/>
      <c r="J47" s="11"/>
      <c r="K47" s="11"/>
      <c r="L47" s="11"/>
      <c r="M47" s="11"/>
      <c r="N47" s="11"/>
      <c r="O47" s="11"/>
      <c r="P47" s="11"/>
      <c r="Q47" s="11"/>
      <c r="R47" s="11"/>
      <c r="S47" s="11"/>
      <c r="T47" s="11"/>
      <c r="U47" s="11"/>
      <c r="V47" s="11"/>
    </row>
    <row r="48" spans="1:22" x14ac:dyDescent="0.35">
      <c r="A48" s="10"/>
      <c r="B48" s="11"/>
      <c r="C48" s="12"/>
      <c r="D48" s="3"/>
      <c r="E48" s="3" t="str">
        <f>IF(Table11012[[#This Row],[Discipline]]="","",INDEX(Droplist!$B$2:$B$13,MATCH(Table11012[[#This Row],[Discipline]],Droplist!$A$2:$A$13,0)))</f>
        <v/>
      </c>
      <c r="F48" s="3"/>
      <c r="G48" s="3"/>
      <c r="H48" s="3"/>
      <c r="I48" s="3"/>
      <c r="J48" s="11"/>
      <c r="K48" s="11"/>
      <c r="L48" s="11"/>
      <c r="M48" s="11"/>
      <c r="N48" s="11"/>
      <c r="O48" s="11"/>
      <c r="P48" s="11"/>
      <c r="Q48" s="11"/>
      <c r="R48" s="11"/>
      <c r="S48" s="11"/>
      <c r="T48" s="11"/>
      <c r="U48" s="11"/>
      <c r="V48" s="11"/>
    </row>
    <row r="49" spans="1:22" x14ac:dyDescent="0.35">
      <c r="A49" s="10"/>
      <c r="B49" s="11"/>
      <c r="C49" s="12"/>
      <c r="D49" s="3"/>
      <c r="E49" s="3" t="str">
        <f>IF(Table11012[[#This Row],[Discipline]]="","",INDEX(Droplist!$B$2:$B$13,MATCH(Table11012[[#This Row],[Discipline]],Droplist!$A$2:$A$13,0)))</f>
        <v/>
      </c>
      <c r="F49" s="3"/>
      <c r="G49" s="3"/>
      <c r="H49" s="3"/>
      <c r="I49" s="3"/>
      <c r="J49" s="11"/>
      <c r="K49" s="11"/>
      <c r="L49" s="11"/>
      <c r="M49" s="11"/>
      <c r="N49" s="11"/>
      <c r="O49" s="11"/>
      <c r="P49" s="11"/>
      <c r="Q49" s="11"/>
      <c r="R49" s="11"/>
      <c r="S49" s="11"/>
      <c r="T49" s="11"/>
      <c r="U49" s="11"/>
      <c r="V49" s="11"/>
    </row>
    <row r="50" spans="1:22" x14ac:dyDescent="0.35">
      <c r="A50" s="10"/>
      <c r="B50" s="11"/>
      <c r="C50" s="12"/>
      <c r="D50" s="3"/>
      <c r="E50" s="3" t="str">
        <f>IF(Table11012[[#This Row],[Discipline]]="","",INDEX(Droplist!$B$2:$B$13,MATCH(Table11012[[#This Row],[Discipline]],Droplist!$A$2:$A$13,0)))</f>
        <v/>
      </c>
      <c r="F50" s="3"/>
      <c r="G50" s="3"/>
      <c r="H50" s="3"/>
      <c r="I50" s="3"/>
      <c r="J50" s="11"/>
      <c r="K50" s="11"/>
      <c r="L50" s="11"/>
      <c r="M50" s="11"/>
      <c r="N50" s="11"/>
      <c r="O50" s="11"/>
      <c r="P50" s="11"/>
      <c r="Q50" s="11"/>
      <c r="R50" s="11"/>
      <c r="S50" s="11"/>
      <c r="T50" s="11"/>
      <c r="U50" s="11"/>
      <c r="V50" s="11"/>
    </row>
    <row r="51" spans="1:22" x14ac:dyDescent="0.35">
      <c r="A51" s="10"/>
      <c r="B51" s="11"/>
      <c r="C51" s="12"/>
      <c r="D51" s="3"/>
      <c r="E51" s="3" t="str">
        <f>IF(Table11012[[#This Row],[Discipline]]="","",INDEX(Droplist!$B$2:$B$13,MATCH(Table11012[[#This Row],[Discipline]],Droplist!$A$2:$A$13,0)))</f>
        <v/>
      </c>
      <c r="F51" s="3"/>
      <c r="G51" s="3"/>
      <c r="H51" s="3"/>
      <c r="I51" s="3"/>
      <c r="J51" s="11"/>
      <c r="K51" s="11"/>
      <c r="L51" s="11"/>
      <c r="M51" s="11"/>
      <c r="N51" s="11"/>
      <c r="O51" s="11"/>
      <c r="P51" s="11"/>
      <c r="Q51" s="11"/>
      <c r="R51" s="11"/>
      <c r="S51" s="11"/>
      <c r="T51" s="11"/>
      <c r="U51" s="11"/>
      <c r="V51" s="11"/>
    </row>
    <row r="52" spans="1:22" x14ac:dyDescent="0.35">
      <c r="A52" s="10"/>
      <c r="B52" s="11"/>
      <c r="C52" s="12"/>
      <c r="D52" s="3"/>
      <c r="E52" s="3" t="str">
        <f>IF(Table11012[[#This Row],[Discipline]]="","",INDEX(Droplist!$B$2:$B$13,MATCH(Table11012[[#This Row],[Discipline]],Droplist!$A$2:$A$13,0)))</f>
        <v/>
      </c>
      <c r="F52" s="3"/>
      <c r="G52" s="3"/>
      <c r="H52" s="3"/>
      <c r="I52" s="3"/>
      <c r="J52" s="11"/>
      <c r="K52" s="11"/>
      <c r="L52" s="11"/>
      <c r="M52" s="11"/>
      <c r="N52" s="11"/>
      <c r="O52" s="11"/>
      <c r="P52" s="11"/>
      <c r="Q52" s="11"/>
      <c r="R52" s="11"/>
      <c r="S52" s="11"/>
      <c r="T52" s="11"/>
      <c r="U52" s="11"/>
      <c r="V52" s="11"/>
    </row>
    <row r="53" spans="1:22" x14ac:dyDescent="0.35">
      <c r="A53" s="10"/>
      <c r="B53" s="11"/>
      <c r="C53" s="12"/>
      <c r="D53" s="3"/>
      <c r="E53" s="3" t="str">
        <f>IF(Table11012[[#This Row],[Discipline]]="","",INDEX(Droplist!$B$2:$B$13,MATCH(Table11012[[#This Row],[Discipline]],Droplist!$A$2:$A$13,0)))</f>
        <v/>
      </c>
      <c r="F53" s="3"/>
      <c r="G53" s="3"/>
      <c r="H53" s="3"/>
      <c r="I53" s="3"/>
      <c r="J53" s="11"/>
      <c r="K53" s="11"/>
      <c r="L53" s="11"/>
      <c r="M53" s="11"/>
      <c r="N53" s="11"/>
      <c r="O53" s="11"/>
      <c r="P53" s="11"/>
      <c r="Q53" s="11"/>
      <c r="R53" s="11"/>
      <c r="S53" s="11"/>
      <c r="T53" s="11"/>
      <c r="U53" s="11"/>
      <c r="V53" s="11"/>
    </row>
    <row r="54" spans="1:22" x14ac:dyDescent="0.35">
      <c r="A54" s="10"/>
      <c r="B54" s="11"/>
      <c r="C54" s="12"/>
      <c r="D54" s="3"/>
      <c r="E54" s="3" t="str">
        <f>IF(Table11012[[#This Row],[Discipline]]="","",INDEX(Droplist!$B$2:$B$13,MATCH(Table11012[[#This Row],[Discipline]],Droplist!$A$2:$A$13,0)))</f>
        <v/>
      </c>
      <c r="F54" s="3"/>
      <c r="G54" s="3"/>
      <c r="H54" s="3"/>
      <c r="I54" s="3"/>
      <c r="J54" s="11"/>
      <c r="K54" s="11"/>
      <c r="L54" s="11"/>
      <c r="M54" s="11"/>
      <c r="N54" s="11"/>
      <c r="O54" s="11"/>
      <c r="P54" s="11"/>
      <c r="Q54" s="11"/>
      <c r="R54" s="11"/>
      <c r="S54" s="11"/>
      <c r="T54" s="11"/>
      <c r="U54" s="11"/>
      <c r="V54" s="11"/>
    </row>
    <row r="55" spans="1:22" x14ac:dyDescent="0.35">
      <c r="A55" s="10"/>
      <c r="B55" s="11"/>
      <c r="C55" s="12"/>
      <c r="D55" s="3"/>
      <c r="E55" s="3" t="str">
        <f>IF(Table11012[[#This Row],[Discipline]]="","",INDEX(Droplist!$B$2:$B$13,MATCH(Table11012[[#This Row],[Discipline]],Droplist!$A$2:$A$13,0)))</f>
        <v/>
      </c>
      <c r="F55" s="3"/>
      <c r="G55" s="3"/>
      <c r="H55" s="3"/>
      <c r="I55" s="3"/>
      <c r="J55" s="11"/>
      <c r="K55" s="11"/>
      <c r="L55" s="11"/>
      <c r="M55" s="11"/>
      <c r="N55" s="11"/>
      <c r="O55" s="11"/>
      <c r="P55" s="11"/>
      <c r="Q55" s="11"/>
      <c r="R55" s="11"/>
      <c r="S55" s="11"/>
      <c r="T55" s="11"/>
      <c r="U55" s="11"/>
      <c r="V55" s="11"/>
    </row>
    <row r="56" spans="1:22" x14ac:dyDescent="0.35">
      <c r="A56" s="10"/>
      <c r="B56" s="11"/>
      <c r="C56" s="12"/>
      <c r="D56" s="3"/>
      <c r="E56" s="3" t="str">
        <f>IF(Table11012[[#This Row],[Discipline]]="","",INDEX(Droplist!$B$2:$B$13,MATCH(Table11012[[#This Row],[Discipline]],Droplist!$A$2:$A$13,0)))</f>
        <v/>
      </c>
      <c r="F56" s="3"/>
      <c r="G56" s="3"/>
      <c r="H56" s="3"/>
      <c r="I56" s="3"/>
      <c r="J56" s="11"/>
      <c r="K56" s="11"/>
      <c r="L56" s="11"/>
      <c r="M56" s="11"/>
      <c r="N56" s="11"/>
      <c r="O56" s="11"/>
      <c r="P56" s="11"/>
      <c r="Q56" s="11"/>
      <c r="R56" s="11"/>
      <c r="S56" s="11"/>
      <c r="T56" s="11"/>
      <c r="U56" s="11"/>
      <c r="V56" s="11"/>
    </row>
    <row r="57" spans="1:22" x14ac:dyDescent="0.35">
      <c r="A57" s="10"/>
      <c r="B57" s="11"/>
      <c r="C57" s="12"/>
      <c r="D57" s="3"/>
      <c r="E57" s="3" t="str">
        <f>IF(Table11012[[#This Row],[Discipline]]="","",INDEX(Droplist!$B$2:$B$13,MATCH(Table11012[[#This Row],[Discipline]],Droplist!$A$2:$A$13,0)))</f>
        <v/>
      </c>
      <c r="F57" s="3"/>
      <c r="G57" s="3"/>
      <c r="H57" s="3"/>
      <c r="I57" s="3"/>
      <c r="J57" s="11"/>
      <c r="K57" s="11"/>
      <c r="L57" s="11"/>
      <c r="M57" s="11"/>
      <c r="N57" s="11"/>
      <c r="O57" s="11"/>
      <c r="P57" s="11"/>
      <c r="Q57" s="11"/>
      <c r="R57" s="11"/>
      <c r="S57" s="11"/>
      <c r="T57" s="11"/>
      <c r="U57" s="11"/>
      <c r="V57" s="11"/>
    </row>
    <row r="58" spans="1:22" x14ac:dyDescent="0.35">
      <c r="A58" s="10"/>
      <c r="B58" s="11"/>
      <c r="C58" s="12"/>
      <c r="D58" s="3"/>
      <c r="E58" s="3" t="str">
        <f>IF(Table11012[[#This Row],[Discipline]]="","",INDEX(Droplist!$B$2:$B$13,MATCH(Table11012[[#This Row],[Discipline]],Droplist!$A$2:$A$13,0)))</f>
        <v/>
      </c>
      <c r="F58" s="3"/>
      <c r="G58" s="3"/>
      <c r="H58" s="3"/>
      <c r="I58" s="3"/>
      <c r="J58" s="11"/>
      <c r="K58" s="11"/>
      <c r="L58" s="11"/>
      <c r="M58" s="11"/>
      <c r="N58" s="11"/>
      <c r="O58" s="11"/>
      <c r="P58" s="11"/>
      <c r="Q58" s="11"/>
      <c r="R58" s="11"/>
      <c r="S58" s="11"/>
      <c r="T58" s="11"/>
      <c r="U58" s="11"/>
      <c r="V58" s="11"/>
    </row>
    <row r="59" spans="1:22" x14ac:dyDescent="0.35">
      <c r="A59" s="10"/>
      <c r="B59" s="11"/>
      <c r="C59" s="12"/>
      <c r="D59" s="3"/>
      <c r="E59" s="3" t="str">
        <f>IF(Table11012[[#This Row],[Discipline]]="","",INDEX(Droplist!$B$2:$B$13,MATCH(Table11012[[#This Row],[Discipline]],Droplist!$A$2:$A$13,0)))</f>
        <v/>
      </c>
      <c r="F59" s="3"/>
      <c r="G59" s="3"/>
      <c r="H59" s="3"/>
      <c r="I59" s="3"/>
      <c r="J59" s="11"/>
      <c r="K59" s="11"/>
      <c r="L59" s="11"/>
      <c r="M59" s="11"/>
      <c r="N59" s="11"/>
      <c r="O59" s="11"/>
      <c r="P59" s="11"/>
      <c r="Q59" s="11"/>
      <c r="R59" s="11"/>
      <c r="S59" s="11"/>
      <c r="T59" s="11"/>
      <c r="U59" s="11"/>
      <c r="V59" s="11"/>
    </row>
    <row r="60" spans="1:22" x14ac:dyDescent="0.35">
      <c r="A60" s="10"/>
      <c r="B60" s="11"/>
      <c r="C60" s="12"/>
      <c r="D60" s="3"/>
      <c r="E60" s="3" t="str">
        <f>IF(Table11012[[#This Row],[Discipline]]="","",INDEX(Droplist!$B$2:$B$13,MATCH(Table11012[[#This Row],[Discipline]],Droplist!$A$2:$A$13,0)))</f>
        <v/>
      </c>
      <c r="F60" s="3"/>
      <c r="G60" s="3"/>
      <c r="H60" s="3"/>
      <c r="I60" s="3"/>
      <c r="J60" s="11"/>
      <c r="K60" s="11"/>
      <c r="L60" s="11"/>
      <c r="M60" s="11"/>
      <c r="N60" s="11"/>
      <c r="O60" s="11"/>
      <c r="P60" s="11"/>
      <c r="Q60" s="11"/>
      <c r="R60" s="11"/>
      <c r="S60" s="11"/>
      <c r="T60" s="11"/>
      <c r="U60" s="11"/>
      <c r="V60" s="11"/>
    </row>
    <row r="61" spans="1:22" x14ac:dyDescent="0.35">
      <c r="A61" s="10"/>
      <c r="B61" s="11"/>
      <c r="C61" s="12"/>
      <c r="D61" s="3"/>
      <c r="E61" s="3" t="str">
        <f>IF(Table11012[[#This Row],[Discipline]]="","",INDEX(Droplist!$B$2:$B$13,MATCH(Table11012[[#This Row],[Discipline]],Droplist!$A$2:$A$13,0)))</f>
        <v/>
      </c>
      <c r="F61" s="3"/>
      <c r="G61" s="3"/>
      <c r="H61" s="3"/>
      <c r="I61" s="3"/>
      <c r="J61" s="11"/>
      <c r="K61" s="11"/>
      <c r="L61" s="11"/>
      <c r="M61" s="11"/>
      <c r="N61" s="11"/>
      <c r="O61" s="11"/>
      <c r="P61" s="11"/>
      <c r="Q61" s="11"/>
      <c r="R61" s="11"/>
      <c r="S61" s="11"/>
      <c r="T61" s="11"/>
      <c r="U61" s="11"/>
      <c r="V61" s="11"/>
    </row>
    <row r="62" spans="1:22" x14ac:dyDescent="0.35">
      <c r="A62" s="10"/>
      <c r="B62" s="11"/>
      <c r="C62" s="12"/>
      <c r="D62" s="3"/>
      <c r="E62" s="3" t="str">
        <f>IF(Table11012[[#This Row],[Discipline]]="","",INDEX(Droplist!$B$2:$B$13,MATCH(Table11012[[#This Row],[Discipline]],Droplist!$A$2:$A$13,0)))</f>
        <v/>
      </c>
      <c r="F62" s="3"/>
      <c r="G62" s="3"/>
      <c r="H62" s="3"/>
      <c r="I62" s="3"/>
      <c r="J62" s="11"/>
      <c r="K62" s="11"/>
      <c r="L62" s="11"/>
      <c r="M62" s="11"/>
      <c r="N62" s="11"/>
      <c r="O62" s="11"/>
      <c r="P62" s="11"/>
      <c r="Q62" s="11"/>
      <c r="R62" s="11"/>
      <c r="S62" s="11"/>
      <c r="T62" s="11"/>
      <c r="U62" s="11"/>
      <c r="V62" s="11"/>
    </row>
    <row r="63" spans="1:22" x14ac:dyDescent="0.35">
      <c r="A63" s="10"/>
      <c r="B63" s="11"/>
      <c r="C63" s="12"/>
      <c r="D63" s="3"/>
      <c r="E63" s="3" t="str">
        <f>IF(Table11012[[#This Row],[Discipline]]="","",INDEX(Droplist!$B$2:$B$13,MATCH(Table11012[[#This Row],[Discipline]],Droplist!$A$2:$A$13,0)))</f>
        <v/>
      </c>
      <c r="F63" s="3"/>
      <c r="G63" s="3"/>
      <c r="H63" s="3"/>
      <c r="I63" s="3"/>
      <c r="J63" s="11"/>
      <c r="K63" s="11"/>
      <c r="L63" s="11"/>
      <c r="M63" s="11"/>
      <c r="N63" s="11"/>
      <c r="O63" s="11"/>
      <c r="P63" s="11"/>
      <c r="Q63" s="11"/>
      <c r="R63" s="11"/>
      <c r="S63" s="11"/>
      <c r="T63" s="11"/>
      <c r="U63" s="11"/>
      <c r="V63" s="11"/>
    </row>
    <row r="64" spans="1:22" x14ac:dyDescent="0.35">
      <c r="A64" s="10"/>
      <c r="B64" s="11"/>
      <c r="C64" s="12"/>
      <c r="D64" s="3"/>
      <c r="E64" s="3" t="str">
        <f>IF(Table11012[[#This Row],[Discipline]]="","",INDEX(Droplist!$B$2:$B$13,MATCH(Table11012[[#This Row],[Discipline]],Droplist!$A$2:$A$13,0)))</f>
        <v/>
      </c>
      <c r="F64" s="3"/>
      <c r="G64" s="3"/>
      <c r="H64" s="3"/>
      <c r="I64" s="3"/>
      <c r="J64" s="11"/>
      <c r="K64" s="11"/>
      <c r="L64" s="11"/>
      <c r="M64" s="11"/>
      <c r="N64" s="11"/>
      <c r="O64" s="11"/>
      <c r="P64" s="11"/>
      <c r="Q64" s="11"/>
      <c r="R64" s="11"/>
      <c r="S64" s="11"/>
      <c r="T64" s="11"/>
      <c r="U64" s="11"/>
      <c r="V64" s="11"/>
    </row>
    <row r="65" spans="1:22" x14ac:dyDescent="0.35">
      <c r="A65" s="10"/>
      <c r="B65" s="11"/>
      <c r="C65" s="12"/>
      <c r="D65" s="3"/>
      <c r="E65" s="3" t="str">
        <f>IF(Table11012[[#This Row],[Discipline]]="","",INDEX(Droplist!$B$2:$B$13,MATCH(Table11012[[#This Row],[Discipline]],Droplist!$A$2:$A$13,0)))</f>
        <v/>
      </c>
      <c r="F65" s="3"/>
      <c r="G65" s="3"/>
      <c r="H65" s="3"/>
      <c r="I65" s="3"/>
      <c r="J65" s="11"/>
      <c r="K65" s="11"/>
      <c r="L65" s="11"/>
      <c r="M65" s="11"/>
      <c r="N65" s="11"/>
      <c r="O65" s="11"/>
      <c r="P65" s="11"/>
      <c r="Q65" s="11"/>
      <c r="R65" s="11"/>
      <c r="S65" s="11"/>
      <c r="T65" s="11"/>
      <c r="U65" s="11"/>
      <c r="V65" s="11"/>
    </row>
    <row r="66" spans="1:22" x14ac:dyDescent="0.35">
      <c r="A66" s="10"/>
      <c r="B66" s="11"/>
      <c r="C66" s="12"/>
      <c r="D66" s="3"/>
      <c r="E66" s="3" t="str">
        <f>IF(Table11012[[#This Row],[Discipline]]="","",INDEX(Droplist!$B$2:$B$13,MATCH(Table11012[[#This Row],[Discipline]],Droplist!$A$2:$A$13,0)))</f>
        <v/>
      </c>
      <c r="F66" s="3"/>
      <c r="G66" s="3"/>
      <c r="H66" s="3"/>
      <c r="I66" s="3"/>
      <c r="J66" s="11"/>
      <c r="K66" s="11"/>
      <c r="L66" s="11"/>
      <c r="M66" s="11"/>
      <c r="N66" s="11"/>
      <c r="O66" s="11"/>
      <c r="P66" s="11"/>
      <c r="Q66" s="11"/>
      <c r="R66" s="11"/>
      <c r="S66" s="11"/>
      <c r="T66" s="11"/>
      <c r="U66" s="11"/>
      <c r="V66" s="11"/>
    </row>
    <row r="67" spans="1:22" x14ac:dyDescent="0.35">
      <c r="A67" s="10"/>
      <c r="B67" s="11"/>
      <c r="C67" s="12"/>
      <c r="D67" s="3"/>
      <c r="E67" s="3" t="str">
        <f>IF(Table11012[[#This Row],[Discipline]]="","",INDEX(Droplist!$B$2:$B$13,MATCH(Table11012[[#This Row],[Discipline]],Droplist!$A$2:$A$13,0)))</f>
        <v/>
      </c>
      <c r="F67" s="3"/>
      <c r="G67" s="3"/>
      <c r="H67" s="3"/>
      <c r="I67" s="3"/>
      <c r="J67" s="11"/>
      <c r="K67" s="11"/>
      <c r="L67" s="11"/>
      <c r="M67" s="11"/>
      <c r="N67" s="11"/>
      <c r="O67" s="11"/>
      <c r="P67" s="11"/>
      <c r="Q67" s="11"/>
      <c r="R67" s="11"/>
      <c r="S67" s="11"/>
      <c r="T67" s="11"/>
      <c r="U67" s="11"/>
      <c r="V67" s="11"/>
    </row>
    <row r="68" spans="1:22" x14ac:dyDescent="0.35">
      <c r="A68" s="10"/>
      <c r="B68" s="11"/>
      <c r="C68" s="12"/>
      <c r="D68" s="3"/>
      <c r="E68" s="3" t="str">
        <f>IF(Table11012[[#This Row],[Discipline]]="","",INDEX(Droplist!$B$2:$B$13,MATCH(Table11012[[#This Row],[Discipline]],Droplist!$A$2:$A$13,0)))</f>
        <v/>
      </c>
      <c r="F68" s="3"/>
      <c r="G68" s="3"/>
      <c r="H68" s="3"/>
      <c r="I68" s="3"/>
      <c r="J68" s="11"/>
      <c r="K68" s="11"/>
      <c r="L68" s="11"/>
      <c r="M68" s="11"/>
      <c r="N68" s="11"/>
      <c r="O68" s="11"/>
      <c r="P68" s="11"/>
      <c r="Q68" s="11"/>
      <c r="R68" s="11"/>
      <c r="S68" s="11"/>
      <c r="T68" s="11"/>
      <c r="U68" s="11"/>
      <c r="V68" s="11"/>
    </row>
    <row r="69" spans="1:22" x14ac:dyDescent="0.35">
      <c r="A69" s="10"/>
      <c r="B69" s="11"/>
      <c r="C69" s="12"/>
      <c r="D69" s="3"/>
      <c r="E69" s="3" t="str">
        <f>IF(Table11012[[#This Row],[Discipline]]="","",INDEX(Droplist!$B$2:$B$13,MATCH(Table11012[[#This Row],[Discipline]],Droplist!$A$2:$A$13,0)))</f>
        <v/>
      </c>
      <c r="F69" s="3"/>
      <c r="G69" s="3"/>
      <c r="H69" s="3"/>
      <c r="I69" s="3"/>
      <c r="J69" s="11"/>
      <c r="K69" s="11"/>
      <c r="L69" s="11"/>
      <c r="M69" s="11"/>
      <c r="N69" s="11"/>
      <c r="O69" s="11"/>
      <c r="P69" s="11"/>
      <c r="Q69" s="11"/>
      <c r="R69" s="11"/>
      <c r="S69" s="11"/>
      <c r="T69" s="11"/>
      <c r="U69" s="11"/>
      <c r="V69" s="11"/>
    </row>
    <row r="70" spans="1:22" x14ac:dyDescent="0.35">
      <c r="A70" s="10"/>
      <c r="B70" s="11"/>
      <c r="C70" s="12"/>
      <c r="D70" s="3"/>
      <c r="E70" s="3" t="str">
        <f>IF(Table11012[[#This Row],[Discipline]]="","",INDEX(Droplist!$B$2:$B$13,MATCH(Table11012[[#This Row],[Discipline]],Droplist!$A$2:$A$13,0)))</f>
        <v/>
      </c>
      <c r="F70" s="3"/>
      <c r="G70" s="3"/>
      <c r="H70" s="3"/>
      <c r="I70" s="3"/>
      <c r="J70" s="11"/>
      <c r="K70" s="11"/>
      <c r="L70" s="11"/>
      <c r="M70" s="11"/>
      <c r="N70" s="11"/>
      <c r="O70" s="11"/>
      <c r="P70" s="11"/>
      <c r="Q70" s="11"/>
      <c r="R70" s="11"/>
      <c r="S70" s="11"/>
      <c r="T70" s="11"/>
      <c r="U70" s="11"/>
      <c r="V70" s="11"/>
    </row>
    <row r="71" spans="1:22" x14ac:dyDescent="0.35">
      <c r="A71" s="10"/>
      <c r="B71" s="11"/>
      <c r="C71" s="12"/>
      <c r="D71" s="3"/>
      <c r="E71" s="3" t="str">
        <f>IF(Table11012[[#This Row],[Discipline]]="","",INDEX(Droplist!$B$2:$B$13,MATCH(Table11012[[#This Row],[Discipline]],Droplist!$A$2:$A$13,0)))</f>
        <v/>
      </c>
      <c r="F71" s="3"/>
      <c r="G71" s="3"/>
      <c r="H71" s="3"/>
      <c r="I71" s="3"/>
      <c r="J71" s="11"/>
      <c r="K71" s="11"/>
      <c r="L71" s="11"/>
      <c r="M71" s="11"/>
      <c r="N71" s="11"/>
      <c r="O71" s="11"/>
      <c r="P71" s="11"/>
      <c r="Q71" s="11"/>
      <c r="R71" s="11"/>
      <c r="S71" s="11"/>
      <c r="T71" s="11"/>
      <c r="U71" s="11"/>
      <c r="V71" s="11"/>
    </row>
    <row r="72" spans="1:22" x14ac:dyDescent="0.35">
      <c r="A72" s="10"/>
      <c r="B72" s="11"/>
      <c r="C72" s="12"/>
      <c r="D72" s="3"/>
      <c r="E72" s="3" t="str">
        <f>IF(Table11012[[#This Row],[Discipline]]="","",INDEX(Droplist!$B$2:$B$13,MATCH(Table11012[[#This Row],[Discipline]],Droplist!$A$2:$A$13,0)))</f>
        <v/>
      </c>
      <c r="F72" s="3"/>
      <c r="G72" s="3"/>
      <c r="H72" s="3"/>
      <c r="I72" s="3"/>
      <c r="J72" s="11"/>
      <c r="K72" s="11"/>
      <c r="L72" s="11"/>
      <c r="M72" s="11"/>
      <c r="N72" s="11"/>
      <c r="O72" s="11"/>
      <c r="P72" s="11"/>
      <c r="Q72" s="11"/>
      <c r="R72" s="11"/>
      <c r="S72" s="11"/>
      <c r="T72" s="11"/>
      <c r="U72" s="11"/>
      <c r="V72" s="11"/>
    </row>
    <row r="73" spans="1:22" x14ac:dyDescent="0.35">
      <c r="A73" s="10"/>
      <c r="B73" s="11"/>
      <c r="C73" s="12"/>
      <c r="D73" s="3"/>
      <c r="E73" s="3" t="str">
        <f>IF(Table11012[[#This Row],[Discipline]]="","",INDEX(Droplist!$B$2:$B$13,MATCH(Table11012[[#This Row],[Discipline]],Droplist!$A$2:$A$13,0)))</f>
        <v/>
      </c>
      <c r="F73" s="3"/>
      <c r="G73" s="3"/>
      <c r="H73" s="3"/>
      <c r="I73" s="3"/>
      <c r="J73" s="11"/>
      <c r="K73" s="11"/>
      <c r="L73" s="11"/>
      <c r="M73" s="11"/>
      <c r="N73" s="11"/>
      <c r="O73" s="11"/>
      <c r="P73" s="11"/>
      <c r="Q73" s="11"/>
      <c r="R73" s="11"/>
      <c r="S73" s="11"/>
      <c r="T73" s="11"/>
      <c r="U73" s="11"/>
      <c r="V73" s="11"/>
    </row>
    <row r="74" spans="1:22" x14ac:dyDescent="0.35">
      <c r="A74" s="10"/>
      <c r="B74" s="11"/>
      <c r="C74" s="12"/>
      <c r="D74" s="3"/>
      <c r="E74" s="3" t="str">
        <f>IF(Table11012[[#This Row],[Discipline]]="","",INDEX(Droplist!$B$2:$B$13,MATCH(Table11012[[#This Row],[Discipline]],Droplist!$A$2:$A$13,0)))</f>
        <v/>
      </c>
      <c r="F74" s="3"/>
      <c r="G74" s="3"/>
      <c r="H74" s="3"/>
      <c r="I74" s="3"/>
      <c r="J74" s="11"/>
      <c r="K74" s="11"/>
      <c r="L74" s="11"/>
      <c r="M74" s="11"/>
      <c r="N74" s="11"/>
      <c r="O74" s="11"/>
      <c r="P74" s="11"/>
      <c r="Q74" s="11"/>
      <c r="R74" s="11"/>
      <c r="S74" s="11"/>
      <c r="T74" s="11"/>
      <c r="U74" s="11"/>
      <c r="V74" s="11"/>
    </row>
    <row r="75" spans="1:22" x14ac:dyDescent="0.35">
      <c r="A75" s="10"/>
      <c r="B75" s="11"/>
      <c r="C75" s="12"/>
      <c r="D75" s="3"/>
      <c r="E75" s="3" t="str">
        <f>IF(Table11012[[#This Row],[Discipline]]="","",INDEX(Droplist!$B$2:$B$13,MATCH(Table11012[[#This Row],[Discipline]],Droplist!$A$2:$A$13,0)))</f>
        <v/>
      </c>
      <c r="F75" s="3"/>
      <c r="G75" s="3"/>
      <c r="H75" s="3"/>
      <c r="I75" s="3"/>
      <c r="J75" s="11"/>
      <c r="K75" s="11"/>
      <c r="L75" s="11"/>
      <c r="M75" s="11"/>
      <c r="N75" s="11"/>
      <c r="O75" s="11"/>
      <c r="P75" s="11"/>
      <c r="Q75" s="11"/>
      <c r="R75" s="11"/>
      <c r="S75" s="11"/>
      <c r="T75" s="11"/>
      <c r="U75" s="11"/>
      <c r="V75" s="11"/>
    </row>
    <row r="76" spans="1:22" x14ac:dyDescent="0.35">
      <c r="A76" s="10"/>
      <c r="B76" s="11"/>
      <c r="C76" s="12"/>
      <c r="D76" s="3"/>
      <c r="E76" s="3" t="str">
        <f>IF(Table11012[[#This Row],[Discipline]]="","",INDEX(Droplist!$B$2:$B$13,MATCH(Table11012[[#This Row],[Discipline]],Droplist!$A$2:$A$13,0)))</f>
        <v/>
      </c>
      <c r="F76" s="3"/>
      <c r="G76" s="3"/>
      <c r="H76" s="3"/>
      <c r="I76" s="3"/>
      <c r="J76" s="11"/>
      <c r="K76" s="11"/>
      <c r="L76" s="11"/>
      <c r="M76" s="11"/>
      <c r="N76" s="11"/>
      <c r="O76" s="11"/>
      <c r="P76" s="11"/>
      <c r="Q76" s="11"/>
      <c r="R76" s="11"/>
      <c r="S76" s="11"/>
      <c r="T76" s="11"/>
      <c r="U76" s="11"/>
      <c r="V76" s="11"/>
    </row>
    <row r="77" spans="1:22" x14ac:dyDescent="0.35">
      <c r="A77" s="10"/>
      <c r="B77" s="11"/>
      <c r="C77" s="12"/>
      <c r="D77" s="3"/>
      <c r="E77" s="3" t="str">
        <f>IF(Table11012[[#This Row],[Discipline]]="","",INDEX(Droplist!$B$2:$B$13,MATCH(Table11012[[#This Row],[Discipline]],Droplist!$A$2:$A$13,0)))</f>
        <v/>
      </c>
      <c r="F77" s="3"/>
      <c r="G77" s="3"/>
      <c r="H77" s="3"/>
      <c r="I77" s="3"/>
      <c r="J77" s="11"/>
      <c r="K77" s="11"/>
      <c r="L77" s="11"/>
      <c r="M77" s="11"/>
      <c r="N77" s="11"/>
      <c r="O77" s="11"/>
      <c r="P77" s="11"/>
      <c r="Q77" s="11"/>
      <c r="R77" s="11"/>
      <c r="S77" s="11"/>
      <c r="T77" s="11"/>
      <c r="U77" s="11"/>
      <c r="V77" s="11"/>
    </row>
    <row r="78" spans="1:22" x14ac:dyDescent="0.35">
      <c r="A78" s="10"/>
      <c r="B78" s="11"/>
      <c r="C78" s="12"/>
      <c r="D78" s="3"/>
      <c r="E78" s="3" t="str">
        <f>IF(Table11012[[#This Row],[Discipline]]="","",INDEX(Droplist!$B$2:$B$13,MATCH(Table11012[[#This Row],[Discipline]],Droplist!$A$2:$A$13,0)))</f>
        <v/>
      </c>
      <c r="F78" s="3"/>
      <c r="G78" s="3"/>
      <c r="H78" s="3"/>
      <c r="I78" s="3"/>
      <c r="J78" s="11"/>
      <c r="K78" s="11"/>
      <c r="L78" s="11"/>
      <c r="M78" s="11"/>
      <c r="N78" s="11"/>
      <c r="O78" s="11"/>
      <c r="P78" s="11"/>
      <c r="Q78" s="11"/>
      <c r="R78" s="11"/>
      <c r="S78" s="11"/>
      <c r="T78" s="11"/>
      <c r="U78" s="11"/>
      <c r="V78" s="11"/>
    </row>
    <row r="79" spans="1:22" x14ac:dyDescent="0.35">
      <c r="A79" s="10"/>
      <c r="B79" s="11"/>
      <c r="C79" s="12"/>
      <c r="D79" s="3"/>
      <c r="E79" s="3" t="str">
        <f>IF(Table11012[[#This Row],[Discipline]]="","",INDEX(Droplist!$B$2:$B$13,MATCH(Table11012[[#This Row],[Discipline]],Droplist!$A$2:$A$13,0)))</f>
        <v/>
      </c>
      <c r="F79" s="3"/>
      <c r="G79" s="3"/>
      <c r="H79" s="3"/>
      <c r="I79" s="3"/>
      <c r="J79" s="11"/>
      <c r="K79" s="11"/>
      <c r="L79" s="11"/>
      <c r="M79" s="11"/>
      <c r="N79" s="11"/>
      <c r="O79" s="11"/>
      <c r="P79" s="11"/>
      <c r="Q79" s="11"/>
      <c r="R79" s="11"/>
      <c r="S79" s="11"/>
      <c r="T79" s="11"/>
      <c r="U79" s="11"/>
      <c r="V79" s="11"/>
    </row>
    <row r="80" spans="1:22" x14ac:dyDescent="0.35">
      <c r="A80" s="10"/>
      <c r="B80" s="11"/>
      <c r="C80" s="12"/>
      <c r="D80" s="3"/>
      <c r="E80" s="3" t="str">
        <f>IF(Table11012[[#This Row],[Discipline]]="","",INDEX(Droplist!$B$2:$B$13,MATCH(Table11012[[#This Row],[Discipline]],Droplist!$A$2:$A$13,0)))</f>
        <v/>
      </c>
      <c r="F80" s="3"/>
      <c r="G80" s="3"/>
      <c r="H80" s="3"/>
      <c r="I80" s="3"/>
      <c r="J80" s="11"/>
      <c r="K80" s="11"/>
      <c r="L80" s="11"/>
      <c r="M80" s="11"/>
      <c r="N80" s="11"/>
      <c r="O80" s="11"/>
      <c r="P80" s="11"/>
      <c r="Q80" s="11"/>
      <c r="R80" s="11"/>
      <c r="S80" s="11"/>
      <c r="T80" s="11"/>
      <c r="U80" s="11"/>
      <c r="V80" s="11"/>
    </row>
    <row r="81" spans="1:22" x14ac:dyDescent="0.35">
      <c r="A81" s="10"/>
      <c r="B81" s="11"/>
      <c r="C81" s="12"/>
      <c r="D81" s="3"/>
      <c r="E81" s="3" t="str">
        <f>IF(Table11012[[#This Row],[Discipline]]="","",INDEX(Droplist!$B$2:$B$13,MATCH(Table11012[[#This Row],[Discipline]],Droplist!$A$2:$A$13,0)))</f>
        <v/>
      </c>
      <c r="F81" s="3"/>
      <c r="G81" s="3"/>
      <c r="H81" s="3"/>
      <c r="I81" s="3"/>
      <c r="J81" s="11"/>
      <c r="K81" s="11"/>
      <c r="L81" s="11"/>
      <c r="M81" s="11"/>
      <c r="N81" s="11"/>
      <c r="O81" s="11"/>
      <c r="P81" s="11"/>
      <c r="Q81" s="11"/>
      <c r="R81" s="11"/>
      <c r="S81" s="11"/>
      <c r="T81" s="11"/>
      <c r="U81" s="11"/>
      <c r="V81" s="11"/>
    </row>
    <row r="82" spans="1:22" x14ac:dyDescent="0.35">
      <c r="A82" s="10"/>
      <c r="B82" s="11"/>
      <c r="C82" s="12"/>
      <c r="D82" s="3"/>
      <c r="E82" s="3" t="str">
        <f>IF(Table11012[[#This Row],[Discipline]]="","",INDEX(Droplist!$B$2:$B$13,MATCH(Table11012[[#This Row],[Discipline]],Droplist!$A$2:$A$13,0)))</f>
        <v/>
      </c>
      <c r="F82" s="3"/>
      <c r="G82" s="3"/>
      <c r="H82" s="3"/>
      <c r="I82" s="3"/>
      <c r="J82" s="11"/>
      <c r="K82" s="11"/>
      <c r="L82" s="11"/>
      <c r="M82" s="11"/>
      <c r="N82" s="11"/>
      <c r="O82" s="11"/>
      <c r="P82" s="11"/>
      <c r="Q82" s="11"/>
      <c r="R82" s="11"/>
      <c r="S82" s="11"/>
      <c r="T82" s="11"/>
      <c r="U82" s="11"/>
      <c r="V82" s="11"/>
    </row>
    <row r="83" spans="1:22" x14ac:dyDescent="0.35">
      <c r="A83" s="10"/>
      <c r="B83" s="11"/>
      <c r="C83" s="12"/>
      <c r="D83" s="3"/>
      <c r="E83" s="3" t="str">
        <f>IF(Table11012[[#This Row],[Discipline]]="","",INDEX(Droplist!$B$2:$B$13,MATCH(Table11012[[#This Row],[Discipline]],Droplist!$A$2:$A$13,0)))</f>
        <v/>
      </c>
      <c r="F83" s="3"/>
      <c r="G83" s="3"/>
      <c r="H83" s="3"/>
      <c r="I83" s="3"/>
      <c r="J83" s="11"/>
      <c r="K83" s="11"/>
      <c r="L83" s="11"/>
      <c r="M83" s="11"/>
      <c r="N83" s="11"/>
      <c r="O83" s="11"/>
      <c r="P83" s="11"/>
      <c r="Q83" s="11"/>
      <c r="R83" s="11"/>
      <c r="S83" s="11"/>
      <c r="T83" s="11"/>
      <c r="U83" s="11"/>
      <c r="V83" s="11"/>
    </row>
    <row r="84" spans="1:22" x14ac:dyDescent="0.35">
      <c r="A84" s="10"/>
      <c r="B84" s="11"/>
      <c r="C84" s="12"/>
      <c r="D84" s="3"/>
      <c r="E84" s="3" t="str">
        <f>IF(Table11012[[#This Row],[Discipline]]="","",INDEX(Droplist!$B$2:$B$13,MATCH(Table11012[[#This Row],[Discipline]],Droplist!$A$2:$A$13,0)))</f>
        <v/>
      </c>
      <c r="F84" s="3"/>
      <c r="G84" s="3"/>
      <c r="H84" s="3"/>
      <c r="I84" s="3"/>
      <c r="J84" s="11"/>
      <c r="K84" s="11"/>
      <c r="L84" s="11"/>
      <c r="M84" s="11"/>
      <c r="N84" s="11"/>
      <c r="O84" s="11"/>
      <c r="P84" s="11"/>
      <c r="Q84" s="11"/>
      <c r="R84" s="11"/>
      <c r="S84" s="11"/>
      <c r="T84" s="11"/>
      <c r="U84" s="11"/>
      <c r="V84" s="11"/>
    </row>
    <row r="85" spans="1:22" x14ac:dyDescent="0.35">
      <c r="A85" s="10"/>
      <c r="B85" s="11"/>
      <c r="C85" s="12"/>
      <c r="D85" s="3"/>
      <c r="E85" s="3" t="str">
        <f>IF(Table11012[[#This Row],[Discipline]]="","",INDEX(Droplist!$B$2:$B$13,MATCH(Table11012[[#This Row],[Discipline]],Droplist!$A$2:$A$13,0)))</f>
        <v/>
      </c>
      <c r="F85" s="3"/>
      <c r="G85" s="3"/>
      <c r="H85" s="3"/>
      <c r="I85" s="3"/>
      <c r="J85" s="11"/>
      <c r="K85" s="11"/>
      <c r="L85" s="11"/>
      <c r="M85" s="11"/>
      <c r="N85" s="11"/>
      <c r="O85" s="11"/>
      <c r="P85" s="11"/>
      <c r="Q85" s="11"/>
      <c r="R85" s="11"/>
      <c r="S85" s="11"/>
      <c r="T85" s="11"/>
      <c r="U85" s="11"/>
      <c r="V85" s="11"/>
    </row>
    <row r="86" spans="1:22" x14ac:dyDescent="0.35">
      <c r="A86" s="10"/>
      <c r="B86" s="11"/>
      <c r="C86" s="12"/>
      <c r="D86" s="3"/>
      <c r="E86" s="3" t="str">
        <f>IF(Table11012[[#This Row],[Discipline]]="","",INDEX(Droplist!$B$2:$B$13,MATCH(Table11012[[#This Row],[Discipline]],Droplist!$A$2:$A$13,0)))</f>
        <v/>
      </c>
      <c r="F86" s="3"/>
      <c r="G86" s="3"/>
      <c r="H86" s="3"/>
      <c r="I86" s="3"/>
      <c r="J86" s="11"/>
      <c r="K86" s="11"/>
      <c r="L86" s="11"/>
      <c r="M86" s="11"/>
      <c r="N86" s="11"/>
      <c r="O86" s="11"/>
      <c r="P86" s="11"/>
      <c r="Q86" s="11"/>
      <c r="R86" s="11"/>
      <c r="S86" s="11"/>
      <c r="T86" s="11"/>
      <c r="U86" s="11"/>
      <c r="V86" s="11"/>
    </row>
    <row r="87" spans="1:22" x14ac:dyDescent="0.35">
      <c r="A87" s="10"/>
      <c r="B87" s="11"/>
      <c r="C87" s="12"/>
      <c r="D87" s="3"/>
      <c r="E87" s="3" t="str">
        <f>IF(Table11012[[#This Row],[Discipline]]="","",INDEX(Droplist!$B$2:$B$13,MATCH(Table11012[[#This Row],[Discipline]],Droplist!$A$2:$A$13,0)))</f>
        <v/>
      </c>
      <c r="F87" s="3"/>
      <c r="G87" s="3"/>
      <c r="H87" s="3"/>
      <c r="I87" s="3"/>
      <c r="J87" s="11"/>
      <c r="K87" s="11"/>
      <c r="L87" s="11"/>
      <c r="M87" s="11"/>
      <c r="N87" s="11"/>
      <c r="O87" s="11"/>
      <c r="P87" s="11"/>
      <c r="Q87" s="11"/>
      <c r="R87" s="11"/>
      <c r="S87" s="11"/>
      <c r="T87" s="11"/>
      <c r="U87" s="11"/>
      <c r="V87" s="11"/>
    </row>
    <row r="88" spans="1:22" x14ac:dyDescent="0.35">
      <c r="A88" s="10"/>
      <c r="B88" s="11"/>
      <c r="C88" s="12"/>
      <c r="D88" s="3"/>
      <c r="E88" s="3" t="str">
        <f>IF(Table11012[[#This Row],[Discipline]]="","",INDEX(Droplist!$B$2:$B$13,MATCH(Table11012[[#This Row],[Discipline]],Droplist!$A$2:$A$13,0)))</f>
        <v/>
      </c>
      <c r="F88" s="3"/>
      <c r="G88" s="3"/>
      <c r="H88" s="3"/>
      <c r="I88" s="3"/>
      <c r="J88" s="11"/>
      <c r="K88" s="11"/>
      <c r="L88" s="11"/>
      <c r="M88" s="11"/>
      <c r="N88" s="11"/>
      <c r="O88" s="11"/>
      <c r="P88" s="11"/>
      <c r="Q88" s="11"/>
      <c r="R88" s="11"/>
      <c r="S88" s="11"/>
      <c r="T88" s="11"/>
      <c r="U88" s="11"/>
      <c r="V88" s="11"/>
    </row>
    <row r="89" spans="1:22" x14ac:dyDescent="0.35">
      <c r="A89" s="10"/>
      <c r="B89" s="11"/>
      <c r="C89" s="12"/>
      <c r="D89" s="3"/>
      <c r="E89" s="3" t="str">
        <f>IF(Table11012[[#This Row],[Discipline]]="","",INDEX(Droplist!$B$2:$B$13,MATCH(Table11012[[#This Row],[Discipline]],Droplist!$A$2:$A$13,0)))</f>
        <v/>
      </c>
      <c r="F89" s="3"/>
      <c r="G89" s="3"/>
      <c r="H89" s="3"/>
      <c r="I89" s="3"/>
      <c r="J89" s="11"/>
      <c r="K89" s="11"/>
      <c r="L89" s="11"/>
      <c r="M89" s="11"/>
      <c r="N89" s="11"/>
      <c r="O89" s="11"/>
      <c r="P89" s="11"/>
      <c r="Q89" s="11"/>
      <c r="R89" s="11"/>
      <c r="S89" s="11"/>
      <c r="T89" s="11"/>
      <c r="U89" s="11"/>
      <c r="V89" s="11"/>
    </row>
    <row r="90" spans="1:22" x14ac:dyDescent="0.35">
      <c r="A90" s="10"/>
      <c r="B90" s="11"/>
      <c r="C90" s="12"/>
      <c r="D90" s="3"/>
      <c r="E90" s="3" t="str">
        <f>IF(Table11012[[#This Row],[Discipline]]="","",INDEX(Droplist!$B$2:$B$13,MATCH(Table11012[[#This Row],[Discipline]],Droplist!$A$2:$A$13,0)))</f>
        <v/>
      </c>
      <c r="F90" s="3"/>
      <c r="G90" s="3"/>
      <c r="H90" s="3"/>
      <c r="I90" s="3"/>
      <c r="J90" s="11"/>
      <c r="K90" s="11"/>
      <c r="L90" s="11"/>
      <c r="M90" s="11"/>
      <c r="N90" s="11"/>
      <c r="O90" s="11"/>
      <c r="P90" s="11"/>
      <c r="Q90" s="11"/>
      <c r="R90" s="11"/>
      <c r="S90" s="11"/>
      <c r="T90" s="11"/>
      <c r="U90" s="11"/>
      <c r="V90" s="11"/>
    </row>
    <row r="91" spans="1:22" x14ac:dyDescent="0.35">
      <c r="A91" s="10"/>
      <c r="B91" s="11"/>
      <c r="C91" s="12"/>
      <c r="D91" s="3"/>
      <c r="E91" s="3" t="str">
        <f>IF(Table11012[[#This Row],[Discipline]]="","",INDEX(Droplist!$B$2:$B$13,MATCH(Table11012[[#This Row],[Discipline]],Droplist!$A$2:$A$13,0)))</f>
        <v/>
      </c>
      <c r="F91" s="3"/>
      <c r="G91" s="3"/>
      <c r="H91" s="3"/>
      <c r="I91" s="3"/>
      <c r="J91" s="11"/>
      <c r="K91" s="11"/>
      <c r="L91" s="11"/>
      <c r="M91" s="11"/>
      <c r="N91" s="11"/>
      <c r="O91" s="11"/>
      <c r="P91" s="11"/>
      <c r="Q91" s="11"/>
      <c r="R91" s="11"/>
      <c r="S91" s="11"/>
      <c r="T91" s="11"/>
      <c r="U91" s="11"/>
      <c r="V91" s="11"/>
    </row>
    <row r="92" spans="1:22" x14ac:dyDescent="0.35">
      <c r="A92" s="10"/>
      <c r="B92" s="11"/>
      <c r="C92" s="12"/>
      <c r="D92" s="3"/>
      <c r="E92" s="3" t="str">
        <f>IF(Table11012[[#This Row],[Discipline]]="","",INDEX(Droplist!$B$2:$B$13,MATCH(Table11012[[#This Row],[Discipline]],Droplist!$A$2:$A$13,0)))</f>
        <v/>
      </c>
      <c r="F92" s="3"/>
      <c r="G92" s="3"/>
      <c r="H92" s="3"/>
      <c r="I92" s="3"/>
      <c r="J92" s="11"/>
      <c r="K92" s="11"/>
      <c r="L92" s="11"/>
      <c r="M92" s="11"/>
      <c r="N92" s="11"/>
      <c r="O92" s="11"/>
      <c r="P92" s="11"/>
      <c r="Q92" s="11"/>
      <c r="R92" s="11"/>
      <c r="S92" s="11"/>
      <c r="T92" s="11"/>
      <c r="U92" s="11"/>
      <c r="V92" s="11"/>
    </row>
    <row r="93" spans="1:22" x14ac:dyDescent="0.35">
      <c r="A93" s="10"/>
      <c r="B93" s="11"/>
      <c r="C93" s="12"/>
      <c r="D93" s="3"/>
      <c r="E93" s="3" t="str">
        <f>IF(Table11012[[#This Row],[Discipline]]="","",INDEX(Droplist!$B$2:$B$13,MATCH(Table11012[[#This Row],[Discipline]],Droplist!$A$2:$A$13,0)))</f>
        <v/>
      </c>
      <c r="F93" s="3"/>
      <c r="G93" s="3"/>
      <c r="H93" s="3"/>
      <c r="I93" s="3"/>
      <c r="J93" s="11"/>
      <c r="K93" s="11"/>
      <c r="L93" s="11"/>
      <c r="M93" s="11"/>
      <c r="N93" s="11"/>
      <c r="O93" s="11"/>
      <c r="P93" s="11"/>
      <c r="Q93" s="11"/>
      <c r="R93" s="11"/>
      <c r="S93" s="11"/>
      <c r="T93" s="11"/>
      <c r="U93" s="11"/>
      <c r="V93" s="11"/>
    </row>
    <row r="94" spans="1:22" x14ac:dyDescent="0.35">
      <c r="A94" s="10"/>
      <c r="B94" s="11"/>
      <c r="C94" s="12"/>
      <c r="D94" s="3"/>
      <c r="E94" s="3" t="str">
        <f>IF(Table11012[[#This Row],[Discipline]]="","",INDEX(Droplist!$B$2:$B$13,MATCH(Table11012[[#This Row],[Discipline]],Droplist!$A$2:$A$13,0)))</f>
        <v/>
      </c>
      <c r="F94" s="3"/>
      <c r="G94" s="3"/>
      <c r="H94" s="3"/>
      <c r="I94" s="3"/>
      <c r="J94" s="11"/>
      <c r="K94" s="11"/>
      <c r="L94" s="11"/>
      <c r="M94" s="11"/>
      <c r="N94" s="11"/>
      <c r="O94" s="11"/>
      <c r="P94" s="11"/>
      <c r="Q94" s="11"/>
      <c r="R94" s="11"/>
      <c r="S94" s="11"/>
      <c r="T94" s="11"/>
      <c r="U94" s="11"/>
      <c r="V94" s="11"/>
    </row>
    <row r="95" spans="1:22" x14ac:dyDescent="0.35">
      <c r="A95" s="10"/>
      <c r="B95" s="11"/>
      <c r="C95" s="12"/>
      <c r="D95" s="3"/>
      <c r="E95" s="3" t="str">
        <f>IF(Table11012[[#This Row],[Discipline]]="","",INDEX(Droplist!$B$2:$B$13,MATCH(Table11012[[#This Row],[Discipline]],Droplist!$A$2:$A$13,0)))</f>
        <v/>
      </c>
      <c r="F95" s="3"/>
      <c r="G95" s="3"/>
      <c r="H95" s="3"/>
      <c r="I95" s="3"/>
      <c r="J95" s="11"/>
      <c r="K95" s="11"/>
      <c r="L95" s="11"/>
      <c r="M95" s="11"/>
      <c r="N95" s="11"/>
      <c r="O95" s="11"/>
      <c r="P95" s="11"/>
      <c r="Q95" s="11"/>
      <c r="R95" s="11"/>
      <c r="S95" s="11"/>
      <c r="T95" s="11"/>
      <c r="U95" s="11"/>
      <c r="V95" s="11"/>
    </row>
    <row r="96" spans="1:22" x14ac:dyDescent="0.35">
      <c r="A96" s="10"/>
      <c r="B96" s="11"/>
      <c r="C96" s="12"/>
      <c r="D96" s="3"/>
      <c r="E96" s="3" t="str">
        <f>IF(Table11012[[#This Row],[Discipline]]="","",INDEX(Droplist!$B$2:$B$13,MATCH(Table11012[[#This Row],[Discipline]],Droplist!$A$2:$A$13,0)))</f>
        <v/>
      </c>
      <c r="F96" s="3"/>
      <c r="G96" s="3"/>
      <c r="H96" s="3"/>
      <c r="I96" s="3"/>
      <c r="J96" s="11"/>
      <c r="K96" s="11"/>
      <c r="L96" s="11"/>
      <c r="M96" s="11"/>
      <c r="N96" s="11"/>
      <c r="O96" s="11"/>
      <c r="P96" s="11"/>
      <c r="Q96" s="11"/>
      <c r="R96" s="11"/>
      <c r="S96" s="11"/>
      <c r="T96" s="11"/>
      <c r="U96" s="11"/>
      <c r="V96" s="11"/>
    </row>
    <row r="97" spans="1:22" x14ac:dyDescent="0.35">
      <c r="A97" s="10"/>
      <c r="B97" s="11"/>
      <c r="C97" s="12"/>
      <c r="D97" s="3"/>
      <c r="E97" s="3" t="str">
        <f>IF(Table11012[[#This Row],[Discipline]]="","",INDEX(Droplist!$B$2:$B$13,MATCH(Table11012[[#This Row],[Discipline]],Droplist!$A$2:$A$13,0)))</f>
        <v/>
      </c>
      <c r="F97" s="3"/>
      <c r="G97" s="3"/>
      <c r="H97" s="3"/>
      <c r="I97" s="3"/>
      <c r="J97" s="11"/>
      <c r="K97" s="11"/>
      <c r="L97" s="11"/>
      <c r="M97" s="11"/>
      <c r="N97" s="11"/>
      <c r="O97" s="11"/>
      <c r="P97" s="11"/>
      <c r="Q97" s="11"/>
      <c r="R97" s="11"/>
      <c r="S97" s="11"/>
      <c r="T97" s="11"/>
      <c r="U97" s="11"/>
      <c r="V97" s="11"/>
    </row>
    <row r="98" spans="1:22" x14ac:dyDescent="0.35">
      <c r="A98" s="10"/>
      <c r="B98" s="11"/>
      <c r="C98" s="12"/>
      <c r="D98" s="3"/>
      <c r="E98" s="3" t="str">
        <f>IF(Table11012[[#This Row],[Discipline]]="","",INDEX(Droplist!$B$2:$B$13,MATCH(Table11012[[#This Row],[Discipline]],Droplist!$A$2:$A$13,0)))</f>
        <v/>
      </c>
      <c r="F98" s="3"/>
      <c r="G98" s="3"/>
      <c r="H98" s="3"/>
      <c r="I98" s="3"/>
      <c r="J98" s="11"/>
      <c r="K98" s="11"/>
      <c r="L98" s="11"/>
      <c r="M98" s="11"/>
      <c r="N98" s="11"/>
      <c r="O98" s="11"/>
      <c r="P98" s="11"/>
      <c r="Q98" s="11"/>
      <c r="R98" s="11"/>
      <c r="S98" s="11"/>
      <c r="T98" s="11"/>
      <c r="U98" s="11"/>
      <c r="V98" s="11"/>
    </row>
    <row r="99" spans="1:22" x14ac:dyDescent="0.35">
      <c r="A99" s="10"/>
      <c r="B99" s="11"/>
      <c r="C99" s="12"/>
      <c r="D99" s="3"/>
      <c r="E99" s="3" t="str">
        <f>IF(Table11012[[#This Row],[Discipline]]="","",INDEX(Droplist!$B$2:$B$13,MATCH(Table11012[[#This Row],[Discipline]],Droplist!$A$2:$A$13,0)))</f>
        <v/>
      </c>
      <c r="F99" s="3"/>
      <c r="G99" s="3"/>
      <c r="H99" s="3"/>
      <c r="I99" s="3"/>
      <c r="J99" s="11"/>
      <c r="K99" s="11"/>
      <c r="L99" s="11"/>
      <c r="M99" s="11"/>
      <c r="N99" s="11"/>
      <c r="O99" s="11"/>
      <c r="P99" s="11"/>
      <c r="Q99" s="11"/>
      <c r="R99" s="11"/>
      <c r="S99" s="11"/>
      <c r="T99" s="11"/>
      <c r="U99" s="11"/>
      <c r="V99" s="11"/>
    </row>
    <row r="100" spans="1:22" x14ac:dyDescent="0.35">
      <c r="A100" s="10"/>
      <c r="B100" s="11"/>
      <c r="C100" s="12"/>
      <c r="D100" s="3"/>
      <c r="E100" s="3" t="str">
        <f>IF(Table11012[[#This Row],[Discipline]]="","",INDEX(Droplist!$B$2:$B$13,MATCH(Table11012[[#This Row],[Discipline]],Droplist!$A$2:$A$13,0)))</f>
        <v/>
      </c>
      <c r="F100" s="3"/>
      <c r="G100" s="3"/>
      <c r="H100" s="3"/>
      <c r="I100" s="3"/>
      <c r="J100" s="11"/>
      <c r="K100" s="11"/>
      <c r="L100" s="11"/>
      <c r="M100" s="11"/>
      <c r="N100" s="11"/>
      <c r="O100" s="11"/>
      <c r="P100" s="11"/>
      <c r="Q100" s="11"/>
      <c r="R100" s="11"/>
      <c r="S100" s="11"/>
      <c r="T100" s="11"/>
      <c r="U100" s="11"/>
      <c r="V100" s="11"/>
    </row>
    <row r="101" spans="1:22" x14ac:dyDescent="0.35">
      <c r="A101" s="10"/>
      <c r="B101" s="11"/>
      <c r="C101" s="12"/>
      <c r="D101" s="3"/>
      <c r="E101" s="3" t="str">
        <f>IF(Table11012[[#This Row],[Discipline]]="","",INDEX(Droplist!$B$2:$B$13,MATCH(Table11012[[#This Row],[Discipline]],Droplist!$A$2:$A$13,0)))</f>
        <v/>
      </c>
      <c r="F101" s="3"/>
      <c r="G101" s="3"/>
      <c r="H101" s="3"/>
      <c r="I101" s="3"/>
      <c r="J101" s="11"/>
      <c r="K101" s="11"/>
      <c r="L101" s="11"/>
      <c r="M101" s="11"/>
      <c r="N101" s="11"/>
      <c r="O101" s="11"/>
      <c r="P101" s="11"/>
      <c r="Q101" s="11"/>
      <c r="R101" s="11"/>
      <c r="S101" s="11"/>
      <c r="T101" s="11"/>
      <c r="U101" s="11"/>
      <c r="V101" s="11"/>
    </row>
    <row r="102" spans="1:22" x14ac:dyDescent="0.35">
      <c r="A102" s="10"/>
      <c r="B102" s="11"/>
      <c r="C102" s="12"/>
      <c r="D102" s="3"/>
      <c r="E102" s="3" t="str">
        <f>IF(Table11012[[#This Row],[Discipline]]="","",INDEX(Droplist!$B$2:$B$13,MATCH(Table11012[[#This Row],[Discipline]],Droplist!$A$2:$A$13,0)))</f>
        <v/>
      </c>
      <c r="F102" s="3"/>
      <c r="G102" s="3"/>
      <c r="H102" s="3"/>
      <c r="I102" s="3"/>
      <c r="J102" s="11"/>
      <c r="K102" s="11"/>
      <c r="L102" s="11"/>
      <c r="M102" s="11"/>
      <c r="N102" s="11"/>
      <c r="O102" s="11"/>
      <c r="P102" s="11"/>
      <c r="Q102" s="11"/>
      <c r="R102" s="11"/>
      <c r="S102" s="11"/>
      <c r="T102" s="11"/>
      <c r="U102" s="11"/>
      <c r="V102" s="11"/>
    </row>
    <row r="103" spans="1:22" x14ac:dyDescent="0.35">
      <c r="A103" s="10"/>
      <c r="B103" s="11"/>
      <c r="C103" s="12"/>
      <c r="D103" s="3"/>
      <c r="E103" s="3" t="str">
        <f>IF(Table11012[[#This Row],[Discipline]]="","",INDEX(Droplist!$B$2:$B$13,MATCH(Table11012[[#This Row],[Discipline]],Droplist!$A$2:$A$13,0)))</f>
        <v/>
      </c>
      <c r="F103" s="3"/>
      <c r="G103" s="3"/>
      <c r="H103" s="3"/>
      <c r="I103" s="3"/>
      <c r="J103" s="11"/>
      <c r="K103" s="11"/>
      <c r="L103" s="11"/>
      <c r="M103" s="11"/>
      <c r="N103" s="11"/>
      <c r="O103" s="11"/>
      <c r="P103" s="11"/>
      <c r="Q103" s="11"/>
      <c r="R103" s="11"/>
      <c r="S103" s="11"/>
      <c r="T103" s="11"/>
      <c r="U103" s="11"/>
      <c r="V103" s="11"/>
    </row>
    <row r="104" spans="1:22" x14ac:dyDescent="0.35">
      <c r="A104" s="10"/>
      <c r="B104" s="11"/>
      <c r="C104" s="12"/>
      <c r="D104" s="3"/>
      <c r="E104" s="3" t="str">
        <f>IF(Table11012[[#This Row],[Discipline]]="","",INDEX(Droplist!$B$2:$B$13,MATCH(Table11012[[#This Row],[Discipline]],Droplist!$A$2:$A$13,0)))</f>
        <v/>
      </c>
      <c r="F104" s="3"/>
      <c r="G104" s="3"/>
      <c r="H104" s="3"/>
      <c r="I104" s="3"/>
      <c r="J104" s="11"/>
      <c r="K104" s="11"/>
      <c r="L104" s="11"/>
      <c r="M104" s="11"/>
      <c r="N104" s="11"/>
      <c r="O104" s="11"/>
      <c r="P104" s="11"/>
      <c r="Q104" s="11"/>
      <c r="R104" s="11"/>
      <c r="S104" s="11"/>
      <c r="T104" s="11"/>
      <c r="U104" s="11"/>
      <c r="V104" s="11"/>
    </row>
    <row r="105" spans="1:22" x14ac:dyDescent="0.35">
      <c r="A105" s="10"/>
      <c r="B105" s="11"/>
      <c r="C105" s="12"/>
      <c r="D105" s="3"/>
      <c r="E105" s="3" t="str">
        <f>IF(Table11012[[#This Row],[Discipline]]="","",INDEX(Droplist!$B$2:$B$13,MATCH(Table11012[[#This Row],[Discipline]],Droplist!$A$2:$A$13,0)))</f>
        <v/>
      </c>
      <c r="F105" s="3"/>
      <c r="G105" s="3"/>
      <c r="H105" s="3"/>
      <c r="I105" s="3"/>
      <c r="J105" s="11"/>
      <c r="K105" s="11"/>
      <c r="L105" s="11"/>
      <c r="M105" s="11"/>
      <c r="N105" s="11"/>
      <c r="O105" s="11"/>
      <c r="P105" s="11"/>
      <c r="Q105" s="11"/>
      <c r="R105" s="11"/>
      <c r="S105" s="11"/>
      <c r="T105" s="11"/>
      <c r="U105" s="11"/>
      <c r="V105" s="11"/>
    </row>
    <row r="106" spans="1:22" x14ac:dyDescent="0.35">
      <c r="A106" s="10"/>
      <c r="B106" s="11"/>
      <c r="C106" s="12"/>
      <c r="D106" s="3"/>
      <c r="E106" s="3" t="str">
        <f>IF(Table11012[[#This Row],[Discipline]]="","",INDEX(Droplist!$B$2:$B$13,MATCH(Table11012[[#This Row],[Discipline]],Droplist!$A$2:$A$13,0)))</f>
        <v/>
      </c>
      <c r="F106" s="3"/>
      <c r="G106" s="3"/>
      <c r="H106" s="3"/>
      <c r="I106" s="3"/>
      <c r="J106" s="11"/>
      <c r="K106" s="11"/>
      <c r="L106" s="11"/>
      <c r="M106" s="11"/>
      <c r="N106" s="11"/>
      <c r="O106" s="11"/>
      <c r="P106" s="11"/>
      <c r="Q106" s="11"/>
      <c r="R106" s="11"/>
      <c r="S106" s="11"/>
      <c r="T106" s="11"/>
      <c r="U106" s="11"/>
      <c r="V106" s="11"/>
    </row>
    <row r="107" spans="1:22" x14ac:dyDescent="0.35">
      <c r="A107" s="10"/>
      <c r="B107" s="11"/>
      <c r="C107" s="12"/>
      <c r="D107" s="3"/>
      <c r="E107" s="3" t="str">
        <f>IF(Table11012[[#This Row],[Discipline]]="","",INDEX(Droplist!$B$2:$B$13,MATCH(Table11012[[#This Row],[Discipline]],Droplist!$A$2:$A$13,0)))</f>
        <v/>
      </c>
      <c r="F107" s="3"/>
      <c r="G107" s="3"/>
      <c r="H107" s="3"/>
      <c r="I107" s="3"/>
      <c r="J107" s="11"/>
      <c r="K107" s="11"/>
      <c r="L107" s="11"/>
      <c r="M107" s="11"/>
      <c r="N107" s="11"/>
      <c r="O107" s="11"/>
      <c r="P107" s="11"/>
      <c r="Q107" s="11"/>
      <c r="R107" s="11"/>
      <c r="S107" s="11"/>
      <c r="T107" s="11"/>
      <c r="U107" s="11"/>
      <c r="V107" s="11"/>
    </row>
    <row r="108" spans="1:22" x14ac:dyDescent="0.35">
      <c r="A108" s="10"/>
      <c r="B108" s="11"/>
      <c r="C108" s="12"/>
      <c r="D108" s="3"/>
      <c r="E108" s="3" t="str">
        <f>IF(Table11012[[#This Row],[Discipline]]="","",INDEX(Droplist!$B$2:$B$13,MATCH(Table11012[[#This Row],[Discipline]],Droplist!$A$2:$A$13,0)))</f>
        <v/>
      </c>
      <c r="F108" s="3"/>
      <c r="G108" s="3"/>
      <c r="H108" s="3"/>
      <c r="I108" s="3"/>
      <c r="J108" s="11"/>
      <c r="K108" s="11"/>
      <c r="L108" s="11"/>
      <c r="M108" s="11"/>
      <c r="N108" s="11"/>
      <c r="O108" s="11"/>
      <c r="P108" s="11"/>
      <c r="Q108" s="11"/>
      <c r="R108" s="11"/>
      <c r="S108" s="11"/>
      <c r="T108" s="11"/>
      <c r="U108" s="11"/>
      <c r="V108" s="11"/>
    </row>
    <row r="109" spans="1:22" x14ac:dyDescent="0.35">
      <c r="A109" s="10"/>
      <c r="B109" s="11"/>
      <c r="C109" s="12"/>
      <c r="D109" s="3"/>
      <c r="E109" s="3" t="str">
        <f>IF(Table11012[[#This Row],[Discipline]]="","",INDEX(Droplist!$B$2:$B$13,MATCH(Table11012[[#This Row],[Discipline]],Droplist!$A$2:$A$13,0)))</f>
        <v/>
      </c>
      <c r="F109" s="3"/>
      <c r="G109" s="3"/>
      <c r="H109" s="3"/>
      <c r="I109" s="3"/>
      <c r="J109" s="11"/>
      <c r="K109" s="11"/>
      <c r="L109" s="11"/>
      <c r="M109" s="11"/>
      <c r="N109" s="11"/>
      <c r="O109" s="11"/>
      <c r="P109" s="11"/>
      <c r="Q109" s="11"/>
      <c r="R109" s="11"/>
      <c r="S109" s="11"/>
      <c r="T109" s="11"/>
      <c r="U109" s="11"/>
      <c r="V109" s="11"/>
    </row>
    <row r="110" spans="1:22" x14ac:dyDescent="0.35">
      <c r="A110" s="10"/>
      <c r="B110" s="11"/>
      <c r="C110" s="12"/>
      <c r="D110" s="3"/>
      <c r="E110" s="3" t="str">
        <f>IF(Table11012[[#This Row],[Discipline]]="","",INDEX(Droplist!$B$2:$B$13,MATCH(Table11012[[#This Row],[Discipline]],Droplist!$A$2:$A$13,0)))</f>
        <v/>
      </c>
      <c r="F110" s="3"/>
      <c r="G110" s="3"/>
      <c r="H110" s="3"/>
      <c r="I110" s="3"/>
      <c r="J110" s="11"/>
      <c r="K110" s="11"/>
      <c r="L110" s="11"/>
      <c r="M110" s="11"/>
      <c r="N110" s="11"/>
      <c r="O110" s="11"/>
      <c r="P110" s="11"/>
      <c r="Q110" s="11"/>
      <c r="R110" s="11"/>
      <c r="S110" s="11"/>
      <c r="T110" s="11"/>
      <c r="U110" s="11"/>
      <c r="V110" s="11"/>
    </row>
    <row r="111" spans="1:22" x14ac:dyDescent="0.35">
      <c r="A111" s="10"/>
      <c r="B111" s="11"/>
      <c r="C111" s="12"/>
      <c r="D111" s="3"/>
      <c r="E111" s="3" t="str">
        <f>IF(Table11012[[#This Row],[Discipline]]="","",INDEX(Droplist!$B$2:$B$13,MATCH(Table11012[[#This Row],[Discipline]],Droplist!$A$2:$A$13,0)))</f>
        <v/>
      </c>
      <c r="F111" s="3"/>
      <c r="G111" s="3"/>
      <c r="H111" s="3"/>
      <c r="I111" s="3"/>
      <c r="J111" s="11"/>
      <c r="K111" s="11"/>
      <c r="L111" s="11"/>
      <c r="M111" s="11"/>
      <c r="N111" s="11"/>
      <c r="O111" s="11"/>
      <c r="P111" s="11"/>
      <c r="Q111" s="11"/>
      <c r="R111" s="11"/>
      <c r="S111" s="11"/>
      <c r="T111" s="11"/>
      <c r="U111" s="11"/>
      <c r="V111" s="11"/>
    </row>
    <row r="112" spans="1:22" x14ac:dyDescent="0.35">
      <c r="A112" s="10"/>
      <c r="B112" s="11"/>
      <c r="C112" s="12"/>
      <c r="D112" s="3"/>
      <c r="E112" s="3" t="str">
        <f>IF(Table11012[[#This Row],[Discipline]]="","",INDEX(Droplist!$B$2:$B$13,MATCH(Table11012[[#This Row],[Discipline]],Droplist!$A$2:$A$13,0)))</f>
        <v/>
      </c>
      <c r="F112" s="3"/>
      <c r="G112" s="3"/>
      <c r="H112" s="3"/>
      <c r="I112" s="3"/>
      <c r="J112" s="11"/>
      <c r="K112" s="11"/>
      <c r="L112" s="11"/>
      <c r="M112" s="11"/>
      <c r="N112" s="11"/>
      <c r="O112" s="11"/>
      <c r="P112" s="11"/>
      <c r="Q112" s="11"/>
      <c r="R112" s="11"/>
      <c r="S112" s="11"/>
      <c r="T112" s="11"/>
      <c r="U112" s="11"/>
      <c r="V112" s="11"/>
    </row>
    <row r="113" spans="1:22" x14ac:dyDescent="0.35">
      <c r="A113" s="10"/>
      <c r="B113" s="11"/>
      <c r="C113" s="12"/>
      <c r="D113" s="3"/>
      <c r="E113" s="3" t="str">
        <f>IF(Table11012[[#This Row],[Discipline]]="","",INDEX(Droplist!$B$2:$B$13,MATCH(Table11012[[#This Row],[Discipline]],Droplist!$A$2:$A$13,0)))</f>
        <v/>
      </c>
      <c r="F113" s="3"/>
      <c r="G113" s="3"/>
      <c r="H113" s="3"/>
      <c r="I113" s="3"/>
      <c r="J113" s="11"/>
      <c r="K113" s="11"/>
      <c r="L113" s="11"/>
      <c r="M113" s="11"/>
      <c r="N113" s="11"/>
      <c r="O113" s="11"/>
      <c r="P113" s="11"/>
      <c r="Q113" s="11"/>
      <c r="R113" s="11"/>
      <c r="S113" s="11"/>
      <c r="T113" s="11"/>
      <c r="U113" s="11"/>
      <c r="V113" s="11"/>
    </row>
    <row r="114" spans="1:22" x14ac:dyDescent="0.35">
      <c r="A114" s="10"/>
      <c r="B114" s="11"/>
      <c r="C114" s="12"/>
      <c r="D114" s="3"/>
      <c r="E114" s="3" t="str">
        <f>IF(Table11012[[#This Row],[Discipline]]="","",INDEX(Droplist!$B$2:$B$13,MATCH(Table11012[[#This Row],[Discipline]],Droplist!$A$2:$A$13,0)))</f>
        <v/>
      </c>
      <c r="F114" s="3"/>
      <c r="G114" s="3"/>
      <c r="H114" s="3"/>
      <c r="I114" s="3"/>
      <c r="J114" s="11"/>
      <c r="K114" s="11"/>
      <c r="L114" s="11"/>
      <c r="M114" s="11"/>
      <c r="N114" s="11"/>
      <c r="O114" s="11"/>
      <c r="P114" s="11"/>
      <c r="Q114" s="11"/>
      <c r="R114" s="11"/>
      <c r="S114" s="11"/>
      <c r="T114" s="11"/>
      <c r="U114" s="11"/>
      <c r="V114" s="11"/>
    </row>
    <row r="115" spans="1:22" x14ac:dyDescent="0.35">
      <c r="A115" s="10"/>
      <c r="B115" s="11"/>
      <c r="C115" s="12"/>
      <c r="D115" s="3"/>
      <c r="E115" s="3" t="str">
        <f>IF(Table11012[[#This Row],[Discipline]]="","",INDEX(Droplist!$B$2:$B$13,MATCH(Table11012[[#This Row],[Discipline]],Droplist!$A$2:$A$13,0)))</f>
        <v/>
      </c>
      <c r="F115" s="3"/>
      <c r="G115" s="3"/>
      <c r="H115" s="3"/>
      <c r="I115" s="3"/>
      <c r="J115" s="11"/>
      <c r="K115" s="11"/>
      <c r="L115" s="11"/>
      <c r="M115" s="11"/>
      <c r="N115" s="11"/>
      <c r="O115" s="11"/>
      <c r="P115" s="11"/>
      <c r="Q115" s="11"/>
      <c r="R115" s="11"/>
      <c r="S115" s="11"/>
      <c r="T115" s="11"/>
      <c r="U115" s="11"/>
      <c r="V115" s="11"/>
    </row>
    <row r="116" spans="1:22" x14ac:dyDescent="0.35">
      <c r="A116" s="10"/>
      <c r="B116" s="11"/>
      <c r="C116" s="12"/>
      <c r="D116" s="3"/>
      <c r="E116" s="3" t="str">
        <f>IF(Table11012[[#This Row],[Discipline]]="","",INDEX(Droplist!$B$2:$B$13,MATCH(Table11012[[#This Row],[Discipline]],Droplist!$A$2:$A$13,0)))</f>
        <v/>
      </c>
      <c r="F116" s="3"/>
      <c r="G116" s="3"/>
      <c r="H116" s="3"/>
      <c r="I116" s="3"/>
      <c r="J116" s="11"/>
      <c r="K116" s="11"/>
      <c r="L116" s="11"/>
      <c r="M116" s="11"/>
      <c r="N116" s="11"/>
      <c r="O116" s="11"/>
      <c r="P116" s="11"/>
      <c r="Q116" s="11"/>
      <c r="R116" s="11"/>
      <c r="S116" s="11"/>
      <c r="T116" s="11"/>
      <c r="U116" s="11"/>
      <c r="V116" s="11"/>
    </row>
    <row r="117" spans="1:22" x14ac:dyDescent="0.35">
      <c r="A117" s="10"/>
      <c r="B117" s="11"/>
      <c r="C117" s="12"/>
      <c r="D117" s="3"/>
      <c r="E117" s="3" t="str">
        <f>IF(Table11012[[#This Row],[Discipline]]="","",INDEX(Droplist!$B$2:$B$13,MATCH(Table11012[[#This Row],[Discipline]],Droplist!$A$2:$A$13,0)))</f>
        <v/>
      </c>
      <c r="F117" s="3"/>
      <c r="G117" s="3"/>
      <c r="H117" s="3"/>
      <c r="I117" s="3"/>
      <c r="J117" s="11"/>
      <c r="K117" s="11"/>
      <c r="L117" s="11"/>
      <c r="M117" s="11"/>
      <c r="N117" s="11"/>
      <c r="O117" s="11"/>
      <c r="P117" s="11"/>
      <c r="Q117" s="11"/>
      <c r="R117" s="11"/>
      <c r="S117" s="11"/>
      <c r="T117" s="11"/>
      <c r="U117" s="11"/>
      <c r="V117" s="11"/>
    </row>
    <row r="118" spans="1:22" x14ac:dyDescent="0.35">
      <c r="A118" s="10"/>
      <c r="B118" s="11"/>
      <c r="C118" s="12"/>
      <c r="D118" s="3"/>
      <c r="E118" s="3" t="str">
        <f>IF(Table11012[[#This Row],[Discipline]]="","",INDEX(Droplist!$B$2:$B$13,MATCH(Table11012[[#This Row],[Discipline]],Droplist!$A$2:$A$13,0)))</f>
        <v/>
      </c>
      <c r="F118" s="3"/>
      <c r="G118" s="3"/>
      <c r="H118" s="3"/>
      <c r="I118" s="3"/>
      <c r="J118" s="11"/>
      <c r="K118" s="11"/>
      <c r="L118" s="11"/>
      <c r="M118" s="11"/>
      <c r="N118" s="11"/>
      <c r="O118" s="11"/>
      <c r="P118" s="11"/>
      <c r="Q118" s="11"/>
      <c r="R118" s="11"/>
      <c r="S118" s="11"/>
      <c r="T118" s="11"/>
      <c r="U118" s="11"/>
      <c r="V118" s="11"/>
    </row>
    <row r="119" spans="1:22" x14ac:dyDescent="0.35">
      <c r="A119" s="10"/>
      <c r="B119" s="11"/>
      <c r="C119" s="12"/>
      <c r="D119" s="3"/>
      <c r="E119" s="3" t="str">
        <f>IF(Table11012[[#This Row],[Discipline]]="","",INDEX(Droplist!$B$2:$B$13,MATCH(Table11012[[#This Row],[Discipline]],Droplist!$A$2:$A$13,0)))</f>
        <v/>
      </c>
      <c r="F119" s="3"/>
      <c r="G119" s="3"/>
      <c r="H119" s="3"/>
      <c r="I119" s="3"/>
      <c r="J119" s="11"/>
      <c r="K119" s="11"/>
      <c r="L119" s="11"/>
      <c r="M119" s="11"/>
      <c r="N119" s="11"/>
      <c r="O119" s="11"/>
      <c r="P119" s="11"/>
      <c r="Q119" s="11"/>
      <c r="R119" s="11"/>
      <c r="S119" s="11"/>
      <c r="T119" s="11"/>
      <c r="U119" s="11"/>
      <c r="V119" s="11"/>
    </row>
    <row r="120" spans="1:22" x14ac:dyDescent="0.35">
      <c r="A120" s="10"/>
      <c r="B120" s="11"/>
      <c r="C120" s="12"/>
      <c r="D120" s="3"/>
      <c r="E120" s="3" t="str">
        <f>IF(Table11012[[#This Row],[Discipline]]="","",INDEX(Droplist!$B$2:$B$13,MATCH(Table11012[[#This Row],[Discipline]],Droplist!$A$2:$A$13,0)))</f>
        <v/>
      </c>
      <c r="F120" s="3"/>
      <c r="G120" s="3"/>
      <c r="H120" s="3"/>
      <c r="I120" s="3"/>
      <c r="J120" s="11"/>
      <c r="K120" s="11"/>
      <c r="L120" s="11"/>
      <c r="M120" s="11"/>
      <c r="N120" s="11"/>
      <c r="O120" s="11"/>
      <c r="P120" s="11"/>
      <c r="Q120" s="11"/>
      <c r="R120" s="11"/>
      <c r="S120" s="11"/>
      <c r="T120" s="11"/>
      <c r="U120" s="11"/>
      <c r="V120" s="11"/>
    </row>
    <row r="121" spans="1:22" x14ac:dyDescent="0.35">
      <c r="A121" s="10"/>
      <c r="B121" s="11"/>
      <c r="C121" s="12"/>
      <c r="D121" s="3"/>
      <c r="E121" s="3" t="str">
        <f>IF(Table11012[[#This Row],[Discipline]]="","",INDEX(Droplist!$B$2:$B$13,MATCH(Table11012[[#This Row],[Discipline]],Droplist!$A$2:$A$13,0)))</f>
        <v/>
      </c>
      <c r="F121" s="3"/>
      <c r="G121" s="3"/>
      <c r="H121" s="3"/>
      <c r="I121" s="3"/>
      <c r="J121" s="11"/>
      <c r="K121" s="11"/>
      <c r="L121" s="11"/>
      <c r="M121" s="11"/>
      <c r="N121" s="11"/>
      <c r="O121" s="11"/>
      <c r="P121" s="11"/>
      <c r="Q121" s="11"/>
      <c r="R121" s="11"/>
      <c r="S121" s="11"/>
      <c r="T121" s="11"/>
      <c r="U121" s="11"/>
      <c r="V121" s="11"/>
    </row>
    <row r="122" spans="1:22" x14ac:dyDescent="0.35">
      <c r="A122" s="10"/>
      <c r="B122" s="11"/>
      <c r="C122" s="12"/>
      <c r="D122" s="3"/>
      <c r="E122" s="3" t="str">
        <f>IF(Table11012[[#This Row],[Discipline]]="","",INDEX(Droplist!$B$2:$B$13,MATCH(Table11012[[#This Row],[Discipline]],Droplist!$A$2:$A$13,0)))</f>
        <v/>
      </c>
      <c r="F122" s="3"/>
      <c r="G122" s="3"/>
      <c r="H122" s="3"/>
      <c r="I122" s="3"/>
      <c r="J122" s="11"/>
      <c r="K122" s="11"/>
      <c r="L122" s="11"/>
      <c r="M122" s="11"/>
      <c r="N122" s="11"/>
      <c r="O122" s="11"/>
      <c r="P122" s="11"/>
      <c r="Q122" s="11"/>
      <c r="R122" s="11"/>
      <c r="S122" s="11"/>
      <c r="T122" s="11"/>
      <c r="U122" s="11"/>
      <c r="V122" s="11"/>
    </row>
    <row r="123" spans="1:22" x14ac:dyDescent="0.35">
      <c r="A123" s="10"/>
      <c r="B123" s="11"/>
      <c r="C123" s="12"/>
      <c r="D123" s="3"/>
      <c r="E123" s="3" t="str">
        <f>IF(Table11012[[#This Row],[Discipline]]="","",INDEX(Droplist!$B$2:$B$13,MATCH(Table11012[[#This Row],[Discipline]],Droplist!$A$2:$A$13,0)))</f>
        <v/>
      </c>
      <c r="F123" s="3"/>
      <c r="G123" s="3"/>
      <c r="H123" s="3"/>
      <c r="I123" s="3"/>
      <c r="J123" s="11"/>
      <c r="K123" s="11"/>
      <c r="L123" s="11"/>
      <c r="M123" s="11"/>
      <c r="N123" s="11"/>
      <c r="O123" s="11"/>
      <c r="P123" s="11"/>
      <c r="Q123" s="11"/>
      <c r="R123" s="11"/>
      <c r="S123" s="11"/>
      <c r="T123" s="11"/>
      <c r="U123" s="11"/>
      <c r="V123" s="11"/>
    </row>
    <row r="124" spans="1:22" x14ac:dyDescent="0.35">
      <c r="A124" s="10"/>
      <c r="B124" s="11"/>
      <c r="C124" s="12"/>
      <c r="D124" s="3"/>
      <c r="E124" s="3" t="str">
        <f>IF(Table11012[[#This Row],[Discipline]]="","",INDEX(Droplist!$B$2:$B$13,MATCH(Table11012[[#This Row],[Discipline]],Droplist!$A$2:$A$13,0)))</f>
        <v/>
      </c>
      <c r="F124" s="3"/>
      <c r="G124" s="3"/>
      <c r="H124" s="3"/>
      <c r="I124" s="3"/>
      <c r="J124" s="11"/>
      <c r="K124" s="11"/>
      <c r="L124" s="11"/>
      <c r="M124" s="11"/>
      <c r="N124" s="11"/>
      <c r="O124" s="11"/>
      <c r="P124" s="11"/>
      <c r="Q124" s="11"/>
      <c r="R124" s="11"/>
      <c r="S124" s="11"/>
      <c r="T124" s="11"/>
      <c r="U124" s="11"/>
      <c r="V124" s="11"/>
    </row>
    <row r="125" spans="1:22" x14ac:dyDescent="0.35">
      <c r="A125" s="10"/>
      <c r="B125" s="11"/>
      <c r="C125" s="12"/>
      <c r="D125" s="3"/>
      <c r="E125" s="3" t="str">
        <f>IF(Table11012[[#This Row],[Discipline]]="","",INDEX(Droplist!$B$2:$B$13,MATCH(Table11012[[#This Row],[Discipline]],Droplist!$A$2:$A$13,0)))</f>
        <v/>
      </c>
      <c r="F125" s="3"/>
      <c r="G125" s="3"/>
      <c r="H125" s="3"/>
      <c r="I125" s="3"/>
      <c r="J125" s="11"/>
      <c r="K125" s="11"/>
      <c r="L125" s="11"/>
      <c r="M125" s="11"/>
      <c r="N125" s="11"/>
      <c r="O125" s="11"/>
      <c r="P125" s="11"/>
      <c r="Q125" s="11"/>
      <c r="R125" s="11"/>
      <c r="S125" s="11"/>
      <c r="T125" s="11"/>
      <c r="U125" s="11"/>
      <c r="V125" s="11"/>
    </row>
    <row r="126" spans="1:22" x14ac:dyDescent="0.35">
      <c r="A126" s="10"/>
      <c r="B126" s="11"/>
      <c r="C126" s="12"/>
      <c r="D126" s="3"/>
      <c r="E126" s="3" t="str">
        <f>IF(Table11012[[#This Row],[Discipline]]="","",INDEX(Droplist!$B$2:$B$13,MATCH(Table11012[[#This Row],[Discipline]],Droplist!$A$2:$A$13,0)))</f>
        <v/>
      </c>
      <c r="F126" s="3"/>
      <c r="G126" s="3"/>
      <c r="H126" s="3"/>
      <c r="I126" s="3"/>
      <c r="J126" s="11"/>
      <c r="K126" s="11"/>
      <c r="L126" s="11"/>
      <c r="M126" s="11"/>
      <c r="N126" s="11"/>
      <c r="O126" s="11"/>
      <c r="P126" s="11"/>
      <c r="Q126" s="11"/>
      <c r="R126" s="11"/>
      <c r="S126" s="11"/>
      <c r="T126" s="11"/>
      <c r="U126" s="11"/>
      <c r="V126" s="11"/>
    </row>
    <row r="127" spans="1:22" x14ac:dyDescent="0.35">
      <c r="A127" s="10"/>
      <c r="B127" s="11"/>
      <c r="C127" s="12"/>
      <c r="D127" s="3"/>
      <c r="E127" s="3" t="str">
        <f>IF(Table11012[[#This Row],[Discipline]]="","",INDEX(Droplist!$B$2:$B$13,MATCH(Table11012[[#This Row],[Discipline]],Droplist!$A$2:$A$13,0)))</f>
        <v/>
      </c>
      <c r="F127" s="3"/>
      <c r="G127" s="3"/>
      <c r="H127" s="3"/>
      <c r="I127" s="3"/>
      <c r="J127" s="11"/>
      <c r="K127" s="11"/>
      <c r="L127" s="11"/>
      <c r="M127" s="11"/>
      <c r="N127" s="11"/>
      <c r="O127" s="11"/>
      <c r="P127" s="11"/>
      <c r="Q127" s="11"/>
      <c r="R127" s="11"/>
      <c r="S127" s="11"/>
      <c r="T127" s="11"/>
      <c r="U127" s="11"/>
      <c r="V127" s="11"/>
    </row>
    <row r="128" spans="1:22" x14ac:dyDescent="0.35">
      <c r="A128" s="10"/>
      <c r="B128" s="11"/>
      <c r="C128" s="12"/>
      <c r="D128" s="3"/>
      <c r="E128" s="3" t="str">
        <f>IF(Table11012[[#This Row],[Discipline]]="","",INDEX(Droplist!$B$2:$B$13,MATCH(Table11012[[#This Row],[Discipline]],Droplist!$A$2:$A$13,0)))</f>
        <v/>
      </c>
      <c r="F128" s="3"/>
      <c r="G128" s="3"/>
      <c r="H128" s="3"/>
      <c r="I128" s="3"/>
      <c r="J128" s="11"/>
      <c r="K128" s="11"/>
      <c r="L128" s="11"/>
      <c r="M128" s="11"/>
      <c r="N128" s="11"/>
      <c r="O128" s="11"/>
      <c r="P128" s="11"/>
      <c r="Q128" s="11"/>
      <c r="R128" s="11"/>
      <c r="S128" s="11"/>
      <c r="T128" s="11"/>
      <c r="U128" s="11"/>
      <c r="V128" s="11"/>
    </row>
    <row r="129" spans="1:22" x14ac:dyDescent="0.35">
      <c r="A129" s="10"/>
      <c r="B129" s="11"/>
      <c r="C129" s="12"/>
      <c r="D129" s="3"/>
      <c r="E129" s="3" t="str">
        <f>IF(Table11012[[#This Row],[Discipline]]="","",INDEX(Droplist!$B$2:$B$13,MATCH(Table11012[[#This Row],[Discipline]],Droplist!$A$2:$A$13,0)))</f>
        <v/>
      </c>
      <c r="F129" s="3"/>
      <c r="G129" s="3"/>
      <c r="H129" s="3"/>
      <c r="I129" s="3"/>
      <c r="J129" s="11"/>
      <c r="K129" s="11"/>
      <c r="L129" s="11"/>
      <c r="M129" s="11"/>
      <c r="N129" s="11"/>
      <c r="O129" s="11"/>
      <c r="P129" s="11"/>
      <c r="Q129" s="11"/>
      <c r="R129" s="11"/>
      <c r="S129" s="11"/>
      <c r="T129" s="11"/>
      <c r="U129" s="11"/>
      <c r="V129" s="11"/>
    </row>
    <row r="130" spans="1:22" x14ac:dyDescent="0.35">
      <c r="A130" s="10"/>
      <c r="B130" s="11"/>
      <c r="C130" s="12"/>
      <c r="D130" s="3"/>
      <c r="E130" s="3" t="str">
        <f>IF(Table11012[[#This Row],[Discipline]]="","",INDEX(Droplist!$B$2:$B$13,MATCH(Table11012[[#This Row],[Discipline]],Droplist!$A$2:$A$13,0)))</f>
        <v/>
      </c>
      <c r="F130" s="3"/>
      <c r="G130" s="3"/>
      <c r="H130" s="3"/>
      <c r="I130" s="3"/>
      <c r="J130" s="11"/>
      <c r="K130" s="11"/>
      <c r="L130" s="11"/>
      <c r="M130" s="11"/>
      <c r="N130" s="11"/>
      <c r="O130" s="11"/>
      <c r="P130" s="11"/>
      <c r="Q130" s="11"/>
      <c r="R130" s="11"/>
      <c r="S130" s="11"/>
      <c r="T130" s="11"/>
      <c r="U130" s="11"/>
      <c r="V130" s="11"/>
    </row>
    <row r="131" spans="1:22" x14ac:dyDescent="0.35">
      <c r="A131" s="10"/>
      <c r="B131" s="11"/>
      <c r="C131" s="12"/>
      <c r="D131" s="3"/>
      <c r="E131" s="3" t="str">
        <f>IF(Table11012[[#This Row],[Discipline]]="","",INDEX(Droplist!$B$2:$B$13,MATCH(Table11012[[#This Row],[Discipline]],Droplist!$A$2:$A$13,0)))</f>
        <v/>
      </c>
      <c r="F131" s="3"/>
      <c r="G131" s="3"/>
      <c r="H131" s="3"/>
      <c r="I131" s="3"/>
      <c r="J131" s="11"/>
      <c r="K131" s="11"/>
      <c r="L131" s="11"/>
      <c r="M131" s="11"/>
      <c r="N131" s="11"/>
      <c r="O131" s="11"/>
      <c r="P131" s="11"/>
      <c r="Q131" s="11"/>
      <c r="R131" s="11"/>
      <c r="S131" s="11"/>
      <c r="T131" s="11"/>
      <c r="U131" s="11"/>
      <c r="V131" s="11"/>
    </row>
    <row r="132" spans="1:22" x14ac:dyDescent="0.35">
      <c r="A132" s="10"/>
      <c r="B132" s="11"/>
      <c r="C132" s="12"/>
      <c r="D132" s="3"/>
      <c r="E132" s="3" t="str">
        <f>IF(Table11012[[#This Row],[Discipline]]="","",INDEX(Droplist!$B$2:$B$13,MATCH(Table11012[[#This Row],[Discipline]],Droplist!$A$2:$A$13,0)))</f>
        <v/>
      </c>
      <c r="F132" s="3"/>
      <c r="G132" s="3"/>
      <c r="H132" s="3"/>
      <c r="I132" s="3"/>
      <c r="J132" s="11"/>
      <c r="K132" s="11"/>
      <c r="L132" s="11"/>
      <c r="M132" s="11"/>
      <c r="N132" s="11"/>
      <c r="O132" s="11"/>
      <c r="P132" s="11"/>
      <c r="Q132" s="11"/>
      <c r="R132" s="11"/>
      <c r="S132" s="11"/>
      <c r="T132" s="11"/>
      <c r="U132" s="11"/>
      <c r="V132" s="11"/>
    </row>
    <row r="133" spans="1:22" x14ac:dyDescent="0.35">
      <c r="A133" s="10"/>
      <c r="B133" s="11"/>
      <c r="C133" s="12"/>
      <c r="D133" s="3"/>
      <c r="E133" s="3" t="str">
        <f>IF(Table11012[[#This Row],[Discipline]]="","",INDEX(Droplist!$B$2:$B$13,MATCH(Table11012[[#This Row],[Discipline]],Droplist!$A$2:$A$13,0)))</f>
        <v/>
      </c>
      <c r="F133" s="3"/>
      <c r="G133" s="3"/>
      <c r="H133" s="3"/>
      <c r="I133" s="3"/>
      <c r="J133" s="11"/>
      <c r="K133" s="11"/>
      <c r="L133" s="11"/>
      <c r="M133" s="11"/>
      <c r="N133" s="11"/>
      <c r="O133" s="11"/>
      <c r="P133" s="11"/>
      <c r="Q133" s="11"/>
      <c r="R133" s="11"/>
      <c r="S133" s="11"/>
      <c r="T133" s="11"/>
      <c r="U133" s="11"/>
      <c r="V133" s="11"/>
    </row>
    <row r="134" spans="1:22" x14ac:dyDescent="0.35">
      <c r="A134" s="10"/>
      <c r="B134" s="11"/>
      <c r="C134" s="12"/>
      <c r="D134" s="3"/>
      <c r="E134" s="3" t="str">
        <f>IF(Table11012[[#This Row],[Discipline]]="","",INDEX(Droplist!$B$2:$B$13,MATCH(Table11012[[#This Row],[Discipline]],Droplist!$A$2:$A$13,0)))</f>
        <v/>
      </c>
      <c r="F134" s="3"/>
      <c r="G134" s="3"/>
      <c r="H134" s="3"/>
      <c r="I134" s="3"/>
      <c r="J134" s="11"/>
      <c r="K134" s="11"/>
      <c r="L134" s="11"/>
      <c r="M134" s="11"/>
      <c r="N134" s="11"/>
      <c r="O134" s="11"/>
      <c r="P134" s="11"/>
      <c r="Q134" s="11"/>
      <c r="R134" s="11"/>
      <c r="S134" s="11"/>
      <c r="T134" s="11"/>
      <c r="U134" s="11"/>
      <c r="V134" s="11"/>
    </row>
    <row r="135" spans="1:22" x14ac:dyDescent="0.35">
      <c r="A135" s="10"/>
      <c r="B135" s="11"/>
      <c r="C135" s="12"/>
      <c r="D135" s="3"/>
      <c r="E135" s="3" t="str">
        <f>IF(Table11012[[#This Row],[Discipline]]="","",INDEX(Droplist!$B$2:$B$13,MATCH(Table11012[[#This Row],[Discipline]],Droplist!$A$2:$A$13,0)))</f>
        <v/>
      </c>
      <c r="F135" s="3"/>
      <c r="G135" s="3"/>
      <c r="H135" s="3"/>
      <c r="I135" s="3"/>
      <c r="J135" s="11"/>
      <c r="K135" s="11"/>
      <c r="L135" s="11"/>
      <c r="M135" s="11"/>
      <c r="N135" s="11"/>
      <c r="O135" s="11"/>
      <c r="P135" s="11"/>
      <c r="Q135" s="11"/>
      <c r="R135" s="11"/>
      <c r="S135" s="11"/>
      <c r="T135" s="11"/>
      <c r="U135" s="11"/>
      <c r="V135" s="11"/>
    </row>
    <row r="136" spans="1:22" x14ac:dyDescent="0.35">
      <c r="A136" s="10"/>
      <c r="B136" s="11"/>
      <c r="C136" s="12"/>
      <c r="D136" s="3"/>
      <c r="E136" s="3" t="str">
        <f>IF(Table11012[[#This Row],[Discipline]]="","",INDEX(Droplist!$B$2:$B$13,MATCH(Table11012[[#This Row],[Discipline]],Droplist!$A$2:$A$13,0)))</f>
        <v/>
      </c>
      <c r="F136" s="3"/>
      <c r="G136" s="3"/>
      <c r="H136" s="3"/>
      <c r="I136" s="3"/>
      <c r="J136" s="11"/>
      <c r="K136" s="11"/>
      <c r="L136" s="11"/>
      <c r="M136" s="11"/>
      <c r="N136" s="11"/>
      <c r="O136" s="11"/>
      <c r="P136" s="11"/>
      <c r="Q136" s="11"/>
      <c r="R136" s="11"/>
      <c r="S136" s="11"/>
      <c r="T136" s="11"/>
      <c r="U136" s="11"/>
      <c r="V136" s="11"/>
    </row>
    <row r="137" spans="1:22" x14ac:dyDescent="0.35">
      <c r="A137" s="10"/>
      <c r="B137" s="11"/>
      <c r="C137" s="12"/>
      <c r="D137" s="3"/>
      <c r="E137" s="3" t="str">
        <f>IF(Table11012[[#This Row],[Discipline]]="","",INDEX(Droplist!$B$2:$B$13,MATCH(Table11012[[#This Row],[Discipline]],Droplist!$A$2:$A$13,0)))</f>
        <v/>
      </c>
      <c r="F137" s="3"/>
      <c r="G137" s="3"/>
      <c r="H137" s="3"/>
      <c r="I137" s="3"/>
      <c r="J137" s="11"/>
      <c r="K137" s="11"/>
      <c r="L137" s="11"/>
      <c r="M137" s="11"/>
      <c r="N137" s="11"/>
      <c r="O137" s="11"/>
      <c r="P137" s="11"/>
      <c r="Q137" s="11"/>
      <c r="R137" s="11"/>
      <c r="S137" s="11"/>
      <c r="T137" s="11"/>
      <c r="U137" s="11"/>
      <c r="V137" s="11"/>
    </row>
    <row r="138" spans="1:22" x14ac:dyDescent="0.35">
      <c r="A138" s="10"/>
      <c r="B138" s="11"/>
      <c r="C138" s="12"/>
      <c r="D138" s="3"/>
      <c r="E138" s="3" t="str">
        <f>IF(Table11012[[#This Row],[Discipline]]="","",INDEX(Droplist!$B$2:$B$13,MATCH(Table11012[[#This Row],[Discipline]],Droplist!$A$2:$A$13,0)))</f>
        <v/>
      </c>
      <c r="F138" s="3"/>
      <c r="G138" s="3"/>
      <c r="H138" s="3"/>
      <c r="I138" s="3"/>
      <c r="J138" s="11"/>
      <c r="K138" s="11"/>
      <c r="L138" s="11"/>
      <c r="M138" s="11"/>
      <c r="N138" s="11"/>
      <c r="O138" s="11"/>
      <c r="P138" s="11"/>
      <c r="Q138" s="11"/>
      <c r="R138" s="11"/>
      <c r="S138" s="11"/>
      <c r="T138" s="11"/>
      <c r="U138" s="11"/>
      <c r="V138" s="11"/>
    </row>
    <row r="139" spans="1:22" x14ac:dyDescent="0.35">
      <c r="A139" s="10"/>
      <c r="B139" s="11"/>
      <c r="C139" s="12"/>
      <c r="D139" s="3"/>
      <c r="E139" s="3" t="str">
        <f>IF(Table11012[[#This Row],[Discipline]]="","",INDEX(Droplist!$B$2:$B$13,MATCH(Table11012[[#This Row],[Discipline]],Droplist!$A$2:$A$13,0)))</f>
        <v/>
      </c>
      <c r="F139" s="3"/>
      <c r="G139" s="3"/>
      <c r="H139" s="3"/>
      <c r="I139" s="3"/>
      <c r="J139" s="11"/>
      <c r="K139" s="11"/>
      <c r="L139" s="11"/>
      <c r="M139" s="11"/>
      <c r="N139" s="11"/>
      <c r="O139" s="11"/>
      <c r="P139" s="11"/>
      <c r="Q139" s="11"/>
      <c r="R139" s="11"/>
      <c r="S139" s="11"/>
      <c r="T139" s="11"/>
      <c r="U139" s="11"/>
      <c r="V139" s="11"/>
    </row>
    <row r="140" spans="1:22" x14ac:dyDescent="0.35">
      <c r="A140" s="10"/>
      <c r="B140" s="11"/>
      <c r="C140" s="12"/>
      <c r="D140" s="3"/>
      <c r="E140" s="3" t="str">
        <f>IF(Table11012[[#This Row],[Discipline]]="","",INDEX(Droplist!$B$2:$B$13,MATCH(Table11012[[#This Row],[Discipline]],Droplist!$A$2:$A$13,0)))</f>
        <v/>
      </c>
      <c r="F140" s="3"/>
      <c r="G140" s="3"/>
      <c r="H140" s="3"/>
      <c r="I140" s="3"/>
      <c r="J140" s="11"/>
      <c r="K140" s="11"/>
      <c r="L140" s="11"/>
      <c r="M140" s="11"/>
      <c r="N140" s="11"/>
      <c r="O140" s="11"/>
      <c r="P140" s="11"/>
      <c r="Q140" s="11"/>
      <c r="R140" s="11"/>
      <c r="S140" s="11"/>
      <c r="T140" s="11"/>
      <c r="U140" s="11"/>
      <c r="V140" s="11"/>
    </row>
    <row r="141" spans="1:22" x14ac:dyDescent="0.35">
      <c r="A141" s="10"/>
      <c r="B141" s="11"/>
      <c r="C141" s="12"/>
      <c r="D141" s="3"/>
      <c r="E141" s="3" t="str">
        <f>IF(Table11012[[#This Row],[Discipline]]="","",INDEX(Droplist!$B$2:$B$13,MATCH(Table11012[[#This Row],[Discipline]],Droplist!$A$2:$A$13,0)))</f>
        <v/>
      </c>
      <c r="F141" s="3"/>
      <c r="G141" s="3"/>
      <c r="H141" s="3"/>
      <c r="I141" s="3"/>
      <c r="J141" s="11"/>
      <c r="K141" s="11"/>
      <c r="L141" s="11"/>
      <c r="M141" s="11"/>
      <c r="N141" s="11"/>
      <c r="O141" s="11"/>
      <c r="P141" s="11"/>
      <c r="Q141" s="11"/>
      <c r="R141" s="11"/>
      <c r="S141" s="11"/>
      <c r="T141" s="11"/>
      <c r="U141" s="11"/>
      <c r="V141" s="11"/>
    </row>
    <row r="142" spans="1:22" x14ac:dyDescent="0.35">
      <c r="A142" s="10"/>
      <c r="B142" s="11"/>
      <c r="C142" s="12"/>
      <c r="D142" s="3"/>
      <c r="E142" s="3" t="str">
        <f>IF(Table11012[[#This Row],[Discipline]]="","",INDEX(Droplist!$B$2:$B$13,MATCH(Table11012[[#This Row],[Discipline]],Droplist!$A$2:$A$13,0)))</f>
        <v/>
      </c>
      <c r="F142" s="3"/>
      <c r="G142" s="3"/>
      <c r="H142" s="3"/>
      <c r="I142" s="3"/>
      <c r="J142" s="11"/>
      <c r="K142" s="11"/>
      <c r="L142" s="11"/>
      <c r="M142" s="11"/>
      <c r="N142" s="11"/>
      <c r="O142" s="11"/>
      <c r="P142" s="11"/>
      <c r="Q142" s="11"/>
      <c r="R142" s="11"/>
      <c r="S142" s="11"/>
      <c r="T142" s="11"/>
      <c r="U142" s="11"/>
      <c r="V142" s="11"/>
    </row>
    <row r="143" spans="1:22" x14ac:dyDescent="0.35">
      <c r="A143" s="10"/>
      <c r="B143" s="11"/>
      <c r="C143" s="12"/>
      <c r="D143" s="3"/>
      <c r="E143" s="3" t="str">
        <f>IF(Table11012[[#This Row],[Discipline]]="","",INDEX(Droplist!$B$2:$B$13,MATCH(Table11012[[#This Row],[Discipline]],Droplist!$A$2:$A$13,0)))</f>
        <v/>
      </c>
      <c r="F143" s="3"/>
      <c r="G143" s="3"/>
      <c r="H143" s="3"/>
      <c r="I143" s="3"/>
      <c r="J143" s="11"/>
      <c r="K143" s="11"/>
      <c r="L143" s="11"/>
      <c r="M143" s="11"/>
      <c r="N143" s="11"/>
      <c r="O143" s="11"/>
      <c r="P143" s="11"/>
      <c r="Q143" s="11"/>
      <c r="R143" s="11"/>
      <c r="S143" s="11"/>
      <c r="T143" s="11"/>
      <c r="U143" s="11"/>
      <c r="V143" s="11"/>
    </row>
    <row r="144" spans="1:22" x14ac:dyDescent="0.35">
      <c r="A144" s="10"/>
      <c r="B144" s="11"/>
      <c r="C144" s="12"/>
      <c r="D144" s="3"/>
      <c r="E144" s="3" t="str">
        <f>IF(Table11012[[#This Row],[Discipline]]="","",INDEX(Droplist!$B$2:$B$13,MATCH(Table11012[[#This Row],[Discipline]],Droplist!$A$2:$A$13,0)))</f>
        <v/>
      </c>
      <c r="F144" s="3"/>
      <c r="G144" s="3"/>
      <c r="H144" s="3"/>
      <c r="I144" s="3"/>
      <c r="J144" s="11"/>
      <c r="K144" s="11"/>
      <c r="L144" s="11"/>
      <c r="M144" s="11"/>
      <c r="N144" s="11"/>
      <c r="O144" s="11"/>
      <c r="P144" s="11"/>
      <c r="Q144" s="11"/>
      <c r="R144" s="11"/>
      <c r="S144" s="11"/>
      <c r="T144" s="11"/>
      <c r="U144" s="11"/>
      <c r="V144" s="11"/>
    </row>
    <row r="145" spans="1:22" x14ac:dyDescent="0.35">
      <c r="A145" s="10"/>
      <c r="B145" s="11"/>
      <c r="C145" s="12"/>
      <c r="D145" s="3"/>
      <c r="E145" s="3" t="str">
        <f>IF(Table11012[[#This Row],[Discipline]]="","",INDEX(Droplist!$B$2:$B$13,MATCH(Table11012[[#This Row],[Discipline]],Droplist!$A$2:$A$13,0)))</f>
        <v/>
      </c>
      <c r="F145" s="3"/>
      <c r="G145" s="3"/>
      <c r="H145" s="3"/>
      <c r="I145" s="3"/>
      <c r="J145" s="11"/>
      <c r="K145" s="11"/>
      <c r="L145" s="11"/>
      <c r="M145" s="11"/>
      <c r="N145" s="11"/>
      <c r="O145" s="11"/>
      <c r="P145" s="11"/>
      <c r="Q145" s="11"/>
      <c r="R145" s="11"/>
      <c r="S145" s="11"/>
      <c r="T145" s="11"/>
      <c r="U145" s="11"/>
      <c r="V145" s="11"/>
    </row>
    <row r="146" spans="1:22" x14ac:dyDescent="0.35">
      <c r="A146" s="10"/>
      <c r="B146" s="11"/>
      <c r="C146" s="12"/>
      <c r="D146" s="3"/>
      <c r="E146" s="3" t="str">
        <f>IF(Table11012[[#This Row],[Discipline]]="","",INDEX(Droplist!$B$2:$B$13,MATCH(Table11012[[#This Row],[Discipline]],Droplist!$A$2:$A$13,0)))</f>
        <v/>
      </c>
      <c r="F146" s="3"/>
      <c r="G146" s="3"/>
      <c r="H146" s="3"/>
      <c r="I146" s="3"/>
      <c r="J146" s="11"/>
      <c r="K146" s="11"/>
      <c r="L146" s="11"/>
      <c r="M146" s="11"/>
      <c r="N146" s="11"/>
      <c r="O146" s="11"/>
      <c r="P146" s="11"/>
      <c r="Q146" s="11"/>
      <c r="R146" s="11"/>
      <c r="S146" s="11"/>
      <c r="T146" s="11"/>
      <c r="U146" s="11"/>
      <c r="V146" s="11"/>
    </row>
    <row r="147" spans="1:22" x14ac:dyDescent="0.35">
      <c r="A147" s="10"/>
      <c r="B147" s="11"/>
      <c r="C147" s="12"/>
      <c r="D147" s="3"/>
      <c r="E147" s="3" t="str">
        <f>IF(Table11012[[#This Row],[Discipline]]="","",INDEX(Droplist!$B$2:$B$13,MATCH(Table11012[[#This Row],[Discipline]],Droplist!$A$2:$A$13,0)))</f>
        <v/>
      </c>
      <c r="F147" s="3"/>
      <c r="G147" s="3"/>
      <c r="H147" s="3"/>
      <c r="I147" s="3"/>
      <c r="J147" s="11"/>
      <c r="K147" s="11"/>
      <c r="L147" s="11"/>
      <c r="M147" s="11"/>
      <c r="N147" s="11"/>
      <c r="O147" s="11"/>
      <c r="P147" s="11"/>
      <c r="Q147" s="11"/>
      <c r="R147" s="11"/>
      <c r="S147" s="11"/>
      <c r="T147" s="11"/>
      <c r="U147" s="11"/>
      <c r="V147" s="11"/>
    </row>
    <row r="148" spans="1:22" x14ac:dyDescent="0.35">
      <c r="A148" s="10"/>
      <c r="B148" s="11"/>
      <c r="C148" s="12"/>
      <c r="D148" s="3"/>
      <c r="E148" s="3" t="str">
        <f>IF(Table11012[[#This Row],[Discipline]]="","",INDEX(Droplist!$B$2:$B$13,MATCH(Table11012[[#This Row],[Discipline]],Droplist!$A$2:$A$13,0)))</f>
        <v/>
      </c>
      <c r="F148" s="3"/>
      <c r="G148" s="3"/>
      <c r="H148" s="3"/>
      <c r="I148" s="3"/>
      <c r="J148" s="11"/>
      <c r="K148" s="11"/>
      <c r="L148" s="11"/>
      <c r="M148" s="11"/>
      <c r="N148" s="11"/>
      <c r="O148" s="11"/>
      <c r="P148" s="11"/>
      <c r="Q148" s="11"/>
      <c r="R148" s="11"/>
      <c r="S148" s="11"/>
      <c r="T148" s="11"/>
      <c r="U148" s="11"/>
      <c r="V148" s="11"/>
    </row>
    <row r="149" spans="1:22" x14ac:dyDescent="0.35">
      <c r="A149" s="10"/>
      <c r="B149" s="11"/>
      <c r="C149" s="12"/>
      <c r="D149" s="3"/>
      <c r="E149" s="3" t="str">
        <f>IF(Table11012[[#This Row],[Discipline]]="","",INDEX(Droplist!$B$2:$B$13,MATCH(Table11012[[#This Row],[Discipline]],Droplist!$A$2:$A$13,0)))</f>
        <v/>
      </c>
      <c r="F149" s="3"/>
      <c r="G149" s="3"/>
      <c r="H149" s="3"/>
      <c r="I149" s="3"/>
      <c r="J149" s="11"/>
      <c r="K149" s="11"/>
      <c r="L149" s="11"/>
      <c r="M149" s="11"/>
      <c r="N149" s="11"/>
      <c r="O149" s="11"/>
      <c r="P149" s="11"/>
      <c r="Q149" s="11"/>
      <c r="R149" s="11"/>
      <c r="S149" s="11"/>
      <c r="T149" s="11"/>
      <c r="U149" s="11"/>
      <c r="V149" s="11"/>
    </row>
    <row r="150" spans="1:22" x14ac:dyDescent="0.35">
      <c r="A150" s="10"/>
      <c r="B150" s="11"/>
      <c r="C150" s="12"/>
      <c r="D150" s="3"/>
      <c r="E150" s="3" t="str">
        <f>IF(Table11012[[#This Row],[Discipline]]="","",INDEX(Droplist!$B$2:$B$13,MATCH(Table11012[[#This Row],[Discipline]],Droplist!$A$2:$A$13,0)))</f>
        <v/>
      </c>
      <c r="F150" s="3"/>
      <c r="G150" s="3"/>
      <c r="H150" s="3"/>
      <c r="I150" s="3"/>
      <c r="J150" s="11"/>
      <c r="K150" s="11"/>
      <c r="L150" s="11"/>
      <c r="M150" s="11"/>
      <c r="N150" s="11"/>
      <c r="O150" s="11"/>
      <c r="P150" s="11"/>
      <c r="Q150" s="11"/>
      <c r="R150" s="11"/>
      <c r="S150" s="11"/>
      <c r="T150" s="11"/>
      <c r="U150" s="11"/>
      <c r="V150" s="11"/>
    </row>
    <row r="151" spans="1:22" x14ac:dyDescent="0.35">
      <c r="A151" s="10"/>
      <c r="B151" s="11"/>
      <c r="C151" s="12"/>
      <c r="D151" s="3"/>
      <c r="E151" s="3" t="str">
        <f>IF(Table11012[[#This Row],[Discipline]]="","",INDEX(Droplist!$B$2:$B$13,MATCH(Table11012[[#This Row],[Discipline]],Droplist!$A$2:$A$13,0)))</f>
        <v/>
      </c>
      <c r="F151" s="3"/>
      <c r="G151" s="3"/>
      <c r="H151" s="3"/>
      <c r="I151" s="3"/>
      <c r="J151" s="11"/>
      <c r="K151" s="11"/>
      <c r="L151" s="11"/>
      <c r="M151" s="11"/>
      <c r="N151" s="11"/>
      <c r="O151" s="11"/>
      <c r="P151" s="11"/>
      <c r="Q151" s="11"/>
      <c r="R151" s="11"/>
      <c r="S151" s="11"/>
      <c r="T151" s="11"/>
      <c r="U151" s="11"/>
      <c r="V151" s="11"/>
    </row>
    <row r="152" spans="1:22" x14ac:dyDescent="0.35">
      <c r="A152" s="10"/>
      <c r="B152" s="11"/>
      <c r="C152" s="12"/>
      <c r="D152" s="3"/>
      <c r="E152" s="3" t="str">
        <f>IF(Table11012[[#This Row],[Discipline]]="","",INDEX(Droplist!$B$2:$B$13,MATCH(Table11012[[#This Row],[Discipline]],Droplist!$A$2:$A$13,0)))</f>
        <v/>
      </c>
      <c r="F152" s="3"/>
      <c r="G152" s="3"/>
      <c r="H152" s="3"/>
      <c r="I152" s="3"/>
      <c r="J152" s="11"/>
      <c r="K152" s="11"/>
      <c r="L152" s="11"/>
      <c r="M152" s="11"/>
      <c r="N152" s="11"/>
      <c r="O152" s="11"/>
      <c r="P152" s="11"/>
      <c r="Q152" s="11"/>
      <c r="R152" s="11"/>
      <c r="S152" s="11"/>
      <c r="T152" s="11"/>
      <c r="U152" s="11"/>
      <c r="V152" s="11"/>
    </row>
    <row r="153" spans="1:22" x14ac:dyDescent="0.35">
      <c r="A153" s="10"/>
      <c r="B153" s="11"/>
      <c r="C153" s="12"/>
      <c r="D153" s="3"/>
      <c r="E153" s="3" t="str">
        <f>IF(Table11012[[#This Row],[Discipline]]="","",INDEX(Droplist!$B$2:$B$13,MATCH(Table11012[[#This Row],[Discipline]],Droplist!$A$2:$A$13,0)))</f>
        <v/>
      </c>
      <c r="F153" s="3"/>
      <c r="G153" s="3"/>
      <c r="H153" s="3"/>
      <c r="I153" s="3"/>
      <c r="J153" s="11"/>
      <c r="K153" s="11"/>
      <c r="L153" s="11"/>
      <c r="M153" s="11"/>
      <c r="N153" s="11"/>
      <c r="O153" s="11"/>
      <c r="P153" s="11"/>
      <c r="Q153" s="11"/>
      <c r="R153" s="11"/>
      <c r="S153" s="11"/>
      <c r="T153" s="11"/>
      <c r="U153" s="11"/>
      <c r="V153" s="11"/>
    </row>
    <row r="154" spans="1:22" x14ac:dyDescent="0.35">
      <c r="A154" s="10"/>
      <c r="B154" s="11"/>
      <c r="C154" s="12"/>
      <c r="D154" s="3"/>
      <c r="E154" s="3" t="str">
        <f>IF(Table11012[[#This Row],[Discipline]]="","",INDEX(Droplist!$B$2:$B$13,MATCH(Table11012[[#This Row],[Discipline]],Droplist!$A$2:$A$13,0)))</f>
        <v/>
      </c>
      <c r="F154" s="3"/>
      <c r="G154" s="3"/>
      <c r="H154" s="3"/>
      <c r="I154" s="3"/>
      <c r="J154" s="11"/>
      <c r="K154" s="11"/>
      <c r="L154" s="11"/>
      <c r="M154" s="11"/>
      <c r="N154" s="11"/>
      <c r="O154" s="11"/>
      <c r="P154" s="11"/>
      <c r="Q154" s="11"/>
      <c r="R154" s="11"/>
      <c r="S154" s="11"/>
      <c r="T154" s="11"/>
      <c r="U154" s="11"/>
      <c r="V154" s="11"/>
    </row>
    <row r="155" spans="1:22" x14ac:dyDescent="0.35">
      <c r="A155" s="10"/>
      <c r="B155" s="11"/>
      <c r="C155" s="12"/>
      <c r="D155" s="3"/>
      <c r="E155" s="3" t="str">
        <f>IF(Table11012[[#This Row],[Discipline]]="","",INDEX(Droplist!$B$2:$B$13,MATCH(Table11012[[#This Row],[Discipline]],Droplist!$A$2:$A$13,0)))</f>
        <v/>
      </c>
      <c r="F155" s="3"/>
      <c r="G155" s="3"/>
      <c r="H155" s="3"/>
      <c r="I155" s="3"/>
      <c r="J155" s="11"/>
      <c r="K155" s="11"/>
      <c r="L155" s="11"/>
      <c r="M155" s="11"/>
      <c r="N155" s="11"/>
      <c r="O155" s="11"/>
      <c r="P155" s="11"/>
      <c r="Q155" s="11"/>
      <c r="R155" s="11"/>
      <c r="S155" s="11"/>
      <c r="T155" s="11"/>
      <c r="U155" s="11"/>
      <c r="V155" s="11"/>
    </row>
    <row r="156" spans="1:22" x14ac:dyDescent="0.35">
      <c r="A156" s="10"/>
      <c r="B156" s="11"/>
      <c r="C156" s="12"/>
      <c r="D156" s="3"/>
      <c r="E156" s="3" t="str">
        <f>IF(Table11012[[#This Row],[Discipline]]="","",INDEX(Droplist!$B$2:$B$13,MATCH(Table11012[[#This Row],[Discipline]],Droplist!$A$2:$A$13,0)))</f>
        <v/>
      </c>
      <c r="F156" s="3"/>
      <c r="G156" s="3"/>
      <c r="H156" s="3"/>
      <c r="I156" s="3"/>
      <c r="J156" s="11"/>
      <c r="K156" s="11"/>
      <c r="L156" s="11"/>
      <c r="M156" s="11"/>
      <c r="N156" s="11"/>
      <c r="O156" s="11"/>
      <c r="P156" s="11"/>
      <c r="Q156" s="11"/>
      <c r="R156" s="11"/>
      <c r="S156" s="11"/>
      <c r="T156" s="11"/>
      <c r="U156" s="11"/>
      <c r="V156" s="11"/>
    </row>
    <row r="157" spans="1:22" x14ac:dyDescent="0.35">
      <c r="A157" s="10"/>
      <c r="B157" s="11"/>
      <c r="C157" s="12"/>
      <c r="D157" s="3"/>
      <c r="E157" s="3" t="str">
        <f>IF(Table11012[[#This Row],[Discipline]]="","",INDEX(Droplist!$B$2:$B$13,MATCH(Table11012[[#This Row],[Discipline]],Droplist!$A$2:$A$13,0)))</f>
        <v/>
      </c>
      <c r="F157" s="3"/>
      <c r="G157" s="3"/>
      <c r="H157" s="3"/>
      <c r="I157" s="3"/>
      <c r="J157" s="11"/>
      <c r="K157" s="11"/>
      <c r="L157" s="11"/>
      <c r="M157" s="11"/>
      <c r="N157" s="11"/>
      <c r="O157" s="11"/>
      <c r="P157" s="11"/>
      <c r="Q157" s="11"/>
      <c r="R157" s="11"/>
      <c r="S157" s="11"/>
      <c r="T157" s="11"/>
      <c r="U157" s="11"/>
      <c r="V157" s="11"/>
    </row>
    <row r="158" spans="1:22" x14ac:dyDescent="0.35">
      <c r="A158" s="10"/>
      <c r="B158" s="11"/>
      <c r="C158" s="12"/>
      <c r="D158" s="3"/>
      <c r="E158" s="3" t="str">
        <f>IF(Table11012[[#This Row],[Discipline]]="","",INDEX(Droplist!$B$2:$B$13,MATCH(Table11012[[#This Row],[Discipline]],Droplist!$A$2:$A$13,0)))</f>
        <v/>
      </c>
      <c r="F158" s="3"/>
      <c r="G158" s="3"/>
      <c r="H158" s="3"/>
      <c r="I158" s="3"/>
      <c r="J158" s="11"/>
      <c r="K158" s="11"/>
      <c r="L158" s="11"/>
      <c r="M158" s="11"/>
      <c r="N158" s="11"/>
      <c r="O158" s="11"/>
      <c r="P158" s="11"/>
      <c r="Q158" s="11"/>
      <c r="R158" s="11"/>
      <c r="S158" s="11"/>
      <c r="T158" s="11"/>
      <c r="U158" s="11"/>
      <c r="V158" s="11"/>
    </row>
    <row r="159" spans="1:22" x14ac:dyDescent="0.35">
      <c r="A159" s="10"/>
      <c r="B159" s="11"/>
      <c r="C159" s="12"/>
      <c r="D159" s="3"/>
      <c r="E159" s="3" t="str">
        <f>IF(Table11012[[#This Row],[Discipline]]="","",INDEX(Droplist!$B$2:$B$13,MATCH(Table11012[[#This Row],[Discipline]],Droplist!$A$2:$A$13,0)))</f>
        <v/>
      </c>
      <c r="F159" s="3"/>
      <c r="G159" s="3"/>
      <c r="H159" s="3"/>
      <c r="I159" s="3"/>
      <c r="J159" s="11"/>
      <c r="K159" s="11"/>
      <c r="L159" s="11"/>
      <c r="M159" s="11"/>
      <c r="N159" s="11"/>
      <c r="O159" s="11"/>
      <c r="P159" s="11"/>
      <c r="Q159" s="11"/>
      <c r="R159" s="11"/>
      <c r="S159" s="11"/>
      <c r="T159" s="11"/>
      <c r="U159" s="11"/>
      <c r="V159" s="11"/>
    </row>
    <row r="160" spans="1:22" x14ac:dyDescent="0.35">
      <c r="A160" s="10"/>
      <c r="B160" s="11"/>
      <c r="C160" s="12"/>
      <c r="D160" s="3"/>
      <c r="E160" s="3" t="str">
        <f>IF(Table11012[[#This Row],[Discipline]]="","",INDEX(Droplist!$B$2:$B$13,MATCH(Table11012[[#This Row],[Discipline]],Droplist!$A$2:$A$13,0)))</f>
        <v/>
      </c>
      <c r="F160" s="3"/>
      <c r="G160" s="3"/>
      <c r="H160" s="3"/>
      <c r="I160" s="3"/>
      <c r="J160" s="11"/>
      <c r="K160" s="11"/>
      <c r="L160" s="11"/>
      <c r="M160" s="11"/>
      <c r="N160" s="11"/>
      <c r="O160" s="11"/>
      <c r="P160" s="11"/>
      <c r="Q160" s="11"/>
      <c r="R160" s="11"/>
      <c r="S160" s="11"/>
      <c r="T160" s="11"/>
      <c r="U160" s="11"/>
      <c r="V160" s="11"/>
    </row>
    <row r="161" spans="1:22" x14ac:dyDescent="0.35">
      <c r="A161" s="10"/>
      <c r="B161" s="11"/>
      <c r="C161" s="12"/>
      <c r="D161" s="3"/>
      <c r="E161" s="3" t="str">
        <f>IF(Table11012[[#This Row],[Discipline]]="","",INDEX(Droplist!$B$2:$B$13,MATCH(Table11012[[#This Row],[Discipline]],Droplist!$A$2:$A$13,0)))</f>
        <v/>
      </c>
      <c r="F161" s="3"/>
      <c r="G161" s="3"/>
      <c r="H161" s="3"/>
      <c r="I161" s="3"/>
      <c r="J161" s="11"/>
      <c r="K161" s="11"/>
      <c r="L161" s="11"/>
      <c r="M161" s="11"/>
      <c r="N161" s="11"/>
      <c r="O161" s="11"/>
      <c r="P161" s="11"/>
      <c r="Q161" s="11"/>
      <c r="R161" s="11"/>
      <c r="S161" s="11"/>
      <c r="T161" s="11"/>
      <c r="U161" s="11"/>
      <c r="V161" s="11"/>
    </row>
    <row r="162" spans="1:22" x14ac:dyDescent="0.35">
      <c r="A162" s="10"/>
      <c r="B162" s="11"/>
      <c r="C162" s="12"/>
      <c r="D162" s="3"/>
      <c r="E162" s="3" t="str">
        <f>IF(Table11012[[#This Row],[Discipline]]="","",INDEX(Droplist!$B$2:$B$13,MATCH(Table11012[[#This Row],[Discipline]],Droplist!$A$2:$A$13,0)))</f>
        <v/>
      </c>
      <c r="F162" s="3"/>
      <c r="G162" s="3"/>
      <c r="H162" s="3"/>
      <c r="I162" s="3"/>
      <c r="J162" s="11"/>
      <c r="K162" s="11"/>
      <c r="L162" s="11"/>
      <c r="M162" s="11"/>
      <c r="N162" s="11"/>
      <c r="O162" s="11"/>
      <c r="P162" s="11"/>
      <c r="Q162" s="11"/>
      <c r="R162" s="11"/>
      <c r="S162" s="11"/>
      <c r="T162" s="11"/>
      <c r="U162" s="11"/>
      <c r="V162" s="11"/>
    </row>
    <row r="163" spans="1:22" x14ac:dyDescent="0.35">
      <c r="A163" s="10"/>
      <c r="B163" s="11"/>
      <c r="C163" s="12"/>
      <c r="D163" s="3"/>
      <c r="E163" s="3" t="str">
        <f>IF(Table11012[[#This Row],[Discipline]]="","",INDEX(Droplist!$B$2:$B$13,MATCH(Table11012[[#This Row],[Discipline]],Droplist!$A$2:$A$13,0)))</f>
        <v/>
      </c>
      <c r="F163" s="3"/>
      <c r="G163" s="3"/>
      <c r="H163" s="3"/>
      <c r="I163" s="3"/>
      <c r="J163" s="11"/>
      <c r="K163" s="11"/>
      <c r="L163" s="11"/>
      <c r="M163" s="11"/>
      <c r="N163" s="11"/>
      <c r="O163" s="11"/>
      <c r="P163" s="11"/>
      <c r="Q163" s="11"/>
      <c r="R163" s="11"/>
      <c r="S163" s="11"/>
      <c r="T163" s="11"/>
      <c r="U163" s="11"/>
      <c r="V163" s="11"/>
    </row>
    <row r="164" spans="1:22" x14ac:dyDescent="0.35">
      <c r="A164" s="10"/>
      <c r="B164" s="11"/>
      <c r="C164" s="12"/>
      <c r="D164" s="3"/>
      <c r="E164" s="3" t="str">
        <f>IF(Table11012[[#This Row],[Discipline]]="","",INDEX(Droplist!$B$2:$B$13,MATCH(Table11012[[#This Row],[Discipline]],Droplist!$A$2:$A$13,0)))</f>
        <v/>
      </c>
      <c r="F164" s="3"/>
      <c r="G164" s="3"/>
      <c r="H164" s="3"/>
      <c r="I164" s="3"/>
      <c r="J164" s="11"/>
      <c r="K164" s="11"/>
      <c r="L164" s="11"/>
      <c r="M164" s="11"/>
      <c r="N164" s="11"/>
      <c r="O164" s="11"/>
      <c r="P164" s="11"/>
      <c r="Q164" s="11"/>
      <c r="R164" s="11"/>
      <c r="S164" s="11"/>
      <c r="T164" s="11"/>
      <c r="U164" s="11"/>
      <c r="V164" s="11"/>
    </row>
    <row r="165" spans="1:22" x14ac:dyDescent="0.35">
      <c r="A165" s="10"/>
      <c r="B165" s="11"/>
      <c r="C165" s="12"/>
      <c r="D165" s="3"/>
      <c r="E165" s="3" t="str">
        <f>IF(Table11012[[#This Row],[Discipline]]="","",INDEX(Droplist!$B$2:$B$13,MATCH(Table11012[[#This Row],[Discipline]],Droplist!$A$2:$A$13,0)))</f>
        <v/>
      </c>
      <c r="F165" s="3"/>
      <c r="G165" s="3"/>
      <c r="H165" s="3"/>
      <c r="I165" s="3"/>
      <c r="J165" s="11"/>
      <c r="K165" s="11"/>
      <c r="L165" s="11"/>
      <c r="M165" s="11"/>
      <c r="N165" s="11"/>
      <c r="O165" s="11"/>
      <c r="P165" s="11"/>
      <c r="Q165" s="11"/>
      <c r="R165" s="11"/>
      <c r="S165" s="11"/>
      <c r="T165" s="11"/>
      <c r="U165" s="11"/>
      <c r="V165" s="11"/>
    </row>
    <row r="166" spans="1:22" x14ac:dyDescent="0.35">
      <c r="A166" s="10"/>
      <c r="B166" s="11"/>
      <c r="C166" s="12"/>
      <c r="D166" s="3"/>
      <c r="E166" s="3" t="str">
        <f>IF(Table11012[[#This Row],[Discipline]]="","",INDEX(Droplist!$B$2:$B$13,MATCH(Table11012[[#This Row],[Discipline]],Droplist!$A$2:$A$13,0)))</f>
        <v/>
      </c>
      <c r="F166" s="3"/>
      <c r="G166" s="3"/>
      <c r="H166" s="3"/>
      <c r="I166" s="3"/>
      <c r="J166" s="11"/>
      <c r="K166" s="11"/>
      <c r="L166" s="11"/>
      <c r="M166" s="11"/>
      <c r="N166" s="11"/>
      <c r="O166" s="11"/>
      <c r="P166" s="11"/>
      <c r="Q166" s="11"/>
      <c r="R166" s="11"/>
      <c r="S166" s="11"/>
      <c r="T166" s="11"/>
      <c r="U166" s="11"/>
      <c r="V166" s="11"/>
    </row>
    <row r="167" spans="1:22" x14ac:dyDescent="0.35">
      <c r="A167" s="10"/>
      <c r="B167" s="11"/>
      <c r="C167" s="12"/>
      <c r="D167" s="3"/>
      <c r="E167" s="3" t="str">
        <f>IF(Table11012[[#This Row],[Discipline]]="","",INDEX(Droplist!$B$2:$B$13,MATCH(Table11012[[#This Row],[Discipline]],Droplist!$A$2:$A$13,0)))</f>
        <v/>
      </c>
      <c r="F167" s="3"/>
      <c r="G167" s="3"/>
      <c r="H167" s="3"/>
      <c r="I167" s="3"/>
      <c r="J167" s="11"/>
      <c r="K167" s="11"/>
      <c r="L167" s="11"/>
      <c r="M167" s="11"/>
      <c r="N167" s="11"/>
      <c r="O167" s="11"/>
      <c r="P167" s="11"/>
      <c r="Q167" s="11"/>
      <c r="R167" s="11"/>
      <c r="S167" s="11"/>
      <c r="T167" s="11"/>
      <c r="U167" s="11"/>
      <c r="V167" s="11"/>
    </row>
    <row r="168" spans="1:22" x14ac:dyDescent="0.35">
      <c r="A168" s="10"/>
      <c r="B168" s="11"/>
      <c r="C168" s="12"/>
      <c r="D168" s="3"/>
      <c r="E168" s="3" t="str">
        <f>IF(Table11012[[#This Row],[Discipline]]="","",INDEX(Droplist!$B$2:$B$13,MATCH(Table11012[[#This Row],[Discipline]],Droplist!$A$2:$A$13,0)))</f>
        <v/>
      </c>
      <c r="F168" s="3"/>
      <c r="G168" s="3"/>
      <c r="H168" s="3"/>
      <c r="I168" s="3"/>
      <c r="J168" s="11"/>
      <c r="K168" s="11"/>
      <c r="L168" s="11"/>
      <c r="M168" s="11"/>
      <c r="N168" s="11"/>
      <c r="O168" s="11"/>
      <c r="P168" s="11"/>
      <c r="Q168" s="11"/>
      <c r="R168" s="11"/>
      <c r="S168" s="11"/>
      <c r="T168" s="11"/>
      <c r="U168" s="11"/>
      <c r="V168" s="11"/>
    </row>
    <row r="169" spans="1:22" x14ac:dyDescent="0.35">
      <c r="A169" s="10"/>
      <c r="B169" s="11"/>
      <c r="C169" s="12"/>
      <c r="D169" s="3"/>
      <c r="E169" s="3" t="str">
        <f>IF(Table11012[[#This Row],[Discipline]]="","",INDEX(Droplist!$B$2:$B$13,MATCH(Table11012[[#This Row],[Discipline]],Droplist!$A$2:$A$13,0)))</f>
        <v/>
      </c>
      <c r="F169" s="3"/>
      <c r="G169" s="3"/>
      <c r="H169" s="3"/>
      <c r="I169" s="3"/>
      <c r="J169" s="11"/>
      <c r="K169" s="11"/>
      <c r="L169" s="11"/>
      <c r="M169" s="11"/>
      <c r="N169" s="11"/>
      <c r="O169" s="11"/>
      <c r="P169" s="11"/>
      <c r="Q169" s="11"/>
      <c r="R169" s="11"/>
      <c r="S169" s="11"/>
      <c r="T169" s="11"/>
      <c r="U169" s="11"/>
      <c r="V169" s="11"/>
    </row>
    <row r="170" spans="1:22" x14ac:dyDescent="0.35">
      <c r="A170" s="10"/>
      <c r="B170" s="11"/>
      <c r="C170" s="12"/>
      <c r="D170" s="3"/>
      <c r="E170" s="3" t="str">
        <f>IF(Table11012[[#This Row],[Discipline]]="","",INDEX(Droplist!$B$2:$B$13,MATCH(Table11012[[#This Row],[Discipline]],Droplist!$A$2:$A$13,0)))</f>
        <v/>
      </c>
      <c r="F170" s="3"/>
      <c r="G170" s="3"/>
      <c r="H170" s="3"/>
      <c r="I170" s="3"/>
      <c r="J170" s="11"/>
      <c r="K170" s="11"/>
      <c r="L170" s="11"/>
      <c r="M170" s="11"/>
      <c r="N170" s="11"/>
      <c r="O170" s="11"/>
      <c r="P170" s="11"/>
      <c r="Q170" s="11"/>
      <c r="R170" s="11"/>
      <c r="S170" s="11"/>
      <c r="T170" s="11"/>
      <c r="U170" s="11"/>
      <c r="V170" s="11"/>
    </row>
    <row r="171" spans="1:22" x14ac:dyDescent="0.35">
      <c r="A171" s="10"/>
      <c r="B171" s="11"/>
      <c r="C171" s="12"/>
      <c r="D171" s="3"/>
      <c r="E171" s="3" t="str">
        <f>IF(Table11012[[#This Row],[Discipline]]="","",INDEX(Droplist!$B$2:$B$13,MATCH(Table11012[[#This Row],[Discipline]],Droplist!$A$2:$A$13,0)))</f>
        <v/>
      </c>
      <c r="F171" s="3"/>
      <c r="G171" s="3"/>
      <c r="H171" s="3"/>
      <c r="I171" s="3"/>
      <c r="J171" s="11"/>
      <c r="K171" s="11"/>
      <c r="L171" s="11"/>
      <c r="M171" s="11"/>
      <c r="N171" s="11"/>
      <c r="O171" s="11"/>
      <c r="P171" s="11"/>
      <c r="Q171" s="11"/>
      <c r="R171" s="11"/>
      <c r="S171" s="11"/>
      <c r="T171" s="11"/>
      <c r="U171" s="11"/>
      <c r="V171" s="11"/>
    </row>
    <row r="172" spans="1:22" x14ac:dyDescent="0.35">
      <c r="A172" s="10"/>
      <c r="B172" s="11"/>
      <c r="C172" s="12"/>
      <c r="D172" s="3"/>
      <c r="E172" s="3" t="str">
        <f>IF(Table11012[[#This Row],[Discipline]]="","",INDEX(Droplist!$B$2:$B$13,MATCH(Table11012[[#This Row],[Discipline]],Droplist!$A$2:$A$13,0)))</f>
        <v/>
      </c>
      <c r="F172" s="3"/>
      <c r="G172" s="3"/>
      <c r="H172" s="3"/>
      <c r="I172" s="3"/>
      <c r="J172" s="11"/>
      <c r="K172" s="11"/>
      <c r="L172" s="11"/>
      <c r="M172" s="11"/>
      <c r="N172" s="11"/>
      <c r="O172" s="11"/>
      <c r="P172" s="11"/>
      <c r="Q172" s="11"/>
      <c r="R172" s="11"/>
      <c r="S172" s="11"/>
      <c r="T172" s="11"/>
      <c r="U172" s="11"/>
      <c r="V172" s="11"/>
    </row>
    <row r="173" spans="1:22" x14ac:dyDescent="0.35">
      <c r="A173" s="10"/>
      <c r="B173" s="11"/>
      <c r="C173" s="12"/>
      <c r="D173" s="3"/>
      <c r="E173" s="3" t="str">
        <f>IF(Table11012[[#This Row],[Discipline]]="","",INDEX(Droplist!$B$2:$B$13,MATCH(Table11012[[#This Row],[Discipline]],Droplist!$A$2:$A$13,0)))</f>
        <v/>
      </c>
      <c r="F173" s="3"/>
      <c r="G173" s="3"/>
      <c r="H173" s="3"/>
      <c r="I173" s="3"/>
      <c r="J173" s="11"/>
      <c r="K173" s="11"/>
      <c r="L173" s="11"/>
      <c r="M173" s="11"/>
      <c r="N173" s="11"/>
      <c r="O173" s="11"/>
      <c r="P173" s="11"/>
      <c r="Q173" s="11"/>
      <c r="R173" s="11"/>
      <c r="S173" s="11"/>
      <c r="T173" s="11"/>
      <c r="U173" s="11"/>
      <c r="V173" s="11"/>
    </row>
    <row r="174" spans="1:22" x14ac:dyDescent="0.35">
      <c r="A174" s="10"/>
      <c r="B174" s="11"/>
      <c r="C174" s="12"/>
      <c r="D174" s="3"/>
      <c r="E174" s="3" t="str">
        <f>IF(Table11012[[#This Row],[Discipline]]="","",INDEX(Droplist!$B$2:$B$13,MATCH(Table11012[[#This Row],[Discipline]],Droplist!$A$2:$A$13,0)))</f>
        <v/>
      </c>
      <c r="F174" s="3"/>
      <c r="G174" s="3"/>
      <c r="H174" s="3"/>
      <c r="I174" s="3"/>
      <c r="J174" s="11"/>
      <c r="K174" s="11"/>
      <c r="L174" s="11"/>
      <c r="M174" s="11"/>
      <c r="N174" s="11"/>
      <c r="O174" s="11"/>
      <c r="P174" s="11"/>
      <c r="Q174" s="11"/>
      <c r="R174" s="11"/>
      <c r="S174" s="11"/>
      <c r="T174" s="11"/>
      <c r="U174" s="11"/>
      <c r="V174" s="11"/>
    </row>
    <row r="175" spans="1:22" x14ac:dyDescent="0.35">
      <c r="A175" s="10"/>
      <c r="B175" s="11"/>
      <c r="C175" s="12"/>
      <c r="D175" s="3"/>
      <c r="E175" s="3" t="str">
        <f>IF(Table11012[[#This Row],[Discipline]]="","",INDEX(Droplist!$B$2:$B$13,MATCH(Table11012[[#This Row],[Discipline]],Droplist!$A$2:$A$13,0)))</f>
        <v/>
      </c>
      <c r="F175" s="3"/>
      <c r="G175" s="3"/>
      <c r="H175" s="3"/>
      <c r="I175" s="3"/>
      <c r="J175" s="11"/>
      <c r="K175" s="11"/>
      <c r="L175" s="11"/>
      <c r="M175" s="11"/>
      <c r="N175" s="11"/>
      <c r="O175" s="11"/>
      <c r="P175" s="11"/>
      <c r="Q175" s="11"/>
      <c r="R175" s="11"/>
      <c r="S175" s="11"/>
      <c r="T175" s="11"/>
      <c r="U175" s="11"/>
      <c r="V175" s="11"/>
    </row>
    <row r="176" spans="1:22" x14ac:dyDescent="0.35">
      <c r="A176" s="10"/>
      <c r="B176" s="11"/>
      <c r="C176" s="12"/>
      <c r="D176" s="3"/>
      <c r="E176" s="3" t="str">
        <f>IF(Table11012[[#This Row],[Discipline]]="","",INDEX(Droplist!$B$2:$B$13,MATCH(Table11012[[#This Row],[Discipline]],Droplist!$A$2:$A$13,0)))</f>
        <v/>
      </c>
      <c r="F176" s="3"/>
      <c r="G176" s="3"/>
      <c r="H176" s="3"/>
      <c r="I176" s="3"/>
      <c r="J176" s="11"/>
      <c r="K176" s="11"/>
      <c r="L176" s="11"/>
      <c r="M176" s="11"/>
      <c r="N176" s="11"/>
      <c r="O176" s="11"/>
      <c r="P176" s="11"/>
      <c r="Q176" s="11"/>
      <c r="R176" s="11"/>
      <c r="S176" s="11"/>
      <c r="T176" s="11"/>
      <c r="U176" s="11"/>
      <c r="V176" s="11"/>
    </row>
    <row r="177" spans="1:22" x14ac:dyDescent="0.35">
      <c r="A177" s="10"/>
      <c r="B177" s="11"/>
      <c r="C177" s="12"/>
      <c r="D177" s="3"/>
      <c r="E177" s="3" t="str">
        <f>IF(Table11012[[#This Row],[Discipline]]="","",INDEX(Droplist!$B$2:$B$13,MATCH(Table11012[[#This Row],[Discipline]],Droplist!$A$2:$A$13,0)))</f>
        <v/>
      </c>
      <c r="F177" s="3"/>
      <c r="G177" s="3"/>
      <c r="H177" s="3"/>
      <c r="I177" s="3"/>
      <c r="J177" s="11"/>
      <c r="K177" s="11"/>
      <c r="L177" s="11"/>
      <c r="M177" s="11"/>
      <c r="N177" s="11"/>
      <c r="O177" s="11"/>
      <c r="P177" s="11"/>
      <c r="Q177" s="11"/>
      <c r="R177" s="11"/>
      <c r="S177" s="11"/>
      <c r="T177" s="11"/>
      <c r="U177" s="11"/>
      <c r="V177" s="11"/>
    </row>
    <row r="178" spans="1:22" x14ac:dyDescent="0.35">
      <c r="A178" s="10"/>
      <c r="B178" s="11"/>
      <c r="C178" s="12"/>
      <c r="D178" s="3"/>
      <c r="E178" s="3" t="str">
        <f>IF(Table11012[[#This Row],[Discipline]]="","",INDEX(Droplist!$B$2:$B$13,MATCH(Table11012[[#This Row],[Discipline]],Droplist!$A$2:$A$13,0)))</f>
        <v/>
      </c>
      <c r="F178" s="3"/>
      <c r="G178" s="3"/>
      <c r="H178" s="3"/>
      <c r="I178" s="3"/>
      <c r="J178" s="11"/>
      <c r="K178" s="11"/>
      <c r="L178" s="11"/>
      <c r="M178" s="11"/>
      <c r="N178" s="11"/>
      <c r="O178" s="11"/>
      <c r="P178" s="11"/>
      <c r="Q178" s="11"/>
      <c r="R178" s="11"/>
      <c r="S178" s="11"/>
      <c r="T178" s="11"/>
      <c r="U178" s="11"/>
      <c r="V178" s="11"/>
    </row>
    <row r="179" spans="1:22" x14ac:dyDescent="0.35">
      <c r="A179" s="10"/>
      <c r="B179" s="11"/>
      <c r="C179" s="12"/>
      <c r="D179" s="3"/>
      <c r="E179" s="3" t="str">
        <f>IF(Table11012[[#This Row],[Discipline]]="","",INDEX(Droplist!$B$2:$B$13,MATCH(Table11012[[#This Row],[Discipline]],Droplist!$A$2:$A$13,0)))</f>
        <v/>
      </c>
      <c r="F179" s="3"/>
      <c r="G179" s="3"/>
      <c r="H179" s="3"/>
      <c r="I179" s="3"/>
      <c r="J179" s="11"/>
      <c r="K179" s="11"/>
      <c r="L179" s="11"/>
      <c r="M179" s="11"/>
      <c r="N179" s="11"/>
      <c r="O179" s="11"/>
      <c r="P179" s="11"/>
      <c r="Q179" s="11"/>
      <c r="R179" s="11"/>
      <c r="S179" s="11"/>
      <c r="T179" s="11"/>
      <c r="U179" s="11"/>
      <c r="V179" s="11"/>
    </row>
    <row r="180" spans="1:22" x14ac:dyDescent="0.35">
      <c r="A180" s="10"/>
      <c r="B180" s="11"/>
      <c r="C180" s="12"/>
      <c r="D180" s="3"/>
      <c r="E180" s="3" t="str">
        <f>IF(Table11012[[#This Row],[Discipline]]="","",INDEX(Droplist!$B$2:$B$13,MATCH(Table11012[[#This Row],[Discipline]],Droplist!$A$2:$A$13,0)))</f>
        <v/>
      </c>
      <c r="F180" s="3"/>
      <c r="G180" s="3"/>
      <c r="H180" s="3"/>
      <c r="I180" s="3"/>
      <c r="J180" s="11"/>
      <c r="K180" s="11"/>
      <c r="L180" s="11"/>
      <c r="M180" s="11"/>
      <c r="N180" s="11"/>
      <c r="O180" s="11"/>
      <c r="P180" s="11"/>
      <c r="Q180" s="11"/>
      <c r="R180" s="11"/>
      <c r="S180" s="11"/>
      <c r="T180" s="11"/>
      <c r="U180" s="11"/>
      <c r="V180" s="11"/>
    </row>
    <row r="181" spans="1:22" x14ac:dyDescent="0.35">
      <c r="A181" s="10"/>
      <c r="B181" s="11"/>
      <c r="C181" s="12"/>
      <c r="D181" s="3"/>
      <c r="E181" s="3" t="str">
        <f>IF(Table11012[[#This Row],[Discipline]]="","",INDEX(Droplist!$B$2:$B$13,MATCH(Table11012[[#This Row],[Discipline]],Droplist!$A$2:$A$13,0)))</f>
        <v/>
      </c>
      <c r="F181" s="3"/>
      <c r="G181" s="3"/>
      <c r="H181" s="3"/>
      <c r="I181" s="3"/>
      <c r="J181" s="11"/>
      <c r="K181" s="11"/>
      <c r="L181" s="11"/>
      <c r="M181" s="11"/>
      <c r="N181" s="11"/>
      <c r="O181" s="11"/>
      <c r="P181" s="11"/>
      <c r="Q181" s="11"/>
      <c r="R181" s="11"/>
      <c r="S181" s="11"/>
      <c r="T181" s="11"/>
      <c r="U181" s="11"/>
      <c r="V181" s="11"/>
    </row>
    <row r="182" spans="1:22" x14ac:dyDescent="0.35">
      <c r="A182" s="10"/>
      <c r="B182" s="11"/>
      <c r="C182" s="12"/>
      <c r="D182" s="3"/>
      <c r="E182" s="3" t="str">
        <f>IF(Table11012[[#This Row],[Discipline]]="","",INDEX(Droplist!$B$2:$B$13,MATCH(Table11012[[#This Row],[Discipline]],Droplist!$A$2:$A$13,0)))</f>
        <v/>
      </c>
      <c r="F182" s="3"/>
      <c r="G182" s="3"/>
      <c r="H182" s="3"/>
      <c r="I182" s="3"/>
      <c r="J182" s="11"/>
      <c r="K182" s="11"/>
      <c r="L182" s="11"/>
      <c r="M182" s="11"/>
      <c r="N182" s="11"/>
      <c r="O182" s="11"/>
      <c r="P182" s="11"/>
      <c r="Q182" s="11"/>
      <c r="R182" s="11"/>
      <c r="S182" s="11"/>
      <c r="T182" s="11"/>
      <c r="U182" s="11"/>
      <c r="V182" s="11"/>
    </row>
    <row r="183" spans="1:22" x14ac:dyDescent="0.35">
      <c r="A183" s="10"/>
      <c r="B183" s="11"/>
      <c r="C183" s="12"/>
      <c r="D183" s="3"/>
      <c r="E183" s="3" t="str">
        <f>IF(Table11012[[#This Row],[Discipline]]="","",INDEX(Droplist!$B$2:$B$13,MATCH(Table11012[[#This Row],[Discipline]],Droplist!$A$2:$A$13,0)))</f>
        <v/>
      </c>
      <c r="F183" s="3"/>
      <c r="G183" s="3"/>
      <c r="H183" s="3"/>
      <c r="I183" s="3"/>
      <c r="J183" s="11"/>
      <c r="K183" s="11"/>
      <c r="L183" s="11"/>
      <c r="M183" s="11"/>
      <c r="N183" s="11"/>
      <c r="O183" s="11"/>
      <c r="P183" s="11"/>
      <c r="Q183" s="11"/>
      <c r="R183" s="11"/>
      <c r="S183" s="11"/>
      <c r="T183" s="11"/>
      <c r="U183" s="11"/>
      <c r="V183" s="11"/>
    </row>
    <row r="184" spans="1:22" x14ac:dyDescent="0.35">
      <c r="A184" s="10"/>
      <c r="B184" s="11"/>
      <c r="C184" s="12"/>
      <c r="D184" s="3"/>
      <c r="E184" s="3" t="str">
        <f>IF(Table11012[[#This Row],[Discipline]]="","",INDEX(Droplist!$B$2:$B$13,MATCH(Table11012[[#This Row],[Discipline]],Droplist!$A$2:$A$13,0)))</f>
        <v/>
      </c>
      <c r="F184" s="3"/>
      <c r="G184" s="3"/>
      <c r="H184" s="3"/>
      <c r="I184" s="3"/>
      <c r="J184" s="11"/>
      <c r="K184" s="11"/>
      <c r="L184" s="11"/>
      <c r="M184" s="11"/>
      <c r="N184" s="11"/>
      <c r="O184" s="11"/>
      <c r="P184" s="11"/>
      <c r="Q184" s="11"/>
      <c r="R184" s="11"/>
      <c r="S184" s="11"/>
      <c r="T184" s="11"/>
      <c r="U184" s="11"/>
      <c r="V184" s="11"/>
    </row>
    <row r="185" spans="1:22" x14ac:dyDescent="0.35">
      <c r="A185" s="10"/>
      <c r="B185" s="11"/>
      <c r="C185" s="12"/>
      <c r="D185" s="3"/>
      <c r="E185" s="3" t="str">
        <f>IF(Table11012[[#This Row],[Discipline]]="","",INDEX(Droplist!$B$2:$B$13,MATCH(Table11012[[#This Row],[Discipline]],Droplist!$A$2:$A$13,0)))</f>
        <v/>
      </c>
      <c r="F185" s="3"/>
      <c r="G185" s="3"/>
      <c r="H185" s="3"/>
      <c r="I185" s="3"/>
      <c r="J185" s="11"/>
      <c r="K185" s="11"/>
      <c r="L185" s="11"/>
      <c r="M185" s="11"/>
      <c r="N185" s="11"/>
      <c r="O185" s="11"/>
      <c r="P185" s="11"/>
      <c r="Q185" s="11"/>
      <c r="R185" s="11"/>
      <c r="S185" s="11"/>
      <c r="T185" s="11"/>
      <c r="U185" s="11"/>
      <c r="V185" s="11"/>
    </row>
    <row r="186" spans="1:22" x14ac:dyDescent="0.35">
      <c r="A186" s="10"/>
      <c r="B186" s="11"/>
      <c r="C186" s="12"/>
      <c r="D186" s="3"/>
      <c r="E186" s="3" t="str">
        <f>IF(Table11012[[#This Row],[Discipline]]="","",INDEX(Droplist!$B$2:$B$13,MATCH(Table11012[[#This Row],[Discipline]],Droplist!$A$2:$A$13,0)))</f>
        <v/>
      </c>
      <c r="F186" s="3"/>
      <c r="G186" s="3"/>
      <c r="H186" s="3"/>
      <c r="I186" s="3"/>
      <c r="J186" s="11"/>
      <c r="K186" s="11"/>
      <c r="L186" s="11"/>
      <c r="M186" s="11"/>
      <c r="N186" s="11"/>
      <c r="O186" s="11"/>
      <c r="P186" s="11"/>
      <c r="Q186" s="11"/>
      <c r="R186" s="11"/>
      <c r="S186" s="11"/>
      <c r="T186" s="11"/>
      <c r="U186" s="11"/>
      <c r="V186" s="11"/>
    </row>
    <row r="187" spans="1:22" x14ac:dyDescent="0.35">
      <c r="A187" s="10"/>
      <c r="B187" s="11"/>
      <c r="C187" s="12"/>
      <c r="D187" s="3"/>
      <c r="E187" s="3" t="str">
        <f>IF(Table11012[[#This Row],[Discipline]]="","",INDEX(Droplist!$B$2:$B$13,MATCH(Table11012[[#This Row],[Discipline]],Droplist!$A$2:$A$13,0)))</f>
        <v/>
      </c>
      <c r="F187" s="3"/>
      <c r="G187" s="3"/>
      <c r="H187" s="3"/>
      <c r="I187" s="3"/>
      <c r="J187" s="11"/>
      <c r="K187" s="11"/>
      <c r="L187" s="11"/>
      <c r="M187" s="11"/>
      <c r="N187" s="11"/>
      <c r="O187" s="11"/>
      <c r="P187" s="11"/>
      <c r="Q187" s="11"/>
      <c r="R187" s="11"/>
      <c r="S187" s="11"/>
      <c r="T187" s="11"/>
      <c r="U187" s="11"/>
      <c r="V187" s="11"/>
    </row>
    <row r="188" spans="1:22" x14ac:dyDescent="0.35">
      <c r="A188" s="10"/>
      <c r="B188" s="11"/>
      <c r="C188" s="12"/>
      <c r="D188" s="3"/>
      <c r="E188" s="3" t="str">
        <f>IF(Table11012[[#This Row],[Discipline]]="","",INDEX(Droplist!$B$2:$B$13,MATCH(Table11012[[#This Row],[Discipline]],Droplist!$A$2:$A$13,0)))</f>
        <v/>
      </c>
      <c r="F188" s="3"/>
      <c r="G188" s="3"/>
      <c r="H188" s="3"/>
      <c r="I188" s="3"/>
      <c r="J188" s="11"/>
      <c r="K188" s="11"/>
      <c r="L188" s="11"/>
      <c r="M188" s="11"/>
      <c r="N188" s="11"/>
      <c r="O188" s="11"/>
      <c r="P188" s="11"/>
      <c r="Q188" s="11"/>
      <c r="R188" s="11"/>
      <c r="S188" s="11"/>
      <c r="T188" s="11"/>
      <c r="U188" s="11"/>
      <c r="V188" s="11"/>
    </row>
    <row r="189" spans="1:22" x14ac:dyDescent="0.35">
      <c r="A189" s="10"/>
      <c r="B189" s="11"/>
      <c r="C189" s="12"/>
      <c r="D189" s="3"/>
      <c r="E189" s="3" t="str">
        <f>IF(Table11012[[#This Row],[Discipline]]="","",INDEX(Droplist!$B$2:$B$13,MATCH(Table11012[[#This Row],[Discipline]],Droplist!$A$2:$A$13,0)))</f>
        <v/>
      </c>
      <c r="F189" s="3"/>
      <c r="G189" s="3"/>
      <c r="H189" s="3"/>
      <c r="I189" s="3"/>
      <c r="J189" s="11"/>
      <c r="K189" s="11"/>
      <c r="L189" s="11"/>
      <c r="M189" s="11"/>
      <c r="N189" s="11"/>
      <c r="O189" s="11"/>
      <c r="P189" s="11"/>
      <c r="Q189" s="11"/>
      <c r="R189" s="11"/>
      <c r="S189" s="11"/>
      <c r="T189" s="11"/>
      <c r="U189" s="11"/>
      <c r="V189" s="11"/>
    </row>
    <row r="190" spans="1:22" x14ac:dyDescent="0.35">
      <c r="A190" s="10"/>
      <c r="B190" s="11"/>
      <c r="C190" s="12"/>
      <c r="D190" s="3"/>
      <c r="E190" s="3" t="str">
        <f>IF(Table11012[[#This Row],[Discipline]]="","",INDEX(Droplist!$B$2:$B$13,MATCH(Table11012[[#This Row],[Discipline]],Droplist!$A$2:$A$13,0)))</f>
        <v/>
      </c>
      <c r="F190" s="3"/>
      <c r="G190" s="3"/>
      <c r="H190" s="3"/>
      <c r="I190" s="3"/>
      <c r="J190" s="11"/>
      <c r="K190" s="11"/>
      <c r="L190" s="11"/>
      <c r="M190" s="11"/>
      <c r="N190" s="11"/>
      <c r="O190" s="11"/>
      <c r="P190" s="11"/>
      <c r="Q190" s="11"/>
      <c r="R190" s="11"/>
      <c r="S190" s="11"/>
      <c r="T190" s="11"/>
      <c r="U190" s="11"/>
      <c r="V190" s="11"/>
    </row>
    <row r="191" spans="1:22" x14ac:dyDescent="0.35">
      <c r="A191" s="10"/>
      <c r="B191" s="11"/>
      <c r="C191" s="12"/>
      <c r="D191" s="3"/>
      <c r="E191" s="3" t="str">
        <f>IF(Table11012[[#This Row],[Discipline]]="","",INDEX(Droplist!$B$2:$B$13,MATCH(Table11012[[#This Row],[Discipline]],Droplist!$A$2:$A$13,0)))</f>
        <v/>
      </c>
      <c r="F191" s="3"/>
      <c r="G191" s="3"/>
      <c r="H191" s="3"/>
      <c r="I191" s="3"/>
      <c r="J191" s="11"/>
      <c r="K191" s="11"/>
      <c r="L191" s="11"/>
      <c r="M191" s="11"/>
      <c r="N191" s="11"/>
      <c r="O191" s="11"/>
      <c r="P191" s="11"/>
      <c r="Q191" s="11"/>
      <c r="R191" s="11"/>
      <c r="S191" s="11"/>
      <c r="T191" s="11"/>
      <c r="U191" s="11"/>
      <c r="V191" s="11"/>
    </row>
    <row r="192" spans="1:22" x14ac:dyDescent="0.35">
      <c r="A192" s="10"/>
      <c r="B192" s="11"/>
      <c r="C192" s="12"/>
      <c r="D192" s="3"/>
      <c r="E192" s="3" t="str">
        <f>IF(Table11012[[#This Row],[Discipline]]="","",INDEX(Droplist!$B$2:$B$13,MATCH(Table11012[[#This Row],[Discipline]],Droplist!$A$2:$A$13,0)))</f>
        <v/>
      </c>
      <c r="F192" s="3"/>
      <c r="G192" s="3"/>
      <c r="H192" s="3"/>
      <c r="I192" s="3"/>
      <c r="J192" s="11"/>
      <c r="K192" s="11"/>
      <c r="L192" s="11"/>
      <c r="M192" s="11"/>
      <c r="N192" s="11"/>
      <c r="O192" s="11"/>
      <c r="P192" s="11"/>
      <c r="Q192" s="11"/>
      <c r="R192" s="11"/>
      <c r="S192" s="11"/>
      <c r="T192" s="11"/>
      <c r="U192" s="11"/>
      <c r="V192" s="11"/>
    </row>
    <row r="193" spans="1:22" x14ac:dyDescent="0.35">
      <c r="A193" s="10"/>
      <c r="B193" s="11"/>
      <c r="C193" s="12"/>
      <c r="D193" s="3"/>
      <c r="E193" s="3" t="str">
        <f>IF(Table11012[[#This Row],[Discipline]]="","",INDEX(Droplist!$B$2:$B$13,MATCH(Table11012[[#This Row],[Discipline]],Droplist!$A$2:$A$13,0)))</f>
        <v/>
      </c>
      <c r="F193" s="3"/>
      <c r="G193" s="3"/>
      <c r="H193" s="3"/>
      <c r="I193" s="3"/>
      <c r="J193" s="11"/>
      <c r="K193" s="11"/>
      <c r="L193" s="11"/>
      <c r="M193" s="11"/>
      <c r="N193" s="11"/>
      <c r="O193" s="11"/>
      <c r="P193" s="11"/>
      <c r="Q193" s="11"/>
      <c r="R193" s="11"/>
      <c r="S193" s="11"/>
      <c r="T193" s="11"/>
      <c r="U193" s="11"/>
      <c r="V193" s="11"/>
    </row>
    <row r="194" spans="1:22" x14ac:dyDescent="0.35">
      <c r="A194" s="10"/>
      <c r="B194" s="11"/>
      <c r="C194" s="12"/>
      <c r="D194" s="3"/>
      <c r="E194" s="3" t="str">
        <f>IF(Table11012[[#This Row],[Discipline]]="","",INDEX(Droplist!$B$2:$B$13,MATCH(Table11012[[#This Row],[Discipline]],Droplist!$A$2:$A$13,0)))</f>
        <v/>
      </c>
      <c r="F194" s="3"/>
      <c r="G194" s="3"/>
      <c r="H194" s="3"/>
      <c r="I194" s="3"/>
      <c r="J194" s="11"/>
      <c r="K194" s="11"/>
      <c r="L194" s="11"/>
      <c r="M194" s="11"/>
      <c r="N194" s="11"/>
      <c r="O194" s="11"/>
      <c r="P194" s="11"/>
      <c r="Q194" s="11"/>
      <c r="R194" s="11"/>
      <c r="S194" s="11"/>
      <c r="T194" s="11"/>
      <c r="U194" s="11"/>
      <c r="V194" s="11"/>
    </row>
    <row r="195" spans="1:22" x14ac:dyDescent="0.35">
      <c r="A195" s="10"/>
      <c r="B195" s="11"/>
      <c r="C195" s="12"/>
      <c r="D195" s="3"/>
      <c r="E195" s="3" t="str">
        <f>IF(Table11012[[#This Row],[Discipline]]="","",INDEX(Droplist!$B$2:$B$13,MATCH(Table11012[[#This Row],[Discipline]],Droplist!$A$2:$A$13,0)))</f>
        <v/>
      </c>
      <c r="F195" s="3"/>
      <c r="G195" s="3"/>
      <c r="H195" s="3"/>
      <c r="I195" s="3"/>
      <c r="J195" s="11"/>
      <c r="K195" s="11"/>
      <c r="L195" s="11"/>
      <c r="M195" s="11"/>
      <c r="N195" s="11"/>
      <c r="O195" s="11"/>
      <c r="P195" s="11"/>
      <c r="Q195" s="11"/>
      <c r="R195" s="11"/>
      <c r="S195" s="11"/>
      <c r="T195" s="11"/>
      <c r="U195" s="11"/>
      <c r="V195" s="11"/>
    </row>
    <row r="196" spans="1:22" x14ac:dyDescent="0.35">
      <c r="A196" s="10"/>
      <c r="B196" s="11"/>
      <c r="C196" s="12"/>
      <c r="D196" s="3"/>
      <c r="E196" s="3" t="str">
        <f>IF(Table11012[[#This Row],[Discipline]]="","",INDEX(Droplist!$B$2:$B$13,MATCH(Table11012[[#This Row],[Discipline]],Droplist!$A$2:$A$13,0)))</f>
        <v/>
      </c>
      <c r="F196" s="3"/>
      <c r="G196" s="3"/>
      <c r="H196" s="3"/>
      <c r="I196" s="3"/>
      <c r="J196" s="11"/>
      <c r="K196" s="11"/>
      <c r="L196" s="11"/>
      <c r="M196" s="11"/>
      <c r="N196" s="11"/>
      <c r="O196" s="11"/>
      <c r="P196" s="11"/>
      <c r="Q196" s="11"/>
      <c r="R196" s="11"/>
      <c r="S196" s="11"/>
      <c r="T196" s="11"/>
      <c r="U196" s="11"/>
      <c r="V196" s="11"/>
    </row>
    <row r="197" spans="1:22" x14ac:dyDescent="0.35">
      <c r="A197" s="10"/>
      <c r="B197" s="11"/>
      <c r="C197" s="12"/>
      <c r="D197" s="3"/>
      <c r="E197" s="3" t="str">
        <f>IF(Table11012[[#This Row],[Discipline]]="","",INDEX(Droplist!$B$2:$B$13,MATCH(Table11012[[#This Row],[Discipline]],Droplist!$A$2:$A$13,0)))</f>
        <v/>
      </c>
      <c r="F197" s="3"/>
      <c r="G197" s="3"/>
      <c r="H197" s="3"/>
      <c r="I197" s="3"/>
      <c r="J197" s="11"/>
      <c r="K197" s="11"/>
      <c r="L197" s="11"/>
      <c r="M197" s="11"/>
      <c r="N197" s="11"/>
      <c r="O197" s="11"/>
      <c r="P197" s="11"/>
      <c r="Q197" s="11"/>
      <c r="R197" s="11"/>
      <c r="S197" s="11"/>
      <c r="T197" s="11"/>
      <c r="U197" s="11"/>
      <c r="V197" s="11"/>
    </row>
    <row r="198" spans="1:22" x14ac:dyDescent="0.35">
      <c r="A198" s="10"/>
      <c r="B198" s="11"/>
      <c r="C198" s="12"/>
      <c r="D198" s="3"/>
      <c r="E198" s="3" t="str">
        <f>IF(Table11012[[#This Row],[Discipline]]="","",INDEX(Droplist!$B$2:$B$13,MATCH(Table11012[[#This Row],[Discipline]],Droplist!$A$2:$A$13,0)))</f>
        <v/>
      </c>
      <c r="F198" s="3"/>
      <c r="G198" s="3"/>
      <c r="H198" s="3"/>
      <c r="I198" s="3"/>
      <c r="J198" s="11"/>
      <c r="K198" s="11"/>
      <c r="L198" s="11"/>
      <c r="M198" s="11"/>
      <c r="N198" s="11"/>
      <c r="O198" s="11"/>
      <c r="P198" s="11"/>
      <c r="Q198" s="11"/>
      <c r="R198" s="11"/>
      <c r="S198" s="11"/>
      <c r="T198" s="11"/>
      <c r="U198" s="11"/>
      <c r="V198" s="11"/>
    </row>
    <row r="199" spans="1:22" x14ac:dyDescent="0.35">
      <c r="A199" s="10"/>
      <c r="B199" s="11"/>
      <c r="C199" s="12"/>
      <c r="D199" s="3"/>
      <c r="E199" s="3" t="str">
        <f>IF(Table11012[[#This Row],[Discipline]]="","",INDEX(Droplist!$B$2:$B$13,MATCH(Table11012[[#This Row],[Discipline]],Droplist!$A$2:$A$13,0)))</f>
        <v/>
      </c>
      <c r="F199" s="3"/>
      <c r="G199" s="3"/>
      <c r="H199" s="3"/>
      <c r="I199" s="3"/>
      <c r="J199" s="11"/>
      <c r="K199" s="11"/>
      <c r="L199" s="11"/>
      <c r="M199" s="11"/>
      <c r="N199" s="11"/>
      <c r="O199" s="11"/>
      <c r="P199" s="11"/>
      <c r="Q199" s="11"/>
      <c r="R199" s="11"/>
      <c r="S199" s="11"/>
      <c r="T199" s="11"/>
      <c r="U199" s="11"/>
      <c r="V199" s="11"/>
    </row>
    <row r="200" spans="1:22" x14ac:dyDescent="0.35">
      <c r="A200" s="10"/>
      <c r="B200" s="11"/>
      <c r="C200" s="12"/>
      <c r="D200" s="3"/>
      <c r="E200" s="3" t="str">
        <f>IF(Table11012[[#This Row],[Discipline]]="","",INDEX(Droplist!$B$2:$B$13,MATCH(Table11012[[#This Row],[Discipline]],Droplist!$A$2:$A$13,0)))</f>
        <v/>
      </c>
      <c r="F200" s="3"/>
      <c r="G200" s="3"/>
      <c r="H200" s="3"/>
      <c r="I200" s="3"/>
      <c r="J200" s="11"/>
      <c r="K200" s="11"/>
      <c r="L200" s="11"/>
      <c r="M200" s="11"/>
      <c r="N200" s="11"/>
      <c r="O200" s="11"/>
      <c r="P200" s="11"/>
      <c r="Q200" s="11"/>
      <c r="R200" s="11"/>
      <c r="S200" s="11"/>
      <c r="T200" s="11"/>
      <c r="U200" s="11"/>
      <c r="V200" s="11"/>
    </row>
    <row r="201" spans="1:22" x14ac:dyDescent="0.35">
      <c r="A201" s="10"/>
      <c r="B201" s="11"/>
      <c r="C201" s="12"/>
      <c r="D201" s="3"/>
      <c r="E201" s="3" t="str">
        <f>IF(Table11012[[#This Row],[Discipline]]="","",INDEX(Droplist!$B$2:$B$13,MATCH(Table11012[[#This Row],[Discipline]],Droplist!$A$2:$A$13,0)))</f>
        <v/>
      </c>
      <c r="F201" s="3"/>
      <c r="G201" s="3"/>
      <c r="H201" s="3"/>
      <c r="I201" s="3"/>
      <c r="J201" s="11"/>
      <c r="K201" s="11"/>
      <c r="L201" s="11"/>
      <c r="M201" s="11"/>
      <c r="N201" s="11"/>
      <c r="O201" s="11"/>
      <c r="P201" s="11"/>
      <c r="Q201" s="11"/>
      <c r="R201" s="11"/>
      <c r="S201" s="11"/>
      <c r="T201" s="11"/>
      <c r="U201" s="11"/>
      <c r="V201" s="11"/>
    </row>
    <row r="202" spans="1:22" x14ac:dyDescent="0.35">
      <c r="A202" s="10"/>
      <c r="B202" s="11"/>
      <c r="C202" s="12"/>
      <c r="D202" s="3"/>
      <c r="E202" s="3" t="str">
        <f>IF(Table11012[[#This Row],[Discipline]]="","",INDEX(Droplist!$B$2:$B$13,MATCH(Table11012[[#This Row],[Discipline]],Droplist!$A$2:$A$13,0)))</f>
        <v/>
      </c>
      <c r="F202" s="3"/>
      <c r="G202" s="3"/>
      <c r="H202" s="3"/>
      <c r="I202" s="3"/>
      <c r="J202" s="11"/>
      <c r="K202" s="11"/>
      <c r="L202" s="11"/>
      <c r="M202" s="11"/>
      <c r="N202" s="11"/>
      <c r="O202" s="11"/>
      <c r="P202" s="11"/>
      <c r="Q202" s="11"/>
      <c r="R202" s="11"/>
      <c r="S202" s="11"/>
      <c r="T202" s="11"/>
      <c r="U202" s="11"/>
      <c r="V202" s="11"/>
    </row>
    <row r="203" spans="1:22" x14ac:dyDescent="0.35">
      <c r="A203" s="10"/>
      <c r="B203" s="11"/>
      <c r="C203" s="12"/>
      <c r="D203" s="3"/>
      <c r="E203" s="3" t="str">
        <f>IF(Table11012[[#This Row],[Discipline]]="","",INDEX(Droplist!$B$2:$B$13,MATCH(Table11012[[#This Row],[Discipline]],Droplist!$A$2:$A$13,0)))</f>
        <v/>
      </c>
      <c r="F203" s="3"/>
      <c r="G203" s="3"/>
      <c r="H203" s="3"/>
      <c r="I203" s="3"/>
      <c r="J203" s="11"/>
      <c r="K203" s="11"/>
      <c r="L203" s="11"/>
      <c r="M203" s="11"/>
      <c r="N203" s="11"/>
      <c r="O203" s="11"/>
      <c r="P203" s="11"/>
      <c r="Q203" s="11"/>
      <c r="R203" s="11"/>
      <c r="S203" s="11"/>
      <c r="T203" s="11"/>
      <c r="U203" s="11"/>
      <c r="V203" s="11"/>
    </row>
    <row r="204" spans="1:22" x14ac:dyDescent="0.35">
      <c r="A204" s="10"/>
      <c r="B204" s="11"/>
      <c r="C204" s="12"/>
      <c r="D204" s="3"/>
      <c r="E204" s="3" t="str">
        <f>IF(Table11012[[#This Row],[Discipline]]="","",INDEX(Droplist!$B$2:$B$13,MATCH(Table11012[[#This Row],[Discipline]],Droplist!$A$2:$A$13,0)))</f>
        <v/>
      </c>
      <c r="F204" s="3"/>
      <c r="G204" s="3"/>
      <c r="H204" s="3"/>
      <c r="I204" s="3"/>
      <c r="J204" s="11"/>
      <c r="K204" s="11"/>
      <c r="L204" s="11"/>
      <c r="M204" s="11"/>
      <c r="N204" s="11"/>
      <c r="O204" s="11"/>
      <c r="P204" s="11"/>
      <c r="Q204" s="11"/>
      <c r="R204" s="11"/>
      <c r="S204" s="11"/>
      <c r="T204" s="11"/>
      <c r="U204" s="11"/>
      <c r="V204" s="11"/>
    </row>
    <row r="205" spans="1:22" x14ac:dyDescent="0.35">
      <c r="A205" s="10"/>
      <c r="B205" s="11"/>
      <c r="C205" s="12"/>
      <c r="D205" s="3"/>
      <c r="E205" s="3" t="str">
        <f>IF(Table11012[[#This Row],[Discipline]]="","",INDEX(Droplist!$B$2:$B$13,MATCH(Table11012[[#This Row],[Discipline]],Droplist!$A$2:$A$13,0)))</f>
        <v/>
      </c>
      <c r="F205" s="3"/>
      <c r="G205" s="3"/>
      <c r="H205" s="3"/>
      <c r="I205" s="3"/>
      <c r="J205" s="11"/>
      <c r="K205" s="11"/>
      <c r="L205" s="11"/>
      <c r="M205" s="11"/>
      <c r="N205" s="11"/>
      <c r="O205" s="11"/>
      <c r="P205" s="11"/>
      <c r="Q205" s="11"/>
      <c r="R205" s="11"/>
      <c r="S205" s="11"/>
      <c r="T205" s="11"/>
      <c r="U205" s="11"/>
      <c r="V205" s="11"/>
    </row>
    <row r="206" spans="1:22" x14ac:dyDescent="0.35">
      <c r="A206" s="10"/>
      <c r="B206" s="11"/>
      <c r="C206" s="12"/>
      <c r="D206" s="3"/>
      <c r="E206" s="3" t="str">
        <f>IF(Table11012[[#This Row],[Discipline]]="","",INDEX(Droplist!$B$2:$B$13,MATCH(Table11012[[#This Row],[Discipline]],Droplist!$A$2:$A$13,0)))</f>
        <v/>
      </c>
      <c r="F206" s="3"/>
      <c r="G206" s="3"/>
      <c r="H206" s="3"/>
      <c r="I206" s="3"/>
      <c r="J206" s="11"/>
      <c r="K206" s="11"/>
      <c r="L206" s="11"/>
      <c r="M206" s="11"/>
      <c r="N206" s="11"/>
      <c r="O206" s="11"/>
      <c r="P206" s="11"/>
      <c r="Q206" s="11"/>
      <c r="R206" s="11"/>
      <c r="S206" s="11"/>
      <c r="T206" s="11"/>
      <c r="U206" s="11"/>
      <c r="V206" s="11"/>
    </row>
    <row r="207" spans="1:22" x14ac:dyDescent="0.35">
      <c r="A207" s="10"/>
      <c r="B207" s="11"/>
      <c r="C207" s="12"/>
      <c r="D207" s="3"/>
      <c r="E207" s="3" t="str">
        <f>IF(Table11012[[#This Row],[Discipline]]="","",INDEX(Droplist!$B$2:$B$13,MATCH(Table11012[[#This Row],[Discipline]],Droplist!$A$2:$A$13,0)))</f>
        <v/>
      </c>
      <c r="F207" s="3"/>
      <c r="G207" s="3"/>
      <c r="H207" s="3"/>
      <c r="I207" s="3"/>
      <c r="J207" s="11"/>
      <c r="K207" s="11"/>
      <c r="L207" s="11"/>
      <c r="M207" s="11"/>
      <c r="N207" s="11"/>
      <c r="O207" s="11"/>
      <c r="P207" s="11"/>
      <c r="Q207" s="11"/>
      <c r="R207" s="11"/>
      <c r="S207" s="11"/>
      <c r="T207" s="11"/>
      <c r="U207" s="11"/>
      <c r="V207" s="11"/>
    </row>
    <row r="208" spans="1:22" x14ac:dyDescent="0.35">
      <c r="A208" s="10"/>
      <c r="B208" s="11"/>
      <c r="C208" s="12"/>
      <c r="D208" s="3"/>
      <c r="E208" s="3" t="str">
        <f>IF(Table11012[[#This Row],[Discipline]]="","",INDEX(Droplist!$B$2:$B$13,MATCH(Table11012[[#This Row],[Discipline]],Droplist!$A$2:$A$13,0)))</f>
        <v/>
      </c>
      <c r="F208" s="3"/>
      <c r="G208" s="3"/>
      <c r="H208" s="3"/>
      <c r="I208" s="3"/>
      <c r="J208" s="11"/>
      <c r="K208" s="11"/>
      <c r="L208" s="11"/>
      <c r="M208" s="11"/>
      <c r="N208" s="11"/>
      <c r="O208" s="11"/>
      <c r="P208" s="11"/>
      <c r="Q208" s="11"/>
      <c r="R208" s="11"/>
      <c r="S208" s="11"/>
      <c r="T208" s="11"/>
      <c r="U208" s="11"/>
      <c r="V208" s="11"/>
    </row>
    <row r="209" spans="1:22" x14ac:dyDescent="0.35">
      <c r="A209" s="10"/>
      <c r="B209" s="11"/>
      <c r="C209" s="12"/>
      <c r="D209" s="3"/>
      <c r="E209" s="3" t="str">
        <f>IF(Table11012[[#This Row],[Discipline]]="","",INDEX(Droplist!$B$2:$B$13,MATCH(Table11012[[#This Row],[Discipline]],Droplist!$A$2:$A$13,0)))</f>
        <v/>
      </c>
      <c r="F209" s="3"/>
      <c r="G209" s="3"/>
      <c r="H209" s="3"/>
      <c r="I209" s="3"/>
      <c r="J209" s="11"/>
      <c r="K209" s="11"/>
      <c r="L209" s="11"/>
      <c r="M209" s="11"/>
      <c r="N209" s="11"/>
      <c r="O209" s="11"/>
      <c r="P209" s="11"/>
      <c r="Q209" s="11"/>
      <c r="R209" s="11"/>
      <c r="S209" s="11"/>
      <c r="T209" s="11"/>
      <c r="U209" s="11"/>
      <c r="V209" s="11"/>
    </row>
    <row r="210" spans="1:22" x14ac:dyDescent="0.35">
      <c r="A210" s="10"/>
      <c r="B210" s="11"/>
      <c r="C210" s="12"/>
      <c r="D210" s="3"/>
      <c r="E210" s="3" t="str">
        <f>IF(Table11012[[#This Row],[Discipline]]="","",INDEX(Droplist!$B$2:$B$13,MATCH(Table11012[[#This Row],[Discipline]],Droplist!$A$2:$A$13,0)))</f>
        <v/>
      </c>
      <c r="F210" s="3"/>
      <c r="G210" s="3"/>
      <c r="H210" s="3"/>
      <c r="I210" s="3"/>
      <c r="J210" s="11"/>
      <c r="K210" s="11"/>
      <c r="L210" s="11"/>
      <c r="M210" s="11"/>
      <c r="N210" s="11"/>
      <c r="O210" s="11"/>
      <c r="P210" s="11"/>
      <c r="Q210" s="11"/>
      <c r="R210" s="11"/>
      <c r="S210" s="11"/>
      <c r="T210" s="11"/>
      <c r="U210" s="11"/>
      <c r="V210" s="11"/>
    </row>
    <row r="211" spans="1:22" x14ac:dyDescent="0.35">
      <c r="A211" s="10"/>
      <c r="B211" s="11"/>
      <c r="C211" s="12"/>
      <c r="D211" s="3"/>
      <c r="E211" s="3" t="str">
        <f>IF(Table11012[[#This Row],[Discipline]]="","",INDEX(Droplist!$B$2:$B$13,MATCH(Table11012[[#This Row],[Discipline]],Droplist!$A$2:$A$13,0)))</f>
        <v/>
      </c>
      <c r="F211" s="3"/>
      <c r="G211" s="3"/>
      <c r="H211" s="3"/>
      <c r="I211" s="3"/>
      <c r="J211" s="11"/>
      <c r="K211" s="11"/>
      <c r="L211" s="11"/>
      <c r="M211" s="11"/>
      <c r="N211" s="11"/>
      <c r="O211" s="11"/>
      <c r="P211" s="11"/>
      <c r="Q211" s="11"/>
      <c r="R211" s="11"/>
      <c r="S211" s="11"/>
      <c r="T211" s="11"/>
      <c r="U211" s="11"/>
      <c r="V211" s="11"/>
    </row>
    <row r="212" spans="1:22" x14ac:dyDescent="0.35">
      <c r="A212" s="10"/>
      <c r="B212" s="11"/>
      <c r="C212" s="12"/>
      <c r="D212" s="3"/>
      <c r="E212" s="3" t="str">
        <f>IF(Table11012[[#This Row],[Discipline]]="","",INDEX(Droplist!$B$2:$B$13,MATCH(Table11012[[#This Row],[Discipline]],Droplist!$A$2:$A$13,0)))</f>
        <v/>
      </c>
      <c r="F212" s="3"/>
      <c r="G212" s="3"/>
      <c r="H212" s="3"/>
      <c r="I212" s="3"/>
      <c r="J212" s="11"/>
      <c r="K212" s="11"/>
      <c r="L212" s="11"/>
      <c r="M212" s="11"/>
      <c r="N212" s="11"/>
      <c r="O212" s="11"/>
      <c r="P212" s="11"/>
      <c r="Q212" s="11"/>
      <c r="R212" s="11"/>
      <c r="S212" s="11"/>
      <c r="T212" s="11"/>
      <c r="U212" s="11"/>
      <c r="V212" s="11"/>
    </row>
    <row r="213" spans="1:22" x14ac:dyDescent="0.35">
      <c r="A213" s="10"/>
      <c r="B213" s="11"/>
      <c r="C213" s="12"/>
      <c r="D213" s="3"/>
      <c r="E213" s="3" t="str">
        <f>IF(Table11012[[#This Row],[Discipline]]="","",INDEX(Droplist!$B$2:$B$13,MATCH(Table11012[[#This Row],[Discipline]],Droplist!$A$2:$A$13,0)))</f>
        <v/>
      </c>
      <c r="F213" s="3"/>
      <c r="G213" s="3"/>
      <c r="H213" s="3"/>
      <c r="I213" s="3"/>
      <c r="J213" s="11"/>
      <c r="K213" s="11"/>
      <c r="L213" s="11"/>
      <c r="M213" s="11"/>
      <c r="N213" s="11"/>
      <c r="O213" s="11"/>
      <c r="P213" s="11"/>
      <c r="Q213" s="11"/>
      <c r="R213" s="11"/>
      <c r="S213" s="11"/>
      <c r="T213" s="11"/>
      <c r="U213" s="11"/>
      <c r="V213" s="11"/>
    </row>
    <row r="214" spans="1:22" x14ac:dyDescent="0.35">
      <c r="A214" s="10"/>
      <c r="B214" s="11"/>
      <c r="C214" s="12"/>
      <c r="D214" s="3"/>
      <c r="E214" s="3" t="str">
        <f>IF(Table11012[[#This Row],[Discipline]]="","",INDEX(Droplist!$B$2:$B$13,MATCH(Table11012[[#This Row],[Discipline]],Droplist!$A$2:$A$13,0)))</f>
        <v/>
      </c>
      <c r="F214" s="3"/>
      <c r="G214" s="3"/>
      <c r="H214" s="3"/>
      <c r="I214" s="3"/>
      <c r="J214" s="11"/>
      <c r="K214" s="11"/>
      <c r="L214" s="11"/>
      <c r="M214" s="11"/>
      <c r="N214" s="11"/>
      <c r="O214" s="11"/>
      <c r="P214" s="11"/>
      <c r="Q214" s="11"/>
      <c r="R214" s="11"/>
      <c r="S214" s="11"/>
      <c r="T214" s="11"/>
      <c r="U214" s="11"/>
      <c r="V214" s="11"/>
    </row>
    <row r="215" spans="1:22" x14ac:dyDescent="0.35">
      <c r="A215" s="10"/>
      <c r="B215" s="11"/>
      <c r="C215" s="12"/>
      <c r="D215" s="3"/>
      <c r="E215" s="3" t="str">
        <f>IF(Table11012[[#This Row],[Discipline]]="","",INDEX(Droplist!$B$2:$B$13,MATCH(Table11012[[#This Row],[Discipline]],Droplist!$A$2:$A$13,0)))</f>
        <v/>
      </c>
      <c r="F215" s="3"/>
      <c r="G215" s="3"/>
      <c r="H215" s="3"/>
      <c r="I215" s="3"/>
      <c r="J215" s="11"/>
      <c r="K215" s="11"/>
      <c r="L215" s="11"/>
      <c r="M215" s="11"/>
      <c r="N215" s="11"/>
      <c r="O215" s="11"/>
      <c r="P215" s="11"/>
      <c r="Q215" s="11"/>
      <c r="R215" s="11"/>
      <c r="S215" s="11"/>
      <c r="T215" s="11"/>
      <c r="U215" s="11"/>
      <c r="V215" s="11"/>
    </row>
    <row r="216" spans="1:22" x14ac:dyDescent="0.35">
      <c r="A216" s="10"/>
      <c r="B216" s="11"/>
      <c r="C216" s="12"/>
      <c r="D216" s="3"/>
      <c r="E216" s="3" t="str">
        <f>IF(Table11012[[#This Row],[Discipline]]="","",INDEX(Droplist!$B$2:$B$13,MATCH(Table11012[[#This Row],[Discipline]],Droplist!$A$2:$A$13,0)))</f>
        <v/>
      </c>
      <c r="F216" s="3"/>
      <c r="G216" s="3"/>
      <c r="H216" s="3"/>
      <c r="I216" s="3"/>
      <c r="J216" s="11"/>
      <c r="K216" s="11"/>
      <c r="L216" s="11"/>
      <c r="M216" s="11"/>
      <c r="N216" s="11"/>
      <c r="O216" s="11"/>
      <c r="P216" s="11"/>
      <c r="Q216" s="11"/>
      <c r="R216" s="11"/>
      <c r="S216" s="11"/>
      <c r="T216" s="11"/>
      <c r="U216" s="11"/>
      <c r="V216" s="11"/>
    </row>
    <row r="217" spans="1:22" x14ac:dyDescent="0.35">
      <c r="A217" s="10"/>
      <c r="B217" s="11"/>
      <c r="C217" s="12"/>
      <c r="D217" s="3"/>
      <c r="E217" s="3" t="str">
        <f>IF(Table11012[[#This Row],[Discipline]]="","",INDEX(Droplist!$B$2:$B$13,MATCH(Table11012[[#This Row],[Discipline]],Droplist!$A$2:$A$13,0)))</f>
        <v/>
      </c>
      <c r="F217" s="3"/>
      <c r="G217" s="3"/>
      <c r="H217" s="3"/>
      <c r="I217" s="3"/>
      <c r="J217" s="11"/>
      <c r="K217" s="11"/>
      <c r="L217" s="11"/>
      <c r="M217" s="11"/>
      <c r="N217" s="11"/>
      <c r="O217" s="11"/>
      <c r="P217" s="11"/>
      <c r="Q217" s="11"/>
      <c r="R217" s="11"/>
      <c r="S217" s="11"/>
      <c r="T217" s="11"/>
      <c r="U217" s="11"/>
      <c r="V217" s="11"/>
    </row>
    <row r="218" spans="1:22" x14ac:dyDescent="0.35">
      <c r="A218" s="10"/>
      <c r="B218" s="11"/>
      <c r="C218" s="12"/>
      <c r="D218" s="3"/>
      <c r="E218" s="3" t="str">
        <f>IF(Table11012[[#This Row],[Discipline]]="","",INDEX(Droplist!$B$2:$B$13,MATCH(Table11012[[#This Row],[Discipline]],Droplist!$A$2:$A$13,0)))</f>
        <v/>
      </c>
      <c r="F218" s="3"/>
      <c r="G218" s="3"/>
      <c r="H218" s="3"/>
      <c r="I218" s="3"/>
      <c r="J218" s="11"/>
      <c r="K218" s="11"/>
      <c r="L218" s="11"/>
      <c r="M218" s="11"/>
      <c r="N218" s="11"/>
      <c r="O218" s="11"/>
      <c r="P218" s="11"/>
      <c r="Q218" s="11"/>
      <c r="R218" s="11"/>
      <c r="S218" s="11"/>
      <c r="T218" s="11"/>
      <c r="U218" s="11"/>
      <c r="V218" s="11"/>
    </row>
    <row r="219" spans="1:22" x14ac:dyDescent="0.35">
      <c r="A219" s="10"/>
      <c r="B219" s="11"/>
      <c r="C219" s="12"/>
      <c r="D219" s="3"/>
      <c r="E219" s="3" t="str">
        <f>IF(Table11012[[#This Row],[Discipline]]="","",INDEX(Droplist!$B$2:$B$13,MATCH(Table11012[[#This Row],[Discipline]],Droplist!$A$2:$A$13,0)))</f>
        <v/>
      </c>
      <c r="F219" s="3"/>
      <c r="G219" s="3"/>
      <c r="H219" s="3"/>
      <c r="I219" s="3"/>
      <c r="J219" s="11"/>
      <c r="K219" s="11"/>
      <c r="L219" s="11"/>
      <c r="M219" s="11"/>
      <c r="N219" s="11"/>
      <c r="O219" s="11"/>
      <c r="P219" s="11"/>
      <c r="Q219" s="11"/>
      <c r="R219" s="11"/>
      <c r="S219" s="11"/>
      <c r="T219" s="11"/>
      <c r="U219" s="11"/>
      <c r="V219" s="11"/>
    </row>
    <row r="220" spans="1:22" x14ac:dyDescent="0.35">
      <c r="A220" s="10"/>
      <c r="B220" s="11"/>
      <c r="C220" s="12"/>
      <c r="D220" s="3"/>
      <c r="E220" s="3" t="str">
        <f>IF(Table11012[[#This Row],[Discipline]]="","",INDEX(Droplist!$B$2:$B$13,MATCH(Table11012[[#This Row],[Discipline]],Droplist!$A$2:$A$13,0)))</f>
        <v/>
      </c>
      <c r="F220" s="3"/>
      <c r="G220" s="3"/>
      <c r="H220" s="3"/>
      <c r="I220" s="3"/>
      <c r="J220" s="11"/>
      <c r="K220" s="11"/>
      <c r="L220" s="11"/>
      <c r="M220" s="11"/>
      <c r="N220" s="11"/>
      <c r="O220" s="11"/>
      <c r="P220" s="11"/>
      <c r="Q220" s="11"/>
      <c r="R220" s="11"/>
      <c r="S220" s="11"/>
      <c r="T220" s="11"/>
      <c r="U220" s="11"/>
      <c r="V220" s="11"/>
    </row>
    <row r="221" spans="1:22" x14ac:dyDescent="0.35">
      <c r="A221" s="10"/>
      <c r="B221" s="11"/>
      <c r="C221" s="12"/>
      <c r="D221" s="3"/>
      <c r="E221" s="3" t="str">
        <f>IF(Table11012[[#This Row],[Discipline]]="","",INDEX(Droplist!$B$2:$B$13,MATCH(Table11012[[#This Row],[Discipline]],Droplist!$A$2:$A$13,0)))</f>
        <v/>
      </c>
      <c r="F221" s="3"/>
      <c r="G221" s="3"/>
      <c r="H221" s="3"/>
      <c r="I221" s="3"/>
      <c r="J221" s="11"/>
      <c r="K221" s="11"/>
      <c r="L221" s="11"/>
      <c r="M221" s="11"/>
      <c r="N221" s="11"/>
      <c r="O221" s="11"/>
      <c r="P221" s="11"/>
      <c r="Q221" s="11"/>
      <c r="R221" s="11"/>
      <c r="S221" s="11"/>
      <c r="T221" s="11"/>
      <c r="U221" s="11"/>
      <c r="V221" s="11"/>
    </row>
    <row r="222" spans="1:22" x14ac:dyDescent="0.35">
      <c r="A222" s="10"/>
      <c r="B222" s="11"/>
      <c r="C222" s="12"/>
      <c r="D222" s="3"/>
      <c r="E222" s="3" t="str">
        <f>IF(Table11012[[#This Row],[Discipline]]="","",INDEX(Droplist!$B$2:$B$13,MATCH(Table11012[[#This Row],[Discipline]],Droplist!$A$2:$A$13,0)))</f>
        <v/>
      </c>
      <c r="F222" s="3"/>
      <c r="G222" s="3"/>
      <c r="H222" s="3"/>
      <c r="I222" s="3"/>
      <c r="J222" s="11"/>
      <c r="K222" s="11"/>
      <c r="L222" s="11"/>
      <c r="M222" s="11"/>
      <c r="N222" s="11"/>
      <c r="O222" s="11"/>
      <c r="P222" s="11"/>
      <c r="Q222" s="11"/>
      <c r="R222" s="11"/>
      <c r="S222" s="11"/>
      <c r="T222" s="11"/>
      <c r="U222" s="11"/>
      <c r="V222" s="11"/>
    </row>
    <row r="223" spans="1:22" x14ac:dyDescent="0.35">
      <c r="A223" s="10"/>
      <c r="B223" s="11"/>
      <c r="C223" s="12"/>
      <c r="D223" s="3"/>
      <c r="E223" s="3" t="str">
        <f>IF(Table11012[[#This Row],[Discipline]]="","",INDEX(Droplist!$B$2:$B$13,MATCH(Table11012[[#This Row],[Discipline]],Droplist!$A$2:$A$13,0)))</f>
        <v/>
      </c>
      <c r="F223" s="3"/>
      <c r="G223" s="3"/>
      <c r="H223" s="3"/>
      <c r="I223" s="3"/>
      <c r="J223" s="11"/>
      <c r="K223" s="11"/>
      <c r="L223" s="11"/>
      <c r="M223" s="11"/>
      <c r="N223" s="11"/>
      <c r="O223" s="11"/>
      <c r="P223" s="11"/>
      <c r="Q223" s="11"/>
      <c r="R223" s="11"/>
      <c r="S223" s="11"/>
      <c r="T223" s="11"/>
      <c r="U223" s="11"/>
      <c r="V223" s="11"/>
    </row>
    <row r="224" spans="1:22" x14ac:dyDescent="0.35">
      <c r="A224" s="10"/>
      <c r="B224" s="11"/>
      <c r="C224" s="12"/>
      <c r="D224" s="3"/>
      <c r="E224" s="3" t="str">
        <f>IF(Table11012[[#This Row],[Discipline]]="","",INDEX(Droplist!$B$2:$B$13,MATCH(Table11012[[#This Row],[Discipline]],Droplist!$A$2:$A$13,0)))</f>
        <v/>
      </c>
      <c r="F224" s="3"/>
      <c r="G224" s="3"/>
      <c r="H224" s="3"/>
      <c r="I224" s="3"/>
      <c r="J224" s="11"/>
      <c r="K224" s="11"/>
      <c r="L224" s="11"/>
      <c r="M224" s="11"/>
      <c r="N224" s="11"/>
      <c r="O224" s="11"/>
      <c r="P224" s="11"/>
      <c r="Q224" s="11"/>
      <c r="R224" s="11"/>
      <c r="S224" s="11"/>
      <c r="T224" s="11"/>
      <c r="U224" s="11"/>
      <c r="V224" s="11"/>
    </row>
    <row r="225" spans="1:22" x14ac:dyDescent="0.35">
      <c r="A225" s="10"/>
      <c r="B225" s="11"/>
      <c r="C225" s="12"/>
      <c r="D225" s="3"/>
      <c r="E225" s="3" t="str">
        <f>IF(Table11012[[#This Row],[Discipline]]="","",INDEX(Droplist!$B$2:$B$13,MATCH(Table11012[[#This Row],[Discipline]],Droplist!$A$2:$A$13,0)))</f>
        <v/>
      </c>
      <c r="F225" s="3"/>
      <c r="G225" s="3"/>
      <c r="H225" s="3"/>
      <c r="I225" s="3"/>
      <c r="J225" s="11"/>
      <c r="K225" s="11"/>
      <c r="L225" s="11"/>
      <c r="M225" s="11"/>
      <c r="N225" s="11"/>
      <c r="O225" s="11"/>
      <c r="P225" s="11"/>
      <c r="Q225" s="11"/>
      <c r="R225" s="11"/>
      <c r="S225" s="11"/>
      <c r="T225" s="11"/>
      <c r="U225" s="11"/>
      <c r="V225" s="11"/>
    </row>
    <row r="226" spans="1:22" x14ac:dyDescent="0.35">
      <c r="A226" s="10"/>
      <c r="B226" s="11"/>
      <c r="C226" s="12"/>
      <c r="D226" s="3"/>
      <c r="E226" s="3" t="str">
        <f>IF(Table11012[[#This Row],[Discipline]]="","",INDEX(Droplist!$B$2:$B$13,MATCH(Table11012[[#This Row],[Discipline]],Droplist!$A$2:$A$13,0)))</f>
        <v/>
      </c>
      <c r="F226" s="3"/>
      <c r="G226" s="3"/>
      <c r="H226" s="3"/>
      <c r="I226" s="3"/>
      <c r="J226" s="11"/>
      <c r="K226" s="11"/>
      <c r="L226" s="11"/>
      <c r="M226" s="11"/>
      <c r="N226" s="11"/>
      <c r="O226" s="11"/>
      <c r="P226" s="11"/>
      <c r="Q226" s="11"/>
      <c r="R226" s="11"/>
      <c r="S226" s="11"/>
      <c r="T226" s="11"/>
      <c r="U226" s="11"/>
      <c r="V226" s="11"/>
    </row>
    <row r="227" spans="1:22" x14ac:dyDescent="0.35">
      <c r="A227" s="10"/>
      <c r="B227" s="11"/>
      <c r="C227" s="12"/>
      <c r="D227" s="3"/>
      <c r="E227" s="3" t="str">
        <f>IF(Table11012[[#This Row],[Discipline]]="","",INDEX(Droplist!$B$2:$B$13,MATCH(Table11012[[#This Row],[Discipline]],Droplist!$A$2:$A$13,0)))</f>
        <v/>
      </c>
      <c r="F227" s="3"/>
      <c r="G227" s="3"/>
      <c r="H227" s="3"/>
      <c r="I227" s="3"/>
      <c r="J227" s="11"/>
      <c r="K227" s="11"/>
      <c r="L227" s="11"/>
      <c r="M227" s="11"/>
      <c r="N227" s="11"/>
      <c r="O227" s="11"/>
      <c r="P227" s="11"/>
      <c r="Q227" s="11"/>
      <c r="R227" s="11"/>
      <c r="S227" s="11"/>
      <c r="T227" s="11"/>
      <c r="U227" s="11"/>
      <c r="V227" s="11"/>
    </row>
    <row r="228" spans="1:22" x14ac:dyDescent="0.35">
      <c r="A228" s="10"/>
      <c r="B228" s="11"/>
      <c r="C228" s="12"/>
      <c r="D228" s="3"/>
      <c r="E228" s="3" t="str">
        <f>IF(Table11012[[#This Row],[Discipline]]="","",INDEX(Droplist!$B$2:$B$13,MATCH(Table11012[[#This Row],[Discipline]],Droplist!$A$2:$A$13,0)))</f>
        <v/>
      </c>
      <c r="F228" s="3"/>
      <c r="G228" s="3"/>
      <c r="H228" s="3"/>
      <c r="I228" s="3"/>
      <c r="J228" s="11"/>
      <c r="K228" s="11"/>
      <c r="L228" s="11"/>
      <c r="M228" s="11"/>
      <c r="N228" s="11"/>
      <c r="O228" s="11"/>
      <c r="P228" s="11"/>
      <c r="Q228" s="11"/>
      <c r="R228" s="11"/>
      <c r="S228" s="11"/>
      <c r="T228" s="11"/>
      <c r="U228" s="11"/>
      <c r="V228" s="11"/>
    </row>
    <row r="229" spans="1:22" x14ac:dyDescent="0.35">
      <c r="A229" s="10"/>
      <c r="B229" s="11"/>
      <c r="C229" s="12"/>
      <c r="D229" s="3"/>
      <c r="E229" s="3" t="str">
        <f>IF(Table11012[[#This Row],[Discipline]]="","",INDEX(Droplist!$B$2:$B$13,MATCH(Table11012[[#This Row],[Discipline]],Droplist!$A$2:$A$13,0)))</f>
        <v/>
      </c>
      <c r="F229" s="3"/>
      <c r="G229" s="3"/>
      <c r="H229" s="3"/>
      <c r="I229" s="3"/>
      <c r="J229" s="11"/>
      <c r="K229" s="11"/>
      <c r="L229" s="11"/>
      <c r="M229" s="11"/>
      <c r="N229" s="11"/>
      <c r="O229" s="11"/>
      <c r="P229" s="11"/>
      <c r="Q229" s="11"/>
      <c r="R229" s="11"/>
      <c r="S229" s="11"/>
      <c r="T229" s="11"/>
      <c r="U229" s="11"/>
      <c r="V229" s="11"/>
    </row>
    <row r="230" spans="1:22" x14ac:dyDescent="0.35">
      <c r="A230" s="10"/>
      <c r="B230" s="11"/>
      <c r="C230" s="12"/>
      <c r="D230" s="3"/>
      <c r="E230" s="3" t="str">
        <f>IF(Table11012[[#This Row],[Discipline]]="","",INDEX(Droplist!$B$2:$B$13,MATCH(Table11012[[#This Row],[Discipline]],Droplist!$A$2:$A$13,0)))</f>
        <v/>
      </c>
      <c r="F230" s="3"/>
      <c r="G230" s="3"/>
      <c r="H230" s="3"/>
      <c r="I230" s="3"/>
      <c r="J230" s="11"/>
      <c r="K230" s="11"/>
      <c r="L230" s="11"/>
      <c r="M230" s="11"/>
      <c r="N230" s="11"/>
      <c r="O230" s="11"/>
      <c r="P230" s="11"/>
      <c r="Q230" s="11"/>
      <c r="R230" s="11"/>
      <c r="S230" s="11"/>
      <c r="T230" s="11"/>
      <c r="U230" s="11"/>
      <c r="V230" s="11"/>
    </row>
    <row r="231" spans="1:22" x14ac:dyDescent="0.35">
      <c r="A231" s="10"/>
      <c r="B231" s="11"/>
      <c r="C231" s="12"/>
      <c r="D231" s="3"/>
      <c r="E231" s="3" t="str">
        <f>IF(Table11012[[#This Row],[Discipline]]="","",INDEX(Droplist!$B$2:$B$13,MATCH(Table11012[[#This Row],[Discipline]],Droplist!$A$2:$A$13,0)))</f>
        <v/>
      </c>
      <c r="F231" s="3"/>
      <c r="G231" s="3"/>
      <c r="H231" s="3"/>
      <c r="I231" s="3"/>
      <c r="J231" s="11"/>
      <c r="K231" s="11"/>
      <c r="L231" s="11"/>
      <c r="M231" s="11"/>
      <c r="N231" s="11"/>
      <c r="O231" s="11"/>
      <c r="P231" s="11"/>
      <c r="Q231" s="11"/>
      <c r="R231" s="11"/>
      <c r="S231" s="11"/>
      <c r="T231" s="11"/>
      <c r="U231" s="11"/>
      <c r="V231" s="11"/>
    </row>
    <row r="232" spans="1:22" x14ac:dyDescent="0.35">
      <c r="A232" s="10"/>
      <c r="B232" s="11"/>
      <c r="C232" s="12"/>
      <c r="D232" s="3"/>
      <c r="E232" s="3" t="str">
        <f>IF(Table11012[[#This Row],[Discipline]]="","",INDEX(Droplist!$B$2:$B$13,MATCH(Table11012[[#This Row],[Discipline]],Droplist!$A$2:$A$13,0)))</f>
        <v/>
      </c>
      <c r="F232" s="3"/>
      <c r="G232" s="3"/>
      <c r="H232" s="3"/>
      <c r="I232" s="3"/>
      <c r="J232" s="11"/>
      <c r="K232" s="11"/>
      <c r="L232" s="11"/>
      <c r="M232" s="11"/>
      <c r="N232" s="11"/>
      <c r="O232" s="11"/>
      <c r="P232" s="11"/>
      <c r="Q232" s="11"/>
      <c r="R232" s="11"/>
      <c r="S232" s="11"/>
      <c r="T232" s="11"/>
      <c r="U232" s="11"/>
      <c r="V232" s="11"/>
    </row>
    <row r="233" spans="1:22" x14ac:dyDescent="0.35">
      <c r="A233" s="10"/>
      <c r="B233" s="11"/>
      <c r="C233" s="12"/>
      <c r="D233" s="3"/>
      <c r="E233" s="3" t="str">
        <f>IF(Table11012[[#This Row],[Discipline]]="","",INDEX(Droplist!$B$2:$B$13,MATCH(Table11012[[#This Row],[Discipline]],Droplist!$A$2:$A$13,0)))</f>
        <v/>
      </c>
      <c r="F233" s="3"/>
      <c r="G233" s="3"/>
      <c r="H233" s="3"/>
      <c r="I233" s="3"/>
      <c r="J233" s="11"/>
      <c r="K233" s="11"/>
      <c r="L233" s="11"/>
      <c r="M233" s="11"/>
      <c r="N233" s="11"/>
      <c r="O233" s="11"/>
      <c r="P233" s="11"/>
      <c r="Q233" s="11"/>
      <c r="R233" s="11"/>
      <c r="S233" s="11"/>
      <c r="T233" s="11"/>
      <c r="U233" s="11"/>
      <c r="V233" s="11"/>
    </row>
    <row r="234" spans="1:22" x14ac:dyDescent="0.35">
      <c r="A234" s="10"/>
      <c r="B234" s="11"/>
      <c r="C234" s="12"/>
      <c r="D234" s="3"/>
      <c r="E234" s="3" t="str">
        <f>IF(Table11012[[#This Row],[Discipline]]="","",INDEX(Droplist!$B$2:$B$13,MATCH(Table11012[[#This Row],[Discipline]],Droplist!$A$2:$A$13,0)))</f>
        <v/>
      </c>
      <c r="F234" s="3"/>
      <c r="G234" s="3"/>
      <c r="H234" s="3"/>
      <c r="I234" s="3"/>
      <c r="J234" s="11"/>
      <c r="K234" s="11"/>
      <c r="L234" s="11"/>
      <c r="M234" s="11"/>
      <c r="N234" s="11"/>
      <c r="O234" s="11"/>
      <c r="P234" s="11"/>
      <c r="Q234" s="11"/>
      <c r="R234" s="11"/>
      <c r="S234" s="11"/>
      <c r="T234" s="11"/>
      <c r="U234" s="11"/>
      <c r="V234" s="11"/>
    </row>
    <row r="235" spans="1:22" x14ac:dyDescent="0.35">
      <c r="A235" s="10"/>
      <c r="B235" s="11"/>
      <c r="C235" s="12"/>
      <c r="D235" s="3"/>
      <c r="E235" s="3" t="str">
        <f>IF(Table11012[[#This Row],[Discipline]]="","",INDEX(Droplist!$B$2:$B$13,MATCH(Table11012[[#This Row],[Discipline]],Droplist!$A$2:$A$13,0)))</f>
        <v/>
      </c>
      <c r="F235" s="3"/>
      <c r="G235" s="3"/>
      <c r="H235" s="3"/>
      <c r="I235" s="3"/>
      <c r="J235" s="11"/>
      <c r="K235" s="11"/>
      <c r="L235" s="11"/>
      <c r="M235" s="11"/>
      <c r="N235" s="11"/>
      <c r="O235" s="11"/>
      <c r="P235" s="11"/>
      <c r="Q235" s="11"/>
      <c r="R235" s="11"/>
      <c r="S235" s="11"/>
      <c r="T235" s="11"/>
      <c r="U235" s="11"/>
      <c r="V235" s="11"/>
    </row>
    <row r="236" spans="1:22" x14ac:dyDescent="0.35">
      <c r="A236" s="10"/>
      <c r="B236" s="11"/>
      <c r="C236" s="12"/>
      <c r="D236" s="3"/>
      <c r="E236" s="3" t="str">
        <f>IF(Table11012[[#This Row],[Discipline]]="","",INDEX(Droplist!$B$2:$B$13,MATCH(Table11012[[#This Row],[Discipline]],Droplist!$A$2:$A$13,0)))</f>
        <v/>
      </c>
      <c r="F236" s="3"/>
      <c r="G236" s="3"/>
      <c r="H236" s="3"/>
      <c r="I236" s="3"/>
      <c r="J236" s="11"/>
      <c r="K236" s="11"/>
      <c r="L236" s="11"/>
      <c r="M236" s="11"/>
      <c r="N236" s="11"/>
      <c r="O236" s="11"/>
      <c r="P236" s="11"/>
      <c r="Q236" s="11"/>
      <c r="R236" s="11"/>
      <c r="S236" s="11"/>
      <c r="T236" s="11"/>
      <c r="U236" s="11"/>
      <c r="V236" s="11"/>
    </row>
    <row r="237" spans="1:22" x14ac:dyDescent="0.35">
      <c r="A237" s="10"/>
      <c r="B237" s="11"/>
      <c r="C237" s="12"/>
      <c r="D237" s="3"/>
      <c r="E237" s="3" t="str">
        <f>IF(Table11012[[#This Row],[Discipline]]="","",INDEX(Droplist!$B$2:$B$13,MATCH(Table11012[[#This Row],[Discipline]],Droplist!$A$2:$A$13,0)))</f>
        <v/>
      </c>
      <c r="F237" s="3"/>
      <c r="G237" s="3"/>
      <c r="H237" s="3"/>
      <c r="I237" s="3"/>
      <c r="J237" s="11"/>
      <c r="K237" s="11"/>
      <c r="L237" s="11"/>
      <c r="M237" s="11"/>
      <c r="N237" s="11"/>
      <c r="O237" s="11"/>
      <c r="P237" s="11"/>
      <c r="Q237" s="11"/>
      <c r="R237" s="11"/>
      <c r="S237" s="11"/>
      <c r="T237" s="11"/>
      <c r="U237" s="11"/>
      <c r="V237" s="11"/>
    </row>
    <row r="238" spans="1:22" x14ac:dyDescent="0.35">
      <c r="A238" s="10"/>
      <c r="B238" s="11"/>
      <c r="C238" s="12"/>
      <c r="D238" s="3"/>
      <c r="E238" s="3" t="str">
        <f>IF(Table11012[[#This Row],[Discipline]]="","",INDEX(Droplist!$B$2:$B$13,MATCH(Table11012[[#This Row],[Discipline]],Droplist!$A$2:$A$13,0)))</f>
        <v/>
      </c>
      <c r="F238" s="3"/>
      <c r="G238" s="3"/>
      <c r="H238" s="3"/>
      <c r="I238" s="3"/>
      <c r="J238" s="11"/>
      <c r="K238" s="11"/>
      <c r="L238" s="11"/>
      <c r="M238" s="11"/>
      <c r="N238" s="11"/>
      <c r="O238" s="11"/>
      <c r="P238" s="11"/>
      <c r="Q238" s="11"/>
      <c r="R238" s="11"/>
      <c r="S238" s="11"/>
      <c r="T238" s="11"/>
      <c r="U238" s="11"/>
      <c r="V238" s="11"/>
    </row>
    <row r="239" spans="1:22" x14ac:dyDescent="0.35">
      <c r="A239" s="10"/>
      <c r="B239" s="11"/>
      <c r="C239" s="12"/>
      <c r="D239" s="3"/>
      <c r="E239" s="3" t="str">
        <f>IF(Table11012[[#This Row],[Discipline]]="","",INDEX(Droplist!$B$2:$B$13,MATCH(Table11012[[#This Row],[Discipline]],Droplist!$A$2:$A$13,0)))</f>
        <v/>
      </c>
      <c r="F239" s="3"/>
      <c r="G239" s="3"/>
      <c r="H239" s="3"/>
      <c r="I239" s="3"/>
      <c r="J239" s="11"/>
      <c r="K239" s="11"/>
      <c r="L239" s="11"/>
      <c r="M239" s="11"/>
      <c r="N239" s="11"/>
      <c r="O239" s="11"/>
      <c r="P239" s="11"/>
      <c r="Q239" s="11"/>
      <c r="R239" s="11"/>
      <c r="S239" s="11"/>
      <c r="T239" s="11"/>
      <c r="U239" s="11"/>
      <c r="V239" s="11"/>
    </row>
    <row r="240" spans="1:22" x14ac:dyDescent="0.35">
      <c r="A240" s="10"/>
      <c r="B240" s="11"/>
      <c r="C240" s="12"/>
      <c r="D240" s="3"/>
      <c r="E240" s="3" t="str">
        <f>IF(Table11012[[#This Row],[Discipline]]="","",INDEX(Droplist!$B$2:$B$13,MATCH(Table11012[[#This Row],[Discipline]],Droplist!$A$2:$A$13,0)))</f>
        <v/>
      </c>
      <c r="F240" s="3"/>
      <c r="G240" s="3"/>
      <c r="H240" s="3"/>
      <c r="I240" s="3"/>
      <c r="J240" s="11"/>
      <c r="K240" s="11"/>
      <c r="L240" s="11"/>
      <c r="M240" s="11"/>
      <c r="N240" s="11"/>
      <c r="O240" s="11"/>
      <c r="P240" s="11"/>
      <c r="Q240" s="11"/>
      <c r="R240" s="11"/>
      <c r="S240" s="11"/>
      <c r="T240" s="11"/>
      <c r="U240" s="11"/>
      <c r="V240" s="11"/>
    </row>
    <row r="241" spans="1:22" x14ac:dyDescent="0.35">
      <c r="A241" s="10"/>
      <c r="B241" s="11"/>
      <c r="C241" s="12"/>
      <c r="D241" s="3"/>
      <c r="E241" s="3" t="str">
        <f>IF(Table11012[[#This Row],[Discipline]]="","",INDEX(Droplist!$B$2:$B$13,MATCH(Table11012[[#This Row],[Discipline]],Droplist!$A$2:$A$13,0)))</f>
        <v/>
      </c>
      <c r="F241" s="3"/>
      <c r="G241" s="3"/>
      <c r="H241" s="3"/>
      <c r="I241" s="3"/>
      <c r="J241" s="11"/>
      <c r="K241" s="11"/>
      <c r="L241" s="11"/>
      <c r="M241" s="11"/>
      <c r="N241" s="11"/>
      <c r="O241" s="11"/>
      <c r="P241" s="11"/>
      <c r="Q241" s="11"/>
      <c r="R241" s="11"/>
      <c r="S241" s="11"/>
      <c r="T241" s="11"/>
      <c r="U241" s="11"/>
      <c r="V241" s="11"/>
    </row>
    <row r="242" spans="1:22" x14ac:dyDescent="0.35">
      <c r="A242" s="10"/>
      <c r="B242" s="11"/>
      <c r="C242" s="12"/>
      <c r="D242" s="3"/>
      <c r="E242" s="3" t="str">
        <f>IF(Table11012[[#This Row],[Discipline]]="","",INDEX(Droplist!$B$2:$B$13,MATCH(Table11012[[#This Row],[Discipline]],Droplist!$A$2:$A$13,0)))</f>
        <v/>
      </c>
      <c r="F242" s="3"/>
      <c r="G242" s="3"/>
      <c r="H242" s="3"/>
      <c r="I242" s="3"/>
      <c r="J242" s="11"/>
      <c r="K242" s="11"/>
      <c r="L242" s="11"/>
      <c r="M242" s="11"/>
      <c r="N242" s="11"/>
      <c r="O242" s="11"/>
      <c r="P242" s="11"/>
      <c r="Q242" s="11"/>
      <c r="R242" s="11"/>
      <c r="S242" s="11"/>
      <c r="T242" s="11"/>
      <c r="U242" s="11"/>
      <c r="V242" s="11"/>
    </row>
    <row r="243" spans="1:22" x14ac:dyDescent="0.35">
      <c r="A243" s="10"/>
      <c r="B243" s="11"/>
      <c r="C243" s="12"/>
      <c r="D243" s="3"/>
      <c r="E243" s="3" t="str">
        <f>IF(Table11012[[#This Row],[Discipline]]="","",INDEX(Droplist!$B$2:$B$13,MATCH(Table11012[[#This Row],[Discipline]],Droplist!$A$2:$A$13,0)))</f>
        <v/>
      </c>
      <c r="F243" s="3"/>
      <c r="G243" s="3"/>
      <c r="H243" s="3"/>
      <c r="I243" s="3"/>
      <c r="J243" s="11"/>
      <c r="K243" s="11"/>
      <c r="L243" s="11"/>
      <c r="M243" s="11"/>
      <c r="N243" s="11"/>
      <c r="O243" s="11"/>
      <c r="P243" s="11"/>
      <c r="Q243" s="11"/>
      <c r="R243" s="11"/>
      <c r="S243" s="11"/>
      <c r="T243" s="11"/>
      <c r="U243" s="11"/>
      <c r="V243" s="11"/>
    </row>
    <row r="244" spans="1:22" x14ac:dyDescent="0.35">
      <c r="A244" s="10"/>
      <c r="B244" s="11"/>
      <c r="C244" s="12"/>
      <c r="D244" s="3"/>
      <c r="E244" s="3" t="str">
        <f>IF(Table11012[[#This Row],[Discipline]]="","",INDEX(Droplist!$B$2:$B$13,MATCH(Table11012[[#This Row],[Discipline]],Droplist!$A$2:$A$13,0)))</f>
        <v/>
      </c>
      <c r="F244" s="3"/>
      <c r="G244" s="3"/>
      <c r="H244" s="3"/>
      <c r="I244" s="3"/>
      <c r="J244" s="11"/>
      <c r="K244" s="11"/>
      <c r="L244" s="11"/>
      <c r="M244" s="11"/>
      <c r="N244" s="11"/>
      <c r="O244" s="11"/>
      <c r="P244" s="11"/>
      <c r="Q244" s="11"/>
      <c r="R244" s="11"/>
      <c r="S244" s="11"/>
      <c r="T244" s="11"/>
      <c r="U244" s="11"/>
      <c r="V244" s="11"/>
    </row>
    <row r="245" spans="1:22" x14ac:dyDescent="0.35">
      <c r="A245" s="10"/>
      <c r="B245" s="11"/>
      <c r="C245" s="12"/>
      <c r="D245" s="3"/>
      <c r="E245" s="3" t="str">
        <f>IF(Table11012[[#This Row],[Discipline]]="","",INDEX(Droplist!$B$2:$B$13,MATCH(Table11012[[#This Row],[Discipline]],Droplist!$A$2:$A$13,0)))</f>
        <v/>
      </c>
      <c r="F245" s="3"/>
      <c r="G245" s="3"/>
      <c r="H245" s="3"/>
      <c r="I245" s="3"/>
      <c r="J245" s="11"/>
      <c r="K245" s="11"/>
      <c r="L245" s="11"/>
      <c r="M245" s="11"/>
      <c r="N245" s="11"/>
      <c r="O245" s="11"/>
      <c r="P245" s="11"/>
      <c r="Q245" s="11"/>
      <c r="R245" s="11"/>
      <c r="S245" s="11"/>
      <c r="T245" s="11"/>
      <c r="U245" s="11"/>
      <c r="V245" s="11"/>
    </row>
    <row r="246" spans="1:22" x14ac:dyDescent="0.35">
      <c r="A246" s="10"/>
      <c r="B246" s="11"/>
      <c r="C246" s="12"/>
      <c r="D246" s="3"/>
      <c r="E246" s="3" t="str">
        <f>IF(Table11012[[#This Row],[Discipline]]="","",INDEX(Droplist!$B$2:$B$13,MATCH(Table11012[[#This Row],[Discipline]],Droplist!$A$2:$A$13,0)))</f>
        <v/>
      </c>
      <c r="F246" s="3"/>
      <c r="G246" s="3"/>
      <c r="H246" s="3"/>
      <c r="I246" s="3"/>
      <c r="J246" s="11"/>
      <c r="K246" s="11"/>
      <c r="L246" s="11"/>
      <c r="M246" s="11"/>
      <c r="N246" s="11"/>
      <c r="O246" s="11"/>
      <c r="P246" s="11"/>
      <c r="Q246" s="11"/>
      <c r="R246" s="11"/>
      <c r="S246" s="11"/>
      <c r="T246" s="11"/>
      <c r="U246" s="11"/>
      <c r="V246" s="11"/>
    </row>
    <row r="247" spans="1:22" x14ac:dyDescent="0.35">
      <c r="A247" s="10"/>
      <c r="B247" s="11"/>
      <c r="C247" s="12"/>
      <c r="D247" s="3"/>
      <c r="E247" s="3" t="str">
        <f>IF(Table11012[[#This Row],[Discipline]]="","",INDEX(Droplist!$B$2:$B$13,MATCH(Table11012[[#This Row],[Discipline]],Droplist!$A$2:$A$13,0)))</f>
        <v/>
      </c>
      <c r="F247" s="3"/>
      <c r="G247" s="3"/>
      <c r="H247" s="3"/>
      <c r="I247" s="3"/>
      <c r="J247" s="11"/>
      <c r="K247" s="11"/>
      <c r="L247" s="11"/>
      <c r="M247" s="11"/>
      <c r="N247" s="11"/>
      <c r="O247" s="11"/>
      <c r="P247" s="11"/>
      <c r="Q247" s="11"/>
      <c r="R247" s="11"/>
      <c r="S247" s="11"/>
      <c r="T247" s="11"/>
      <c r="U247" s="11"/>
      <c r="V247" s="11"/>
    </row>
    <row r="248" spans="1:22" x14ac:dyDescent="0.35">
      <c r="A248" s="10"/>
      <c r="B248" s="11"/>
      <c r="C248" s="12"/>
      <c r="D248" s="3"/>
      <c r="E248" s="3" t="str">
        <f>IF(Table11012[[#This Row],[Discipline]]="","",INDEX(Droplist!$B$2:$B$13,MATCH(Table11012[[#This Row],[Discipline]],Droplist!$A$2:$A$13,0)))</f>
        <v/>
      </c>
      <c r="F248" s="3"/>
      <c r="G248" s="3"/>
      <c r="H248" s="3"/>
      <c r="I248" s="3"/>
      <c r="J248" s="11"/>
      <c r="K248" s="11"/>
      <c r="L248" s="11"/>
      <c r="M248" s="11"/>
      <c r="N248" s="11"/>
      <c r="O248" s="11"/>
      <c r="P248" s="11"/>
      <c r="Q248" s="11"/>
      <c r="R248" s="11"/>
      <c r="S248" s="11"/>
      <c r="T248" s="11"/>
      <c r="U248" s="11"/>
      <c r="V248" s="11"/>
    </row>
    <row r="249" spans="1:22" x14ac:dyDescent="0.35">
      <c r="A249" s="10"/>
      <c r="B249" s="11"/>
      <c r="C249" s="12"/>
      <c r="D249" s="3"/>
      <c r="E249" s="3" t="str">
        <f>IF(Table11012[[#This Row],[Discipline]]="","",INDEX(Droplist!$B$2:$B$13,MATCH(Table11012[[#This Row],[Discipline]],Droplist!$A$2:$A$13,0)))</f>
        <v/>
      </c>
      <c r="F249" s="3"/>
      <c r="G249" s="3"/>
      <c r="H249" s="3"/>
      <c r="I249" s="3"/>
      <c r="J249" s="11"/>
      <c r="K249" s="11"/>
      <c r="L249" s="11"/>
      <c r="M249" s="11"/>
      <c r="N249" s="11"/>
      <c r="O249" s="11"/>
      <c r="P249" s="11"/>
      <c r="Q249" s="11"/>
      <c r="R249" s="11"/>
      <c r="S249" s="11"/>
      <c r="T249" s="11"/>
      <c r="U249" s="11"/>
      <c r="V249" s="11"/>
    </row>
    <row r="250" spans="1:22" x14ac:dyDescent="0.35">
      <c r="A250" s="10"/>
      <c r="B250" s="11"/>
      <c r="C250" s="12"/>
      <c r="D250" s="3"/>
      <c r="E250" s="3" t="str">
        <f>IF(Table11012[[#This Row],[Discipline]]="","",INDEX(Droplist!$B$2:$B$13,MATCH(Table11012[[#This Row],[Discipline]],Droplist!$A$2:$A$13,0)))</f>
        <v/>
      </c>
      <c r="F250" s="3"/>
      <c r="G250" s="3"/>
      <c r="H250" s="3"/>
      <c r="I250" s="3"/>
      <c r="J250" s="11"/>
      <c r="K250" s="11"/>
      <c r="L250" s="11"/>
      <c r="M250" s="11"/>
      <c r="N250" s="11"/>
      <c r="O250" s="11"/>
      <c r="P250" s="11"/>
      <c r="Q250" s="11"/>
      <c r="R250" s="11"/>
      <c r="S250" s="11"/>
      <c r="T250" s="11"/>
      <c r="U250" s="11"/>
      <c r="V250" s="11"/>
    </row>
    <row r="251" spans="1:22" x14ac:dyDescent="0.35">
      <c r="A251" s="10"/>
      <c r="B251" s="11"/>
      <c r="C251" s="12"/>
      <c r="D251" s="3"/>
      <c r="E251" s="3" t="str">
        <f>IF(Table11012[[#This Row],[Discipline]]="","",INDEX(Droplist!$B$2:$B$13,MATCH(Table11012[[#This Row],[Discipline]],Droplist!$A$2:$A$13,0)))</f>
        <v/>
      </c>
      <c r="F251" s="3"/>
      <c r="G251" s="3"/>
      <c r="H251" s="3"/>
      <c r="I251" s="3"/>
      <c r="J251" s="11"/>
      <c r="K251" s="11"/>
      <c r="L251" s="11"/>
      <c r="M251" s="11"/>
      <c r="N251" s="11"/>
      <c r="O251" s="11"/>
      <c r="P251" s="11"/>
      <c r="Q251" s="11"/>
      <c r="R251" s="11"/>
      <c r="S251" s="11"/>
      <c r="T251" s="11"/>
      <c r="U251" s="11"/>
      <c r="V251" s="11"/>
    </row>
    <row r="252" spans="1:22" x14ac:dyDescent="0.35">
      <c r="A252" s="10"/>
      <c r="B252" s="11"/>
      <c r="C252" s="12"/>
      <c r="D252" s="3"/>
      <c r="E252" s="3" t="str">
        <f>IF(Table11012[[#This Row],[Discipline]]="","",INDEX(Droplist!$B$2:$B$13,MATCH(Table11012[[#This Row],[Discipline]],Droplist!$A$2:$A$13,0)))</f>
        <v/>
      </c>
      <c r="F252" s="3"/>
      <c r="G252" s="3"/>
      <c r="H252" s="3"/>
      <c r="I252" s="3"/>
      <c r="J252" s="11"/>
      <c r="K252" s="11"/>
      <c r="L252" s="11"/>
      <c r="M252" s="11"/>
      <c r="N252" s="11"/>
      <c r="O252" s="11"/>
      <c r="P252" s="11"/>
      <c r="Q252" s="11"/>
      <c r="R252" s="11"/>
      <c r="S252" s="11"/>
      <c r="T252" s="11"/>
      <c r="U252" s="11"/>
      <c r="V252" s="11"/>
    </row>
    <row r="253" spans="1:22" x14ac:dyDescent="0.35">
      <c r="A253" s="10"/>
      <c r="B253" s="11"/>
      <c r="C253" s="12"/>
      <c r="D253" s="3"/>
      <c r="E253" s="3" t="str">
        <f>IF(Table11012[[#This Row],[Discipline]]="","",INDEX(Droplist!$B$2:$B$13,MATCH(Table11012[[#This Row],[Discipline]],Droplist!$A$2:$A$13,0)))</f>
        <v/>
      </c>
      <c r="F253" s="3"/>
      <c r="G253" s="3"/>
      <c r="H253" s="3"/>
      <c r="I253" s="3"/>
      <c r="J253" s="11"/>
      <c r="K253" s="11"/>
      <c r="L253" s="11"/>
      <c r="M253" s="11"/>
      <c r="N253" s="11"/>
      <c r="O253" s="11"/>
      <c r="P253" s="11"/>
      <c r="Q253" s="11"/>
      <c r="R253" s="11"/>
      <c r="S253" s="11"/>
      <c r="T253" s="11"/>
      <c r="U253" s="11"/>
      <c r="V253" s="11"/>
    </row>
    <row r="254" spans="1:22" x14ac:dyDescent="0.35">
      <c r="A254" s="10"/>
      <c r="B254" s="11"/>
      <c r="C254" s="12"/>
      <c r="D254" s="3"/>
      <c r="E254" s="3" t="str">
        <f>IF(Table11012[[#This Row],[Discipline]]="","",INDEX(Droplist!$B$2:$B$13,MATCH(Table11012[[#This Row],[Discipline]],Droplist!$A$2:$A$13,0)))</f>
        <v/>
      </c>
      <c r="F254" s="3"/>
      <c r="G254" s="3"/>
      <c r="H254" s="3"/>
      <c r="I254" s="3"/>
      <c r="J254" s="11"/>
      <c r="K254" s="11"/>
      <c r="L254" s="11"/>
      <c r="M254" s="11"/>
      <c r="N254" s="11"/>
      <c r="O254" s="11"/>
      <c r="P254" s="11"/>
      <c r="Q254" s="11"/>
      <c r="R254" s="11"/>
      <c r="S254" s="11"/>
      <c r="T254" s="11"/>
      <c r="U254" s="11"/>
      <c r="V254" s="11"/>
    </row>
    <row r="255" spans="1:22" x14ac:dyDescent="0.35">
      <c r="A255" s="10"/>
      <c r="B255" s="11"/>
      <c r="C255" s="12"/>
      <c r="D255" s="3"/>
      <c r="E255" s="3" t="str">
        <f>IF(Table11012[[#This Row],[Discipline]]="","",INDEX(Droplist!$B$2:$B$13,MATCH(Table11012[[#This Row],[Discipline]],Droplist!$A$2:$A$13,0)))</f>
        <v/>
      </c>
      <c r="F255" s="3"/>
      <c r="G255" s="3"/>
      <c r="H255" s="3"/>
      <c r="I255" s="3"/>
      <c r="J255" s="11"/>
      <c r="K255" s="11"/>
      <c r="L255" s="11"/>
      <c r="M255" s="11"/>
      <c r="N255" s="11"/>
      <c r="O255" s="11"/>
      <c r="P255" s="11"/>
      <c r="Q255" s="11"/>
      <c r="R255" s="11"/>
      <c r="S255" s="11"/>
      <c r="T255" s="11"/>
      <c r="U255" s="11"/>
      <c r="V255" s="11"/>
    </row>
    <row r="256" spans="1:22" x14ac:dyDescent="0.35">
      <c r="A256" s="10"/>
      <c r="B256" s="11"/>
      <c r="C256" s="12"/>
      <c r="D256" s="3"/>
      <c r="E256" s="3" t="str">
        <f>IF(Table11012[[#This Row],[Discipline]]="","",INDEX(Droplist!$B$2:$B$13,MATCH(Table11012[[#This Row],[Discipline]],Droplist!$A$2:$A$13,0)))</f>
        <v/>
      </c>
      <c r="F256" s="3"/>
      <c r="G256" s="3"/>
      <c r="H256" s="3"/>
      <c r="I256" s="3"/>
      <c r="J256" s="11"/>
      <c r="K256" s="11"/>
      <c r="L256" s="11"/>
      <c r="M256" s="11"/>
      <c r="N256" s="11"/>
      <c r="O256" s="11"/>
      <c r="P256" s="11"/>
      <c r="Q256" s="11"/>
      <c r="R256" s="11"/>
      <c r="S256" s="11"/>
      <c r="T256" s="11"/>
      <c r="U256" s="11"/>
      <c r="V256" s="11"/>
    </row>
    <row r="257" spans="1:22" x14ac:dyDescent="0.35">
      <c r="A257" s="10"/>
      <c r="B257" s="11"/>
      <c r="C257" s="12"/>
      <c r="D257" s="3"/>
      <c r="E257" s="3" t="str">
        <f>IF(Table11012[[#This Row],[Discipline]]="","",INDEX(Droplist!$B$2:$B$13,MATCH(Table11012[[#This Row],[Discipline]],Droplist!$A$2:$A$13,0)))</f>
        <v/>
      </c>
      <c r="F257" s="3"/>
      <c r="G257" s="3"/>
      <c r="H257" s="3"/>
      <c r="I257" s="3"/>
      <c r="J257" s="11"/>
      <c r="K257" s="11"/>
      <c r="L257" s="11"/>
      <c r="M257" s="11"/>
      <c r="N257" s="11"/>
      <c r="O257" s="11"/>
      <c r="P257" s="11"/>
      <c r="Q257" s="11"/>
      <c r="R257" s="11"/>
      <c r="S257" s="11"/>
      <c r="T257" s="11"/>
      <c r="U257" s="11"/>
      <c r="V257" s="11"/>
    </row>
    <row r="258" spans="1:22" x14ac:dyDescent="0.35">
      <c r="A258" s="10"/>
      <c r="B258" s="11"/>
      <c r="C258" s="12"/>
      <c r="D258" s="3"/>
      <c r="E258" s="3" t="str">
        <f>IF(Table11012[[#This Row],[Discipline]]="","",INDEX(Droplist!$B$2:$B$13,MATCH(Table11012[[#This Row],[Discipline]],Droplist!$A$2:$A$13,0)))</f>
        <v/>
      </c>
      <c r="F258" s="3"/>
      <c r="G258" s="3"/>
      <c r="H258" s="3"/>
      <c r="I258" s="3"/>
      <c r="J258" s="11"/>
      <c r="K258" s="11"/>
      <c r="L258" s="11"/>
      <c r="M258" s="11"/>
      <c r="N258" s="11"/>
      <c r="O258" s="11"/>
      <c r="P258" s="11"/>
      <c r="Q258" s="11"/>
      <c r="R258" s="11"/>
      <c r="S258" s="11"/>
      <c r="T258" s="11"/>
      <c r="U258" s="11"/>
      <c r="V258" s="11"/>
    </row>
    <row r="259" spans="1:22" x14ac:dyDescent="0.35">
      <c r="A259" s="10"/>
      <c r="B259" s="11"/>
      <c r="C259" s="12"/>
      <c r="D259" s="3"/>
      <c r="E259" s="3" t="str">
        <f>IF(Table11012[[#This Row],[Discipline]]="","",INDEX(Droplist!$B$2:$B$13,MATCH(Table11012[[#This Row],[Discipline]],Droplist!$A$2:$A$13,0)))</f>
        <v/>
      </c>
      <c r="F259" s="3"/>
      <c r="G259" s="3"/>
      <c r="H259" s="3"/>
      <c r="I259" s="3"/>
      <c r="J259" s="11"/>
      <c r="K259" s="11"/>
      <c r="L259" s="11"/>
      <c r="M259" s="11"/>
      <c r="N259" s="11"/>
      <c r="O259" s="11"/>
      <c r="P259" s="11"/>
      <c r="Q259" s="11"/>
      <c r="R259" s="11"/>
      <c r="S259" s="11"/>
      <c r="T259" s="11"/>
      <c r="U259" s="11"/>
      <c r="V259" s="11"/>
    </row>
    <row r="260" spans="1:22" x14ac:dyDescent="0.35">
      <c r="A260" s="10"/>
      <c r="B260" s="11"/>
      <c r="C260" s="12"/>
      <c r="D260" s="3"/>
      <c r="E260" s="3" t="str">
        <f>IF(Table11012[[#This Row],[Discipline]]="","",INDEX(Droplist!$B$2:$B$13,MATCH(Table11012[[#This Row],[Discipline]],Droplist!$A$2:$A$13,0)))</f>
        <v/>
      </c>
      <c r="F260" s="3"/>
      <c r="G260" s="3"/>
      <c r="H260" s="3"/>
      <c r="I260" s="3"/>
      <c r="J260" s="11"/>
      <c r="K260" s="11"/>
      <c r="L260" s="11"/>
      <c r="M260" s="11"/>
      <c r="N260" s="11"/>
      <c r="O260" s="11"/>
      <c r="P260" s="11"/>
      <c r="Q260" s="11"/>
      <c r="R260" s="11"/>
      <c r="S260" s="11"/>
      <c r="T260" s="11"/>
      <c r="U260" s="11"/>
      <c r="V260" s="11"/>
    </row>
    <row r="261" spans="1:22" x14ac:dyDescent="0.35">
      <c r="A261" s="10"/>
      <c r="B261" s="11"/>
      <c r="C261" s="12"/>
      <c r="D261" s="3"/>
      <c r="E261" s="3" t="str">
        <f>IF(Table11012[[#This Row],[Discipline]]="","",INDEX(Droplist!$B$2:$B$13,MATCH(Table11012[[#This Row],[Discipline]],Droplist!$A$2:$A$13,0)))</f>
        <v/>
      </c>
      <c r="F261" s="3"/>
      <c r="G261" s="3"/>
      <c r="H261" s="3"/>
      <c r="I261" s="3"/>
      <c r="J261" s="11"/>
      <c r="K261" s="11"/>
      <c r="L261" s="11"/>
      <c r="M261" s="11"/>
      <c r="N261" s="11"/>
      <c r="O261" s="11"/>
      <c r="P261" s="11"/>
      <c r="Q261" s="11"/>
      <c r="R261" s="11"/>
      <c r="S261" s="11"/>
      <c r="T261" s="11"/>
      <c r="U261" s="11"/>
      <c r="V261" s="11"/>
    </row>
    <row r="262" spans="1:22" x14ac:dyDescent="0.35">
      <c r="A262" s="10"/>
      <c r="B262" s="11"/>
      <c r="C262" s="12"/>
      <c r="D262" s="3"/>
      <c r="E262" s="3" t="str">
        <f>IF(Table11012[[#This Row],[Discipline]]="","",INDEX(Droplist!$B$2:$B$13,MATCH(Table11012[[#This Row],[Discipline]],Droplist!$A$2:$A$13,0)))</f>
        <v/>
      </c>
      <c r="F262" s="3"/>
      <c r="G262" s="3"/>
      <c r="H262" s="3"/>
      <c r="I262" s="3"/>
      <c r="J262" s="11"/>
      <c r="K262" s="11"/>
      <c r="L262" s="11"/>
      <c r="M262" s="11"/>
      <c r="N262" s="11"/>
      <c r="O262" s="11"/>
      <c r="P262" s="11"/>
      <c r="Q262" s="11"/>
      <c r="R262" s="11"/>
      <c r="S262" s="11"/>
      <c r="T262" s="11"/>
      <c r="U262" s="11"/>
      <c r="V262" s="11"/>
    </row>
    <row r="263" spans="1:22" x14ac:dyDescent="0.35">
      <c r="A263" s="10"/>
      <c r="B263" s="11"/>
      <c r="C263" s="12"/>
      <c r="D263" s="3"/>
      <c r="E263" s="3" t="str">
        <f>IF(Table11012[[#This Row],[Discipline]]="","",INDEX(Droplist!$B$2:$B$13,MATCH(Table11012[[#This Row],[Discipline]],Droplist!$A$2:$A$13,0)))</f>
        <v/>
      </c>
      <c r="F263" s="3"/>
      <c r="G263" s="3"/>
      <c r="H263" s="3"/>
      <c r="I263" s="3"/>
      <c r="J263" s="11"/>
      <c r="K263" s="11"/>
      <c r="L263" s="11"/>
      <c r="M263" s="11"/>
      <c r="N263" s="11"/>
      <c r="O263" s="11"/>
      <c r="P263" s="11"/>
      <c r="Q263" s="11"/>
      <c r="R263" s="11"/>
      <c r="S263" s="11"/>
      <c r="T263" s="11"/>
      <c r="U263" s="11"/>
      <c r="V263" s="11"/>
    </row>
    <row r="264" spans="1:22" x14ac:dyDescent="0.35">
      <c r="A264" s="10"/>
      <c r="B264" s="11"/>
      <c r="C264" s="12"/>
      <c r="D264" s="3"/>
      <c r="E264" s="3" t="str">
        <f>IF(Table11012[[#This Row],[Discipline]]="","",INDEX(Droplist!$B$2:$B$13,MATCH(Table11012[[#This Row],[Discipline]],Droplist!$A$2:$A$13,0)))</f>
        <v/>
      </c>
      <c r="F264" s="3"/>
      <c r="G264" s="3"/>
      <c r="H264" s="3"/>
      <c r="I264" s="3"/>
      <c r="J264" s="11"/>
      <c r="K264" s="11"/>
      <c r="L264" s="11"/>
      <c r="M264" s="11"/>
      <c r="N264" s="11"/>
      <c r="O264" s="11"/>
      <c r="P264" s="11"/>
      <c r="Q264" s="11"/>
      <c r="R264" s="11"/>
      <c r="S264" s="11"/>
      <c r="T264" s="11"/>
      <c r="U264" s="11"/>
      <c r="V264" s="11"/>
    </row>
    <row r="265" spans="1:22" x14ac:dyDescent="0.35">
      <c r="A265" s="10"/>
      <c r="B265" s="11"/>
      <c r="C265" s="12"/>
      <c r="D265" s="3"/>
      <c r="E265" s="3" t="str">
        <f>IF(Table11012[[#This Row],[Discipline]]="","",INDEX(Droplist!$B$2:$B$13,MATCH(Table11012[[#This Row],[Discipline]],Droplist!$A$2:$A$13,0)))</f>
        <v/>
      </c>
      <c r="F265" s="3"/>
      <c r="G265" s="3"/>
      <c r="H265" s="3"/>
      <c r="I265" s="3"/>
      <c r="J265" s="11"/>
      <c r="K265" s="11"/>
      <c r="L265" s="11"/>
      <c r="M265" s="11"/>
      <c r="N265" s="11"/>
      <c r="O265" s="11"/>
      <c r="P265" s="11"/>
      <c r="Q265" s="11"/>
      <c r="R265" s="11"/>
      <c r="S265" s="11"/>
      <c r="T265" s="11"/>
      <c r="U265" s="11"/>
      <c r="V265" s="11"/>
    </row>
    <row r="266" spans="1:22" x14ac:dyDescent="0.35">
      <c r="A266" s="10"/>
      <c r="B266" s="11"/>
      <c r="C266" s="12"/>
      <c r="D266" s="3"/>
      <c r="E266" s="3" t="str">
        <f>IF(Table11012[[#This Row],[Discipline]]="","",INDEX(Droplist!$B$2:$B$13,MATCH(Table11012[[#This Row],[Discipline]],Droplist!$A$2:$A$13,0)))</f>
        <v/>
      </c>
      <c r="F266" s="3"/>
      <c r="G266" s="3"/>
      <c r="H266" s="3"/>
      <c r="I266" s="3"/>
      <c r="J266" s="11"/>
      <c r="K266" s="11"/>
      <c r="L266" s="11"/>
      <c r="M266" s="11"/>
      <c r="N266" s="11"/>
      <c r="O266" s="11"/>
      <c r="P266" s="11"/>
      <c r="Q266" s="11"/>
      <c r="R266" s="11"/>
      <c r="S266" s="11"/>
      <c r="T266" s="11"/>
      <c r="U266" s="11"/>
      <c r="V266" s="11"/>
    </row>
    <row r="267" spans="1:22" x14ac:dyDescent="0.35">
      <c r="A267" s="10"/>
      <c r="B267" s="11"/>
      <c r="C267" s="12"/>
      <c r="D267" s="3"/>
      <c r="E267" s="3" t="str">
        <f>IF(Table11012[[#This Row],[Discipline]]="","",INDEX(Droplist!$B$2:$B$13,MATCH(Table11012[[#This Row],[Discipline]],Droplist!$A$2:$A$13,0)))</f>
        <v/>
      </c>
      <c r="F267" s="3"/>
      <c r="G267" s="3"/>
      <c r="H267" s="3"/>
      <c r="I267" s="3"/>
      <c r="J267" s="11"/>
      <c r="K267" s="11"/>
      <c r="L267" s="11"/>
      <c r="M267" s="11"/>
      <c r="N267" s="11"/>
      <c r="O267" s="11"/>
      <c r="P267" s="11"/>
      <c r="Q267" s="11"/>
      <c r="R267" s="11"/>
      <c r="S267" s="11"/>
      <c r="T267" s="11"/>
      <c r="U267" s="11"/>
      <c r="V267" s="11"/>
    </row>
    <row r="268" spans="1:22" x14ac:dyDescent="0.35">
      <c r="A268" s="10"/>
      <c r="B268" s="11"/>
      <c r="C268" s="12"/>
      <c r="D268" s="3"/>
      <c r="E268" s="3" t="str">
        <f>IF(Table11012[[#This Row],[Discipline]]="","",INDEX(Droplist!$B$2:$B$13,MATCH(Table11012[[#This Row],[Discipline]],Droplist!$A$2:$A$13,0)))</f>
        <v/>
      </c>
      <c r="F268" s="3"/>
      <c r="G268" s="3"/>
      <c r="H268" s="3"/>
      <c r="I268" s="3"/>
      <c r="J268" s="11"/>
      <c r="K268" s="11"/>
      <c r="L268" s="11"/>
      <c r="M268" s="11"/>
      <c r="N268" s="11"/>
      <c r="O268" s="11"/>
      <c r="P268" s="11"/>
      <c r="Q268" s="11"/>
      <c r="R268" s="11"/>
      <c r="S268" s="11"/>
      <c r="T268" s="11"/>
      <c r="U268" s="11"/>
      <c r="V268" s="11"/>
    </row>
    <row r="269" spans="1:22" x14ac:dyDescent="0.35">
      <c r="A269" s="10"/>
      <c r="B269" s="11"/>
      <c r="C269" s="12"/>
      <c r="D269" s="3"/>
      <c r="E269" s="3" t="str">
        <f>IF(Table11012[[#This Row],[Discipline]]="","",INDEX(Droplist!$B$2:$B$13,MATCH(Table11012[[#This Row],[Discipline]],Droplist!$A$2:$A$13,0)))</f>
        <v/>
      </c>
      <c r="F269" s="3"/>
      <c r="G269" s="3"/>
      <c r="H269" s="3"/>
      <c r="I269" s="3"/>
      <c r="J269" s="11"/>
      <c r="K269" s="11"/>
      <c r="L269" s="11"/>
      <c r="M269" s="11"/>
      <c r="N269" s="11"/>
      <c r="O269" s="11"/>
      <c r="P269" s="11"/>
      <c r="Q269" s="11"/>
      <c r="R269" s="11"/>
      <c r="S269" s="11"/>
      <c r="T269" s="11"/>
      <c r="U269" s="11"/>
      <c r="V269" s="11"/>
    </row>
    <row r="270" spans="1:22" x14ac:dyDescent="0.35">
      <c r="A270" s="10"/>
      <c r="B270" s="11"/>
      <c r="C270" s="12"/>
      <c r="D270" s="3"/>
      <c r="E270" s="3" t="str">
        <f>IF(Table11012[[#This Row],[Discipline]]="","",INDEX(Droplist!$B$2:$B$13,MATCH(Table11012[[#This Row],[Discipline]],Droplist!$A$2:$A$13,0)))</f>
        <v/>
      </c>
      <c r="F270" s="3"/>
      <c r="G270" s="3"/>
      <c r="H270" s="3"/>
      <c r="I270" s="3"/>
      <c r="J270" s="11"/>
      <c r="K270" s="11"/>
      <c r="L270" s="11"/>
      <c r="M270" s="11"/>
      <c r="N270" s="11"/>
      <c r="O270" s="11"/>
      <c r="P270" s="11"/>
      <c r="Q270" s="11"/>
      <c r="R270" s="11"/>
      <c r="S270" s="11"/>
      <c r="T270" s="11"/>
      <c r="U270" s="11"/>
      <c r="V270" s="11"/>
    </row>
    <row r="271" spans="1:22" x14ac:dyDescent="0.35">
      <c r="A271" s="10"/>
      <c r="B271" s="11"/>
      <c r="C271" s="12"/>
      <c r="D271" s="3"/>
      <c r="E271" s="3" t="str">
        <f>IF(Table11012[[#This Row],[Discipline]]="","",INDEX(Droplist!$B$2:$B$13,MATCH(Table11012[[#This Row],[Discipline]],Droplist!$A$2:$A$13,0)))</f>
        <v/>
      </c>
      <c r="F271" s="3"/>
      <c r="G271" s="3"/>
      <c r="H271" s="3"/>
      <c r="I271" s="3"/>
      <c r="J271" s="11"/>
      <c r="K271" s="11"/>
      <c r="L271" s="11"/>
      <c r="M271" s="11"/>
      <c r="N271" s="11"/>
      <c r="O271" s="11"/>
      <c r="P271" s="11"/>
      <c r="Q271" s="11"/>
      <c r="R271" s="11"/>
      <c r="S271" s="11"/>
      <c r="T271" s="11"/>
      <c r="U271" s="11"/>
      <c r="V271" s="11"/>
    </row>
    <row r="272" spans="1:22" x14ac:dyDescent="0.35">
      <c r="A272" s="10"/>
      <c r="B272" s="11"/>
      <c r="C272" s="12"/>
      <c r="D272" s="3"/>
      <c r="E272" s="3" t="str">
        <f>IF(Table11012[[#This Row],[Discipline]]="","",INDEX(Droplist!$B$2:$B$13,MATCH(Table11012[[#This Row],[Discipline]],Droplist!$A$2:$A$13,0)))</f>
        <v/>
      </c>
      <c r="F272" s="3"/>
      <c r="G272" s="3"/>
      <c r="H272" s="3"/>
      <c r="I272" s="3"/>
      <c r="J272" s="11"/>
      <c r="K272" s="11"/>
      <c r="L272" s="11"/>
      <c r="M272" s="11"/>
      <c r="N272" s="11"/>
      <c r="O272" s="11"/>
      <c r="P272" s="11"/>
      <c r="Q272" s="11"/>
      <c r="R272" s="11"/>
      <c r="S272" s="11"/>
      <c r="T272" s="11"/>
      <c r="U272" s="11"/>
      <c r="V272" s="11"/>
    </row>
    <row r="273" spans="1:22" x14ac:dyDescent="0.35">
      <c r="A273" s="10"/>
      <c r="B273" s="11"/>
      <c r="C273" s="12"/>
      <c r="D273" s="3"/>
      <c r="E273" s="3" t="str">
        <f>IF(Table11012[[#This Row],[Discipline]]="","",INDEX(Droplist!$B$2:$B$13,MATCH(Table11012[[#This Row],[Discipline]],Droplist!$A$2:$A$13,0)))</f>
        <v/>
      </c>
      <c r="F273" s="3"/>
      <c r="G273" s="3"/>
      <c r="H273" s="3"/>
      <c r="I273" s="3"/>
      <c r="J273" s="11"/>
      <c r="K273" s="11"/>
      <c r="L273" s="11"/>
      <c r="M273" s="11"/>
      <c r="N273" s="11"/>
      <c r="O273" s="11"/>
      <c r="P273" s="11"/>
      <c r="Q273" s="11"/>
      <c r="R273" s="11"/>
      <c r="S273" s="11"/>
      <c r="T273" s="11"/>
      <c r="U273" s="11"/>
      <c r="V273" s="11"/>
    </row>
    <row r="274" spans="1:22" x14ac:dyDescent="0.35">
      <c r="A274" s="10"/>
      <c r="B274" s="11"/>
      <c r="C274" s="12"/>
      <c r="D274" s="3"/>
      <c r="E274" s="3" t="str">
        <f>IF(Table11012[[#This Row],[Discipline]]="","",INDEX(Droplist!$B$2:$B$13,MATCH(Table11012[[#This Row],[Discipline]],Droplist!$A$2:$A$13,0)))</f>
        <v/>
      </c>
      <c r="F274" s="3"/>
      <c r="G274" s="3"/>
      <c r="H274" s="3"/>
      <c r="I274" s="3"/>
      <c r="J274" s="11"/>
      <c r="K274" s="11"/>
      <c r="L274" s="11"/>
      <c r="M274" s="11"/>
      <c r="N274" s="11"/>
      <c r="O274" s="11"/>
      <c r="P274" s="11"/>
      <c r="Q274" s="11"/>
      <c r="R274" s="11"/>
      <c r="S274" s="11"/>
      <c r="T274" s="11"/>
      <c r="U274" s="11"/>
      <c r="V274" s="11"/>
    </row>
    <row r="275" spans="1:22" x14ac:dyDescent="0.35">
      <c r="A275" s="10"/>
      <c r="B275" s="11"/>
      <c r="C275" s="12"/>
      <c r="D275" s="3"/>
      <c r="E275" s="3" t="str">
        <f>IF(Table11012[[#This Row],[Discipline]]="","",INDEX(Droplist!$B$2:$B$13,MATCH(Table11012[[#This Row],[Discipline]],Droplist!$A$2:$A$13,0)))</f>
        <v/>
      </c>
      <c r="F275" s="3"/>
      <c r="G275" s="3"/>
      <c r="H275" s="3"/>
      <c r="I275" s="3"/>
      <c r="J275" s="11"/>
      <c r="K275" s="11"/>
      <c r="L275" s="11"/>
      <c r="M275" s="11"/>
      <c r="N275" s="11"/>
      <c r="O275" s="11"/>
      <c r="P275" s="11"/>
      <c r="Q275" s="11"/>
      <c r="R275" s="11"/>
      <c r="S275" s="11"/>
      <c r="T275" s="11"/>
      <c r="U275" s="11"/>
      <c r="V275" s="11"/>
    </row>
    <row r="276" spans="1:22" x14ac:dyDescent="0.35">
      <c r="A276" s="10"/>
      <c r="B276" s="11"/>
      <c r="C276" s="12"/>
      <c r="D276" s="3"/>
      <c r="E276" s="3" t="str">
        <f>IF(Table11012[[#This Row],[Discipline]]="","",INDEX(Droplist!$B$2:$B$13,MATCH(Table11012[[#This Row],[Discipline]],Droplist!$A$2:$A$13,0)))</f>
        <v/>
      </c>
      <c r="F276" s="3"/>
      <c r="G276" s="3"/>
      <c r="H276" s="3"/>
      <c r="I276" s="3"/>
      <c r="J276" s="11"/>
      <c r="K276" s="11"/>
      <c r="L276" s="11"/>
      <c r="M276" s="11"/>
      <c r="N276" s="11"/>
      <c r="O276" s="11"/>
      <c r="P276" s="11"/>
      <c r="Q276" s="11"/>
      <c r="R276" s="11"/>
      <c r="S276" s="11"/>
      <c r="T276" s="11"/>
      <c r="U276" s="11"/>
      <c r="V276" s="11"/>
    </row>
    <row r="277" spans="1:22" x14ac:dyDescent="0.35">
      <c r="A277" s="10"/>
      <c r="B277" s="11"/>
      <c r="C277" s="12"/>
      <c r="D277" s="3"/>
      <c r="E277" s="3" t="str">
        <f>IF(Table11012[[#This Row],[Discipline]]="","",INDEX(Droplist!$B$2:$B$13,MATCH(Table11012[[#This Row],[Discipline]],Droplist!$A$2:$A$13,0)))</f>
        <v/>
      </c>
      <c r="F277" s="3"/>
      <c r="G277" s="3"/>
      <c r="H277" s="3"/>
      <c r="I277" s="3"/>
      <c r="J277" s="11"/>
      <c r="K277" s="11"/>
      <c r="L277" s="11"/>
      <c r="M277" s="11"/>
      <c r="N277" s="11"/>
      <c r="O277" s="11"/>
      <c r="P277" s="11"/>
      <c r="Q277" s="11"/>
      <c r="R277" s="11"/>
      <c r="S277" s="11"/>
      <c r="T277" s="11"/>
      <c r="U277" s="11"/>
      <c r="V277" s="11"/>
    </row>
    <row r="278" spans="1:22" x14ac:dyDescent="0.35">
      <c r="A278" s="10"/>
      <c r="B278" s="11"/>
      <c r="C278" s="12"/>
      <c r="D278" s="3"/>
      <c r="E278" s="3" t="str">
        <f>IF(Table11012[[#This Row],[Discipline]]="","",INDEX(Droplist!$B$2:$B$13,MATCH(Table11012[[#This Row],[Discipline]],Droplist!$A$2:$A$13,0)))</f>
        <v/>
      </c>
      <c r="F278" s="3"/>
      <c r="G278" s="3"/>
      <c r="H278" s="3"/>
      <c r="I278" s="3"/>
      <c r="J278" s="11"/>
      <c r="K278" s="11"/>
      <c r="L278" s="11"/>
      <c r="M278" s="11"/>
      <c r="N278" s="11"/>
      <c r="O278" s="11"/>
      <c r="P278" s="11"/>
      <c r="Q278" s="11"/>
      <c r="R278" s="11"/>
      <c r="S278" s="11"/>
      <c r="T278" s="11"/>
      <c r="U278" s="11"/>
      <c r="V278" s="11"/>
    </row>
    <row r="279" spans="1:22" x14ac:dyDescent="0.35">
      <c r="A279" s="10"/>
      <c r="B279" s="11"/>
      <c r="C279" s="12"/>
      <c r="D279" s="3"/>
      <c r="E279" s="3" t="str">
        <f>IF(Table11012[[#This Row],[Discipline]]="","",INDEX(Droplist!$B$2:$B$13,MATCH(Table11012[[#This Row],[Discipline]],Droplist!$A$2:$A$13,0)))</f>
        <v/>
      </c>
      <c r="F279" s="3"/>
      <c r="G279" s="3"/>
      <c r="H279" s="3"/>
      <c r="I279" s="3"/>
      <c r="J279" s="11"/>
      <c r="K279" s="11"/>
      <c r="L279" s="11"/>
      <c r="M279" s="11"/>
      <c r="N279" s="11"/>
      <c r="O279" s="11"/>
      <c r="P279" s="11"/>
      <c r="Q279" s="11"/>
      <c r="R279" s="11"/>
      <c r="S279" s="11"/>
      <c r="T279" s="11"/>
      <c r="U279" s="11"/>
      <c r="V279" s="11"/>
    </row>
    <row r="280" spans="1:22" x14ac:dyDescent="0.35">
      <c r="A280" s="10"/>
      <c r="B280" s="11"/>
      <c r="C280" s="12"/>
      <c r="D280" s="3"/>
      <c r="E280" s="3" t="str">
        <f>IF(Table11012[[#This Row],[Discipline]]="","",INDEX(Droplist!$B$2:$B$13,MATCH(Table11012[[#This Row],[Discipline]],Droplist!$A$2:$A$13,0)))</f>
        <v/>
      </c>
      <c r="F280" s="3"/>
      <c r="G280" s="3"/>
      <c r="H280" s="3"/>
      <c r="I280" s="3"/>
      <c r="J280" s="11"/>
      <c r="K280" s="11"/>
      <c r="L280" s="11"/>
      <c r="M280" s="11"/>
      <c r="N280" s="11"/>
      <c r="O280" s="11"/>
      <c r="P280" s="11"/>
      <c r="Q280" s="11"/>
      <c r="R280" s="11"/>
      <c r="S280" s="11"/>
      <c r="T280" s="11"/>
      <c r="U280" s="11"/>
      <c r="V280" s="11"/>
    </row>
    <row r="281" spans="1:22" x14ac:dyDescent="0.35">
      <c r="A281" s="10"/>
      <c r="B281" s="11"/>
      <c r="C281" s="12"/>
      <c r="D281" s="3"/>
      <c r="E281" s="3" t="str">
        <f>IF(Table11012[[#This Row],[Discipline]]="","",INDEX(Droplist!$B$2:$B$13,MATCH(Table11012[[#This Row],[Discipline]],Droplist!$A$2:$A$13,0)))</f>
        <v/>
      </c>
      <c r="F281" s="3"/>
      <c r="G281" s="3"/>
      <c r="H281" s="3"/>
      <c r="I281" s="3"/>
      <c r="J281" s="11"/>
      <c r="K281" s="11"/>
      <c r="L281" s="11"/>
      <c r="M281" s="11"/>
      <c r="N281" s="11"/>
      <c r="O281" s="11"/>
      <c r="P281" s="11"/>
      <c r="Q281" s="11"/>
      <c r="R281" s="11"/>
      <c r="S281" s="11"/>
      <c r="T281" s="11"/>
      <c r="U281" s="11"/>
      <c r="V281" s="11"/>
    </row>
    <row r="282" spans="1:22" x14ac:dyDescent="0.35">
      <c r="A282" s="10"/>
      <c r="B282" s="11"/>
      <c r="C282" s="12"/>
      <c r="D282" s="3"/>
      <c r="E282" s="3" t="str">
        <f>IF(Table11012[[#This Row],[Discipline]]="","",INDEX(Droplist!$B$2:$B$13,MATCH(Table11012[[#This Row],[Discipline]],Droplist!$A$2:$A$13,0)))</f>
        <v/>
      </c>
      <c r="F282" s="3"/>
      <c r="G282" s="3"/>
      <c r="H282" s="3"/>
      <c r="I282" s="3"/>
      <c r="J282" s="11"/>
      <c r="K282" s="11"/>
      <c r="L282" s="11"/>
      <c r="M282" s="11"/>
      <c r="N282" s="11"/>
      <c r="O282" s="11"/>
      <c r="P282" s="11"/>
      <c r="Q282" s="11"/>
      <c r="R282" s="11"/>
      <c r="S282" s="11"/>
      <c r="T282" s="11"/>
      <c r="U282" s="11"/>
      <c r="V282" s="11"/>
    </row>
    <row r="283" spans="1:22" x14ac:dyDescent="0.35">
      <c r="A283" s="10"/>
      <c r="B283" s="11"/>
      <c r="C283" s="12"/>
      <c r="D283" s="3"/>
      <c r="E283" s="3" t="str">
        <f>IF(Table11012[[#This Row],[Discipline]]="","",INDEX(Droplist!$B$2:$B$13,MATCH(Table11012[[#This Row],[Discipline]],Droplist!$A$2:$A$13,0)))</f>
        <v/>
      </c>
      <c r="F283" s="3"/>
      <c r="G283" s="3"/>
      <c r="H283" s="3"/>
      <c r="I283" s="3"/>
      <c r="J283" s="11"/>
      <c r="K283" s="11"/>
      <c r="L283" s="11"/>
      <c r="M283" s="11"/>
      <c r="N283" s="11"/>
      <c r="O283" s="11"/>
      <c r="P283" s="11"/>
      <c r="Q283" s="11"/>
      <c r="R283" s="11"/>
      <c r="S283" s="11"/>
      <c r="T283" s="11"/>
      <c r="U283" s="11"/>
      <c r="V283" s="11"/>
    </row>
    <row r="284" spans="1:22" x14ac:dyDescent="0.35">
      <c r="A284" s="10"/>
      <c r="B284" s="11"/>
      <c r="C284" s="12"/>
      <c r="D284" s="3"/>
      <c r="E284" s="3" t="str">
        <f>IF(Table11012[[#This Row],[Discipline]]="","",INDEX(Droplist!$B$2:$B$13,MATCH(Table11012[[#This Row],[Discipline]],Droplist!$A$2:$A$13,0)))</f>
        <v/>
      </c>
      <c r="F284" s="3"/>
      <c r="G284" s="3"/>
      <c r="H284" s="3"/>
      <c r="I284" s="3"/>
      <c r="J284" s="11"/>
      <c r="K284" s="11"/>
      <c r="L284" s="11"/>
      <c r="M284" s="11"/>
      <c r="N284" s="11"/>
      <c r="O284" s="11"/>
      <c r="P284" s="11"/>
      <c r="Q284" s="11"/>
      <c r="R284" s="11"/>
      <c r="S284" s="11"/>
      <c r="T284" s="11"/>
      <c r="U284" s="11"/>
      <c r="V284" s="11"/>
    </row>
    <row r="285" spans="1:22" x14ac:dyDescent="0.35">
      <c r="A285" s="10"/>
      <c r="B285" s="11"/>
      <c r="C285" s="12"/>
      <c r="D285" s="3"/>
      <c r="E285" s="3" t="str">
        <f>IF(Table11012[[#This Row],[Discipline]]="","",INDEX(Droplist!$B$2:$B$13,MATCH(Table11012[[#This Row],[Discipline]],Droplist!$A$2:$A$13,0)))</f>
        <v/>
      </c>
      <c r="F285" s="3"/>
      <c r="G285" s="3"/>
      <c r="H285" s="3"/>
      <c r="I285" s="3"/>
      <c r="J285" s="11"/>
      <c r="K285" s="11"/>
      <c r="L285" s="11"/>
      <c r="M285" s="11"/>
      <c r="N285" s="11"/>
      <c r="O285" s="11"/>
      <c r="P285" s="11"/>
      <c r="Q285" s="11"/>
      <c r="R285" s="11"/>
      <c r="S285" s="11"/>
      <c r="T285" s="11"/>
      <c r="U285" s="11"/>
      <c r="V285" s="11"/>
    </row>
    <row r="286" spans="1:22" x14ac:dyDescent="0.35">
      <c r="A286" s="10"/>
      <c r="B286" s="11"/>
      <c r="C286" s="12"/>
      <c r="D286" s="3"/>
      <c r="E286" s="3" t="str">
        <f>IF(Table11012[[#This Row],[Discipline]]="","",INDEX(Droplist!$B$2:$B$13,MATCH(Table11012[[#This Row],[Discipline]],Droplist!$A$2:$A$13,0)))</f>
        <v/>
      </c>
      <c r="F286" s="3"/>
      <c r="G286" s="3"/>
      <c r="H286" s="3"/>
      <c r="I286" s="3"/>
      <c r="J286" s="11"/>
      <c r="K286" s="11"/>
      <c r="L286" s="11"/>
      <c r="M286" s="11"/>
      <c r="N286" s="11"/>
      <c r="O286" s="11"/>
      <c r="P286" s="11"/>
      <c r="Q286" s="11"/>
      <c r="R286" s="11"/>
      <c r="S286" s="11"/>
      <c r="T286" s="11"/>
      <c r="U286" s="11"/>
      <c r="V286" s="11"/>
    </row>
    <row r="287" spans="1:22" x14ac:dyDescent="0.35">
      <c r="A287" s="10"/>
      <c r="B287" s="11"/>
      <c r="C287" s="12"/>
      <c r="D287" s="3"/>
      <c r="E287" s="3" t="str">
        <f>IF(Table11012[[#This Row],[Discipline]]="","",INDEX(Droplist!$B$2:$B$13,MATCH(Table11012[[#This Row],[Discipline]],Droplist!$A$2:$A$13,0)))</f>
        <v/>
      </c>
      <c r="F287" s="3"/>
      <c r="G287" s="3"/>
      <c r="H287" s="3"/>
      <c r="I287" s="3"/>
      <c r="J287" s="11"/>
      <c r="K287" s="11"/>
      <c r="L287" s="11"/>
      <c r="M287" s="11"/>
      <c r="N287" s="11"/>
      <c r="O287" s="11"/>
      <c r="P287" s="11"/>
      <c r="Q287" s="11"/>
      <c r="R287" s="11"/>
      <c r="S287" s="11"/>
      <c r="T287" s="11"/>
      <c r="U287" s="11"/>
      <c r="V287" s="11"/>
    </row>
    <row r="288" spans="1:22" x14ac:dyDescent="0.35">
      <c r="A288" s="10"/>
      <c r="B288" s="11"/>
      <c r="C288" s="12"/>
      <c r="D288" s="3"/>
      <c r="E288" s="3" t="str">
        <f>IF(Table11012[[#This Row],[Discipline]]="","",INDEX(Droplist!$B$2:$B$13,MATCH(Table11012[[#This Row],[Discipline]],Droplist!$A$2:$A$13,0)))</f>
        <v/>
      </c>
      <c r="F288" s="3"/>
      <c r="G288" s="3"/>
      <c r="H288" s="3"/>
      <c r="I288" s="3"/>
      <c r="J288" s="11"/>
      <c r="K288" s="11"/>
      <c r="L288" s="11"/>
      <c r="M288" s="11"/>
      <c r="N288" s="11"/>
      <c r="O288" s="11"/>
      <c r="P288" s="11"/>
      <c r="Q288" s="11"/>
      <c r="R288" s="11"/>
      <c r="S288" s="11"/>
      <c r="T288" s="11"/>
      <c r="U288" s="11"/>
      <c r="V288" s="11"/>
    </row>
    <row r="289" spans="1:22" x14ac:dyDescent="0.35">
      <c r="A289" s="10"/>
      <c r="B289" s="11"/>
      <c r="C289" s="12"/>
      <c r="D289" s="3"/>
      <c r="E289" s="3" t="str">
        <f>IF(Table11012[[#This Row],[Discipline]]="","",INDEX(Droplist!$B$2:$B$13,MATCH(Table11012[[#This Row],[Discipline]],Droplist!$A$2:$A$13,0)))</f>
        <v/>
      </c>
      <c r="F289" s="3"/>
      <c r="G289" s="3"/>
      <c r="H289" s="3"/>
      <c r="I289" s="3"/>
      <c r="J289" s="11"/>
      <c r="K289" s="11"/>
      <c r="L289" s="11"/>
      <c r="M289" s="11"/>
      <c r="N289" s="11"/>
      <c r="O289" s="11"/>
      <c r="P289" s="11"/>
      <c r="Q289" s="11"/>
      <c r="R289" s="11"/>
      <c r="S289" s="11"/>
      <c r="T289" s="11"/>
      <c r="U289" s="11"/>
      <c r="V289" s="11"/>
    </row>
    <row r="290" spans="1:22" x14ac:dyDescent="0.35">
      <c r="A290" s="10"/>
      <c r="B290" s="11"/>
      <c r="C290" s="12"/>
      <c r="D290" s="3"/>
      <c r="E290" s="3" t="str">
        <f>IF(Table11012[[#This Row],[Discipline]]="","",INDEX(Droplist!$B$2:$B$13,MATCH(Table11012[[#This Row],[Discipline]],Droplist!$A$2:$A$13,0)))</f>
        <v/>
      </c>
      <c r="F290" s="3"/>
      <c r="G290" s="3"/>
      <c r="H290" s="3"/>
      <c r="I290" s="3"/>
      <c r="J290" s="11"/>
      <c r="K290" s="11"/>
      <c r="L290" s="11"/>
      <c r="M290" s="11"/>
      <c r="N290" s="11"/>
      <c r="O290" s="11"/>
      <c r="P290" s="11"/>
      <c r="Q290" s="11"/>
      <c r="R290" s="11"/>
      <c r="S290" s="11"/>
      <c r="T290" s="11"/>
      <c r="U290" s="11"/>
      <c r="V290" s="11"/>
    </row>
    <row r="291" spans="1:22" x14ac:dyDescent="0.35">
      <c r="A291" s="10"/>
      <c r="B291" s="11"/>
      <c r="C291" s="12"/>
      <c r="D291" s="3"/>
      <c r="E291" s="3" t="str">
        <f>IF(Table11012[[#This Row],[Discipline]]="","",INDEX(Droplist!$B$2:$B$13,MATCH(Table11012[[#This Row],[Discipline]],Droplist!$A$2:$A$13,0)))</f>
        <v/>
      </c>
      <c r="F291" s="3"/>
      <c r="G291" s="3"/>
      <c r="H291" s="3"/>
      <c r="I291" s="3"/>
      <c r="J291" s="11"/>
      <c r="K291" s="11"/>
      <c r="L291" s="11"/>
      <c r="M291" s="11"/>
      <c r="N291" s="11"/>
      <c r="O291" s="11"/>
      <c r="P291" s="11"/>
      <c r="Q291" s="11"/>
      <c r="R291" s="11"/>
      <c r="S291" s="11"/>
      <c r="T291" s="11"/>
      <c r="U291" s="11"/>
      <c r="V291" s="11"/>
    </row>
    <row r="292" spans="1:22" x14ac:dyDescent="0.35">
      <c r="A292" s="10"/>
      <c r="B292" s="11"/>
      <c r="C292" s="12"/>
      <c r="D292" s="3"/>
      <c r="E292" s="3" t="str">
        <f>IF(Table11012[[#This Row],[Discipline]]="","",INDEX(Droplist!$B$2:$B$13,MATCH(Table11012[[#This Row],[Discipline]],Droplist!$A$2:$A$13,0)))</f>
        <v/>
      </c>
      <c r="F292" s="3"/>
      <c r="G292" s="3"/>
      <c r="H292" s="3"/>
      <c r="I292" s="3"/>
      <c r="J292" s="11"/>
      <c r="K292" s="11"/>
      <c r="L292" s="11"/>
      <c r="M292" s="11"/>
      <c r="N292" s="11"/>
      <c r="O292" s="11"/>
      <c r="P292" s="11"/>
      <c r="Q292" s="11"/>
      <c r="R292" s="11"/>
      <c r="S292" s="11"/>
      <c r="T292" s="11"/>
      <c r="U292" s="11"/>
      <c r="V292" s="11"/>
    </row>
    <row r="293" spans="1:22" x14ac:dyDescent="0.35">
      <c r="A293" s="10"/>
      <c r="B293" s="11"/>
      <c r="C293" s="12"/>
      <c r="D293" s="3"/>
      <c r="E293" s="3" t="str">
        <f>IF(Table11012[[#This Row],[Discipline]]="","",INDEX(Droplist!$B$2:$B$13,MATCH(Table11012[[#This Row],[Discipline]],Droplist!$A$2:$A$13,0)))</f>
        <v/>
      </c>
      <c r="F293" s="3"/>
      <c r="G293" s="3"/>
      <c r="H293" s="3"/>
      <c r="I293" s="3"/>
      <c r="J293" s="11"/>
      <c r="K293" s="11"/>
      <c r="L293" s="11"/>
      <c r="M293" s="11"/>
      <c r="N293" s="11"/>
      <c r="O293" s="11"/>
      <c r="P293" s="11"/>
      <c r="Q293" s="11"/>
      <c r="R293" s="11"/>
      <c r="S293" s="11"/>
      <c r="T293" s="11"/>
      <c r="U293" s="11"/>
      <c r="V293" s="11"/>
    </row>
    <row r="294" spans="1:22" x14ac:dyDescent="0.35">
      <c r="A294" s="10"/>
      <c r="B294" s="11"/>
      <c r="C294" s="12"/>
      <c r="D294" s="3"/>
      <c r="E294" s="3" t="str">
        <f>IF(Table11012[[#This Row],[Discipline]]="","",INDEX(Droplist!$B$2:$B$13,MATCH(Table11012[[#This Row],[Discipline]],Droplist!$A$2:$A$13,0)))</f>
        <v/>
      </c>
      <c r="F294" s="3"/>
      <c r="G294" s="3"/>
      <c r="H294" s="3"/>
      <c r="I294" s="3"/>
      <c r="J294" s="11"/>
      <c r="K294" s="11"/>
      <c r="L294" s="11"/>
      <c r="M294" s="11"/>
      <c r="N294" s="11"/>
      <c r="O294" s="11"/>
      <c r="P294" s="11"/>
      <c r="Q294" s="11"/>
      <c r="R294" s="11"/>
      <c r="S294" s="11"/>
      <c r="T294" s="11"/>
      <c r="U294" s="11"/>
      <c r="V294" s="11"/>
    </row>
    <row r="295" spans="1:22" x14ac:dyDescent="0.35">
      <c r="A295" s="10"/>
      <c r="B295" s="11"/>
      <c r="C295" s="12"/>
      <c r="D295" s="3"/>
      <c r="E295" s="3" t="str">
        <f>IF(Table11012[[#This Row],[Discipline]]="","",INDEX(Droplist!$B$2:$B$13,MATCH(Table11012[[#This Row],[Discipline]],Droplist!$A$2:$A$13,0)))</f>
        <v/>
      </c>
      <c r="F295" s="3"/>
      <c r="G295" s="3"/>
      <c r="H295" s="3"/>
      <c r="I295" s="3"/>
      <c r="J295" s="11"/>
      <c r="K295" s="11"/>
      <c r="L295" s="11"/>
      <c r="M295" s="11"/>
      <c r="N295" s="11"/>
      <c r="O295" s="11"/>
      <c r="P295" s="11"/>
      <c r="Q295" s="11"/>
      <c r="R295" s="11"/>
      <c r="S295" s="11"/>
      <c r="T295" s="11"/>
      <c r="U295" s="11"/>
      <c r="V295" s="11"/>
    </row>
    <row r="296" spans="1:22" x14ac:dyDescent="0.35">
      <c r="A296" s="10"/>
      <c r="B296" s="11"/>
      <c r="C296" s="12"/>
      <c r="D296" s="3"/>
      <c r="E296" s="3" t="str">
        <f>IF(Table11012[[#This Row],[Discipline]]="","",INDEX(Droplist!$B$2:$B$13,MATCH(Table11012[[#This Row],[Discipline]],Droplist!$A$2:$A$13,0)))</f>
        <v/>
      </c>
      <c r="F296" s="3"/>
      <c r="G296" s="3"/>
      <c r="H296" s="3"/>
      <c r="I296" s="3"/>
      <c r="J296" s="11"/>
      <c r="K296" s="11"/>
      <c r="L296" s="11"/>
      <c r="M296" s="11"/>
      <c r="N296" s="11"/>
      <c r="O296" s="11"/>
      <c r="P296" s="11"/>
      <c r="Q296" s="11"/>
      <c r="R296" s="11"/>
      <c r="S296" s="11"/>
      <c r="T296" s="11"/>
      <c r="U296" s="11"/>
      <c r="V296" s="11"/>
    </row>
    <row r="297" spans="1:22" x14ac:dyDescent="0.35">
      <c r="A297" s="10"/>
      <c r="B297" s="11"/>
      <c r="C297" s="12"/>
      <c r="D297" s="3"/>
      <c r="E297" s="3" t="str">
        <f>IF(Table11012[[#This Row],[Discipline]]="","",INDEX(Droplist!$B$2:$B$13,MATCH(Table11012[[#This Row],[Discipline]],Droplist!$A$2:$A$13,0)))</f>
        <v/>
      </c>
      <c r="F297" s="3"/>
      <c r="G297" s="3"/>
      <c r="H297" s="3"/>
      <c r="I297" s="3"/>
      <c r="J297" s="11"/>
      <c r="K297" s="11"/>
      <c r="L297" s="11"/>
      <c r="M297" s="11"/>
      <c r="N297" s="11"/>
      <c r="O297" s="11"/>
      <c r="P297" s="11"/>
      <c r="Q297" s="11"/>
      <c r="R297" s="11"/>
      <c r="S297" s="11"/>
      <c r="T297" s="11"/>
      <c r="U297" s="11"/>
      <c r="V297" s="11"/>
    </row>
    <row r="298" spans="1:22" x14ac:dyDescent="0.35">
      <c r="A298" s="10"/>
      <c r="B298" s="11"/>
      <c r="C298" s="12"/>
      <c r="D298" s="3"/>
      <c r="E298" s="3" t="str">
        <f>IF(Table11012[[#This Row],[Discipline]]="","",INDEX(Droplist!$B$2:$B$13,MATCH(Table11012[[#This Row],[Discipline]],Droplist!$A$2:$A$13,0)))</f>
        <v/>
      </c>
      <c r="F298" s="3"/>
      <c r="G298" s="3"/>
      <c r="H298" s="3"/>
      <c r="I298" s="3"/>
      <c r="J298" s="11"/>
      <c r="K298" s="11"/>
      <c r="L298" s="11"/>
      <c r="M298" s="11"/>
      <c r="N298" s="11"/>
      <c r="O298" s="11"/>
      <c r="P298" s="11"/>
      <c r="Q298" s="11"/>
      <c r="R298" s="11"/>
      <c r="S298" s="11"/>
      <c r="T298" s="11"/>
      <c r="U298" s="11"/>
      <c r="V298" s="11"/>
    </row>
    <row r="299" spans="1:22" x14ac:dyDescent="0.35">
      <c r="A299" s="10"/>
      <c r="B299" s="11"/>
      <c r="C299" s="12"/>
      <c r="D299" s="3"/>
      <c r="E299" s="3" t="str">
        <f>IF(Table11012[[#This Row],[Discipline]]="","",INDEX(Droplist!$B$2:$B$13,MATCH(Table11012[[#This Row],[Discipline]],Droplist!$A$2:$A$13,0)))</f>
        <v/>
      </c>
      <c r="F299" s="3"/>
      <c r="G299" s="3"/>
      <c r="H299" s="3"/>
      <c r="I299" s="3"/>
      <c r="J299" s="11"/>
      <c r="K299" s="11"/>
      <c r="L299" s="11"/>
      <c r="M299" s="11"/>
      <c r="N299" s="11"/>
      <c r="O299" s="11"/>
      <c r="P299" s="11"/>
      <c r="Q299" s="11"/>
      <c r="R299" s="11"/>
      <c r="S299" s="11"/>
      <c r="T299" s="11"/>
      <c r="U299" s="11"/>
      <c r="V299" s="11"/>
    </row>
    <row r="300" spans="1:22" x14ac:dyDescent="0.35">
      <c r="A300" s="10"/>
      <c r="B300" s="11"/>
      <c r="C300" s="12"/>
      <c r="D300" s="3"/>
      <c r="E300" s="3" t="str">
        <f>IF(Table11012[[#This Row],[Discipline]]="","",INDEX(Droplist!$B$2:$B$13,MATCH(Table11012[[#This Row],[Discipline]],Droplist!$A$2:$A$13,0)))</f>
        <v/>
      </c>
      <c r="F300" s="3"/>
      <c r="G300" s="3"/>
      <c r="H300" s="3"/>
      <c r="I300" s="3"/>
      <c r="J300" s="11"/>
      <c r="K300" s="11"/>
      <c r="L300" s="11"/>
      <c r="M300" s="11"/>
      <c r="N300" s="11"/>
      <c r="O300" s="11"/>
      <c r="P300" s="11"/>
      <c r="Q300" s="11"/>
      <c r="R300" s="11"/>
      <c r="S300" s="11"/>
      <c r="T300" s="11"/>
      <c r="U300" s="11"/>
      <c r="V300" s="11"/>
    </row>
    <row r="301" spans="1:22" x14ac:dyDescent="0.35">
      <c r="A301" s="10"/>
      <c r="B301" s="11"/>
      <c r="C301" s="12"/>
      <c r="D301" s="3"/>
      <c r="E301" s="3" t="str">
        <f>IF(Table11012[[#This Row],[Discipline]]="","",INDEX(Droplist!$B$2:$B$13,MATCH(Table11012[[#This Row],[Discipline]],Droplist!$A$2:$A$13,0)))</f>
        <v/>
      </c>
      <c r="F301" s="3"/>
      <c r="G301" s="3"/>
      <c r="H301" s="3"/>
      <c r="I301" s="3"/>
      <c r="J301" s="11"/>
      <c r="K301" s="11"/>
      <c r="L301" s="11"/>
      <c r="M301" s="11"/>
      <c r="N301" s="11"/>
      <c r="O301" s="11"/>
      <c r="P301" s="11"/>
      <c r="Q301" s="11"/>
      <c r="R301" s="11"/>
      <c r="S301" s="11"/>
      <c r="T301" s="11"/>
      <c r="U301" s="11"/>
      <c r="V301" s="11"/>
    </row>
    <row r="302" spans="1:22" x14ac:dyDescent="0.35">
      <c r="A302" s="10"/>
      <c r="B302" s="11"/>
      <c r="C302" s="12"/>
      <c r="D302" s="3"/>
      <c r="E302" s="3" t="str">
        <f>IF(Table11012[[#This Row],[Discipline]]="","",INDEX(Droplist!$B$2:$B$13,MATCH(Table11012[[#This Row],[Discipline]],Droplist!$A$2:$A$13,0)))</f>
        <v/>
      </c>
      <c r="F302" s="3"/>
      <c r="G302" s="3"/>
      <c r="H302" s="3"/>
      <c r="I302" s="3"/>
      <c r="J302" s="11"/>
      <c r="K302" s="11"/>
      <c r="L302" s="11"/>
      <c r="M302" s="11"/>
      <c r="N302" s="11"/>
      <c r="O302" s="11"/>
      <c r="P302" s="11"/>
      <c r="Q302" s="11"/>
      <c r="R302" s="11"/>
      <c r="S302" s="11"/>
      <c r="T302" s="11"/>
      <c r="U302" s="11"/>
      <c r="V302" s="11"/>
    </row>
    <row r="303" spans="1:22" x14ac:dyDescent="0.35">
      <c r="A303" s="10"/>
      <c r="B303" s="11"/>
      <c r="C303" s="12"/>
      <c r="D303" s="3"/>
      <c r="E303" s="3" t="str">
        <f>IF(Table11012[[#This Row],[Discipline]]="","",INDEX(Droplist!$B$2:$B$13,MATCH(Table11012[[#This Row],[Discipline]],Droplist!$A$2:$A$13,0)))</f>
        <v/>
      </c>
      <c r="F303" s="3"/>
      <c r="G303" s="3"/>
      <c r="H303" s="3"/>
      <c r="I303" s="3"/>
      <c r="J303" s="11"/>
      <c r="K303" s="11"/>
      <c r="L303" s="11"/>
      <c r="M303" s="11"/>
      <c r="N303" s="11"/>
      <c r="O303" s="11"/>
      <c r="P303" s="11"/>
      <c r="Q303" s="11"/>
      <c r="R303" s="11"/>
      <c r="S303" s="11"/>
      <c r="T303" s="11"/>
      <c r="U303" s="11"/>
      <c r="V303" s="11"/>
    </row>
    <row r="304" spans="1:22" x14ac:dyDescent="0.35">
      <c r="A304" s="10"/>
      <c r="B304" s="11"/>
      <c r="C304" s="12"/>
      <c r="D304" s="3"/>
      <c r="E304" s="3" t="str">
        <f>IF(Table11012[[#This Row],[Discipline]]="","",INDEX(Droplist!$B$2:$B$13,MATCH(Table11012[[#This Row],[Discipline]],Droplist!$A$2:$A$13,0)))</f>
        <v/>
      </c>
      <c r="F304" s="3"/>
      <c r="G304" s="3"/>
      <c r="H304" s="3"/>
      <c r="I304" s="3"/>
      <c r="J304" s="11"/>
      <c r="K304" s="11"/>
      <c r="L304" s="11"/>
      <c r="M304" s="11"/>
      <c r="N304" s="11"/>
      <c r="O304" s="11"/>
      <c r="P304" s="11"/>
      <c r="Q304" s="11"/>
      <c r="R304" s="11"/>
      <c r="S304" s="11"/>
      <c r="T304" s="11"/>
      <c r="U304" s="11"/>
      <c r="V304" s="11"/>
    </row>
    <row r="305" spans="1:22" x14ac:dyDescent="0.35">
      <c r="A305" s="10"/>
      <c r="B305" s="11"/>
      <c r="C305" s="12"/>
      <c r="D305" s="3"/>
      <c r="E305" s="3" t="str">
        <f>IF(Table11012[[#This Row],[Discipline]]="","",INDEX(Droplist!$B$2:$B$13,MATCH(Table11012[[#This Row],[Discipline]],Droplist!$A$2:$A$13,0)))</f>
        <v/>
      </c>
      <c r="F305" s="3"/>
      <c r="G305" s="3"/>
      <c r="H305" s="3"/>
      <c r="I305" s="3"/>
      <c r="J305" s="11"/>
      <c r="K305" s="11"/>
      <c r="L305" s="11"/>
      <c r="M305" s="11"/>
      <c r="N305" s="11"/>
      <c r="O305" s="11"/>
      <c r="P305" s="11"/>
      <c r="Q305" s="11"/>
      <c r="R305" s="11"/>
      <c r="S305" s="11"/>
      <c r="T305" s="11"/>
      <c r="U305" s="11"/>
      <c r="V305" s="11"/>
    </row>
    <row r="306" spans="1:22" x14ac:dyDescent="0.35">
      <c r="A306" s="10"/>
      <c r="B306" s="11"/>
      <c r="C306" s="12"/>
      <c r="D306" s="3"/>
      <c r="E306" s="3" t="str">
        <f>IF(Table11012[[#This Row],[Discipline]]="","",INDEX(Droplist!$B$2:$B$13,MATCH(Table11012[[#This Row],[Discipline]],Droplist!$A$2:$A$13,0)))</f>
        <v/>
      </c>
      <c r="F306" s="3"/>
      <c r="G306" s="3"/>
      <c r="H306" s="3"/>
      <c r="I306" s="3"/>
      <c r="J306" s="11"/>
      <c r="K306" s="11"/>
      <c r="L306" s="11"/>
      <c r="M306" s="11"/>
      <c r="N306" s="11"/>
      <c r="O306" s="11"/>
      <c r="P306" s="11"/>
      <c r="Q306" s="11"/>
      <c r="R306" s="11"/>
      <c r="S306" s="11"/>
      <c r="T306" s="11"/>
      <c r="U306" s="11"/>
      <c r="V306" s="11"/>
    </row>
    <row r="307" spans="1:22" x14ac:dyDescent="0.35">
      <c r="A307" s="10"/>
      <c r="B307" s="11"/>
      <c r="C307" s="12"/>
      <c r="D307" s="3"/>
      <c r="E307" s="3" t="str">
        <f>IF(Table11012[[#This Row],[Discipline]]="","",INDEX(Droplist!$B$2:$B$13,MATCH(Table11012[[#This Row],[Discipline]],Droplist!$A$2:$A$13,0)))</f>
        <v/>
      </c>
      <c r="F307" s="3"/>
      <c r="G307" s="3"/>
      <c r="H307" s="3"/>
      <c r="I307" s="3"/>
      <c r="J307" s="11"/>
      <c r="K307" s="11"/>
      <c r="L307" s="11"/>
      <c r="M307" s="11"/>
      <c r="N307" s="11"/>
      <c r="O307" s="11"/>
      <c r="P307" s="11"/>
      <c r="Q307" s="11"/>
      <c r="R307" s="11"/>
      <c r="S307" s="11"/>
      <c r="T307" s="11"/>
      <c r="U307" s="11"/>
      <c r="V307" s="11"/>
    </row>
    <row r="308" spans="1:22" x14ac:dyDescent="0.35">
      <c r="A308" s="10"/>
      <c r="B308" s="11"/>
      <c r="C308" s="12"/>
      <c r="D308" s="3"/>
      <c r="E308" s="3" t="str">
        <f>IF(Table11012[[#This Row],[Discipline]]="","",INDEX(Droplist!$B$2:$B$13,MATCH(Table11012[[#This Row],[Discipline]],Droplist!$A$2:$A$13,0)))</f>
        <v/>
      </c>
      <c r="F308" s="3"/>
      <c r="G308" s="3"/>
      <c r="H308" s="3"/>
      <c r="I308" s="3"/>
      <c r="J308" s="11"/>
      <c r="K308" s="11"/>
      <c r="L308" s="11"/>
      <c r="M308" s="11"/>
      <c r="N308" s="11"/>
      <c r="O308" s="11"/>
      <c r="P308" s="11"/>
      <c r="Q308" s="11"/>
      <c r="R308" s="11"/>
      <c r="S308" s="11"/>
      <c r="T308" s="11"/>
      <c r="U308" s="11"/>
      <c r="V308" s="11"/>
    </row>
    <row r="309" spans="1:22" x14ac:dyDescent="0.35">
      <c r="A309" s="10"/>
      <c r="B309" s="11"/>
      <c r="C309" s="12"/>
      <c r="D309" s="3"/>
      <c r="E309" s="3" t="str">
        <f>IF(Table11012[[#This Row],[Discipline]]="","",INDEX(Droplist!$B$2:$B$13,MATCH(Table11012[[#This Row],[Discipline]],Droplist!$A$2:$A$13,0)))</f>
        <v/>
      </c>
      <c r="F309" s="3"/>
      <c r="G309" s="3"/>
      <c r="H309" s="3"/>
      <c r="I309" s="3"/>
      <c r="J309" s="11"/>
      <c r="K309" s="11"/>
      <c r="L309" s="11"/>
      <c r="M309" s="11"/>
      <c r="N309" s="11"/>
      <c r="O309" s="11"/>
      <c r="P309" s="11"/>
      <c r="Q309" s="11"/>
      <c r="R309" s="11"/>
      <c r="S309" s="11"/>
      <c r="T309" s="11"/>
      <c r="U309" s="11"/>
      <c r="V309" s="11"/>
    </row>
    <row r="310" spans="1:22" x14ac:dyDescent="0.35">
      <c r="A310" s="10"/>
      <c r="B310" s="11"/>
      <c r="C310" s="12"/>
      <c r="D310" s="3"/>
      <c r="E310" s="3" t="str">
        <f>IF(Table11012[[#This Row],[Discipline]]="","",INDEX(Droplist!$B$2:$B$13,MATCH(Table11012[[#This Row],[Discipline]],Droplist!$A$2:$A$13,0)))</f>
        <v/>
      </c>
      <c r="F310" s="3"/>
      <c r="G310" s="3"/>
      <c r="H310" s="3"/>
      <c r="I310" s="3"/>
      <c r="J310" s="11"/>
      <c r="K310" s="11"/>
      <c r="L310" s="11"/>
      <c r="M310" s="11"/>
      <c r="N310" s="11"/>
      <c r="O310" s="11"/>
      <c r="P310" s="11"/>
      <c r="Q310" s="11"/>
      <c r="R310" s="11"/>
      <c r="S310" s="11"/>
      <c r="T310" s="11"/>
      <c r="U310" s="11"/>
      <c r="V310" s="11"/>
    </row>
    <row r="311" spans="1:22" x14ac:dyDescent="0.35">
      <c r="A311" s="10"/>
      <c r="B311" s="11"/>
      <c r="C311" s="12"/>
      <c r="D311" s="3"/>
      <c r="E311" s="3" t="str">
        <f>IF(Table11012[[#This Row],[Discipline]]="","",INDEX(Droplist!$B$2:$B$13,MATCH(Table11012[[#This Row],[Discipline]],Droplist!$A$2:$A$13,0)))</f>
        <v/>
      </c>
      <c r="F311" s="3"/>
      <c r="G311" s="3"/>
      <c r="H311" s="3"/>
      <c r="I311" s="3"/>
      <c r="J311" s="11"/>
      <c r="K311" s="11"/>
      <c r="L311" s="11"/>
      <c r="M311" s="11"/>
      <c r="N311" s="11"/>
      <c r="O311" s="11"/>
      <c r="P311" s="11"/>
      <c r="Q311" s="11"/>
      <c r="R311" s="11"/>
      <c r="S311" s="11"/>
      <c r="T311" s="11"/>
      <c r="U311" s="11"/>
      <c r="V311" s="11"/>
    </row>
    <row r="312" spans="1:22" x14ac:dyDescent="0.35">
      <c r="A312" s="10"/>
      <c r="B312" s="11"/>
      <c r="C312" s="12"/>
      <c r="D312" s="3"/>
      <c r="E312" s="3" t="str">
        <f>IF(Table11012[[#This Row],[Discipline]]="","",INDEX(Droplist!$B$2:$B$13,MATCH(Table11012[[#This Row],[Discipline]],Droplist!$A$2:$A$13,0)))</f>
        <v/>
      </c>
      <c r="F312" s="3"/>
      <c r="G312" s="3"/>
      <c r="H312" s="3"/>
      <c r="I312" s="3"/>
      <c r="J312" s="11"/>
      <c r="K312" s="11"/>
      <c r="L312" s="11"/>
      <c r="M312" s="11"/>
      <c r="N312" s="11"/>
      <c r="O312" s="11"/>
      <c r="P312" s="11"/>
      <c r="Q312" s="11"/>
      <c r="R312" s="11"/>
      <c r="S312" s="11"/>
      <c r="T312" s="11"/>
      <c r="U312" s="11"/>
      <c r="V312" s="11"/>
    </row>
    <row r="313" spans="1:22" x14ac:dyDescent="0.35">
      <c r="A313" s="10"/>
      <c r="B313" s="11"/>
      <c r="C313" s="12"/>
      <c r="D313" s="3"/>
      <c r="E313" s="3" t="str">
        <f>IF(Table11012[[#This Row],[Discipline]]="","",INDEX(Droplist!$B$2:$B$13,MATCH(Table11012[[#This Row],[Discipline]],Droplist!$A$2:$A$13,0)))</f>
        <v/>
      </c>
      <c r="F313" s="3"/>
      <c r="G313" s="3"/>
      <c r="H313" s="3"/>
      <c r="I313" s="3"/>
      <c r="J313" s="11"/>
      <c r="K313" s="11"/>
      <c r="L313" s="11"/>
      <c r="M313" s="11"/>
      <c r="N313" s="11"/>
      <c r="O313" s="11"/>
      <c r="P313" s="11"/>
      <c r="Q313" s="11"/>
      <c r="R313" s="11"/>
      <c r="S313" s="11"/>
      <c r="T313" s="11"/>
      <c r="U313" s="11"/>
      <c r="V313" s="11"/>
    </row>
    <row r="314" spans="1:22" x14ac:dyDescent="0.35">
      <c r="A314" s="10"/>
      <c r="B314" s="11"/>
      <c r="C314" s="12"/>
      <c r="D314" s="3"/>
      <c r="E314" s="3" t="str">
        <f>IF(Table11012[[#This Row],[Discipline]]="","",INDEX(Droplist!$B$2:$B$13,MATCH(Table11012[[#This Row],[Discipline]],Droplist!$A$2:$A$13,0)))</f>
        <v/>
      </c>
      <c r="F314" s="3"/>
      <c r="G314" s="3"/>
      <c r="H314" s="3"/>
      <c r="I314" s="3"/>
      <c r="J314" s="11"/>
      <c r="K314" s="11"/>
      <c r="L314" s="11"/>
      <c r="M314" s="11"/>
      <c r="N314" s="11"/>
      <c r="O314" s="11"/>
      <c r="P314" s="11"/>
      <c r="Q314" s="11"/>
      <c r="R314" s="11"/>
      <c r="S314" s="11"/>
      <c r="T314" s="11"/>
      <c r="U314" s="11"/>
      <c r="V314" s="11"/>
    </row>
    <row r="315" spans="1:22" x14ac:dyDescent="0.35">
      <c r="A315" s="10"/>
      <c r="B315" s="11"/>
      <c r="C315" s="12"/>
      <c r="D315" s="3"/>
      <c r="E315" s="3" t="str">
        <f>IF(Table11012[[#This Row],[Discipline]]="","",INDEX(Droplist!$B$2:$B$13,MATCH(Table11012[[#This Row],[Discipline]],Droplist!$A$2:$A$13,0)))</f>
        <v/>
      </c>
      <c r="F315" s="3"/>
      <c r="G315" s="3"/>
      <c r="H315" s="3"/>
      <c r="I315" s="3"/>
      <c r="J315" s="11"/>
      <c r="K315" s="11"/>
      <c r="L315" s="11"/>
      <c r="M315" s="11"/>
      <c r="N315" s="11"/>
      <c r="O315" s="11"/>
      <c r="P315" s="11"/>
      <c r="Q315" s="11"/>
      <c r="R315" s="11"/>
      <c r="S315" s="11"/>
      <c r="T315" s="11"/>
      <c r="U315" s="11"/>
      <c r="V315" s="11"/>
    </row>
    <row r="316" spans="1:22" x14ac:dyDescent="0.35">
      <c r="A316" s="10"/>
      <c r="B316" s="11"/>
      <c r="C316" s="12"/>
      <c r="D316" s="3"/>
      <c r="E316" s="3" t="str">
        <f>IF(Table11012[[#This Row],[Discipline]]="","",INDEX(Droplist!$B$2:$B$13,MATCH(Table11012[[#This Row],[Discipline]],Droplist!$A$2:$A$13,0)))</f>
        <v/>
      </c>
      <c r="F316" s="3"/>
      <c r="G316" s="3"/>
      <c r="H316" s="3"/>
      <c r="I316" s="3"/>
      <c r="J316" s="11"/>
      <c r="K316" s="11"/>
      <c r="L316" s="11"/>
      <c r="M316" s="11"/>
      <c r="N316" s="11"/>
      <c r="O316" s="11"/>
      <c r="P316" s="11"/>
      <c r="Q316" s="11"/>
      <c r="R316" s="11"/>
      <c r="S316" s="11"/>
      <c r="T316" s="11"/>
      <c r="U316" s="11"/>
      <c r="V316" s="11"/>
    </row>
    <row r="317" spans="1:22" x14ac:dyDescent="0.35">
      <c r="A317" s="10"/>
      <c r="B317" s="11"/>
      <c r="C317" s="12"/>
      <c r="D317" s="3"/>
      <c r="E317" s="3" t="str">
        <f>IF(Table11012[[#This Row],[Discipline]]="","",INDEX(Droplist!$B$2:$B$13,MATCH(Table11012[[#This Row],[Discipline]],Droplist!$A$2:$A$13,0)))</f>
        <v/>
      </c>
      <c r="F317" s="3"/>
      <c r="G317" s="3"/>
      <c r="H317" s="3"/>
      <c r="I317" s="3"/>
      <c r="J317" s="11"/>
      <c r="K317" s="11"/>
      <c r="L317" s="11"/>
      <c r="M317" s="11"/>
      <c r="N317" s="11"/>
      <c r="O317" s="11"/>
      <c r="P317" s="11"/>
      <c r="Q317" s="11"/>
      <c r="R317" s="11"/>
      <c r="S317" s="11"/>
      <c r="T317" s="11"/>
      <c r="U317" s="11"/>
      <c r="V317" s="11"/>
    </row>
    <row r="318" spans="1:22" x14ac:dyDescent="0.35">
      <c r="A318" s="10"/>
      <c r="B318" s="11"/>
      <c r="C318" s="12"/>
      <c r="D318" s="3"/>
      <c r="E318" s="3" t="str">
        <f>IF(Table11012[[#This Row],[Discipline]]="","",INDEX(Droplist!$B$2:$B$13,MATCH(Table11012[[#This Row],[Discipline]],Droplist!$A$2:$A$13,0)))</f>
        <v/>
      </c>
      <c r="F318" s="3"/>
      <c r="G318" s="3"/>
      <c r="H318" s="3"/>
      <c r="I318" s="3"/>
      <c r="J318" s="11"/>
      <c r="K318" s="11"/>
      <c r="L318" s="11"/>
      <c r="M318" s="11"/>
      <c r="N318" s="11"/>
      <c r="O318" s="11"/>
      <c r="P318" s="11"/>
      <c r="Q318" s="11"/>
      <c r="R318" s="11"/>
      <c r="S318" s="11"/>
      <c r="T318" s="11"/>
      <c r="U318" s="11"/>
      <c r="V318" s="11"/>
    </row>
    <row r="319" spans="1:22" x14ac:dyDescent="0.35">
      <c r="A319" s="10"/>
      <c r="B319" s="11"/>
      <c r="C319" s="12"/>
      <c r="D319" s="3"/>
      <c r="E319" s="3" t="str">
        <f>IF(Table11012[[#This Row],[Discipline]]="","",INDEX(Droplist!$B$2:$B$13,MATCH(Table11012[[#This Row],[Discipline]],Droplist!$A$2:$A$13,0)))</f>
        <v/>
      </c>
      <c r="F319" s="3"/>
      <c r="G319" s="3"/>
      <c r="H319" s="3"/>
      <c r="I319" s="3"/>
      <c r="J319" s="11"/>
      <c r="K319" s="11"/>
      <c r="L319" s="11"/>
      <c r="M319" s="11"/>
      <c r="N319" s="11"/>
      <c r="O319" s="11"/>
      <c r="P319" s="11"/>
      <c r="Q319" s="11"/>
      <c r="R319" s="11"/>
      <c r="S319" s="11"/>
      <c r="T319" s="11"/>
      <c r="U319" s="11"/>
      <c r="V319" s="11"/>
    </row>
    <row r="320" spans="1:22" x14ac:dyDescent="0.35">
      <c r="A320" s="10"/>
      <c r="B320" s="11"/>
      <c r="C320" s="12"/>
      <c r="D320" s="3"/>
      <c r="E320" s="3" t="str">
        <f>IF(Table11012[[#This Row],[Discipline]]="","",INDEX(Droplist!$B$2:$B$13,MATCH(Table11012[[#This Row],[Discipline]],Droplist!$A$2:$A$13,0)))</f>
        <v/>
      </c>
      <c r="F320" s="3"/>
      <c r="G320" s="3"/>
      <c r="H320" s="3"/>
      <c r="I320" s="3"/>
      <c r="J320" s="11"/>
      <c r="K320" s="11"/>
      <c r="L320" s="11"/>
      <c r="M320" s="11"/>
      <c r="N320" s="11"/>
      <c r="O320" s="11"/>
      <c r="P320" s="11"/>
      <c r="Q320" s="11"/>
      <c r="R320" s="11"/>
      <c r="S320" s="11"/>
      <c r="T320" s="11"/>
      <c r="U320" s="11"/>
      <c r="V320" s="11"/>
    </row>
    <row r="321" spans="1:22" x14ac:dyDescent="0.35">
      <c r="A321" s="10"/>
      <c r="B321" s="11"/>
      <c r="C321" s="12"/>
      <c r="D321" s="3"/>
      <c r="E321" s="3" t="str">
        <f>IF(Table11012[[#This Row],[Discipline]]="","",INDEX(Droplist!$B$2:$B$13,MATCH(Table11012[[#This Row],[Discipline]],Droplist!$A$2:$A$13,0)))</f>
        <v/>
      </c>
      <c r="F321" s="3"/>
      <c r="G321" s="3"/>
      <c r="H321" s="3"/>
      <c r="I321" s="3"/>
      <c r="J321" s="11"/>
      <c r="K321" s="11"/>
      <c r="L321" s="11"/>
      <c r="M321" s="11"/>
      <c r="N321" s="11"/>
      <c r="O321" s="11"/>
      <c r="P321" s="11"/>
      <c r="Q321" s="11"/>
      <c r="R321" s="11"/>
      <c r="S321" s="11"/>
      <c r="T321" s="11"/>
      <c r="U321" s="11"/>
      <c r="V321" s="11"/>
    </row>
    <row r="322" spans="1:22" x14ac:dyDescent="0.35">
      <c r="A322" s="10"/>
      <c r="B322" s="11"/>
      <c r="C322" s="12"/>
      <c r="D322" s="3"/>
      <c r="E322" s="3" t="str">
        <f>IF(Table11012[[#This Row],[Discipline]]="","",INDEX(Droplist!$B$2:$B$13,MATCH(Table11012[[#This Row],[Discipline]],Droplist!$A$2:$A$13,0)))</f>
        <v/>
      </c>
      <c r="F322" s="3"/>
      <c r="G322" s="3"/>
      <c r="H322" s="3"/>
      <c r="I322" s="3"/>
      <c r="J322" s="11"/>
      <c r="K322" s="11"/>
      <c r="L322" s="11"/>
      <c r="M322" s="11"/>
      <c r="N322" s="11"/>
      <c r="O322" s="11"/>
      <c r="P322" s="11"/>
      <c r="Q322" s="11"/>
      <c r="R322" s="11"/>
      <c r="S322" s="11"/>
      <c r="T322" s="11"/>
      <c r="U322" s="11"/>
      <c r="V322" s="11"/>
    </row>
    <row r="323" spans="1:22" x14ac:dyDescent="0.35">
      <c r="A323" s="10"/>
      <c r="B323" s="11"/>
      <c r="C323" s="12"/>
      <c r="D323" s="3"/>
      <c r="E323" s="3" t="str">
        <f>IF(Table11012[[#This Row],[Discipline]]="","",INDEX(Droplist!$B$2:$B$13,MATCH(Table11012[[#This Row],[Discipline]],Droplist!$A$2:$A$13,0)))</f>
        <v/>
      </c>
      <c r="F323" s="3"/>
      <c r="G323" s="3"/>
      <c r="H323" s="3"/>
      <c r="I323" s="3"/>
      <c r="J323" s="11"/>
      <c r="K323" s="11"/>
      <c r="L323" s="11"/>
      <c r="M323" s="11"/>
      <c r="N323" s="11"/>
      <c r="O323" s="11"/>
      <c r="P323" s="11"/>
      <c r="Q323" s="11"/>
      <c r="R323" s="11"/>
      <c r="S323" s="11"/>
      <c r="T323" s="11"/>
      <c r="U323" s="11"/>
      <c r="V323" s="11"/>
    </row>
    <row r="324" spans="1:22" x14ac:dyDescent="0.35">
      <c r="A324" s="10"/>
      <c r="B324" s="11"/>
      <c r="C324" s="12"/>
      <c r="D324" s="3"/>
      <c r="E324" s="3" t="str">
        <f>IF(Table11012[[#This Row],[Discipline]]="","",INDEX(Droplist!$B$2:$B$13,MATCH(Table11012[[#This Row],[Discipline]],Droplist!$A$2:$A$13,0)))</f>
        <v/>
      </c>
      <c r="F324" s="3"/>
      <c r="G324" s="3"/>
      <c r="H324" s="3"/>
      <c r="I324" s="3"/>
      <c r="J324" s="11"/>
      <c r="K324" s="11"/>
      <c r="L324" s="11"/>
      <c r="M324" s="11"/>
      <c r="N324" s="11"/>
      <c r="O324" s="11"/>
      <c r="P324" s="11"/>
      <c r="Q324" s="11"/>
      <c r="R324" s="11"/>
      <c r="S324" s="11"/>
      <c r="T324" s="11"/>
      <c r="U324" s="11"/>
      <c r="V324" s="11"/>
    </row>
    <row r="325" spans="1:22" x14ac:dyDescent="0.35">
      <c r="A325" s="10"/>
      <c r="B325" s="11"/>
      <c r="C325" s="12"/>
      <c r="D325" s="3"/>
      <c r="E325" s="3" t="str">
        <f>IF(Table11012[[#This Row],[Discipline]]="","",INDEX(Droplist!$B$2:$B$13,MATCH(Table11012[[#This Row],[Discipline]],Droplist!$A$2:$A$13,0)))</f>
        <v/>
      </c>
      <c r="F325" s="3"/>
      <c r="G325" s="3"/>
      <c r="H325" s="3"/>
      <c r="I325" s="3"/>
      <c r="J325" s="11"/>
      <c r="K325" s="11"/>
      <c r="L325" s="11"/>
      <c r="M325" s="11"/>
      <c r="N325" s="11"/>
      <c r="O325" s="11"/>
      <c r="P325" s="11"/>
      <c r="Q325" s="11"/>
      <c r="R325" s="11"/>
      <c r="S325" s="11"/>
      <c r="T325" s="11"/>
      <c r="U325" s="11"/>
      <c r="V325" s="11"/>
    </row>
    <row r="326" spans="1:22" x14ac:dyDescent="0.35">
      <c r="A326" s="10"/>
      <c r="B326" s="11"/>
      <c r="C326" s="12"/>
      <c r="D326" s="3"/>
      <c r="E326" s="3" t="str">
        <f>IF(Table11012[[#This Row],[Discipline]]="","",INDEX(Droplist!$B$2:$B$13,MATCH(Table11012[[#This Row],[Discipline]],Droplist!$A$2:$A$13,0)))</f>
        <v/>
      </c>
      <c r="F326" s="3"/>
      <c r="G326" s="3"/>
      <c r="H326" s="3"/>
      <c r="I326" s="3"/>
      <c r="J326" s="11"/>
      <c r="K326" s="11"/>
      <c r="L326" s="11"/>
      <c r="M326" s="11"/>
      <c r="N326" s="11"/>
      <c r="O326" s="11"/>
      <c r="P326" s="11"/>
      <c r="Q326" s="11"/>
      <c r="R326" s="11"/>
      <c r="S326" s="11"/>
      <c r="T326" s="11"/>
      <c r="U326" s="11"/>
      <c r="V326" s="11"/>
    </row>
    <row r="327" spans="1:22" x14ac:dyDescent="0.35">
      <c r="A327" s="10"/>
      <c r="B327" s="11"/>
      <c r="C327" s="12"/>
      <c r="D327" s="3"/>
      <c r="E327" s="3" t="str">
        <f>IF(Table11012[[#This Row],[Discipline]]="","",INDEX(Droplist!$B$2:$B$13,MATCH(Table11012[[#This Row],[Discipline]],Droplist!$A$2:$A$13,0)))</f>
        <v/>
      </c>
      <c r="F327" s="3"/>
      <c r="G327" s="3"/>
      <c r="H327" s="3"/>
      <c r="I327" s="3"/>
      <c r="J327" s="11"/>
      <c r="K327" s="11"/>
      <c r="L327" s="11"/>
      <c r="M327" s="11"/>
      <c r="N327" s="11"/>
      <c r="O327" s="11"/>
      <c r="P327" s="11"/>
      <c r="Q327" s="11"/>
      <c r="R327" s="11"/>
      <c r="S327" s="11"/>
      <c r="T327" s="11"/>
      <c r="U327" s="11"/>
      <c r="V327" s="11"/>
    </row>
    <row r="328" spans="1:22" x14ac:dyDescent="0.35">
      <c r="A328" s="10"/>
      <c r="B328" s="11"/>
      <c r="C328" s="12"/>
      <c r="D328" s="3"/>
      <c r="E328" s="3" t="str">
        <f>IF(Table11012[[#This Row],[Discipline]]="","",INDEX(Droplist!$B$2:$B$13,MATCH(Table11012[[#This Row],[Discipline]],Droplist!$A$2:$A$13,0)))</f>
        <v/>
      </c>
      <c r="F328" s="3"/>
      <c r="G328" s="3"/>
      <c r="H328" s="3"/>
      <c r="I328" s="3"/>
      <c r="J328" s="11"/>
      <c r="K328" s="11"/>
      <c r="L328" s="11"/>
      <c r="M328" s="11"/>
      <c r="N328" s="11"/>
      <c r="O328" s="11"/>
      <c r="P328" s="11"/>
      <c r="Q328" s="11"/>
      <c r="R328" s="11"/>
      <c r="S328" s="11"/>
      <c r="T328" s="11"/>
      <c r="U328" s="11"/>
      <c r="V328" s="11"/>
    </row>
    <row r="329" spans="1:22" x14ac:dyDescent="0.35">
      <c r="A329" s="10"/>
      <c r="B329" s="11"/>
      <c r="C329" s="12"/>
      <c r="D329" s="3"/>
      <c r="E329" s="3" t="str">
        <f>IF(Table11012[[#This Row],[Discipline]]="","",INDEX(Droplist!$B$2:$B$13,MATCH(Table11012[[#This Row],[Discipline]],Droplist!$A$2:$A$13,0)))</f>
        <v/>
      </c>
      <c r="F329" s="3"/>
      <c r="G329" s="3"/>
      <c r="H329" s="3"/>
      <c r="I329" s="3"/>
      <c r="J329" s="11"/>
      <c r="K329" s="11"/>
      <c r="L329" s="11"/>
      <c r="M329" s="11"/>
      <c r="N329" s="11"/>
      <c r="O329" s="11"/>
      <c r="P329" s="11"/>
      <c r="Q329" s="11"/>
      <c r="R329" s="11"/>
      <c r="S329" s="11"/>
      <c r="T329" s="11"/>
      <c r="U329" s="11"/>
      <c r="V329" s="11"/>
    </row>
    <row r="330" spans="1:22" x14ac:dyDescent="0.35">
      <c r="A330" s="10"/>
      <c r="B330" s="11"/>
      <c r="C330" s="12"/>
      <c r="D330" s="3"/>
      <c r="E330" s="3" t="str">
        <f>IF(Table11012[[#This Row],[Discipline]]="","",INDEX(Droplist!$B$2:$B$13,MATCH(Table11012[[#This Row],[Discipline]],Droplist!$A$2:$A$13,0)))</f>
        <v/>
      </c>
      <c r="F330" s="3"/>
      <c r="G330" s="3"/>
      <c r="H330" s="3"/>
      <c r="I330" s="3"/>
      <c r="J330" s="11"/>
      <c r="K330" s="11"/>
      <c r="L330" s="11"/>
      <c r="M330" s="11"/>
      <c r="N330" s="11"/>
      <c r="O330" s="11"/>
      <c r="P330" s="11"/>
      <c r="Q330" s="11"/>
      <c r="R330" s="11"/>
      <c r="S330" s="11"/>
      <c r="T330" s="11"/>
      <c r="U330" s="11"/>
      <c r="V330" s="11"/>
    </row>
    <row r="331" spans="1:22" x14ac:dyDescent="0.35">
      <c r="A331" s="10"/>
      <c r="B331" s="11"/>
      <c r="C331" s="12"/>
      <c r="D331" s="3"/>
      <c r="E331" s="3" t="str">
        <f>IF(Table11012[[#This Row],[Discipline]]="","",INDEX(Droplist!$B$2:$B$13,MATCH(Table11012[[#This Row],[Discipline]],Droplist!$A$2:$A$13,0)))</f>
        <v/>
      </c>
      <c r="F331" s="3"/>
      <c r="G331" s="3"/>
      <c r="H331" s="3"/>
      <c r="I331" s="3"/>
      <c r="J331" s="11"/>
      <c r="K331" s="11"/>
      <c r="L331" s="11"/>
      <c r="M331" s="11"/>
      <c r="N331" s="11"/>
      <c r="O331" s="11"/>
      <c r="P331" s="11"/>
      <c r="Q331" s="11"/>
      <c r="R331" s="11"/>
      <c r="S331" s="11"/>
      <c r="T331" s="11"/>
      <c r="U331" s="11"/>
      <c r="V331" s="11"/>
    </row>
    <row r="332" spans="1:22" x14ac:dyDescent="0.35">
      <c r="A332" s="10"/>
      <c r="B332" s="11"/>
      <c r="C332" s="12"/>
      <c r="D332" s="3"/>
      <c r="E332" s="3" t="str">
        <f>IF(Table11012[[#This Row],[Discipline]]="","",INDEX(Droplist!$B$2:$B$13,MATCH(Table11012[[#This Row],[Discipline]],Droplist!$A$2:$A$13,0)))</f>
        <v/>
      </c>
      <c r="F332" s="3"/>
      <c r="G332" s="3"/>
      <c r="H332" s="3"/>
      <c r="I332" s="3"/>
      <c r="J332" s="11"/>
      <c r="K332" s="11"/>
      <c r="L332" s="11"/>
      <c r="M332" s="11"/>
      <c r="N332" s="11"/>
      <c r="O332" s="11"/>
      <c r="P332" s="11"/>
      <c r="Q332" s="11"/>
      <c r="R332" s="11"/>
      <c r="S332" s="11"/>
      <c r="T332" s="11"/>
      <c r="U332" s="11"/>
      <c r="V332" s="11"/>
    </row>
    <row r="333" spans="1:22" x14ac:dyDescent="0.35">
      <c r="A333" s="10"/>
      <c r="B333" s="11"/>
      <c r="C333" s="12"/>
      <c r="D333" s="3"/>
      <c r="E333" s="3" t="str">
        <f>IF(Table11012[[#This Row],[Discipline]]="","",INDEX(Droplist!$B$2:$B$13,MATCH(Table11012[[#This Row],[Discipline]],Droplist!$A$2:$A$13,0)))</f>
        <v/>
      </c>
      <c r="F333" s="3"/>
      <c r="G333" s="3"/>
      <c r="H333" s="3"/>
      <c r="I333" s="3"/>
      <c r="J333" s="11"/>
      <c r="K333" s="11"/>
      <c r="L333" s="11"/>
      <c r="M333" s="11"/>
      <c r="N333" s="11"/>
      <c r="O333" s="11"/>
      <c r="P333" s="11"/>
      <c r="Q333" s="11"/>
      <c r="R333" s="11"/>
      <c r="S333" s="11"/>
      <c r="T333" s="11"/>
      <c r="U333" s="11"/>
      <c r="V333" s="11"/>
    </row>
    <row r="334" spans="1:22" x14ac:dyDescent="0.35">
      <c r="A334" s="10"/>
      <c r="B334" s="11"/>
      <c r="C334" s="12"/>
      <c r="D334" s="3"/>
      <c r="E334" s="3" t="str">
        <f>IF(Table11012[[#This Row],[Discipline]]="","",INDEX(Droplist!$B$2:$B$13,MATCH(Table11012[[#This Row],[Discipline]],Droplist!$A$2:$A$13,0)))</f>
        <v/>
      </c>
      <c r="F334" s="3"/>
      <c r="G334" s="3"/>
      <c r="H334" s="3"/>
      <c r="I334" s="3"/>
      <c r="J334" s="11"/>
      <c r="K334" s="11"/>
      <c r="L334" s="11"/>
      <c r="M334" s="11"/>
      <c r="N334" s="11"/>
      <c r="O334" s="11"/>
      <c r="P334" s="11"/>
      <c r="Q334" s="11"/>
      <c r="R334" s="11"/>
      <c r="S334" s="11"/>
      <c r="T334" s="11"/>
      <c r="U334" s="11"/>
      <c r="V334" s="11"/>
    </row>
    <row r="335" spans="1:22" x14ac:dyDescent="0.35">
      <c r="A335" s="10"/>
      <c r="B335" s="11"/>
      <c r="C335" s="12"/>
      <c r="D335" s="3"/>
      <c r="E335" s="3" t="str">
        <f>IF(Table11012[[#This Row],[Discipline]]="","",INDEX(Droplist!$B$2:$B$13,MATCH(Table11012[[#This Row],[Discipline]],Droplist!$A$2:$A$13,0)))</f>
        <v/>
      </c>
      <c r="F335" s="3"/>
      <c r="G335" s="3"/>
      <c r="H335" s="3"/>
      <c r="I335" s="3"/>
      <c r="J335" s="11"/>
      <c r="K335" s="11"/>
      <c r="L335" s="11"/>
      <c r="M335" s="11"/>
      <c r="N335" s="11"/>
      <c r="O335" s="11"/>
      <c r="P335" s="11"/>
      <c r="Q335" s="11"/>
      <c r="R335" s="11"/>
      <c r="S335" s="11"/>
      <c r="T335" s="11"/>
      <c r="U335" s="11"/>
      <c r="V335" s="11"/>
    </row>
    <row r="336" spans="1:22" x14ac:dyDescent="0.35">
      <c r="A336" s="10"/>
      <c r="B336" s="11"/>
      <c r="C336" s="12"/>
      <c r="D336" s="3"/>
      <c r="E336" s="3" t="str">
        <f>IF(Table11012[[#This Row],[Discipline]]="","",INDEX(Droplist!$B$2:$B$13,MATCH(Table11012[[#This Row],[Discipline]],Droplist!$A$2:$A$13,0)))</f>
        <v/>
      </c>
      <c r="F336" s="3"/>
      <c r="G336" s="3"/>
      <c r="H336" s="3"/>
      <c r="I336" s="3"/>
      <c r="J336" s="11"/>
      <c r="K336" s="11"/>
      <c r="L336" s="11"/>
      <c r="M336" s="11"/>
      <c r="N336" s="11"/>
      <c r="O336" s="11"/>
      <c r="P336" s="11"/>
      <c r="Q336" s="11"/>
      <c r="R336" s="11"/>
      <c r="S336" s="11"/>
      <c r="T336" s="11"/>
      <c r="U336" s="11"/>
      <c r="V336" s="11"/>
    </row>
    <row r="337" spans="1:22" x14ac:dyDescent="0.35">
      <c r="A337" s="10"/>
      <c r="B337" s="11"/>
      <c r="C337" s="12"/>
      <c r="D337" s="3"/>
      <c r="E337" s="3" t="str">
        <f>IF(Table11012[[#This Row],[Discipline]]="","",INDEX(Droplist!$B$2:$B$13,MATCH(Table11012[[#This Row],[Discipline]],Droplist!$A$2:$A$13,0)))</f>
        <v/>
      </c>
      <c r="F337" s="3"/>
      <c r="G337" s="3"/>
      <c r="H337" s="3"/>
      <c r="I337" s="3"/>
      <c r="J337" s="11"/>
      <c r="K337" s="11"/>
      <c r="L337" s="11"/>
      <c r="M337" s="11"/>
      <c r="N337" s="11"/>
      <c r="O337" s="11"/>
      <c r="P337" s="11"/>
      <c r="Q337" s="11"/>
      <c r="R337" s="11"/>
      <c r="S337" s="11"/>
      <c r="T337" s="11"/>
      <c r="U337" s="11"/>
      <c r="V337" s="11"/>
    </row>
    <row r="338" spans="1:22" x14ac:dyDescent="0.35">
      <c r="A338" s="10"/>
      <c r="B338" s="11"/>
      <c r="C338" s="12"/>
      <c r="D338" s="3"/>
      <c r="E338" s="3" t="str">
        <f>IF(Table11012[[#This Row],[Discipline]]="","",INDEX(Droplist!$B$2:$B$13,MATCH(Table11012[[#This Row],[Discipline]],Droplist!$A$2:$A$13,0)))</f>
        <v/>
      </c>
      <c r="F338" s="3"/>
      <c r="G338" s="3"/>
      <c r="H338" s="3"/>
      <c r="I338" s="3"/>
      <c r="J338" s="11"/>
      <c r="K338" s="11"/>
      <c r="L338" s="11"/>
      <c r="M338" s="11"/>
      <c r="N338" s="11"/>
      <c r="O338" s="11"/>
      <c r="P338" s="11"/>
      <c r="Q338" s="11"/>
      <c r="R338" s="11"/>
      <c r="S338" s="11"/>
      <c r="T338" s="11"/>
      <c r="U338" s="11"/>
      <c r="V338" s="11"/>
    </row>
    <row r="339" spans="1:22" x14ac:dyDescent="0.35">
      <c r="A339" s="10"/>
      <c r="B339" s="11"/>
      <c r="C339" s="12"/>
      <c r="D339" s="3"/>
      <c r="E339" s="3" t="str">
        <f>IF(Table11012[[#This Row],[Discipline]]="","",INDEX(Droplist!$B$2:$B$13,MATCH(Table11012[[#This Row],[Discipline]],Droplist!$A$2:$A$13,0)))</f>
        <v/>
      </c>
      <c r="F339" s="3"/>
      <c r="G339" s="3"/>
      <c r="H339" s="3"/>
      <c r="I339" s="3"/>
      <c r="J339" s="11"/>
      <c r="K339" s="11"/>
      <c r="L339" s="11"/>
      <c r="M339" s="11"/>
      <c r="N339" s="11"/>
      <c r="O339" s="11"/>
      <c r="P339" s="11"/>
      <c r="Q339" s="11"/>
      <c r="R339" s="11"/>
      <c r="S339" s="11"/>
      <c r="T339" s="11"/>
      <c r="U339" s="11"/>
      <c r="V339" s="11"/>
    </row>
    <row r="340" spans="1:22" x14ac:dyDescent="0.35">
      <c r="A340" s="10"/>
      <c r="B340" s="11"/>
      <c r="C340" s="12"/>
      <c r="D340" s="3"/>
      <c r="E340" s="3" t="str">
        <f>IF(Table11012[[#This Row],[Discipline]]="","",INDEX(Droplist!$B$2:$B$13,MATCH(Table11012[[#This Row],[Discipline]],Droplist!$A$2:$A$13,0)))</f>
        <v/>
      </c>
      <c r="F340" s="3"/>
      <c r="G340" s="3"/>
      <c r="H340" s="3"/>
      <c r="I340" s="3"/>
      <c r="J340" s="11"/>
      <c r="K340" s="11"/>
      <c r="L340" s="11"/>
      <c r="M340" s="11"/>
      <c r="N340" s="11"/>
      <c r="O340" s="11"/>
      <c r="P340" s="11"/>
      <c r="Q340" s="11"/>
      <c r="R340" s="11"/>
      <c r="S340" s="11"/>
      <c r="T340" s="11"/>
      <c r="U340" s="11"/>
      <c r="V340" s="11"/>
    </row>
    <row r="341" spans="1:22" x14ac:dyDescent="0.35">
      <c r="A341" s="10"/>
      <c r="B341" s="11"/>
      <c r="C341" s="12"/>
      <c r="D341" s="3"/>
      <c r="E341" s="3" t="str">
        <f>IF(Table11012[[#This Row],[Discipline]]="","",INDEX(Droplist!$B$2:$B$13,MATCH(Table11012[[#This Row],[Discipline]],Droplist!$A$2:$A$13,0)))</f>
        <v/>
      </c>
      <c r="F341" s="3"/>
      <c r="G341" s="3"/>
      <c r="H341" s="3"/>
      <c r="I341" s="3"/>
      <c r="J341" s="11"/>
      <c r="K341" s="11"/>
      <c r="L341" s="11"/>
      <c r="M341" s="11"/>
      <c r="N341" s="11"/>
      <c r="O341" s="11"/>
      <c r="P341" s="11"/>
      <c r="Q341" s="11"/>
      <c r="R341" s="11"/>
      <c r="S341" s="11"/>
      <c r="T341" s="11"/>
      <c r="U341" s="11"/>
      <c r="V341" s="11"/>
    </row>
    <row r="342" spans="1:22" x14ac:dyDescent="0.35">
      <c r="A342" s="10"/>
      <c r="B342" s="11"/>
      <c r="C342" s="12"/>
      <c r="D342" s="3"/>
      <c r="E342" s="3" t="str">
        <f>IF(Table11012[[#This Row],[Discipline]]="","",INDEX(Droplist!$B$2:$B$13,MATCH(Table11012[[#This Row],[Discipline]],Droplist!$A$2:$A$13,0)))</f>
        <v/>
      </c>
      <c r="F342" s="3"/>
      <c r="G342" s="3"/>
      <c r="H342" s="3"/>
      <c r="I342" s="3"/>
      <c r="J342" s="11"/>
      <c r="K342" s="11"/>
      <c r="L342" s="11"/>
      <c r="M342" s="11"/>
      <c r="N342" s="11"/>
      <c r="O342" s="11"/>
      <c r="P342" s="11"/>
      <c r="Q342" s="11"/>
      <c r="R342" s="11"/>
      <c r="S342" s="11"/>
      <c r="T342" s="11"/>
      <c r="U342" s="11"/>
      <c r="V342" s="11"/>
    </row>
    <row r="343" spans="1:22" x14ac:dyDescent="0.35">
      <c r="A343" s="10"/>
      <c r="B343" s="11"/>
      <c r="C343" s="12"/>
      <c r="D343" s="3"/>
      <c r="E343" s="3" t="str">
        <f>IF(Table11012[[#This Row],[Discipline]]="","",INDEX(Droplist!$B$2:$B$13,MATCH(Table11012[[#This Row],[Discipline]],Droplist!$A$2:$A$13,0)))</f>
        <v/>
      </c>
      <c r="F343" s="3"/>
      <c r="G343" s="3"/>
      <c r="H343" s="3"/>
      <c r="I343" s="3"/>
      <c r="J343" s="11"/>
      <c r="K343" s="11"/>
      <c r="L343" s="11"/>
      <c r="M343" s="11"/>
      <c r="N343" s="11"/>
      <c r="O343" s="11"/>
      <c r="P343" s="11"/>
      <c r="Q343" s="11"/>
      <c r="R343" s="11"/>
      <c r="S343" s="11"/>
      <c r="T343" s="11"/>
      <c r="U343" s="11"/>
      <c r="V343" s="11"/>
    </row>
    <row r="344" spans="1:22" x14ac:dyDescent="0.35">
      <c r="A344" s="10"/>
      <c r="B344" s="11"/>
      <c r="C344" s="12"/>
      <c r="D344" s="3"/>
      <c r="E344" s="3" t="str">
        <f>IF(Table11012[[#This Row],[Discipline]]="","",INDEX(Droplist!$B$2:$B$13,MATCH(Table11012[[#This Row],[Discipline]],Droplist!$A$2:$A$13,0)))</f>
        <v/>
      </c>
      <c r="F344" s="3"/>
      <c r="G344" s="3"/>
      <c r="H344" s="3"/>
      <c r="I344" s="3"/>
      <c r="J344" s="11"/>
      <c r="K344" s="11"/>
      <c r="L344" s="11"/>
      <c r="M344" s="11"/>
      <c r="N344" s="11"/>
      <c r="O344" s="11"/>
      <c r="P344" s="11"/>
      <c r="Q344" s="11"/>
      <c r="R344" s="11"/>
      <c r="S344" s="11"/>
      <c r="T344" s="11"/>
      <c r="U344" s="11"/>
      <c r="V344" s="11"/>
    </row>
    <row r="345" spans="1:22" x14ac:dyDescent="0.35">
      <c r="A345" s="10"/>
      <c r="B345" s="11"/>
      <c r="C345" s="12"/>
      <c r="D345" s="3"/>
      <c r="E345" s="3" t="str">
        <f>IF(Table11012[[#This Row],[Discipline]]="","",INDEX(Droplist!$B$2:$B$13,MATCH(Table11012[[#This Row],[Discipline]],Droplist!$A$2:$A$13,0)))</f>
        <v/>
      </c>
      <c r="F345" s="3"/>
      <c r="G345" s="3"/>
      <c r="H345" s="3"/>
      <c r="I345" s="3"/>
      <c r="J345" s="11"/>
      <c r="K345" s="11"/>
      <c r="L345" s="11"/>
      <c r="M345" s="11"/>
      <c r="N345" s="11"/>
      <c r="O345" s="11"/>
      <c r="P345" s="11"/>
      <c r="Q345" s="11"/>
      <c r="R345" s="11"/>
      <c r="S345" s="11"/>
      <c r="T345" s="11"/>
      <c r="U345" s="11"/>
      <c r="V345" s="11"/>
    </row>
    <row r="346" spans="1:22" x14ac:dyDescent="0.35">
      <c r="A346" s="10"/>
      <c r="B346" s="11"/>
      <c r="C346" s="12"/>
      <c r="D346" s="3"/>
      <c r="E346" s="3" t="str">
        <f>IF(Table11012[[#This Row],[Discipline]]="","",INDEX(Droplist!$B$2:$B$13,MATCH(Table11012[[#This Row],[Discipline]],Droplist!$A$2:$A$13,0)))</f>
        <v/>
      </c>
      <c r="F346" s="3"/>
      <c r="G346" s="3"/>
      <c r="H346" s="3"/>
      <c r="I346" s="3"/>
      <c r="J346" s="11"/>
      <c r="K346" s="11"/>
      <c r="L346" s="11"/>
      <c r="M346" s="11"/>
      <c r="N346" s="11"/>
      <c r="O346" s="11"/>
      <c r="P346" s="11"/>
      <c r="Q346" s="11"/>
      <c r="R346" s="11"/>
      <c r="S346" s="11"/>
      <c r="T346" s="11"/>
      <c r="U346" s="11"/>
      <c r="V346" s="11"/>
    </row>
    <row r="347" spans="1:22" x14ac:dyDescent="0.35">
      <c r="A347" s="10"/>
      <c r="B347" s="11"/>
      <c r="C347" s="12"/>
      <c r="D347" s="3"/>
      <c r="E347" s="3" t="str">
        <f>IF(Table11012[[#This Row],[Discipline]]="","",INDEX(Droplist!$B$2:$B$13,MATCH(Table11012[[#This Row],[Discipline]],Droplist!$A$2:$A$13,0)))</f>
        <v/>
      </c>
      <c r="F347" s="3"/>
      <c r="G347" s="3"/>
      <c r="H347" s="3"/>
      <c r="I347" s="3"/>
      <c r="J347" s="11"/>
      <c r="K347" s="11"/>
      <c r="L347" s="11"/>
      <c r="M347" s="11"/>
      <c r="N347" s="11"/>
      <c r="O347" s="11"/>
      <c r="P347" s="11"/>
      <c r="Q347" s="11"/>
      <c r="R347" s="11"/>
      <c r="S347" s="11"/>
      <c r="T347" s="11"/>
      <c r="U347" s="11"/>
      <c r="V347" s="11"/>
    </row>
    <row r="348" spans="1:22" x14ac:dyDescent="0.35">
      <c r="A348" s="10"/>
      <c r="B348" s="11"/>
      <c r="C348" s="12"/>
      <c r="D348" s="3"/>
      <c r="E348" s="3" t="str">
        <f>IF(Table11012[[#This Row],[Discipline]]="","",INDEX(Droplist!$B$2:$B$13,MATCH(Table11012[[#This Row],[Discipline]],Droplist!$A$2:$A$13,0)))</f>
        <v/>
      </c>
      <c r="F348" s="3"/>
      <c r="G348" s="3"/>
      <c r="H348" s="3"/>
      <c r="I348" s="3"/>
      <c r="J348" s="11"/>
      <c r="K348" s="11"/>
      <c r="L348" s="11"/>
      <c r="M348" s="11"/>
      <c r="N348" s="11"/>
      <c r="O348" s="11"/>
      <c r="P348" s="11"/>
      <c r="Q348" s="11"/>
      <c r="R348" s="11"/>
      <c r="S348" s="11"/>
      <c r="T348" s="11"/>
      <c r="U348" s="11"/>
      <c r="V348" s="11"/>
    </row>
    <row r="349" spans="1:22" x14ac:dyDescent="0.35">
      <c r="A349" s="10"/>
      <c r="B349" s="11"/>
      <c r="C349" s="12"/>
      <c r="D349" s="3"/>
      <c r="E349" s="3" t="str">
        <f>IF(Table11012[[#This Row],[Discipline]]="","",INDEX(Droplist!$B$2:$B$13,MATCH(Table11012[[#This Row],[Discipline]],Droplist!$A$2:$A$13,0)))</f>
        <v/>
      </c>
      <c r="F349" s="3"/>
      <c r="G349" s="3"/>
      <c r="H349" s="3"/>
      <c r="I349" s="3"/>
      <c r="J349" s="11"/>
      <c r="K349" s="11"/>
      <c r="L349" s="11"/>
      <c r="M349" s="11"/>
      <c r="N349" s="11"/>
      <c r="O349" s="11"/>
      <c r="P349" s="11"/>
      <c r="Q349" s="11"/>
      <c r="R349" s="11"/>
      <c r="S349" s="11"/>
      <c r="T349" s="11"/>
      <c r="U349" s="11"/>
      <c r="V349" s="11"/>
    </row>
    <row r="350" spans="1:22" x14ac:dyDescent="0.35">
      <c r="A350" s="10"/>
      <c r="B350" s="11"/>
      <c r="C350" s="12"/>
      <c r="D350" s="3"/>
      <c r="E350" s="3" t="str">
        <f>IF(Table11012[[#This Row],[Discipline]]="","",INDEX(Droplist!$B$2:$B$13,MATCH(Table11012[[#This Row],[Discipline]],Droplist!$A$2:$A$13,0)))</f>
        <v/>
      </c>
      <c r="F350" s="3"/>
      <c r="G350" s="3"/>
      <c r="H350" s="3"/>
      <c r="I350" s="3"/>
      <c r="J350" s="11"/>
      <c r="K350" s="11"/>
      <c r="L350" s="11"/>
      <c r="M350" s="11"/>
      <c r="N350" s="11"/>
      <c r="O350" s="11"/>
      <c r="P350" s="11"/>
      <c r="Q350" s="11"/>
      <c r="R350" s="11"/>
      <c r="S350" s="11"/>
      <c r="T350" s="11"/>
      <c r="U350" s="11"/>
      <c r="V350" s="11"/>
    </row>
    <row r="351" spans="1:22" x14ac:dyDescent="0.35">
      <c r="A351" s="10"/>
      <c r="B351" s="11"/>
      <c r="C351" s="12"/>
      <c r="D351" s="3"/>
      <c r="E351" s="3" t="str">
        <f>IF(Table11012[[#This Row],[Discipline]]="","",INDEX(Droplist!$B$2:$B$13,MATCH(Table11012[[#This Row],[Discipline]],Droplist!$A$2:$A$13,0)))</f>
        <v/>
      </c>
      <c r="F351" s="3"/>
      <c r="G351" s="3"/>
      <c r="H351" s="3"/>
      <c r="I351" s="3"/>
      <c r="J351" s="11"/>
      <c r="K351" s="11"/>
      <c r="L351" s="11"/>
      <c r="M351" s="11"/>
      <c r="N351" s="11"/>
      <c r="O351" s="11"/>
      <c r="P351" s="11"/>
      <c r="Q351" s="11"/>
      <c r="R351" s="11"/>
      <c r="S351" s="11"/>
      <c r="T351" s="11"/>
      <c r="U351" s="11"/>
      <c r="V351" s="11"/>
    </row>
    <row r="352" spans="1:22" x14ac:dyDescent="0.35">
      <c r="A352" s="10"/>
      <c r="B352" s="11"/>
      <c r="C352" s="12"/>
      <c r="D352" s="3"/>
      <c r="E352" s="3" t="str">
        <f>IF(Table11012[[#This Row],[Discipline]]="","",INDEX(Droplist!$B$2:$B$13,MATCH(Table11012[[#This Row],[Discipline]],Droplist!$A$2:$A$13,0)))</f>
        <v/>
      </c>
      <c r="F352" s="3"/>
      <c r="G352" s="3"/>
      <c r="H352" s="3"/>
      <c r="I352" s="3"/>
      <c r="J352" s="11"/>
      <c r="K352" s="11"/>
      <c r="L352" s="11"/>
      <c r="M352" s="11"/>
      <c r="N352" s="11"/>
      <c r="O352" s="11"/>
      <c r="P352" s="11"/>
      <c r="Q352" s="11"/>
      <c r="R352" s="11"/>
      <c r="S352" s="11"/>
      <c r="T352" s="11"/>
      <c r="U352" s="11"/>
      <c r="V352" s="11"/>
    </row>
    <row r="353" spans="1:22" x14ac:dyDescent="0.35">
      <c r="A353" s="10"/>
      <c r="B353" s="11"/>
      <c r="C353" s="12"/>
      <c r="D353" s="3"/>
      <c r="E353" s="3" t="str">
        <f>IF(Table11012[[#This Row],[Discipline]]="","",INDEX(Droplist!$B$2:$B$13,MATCH(Table11012[[#This Row],[Discipline]],Droplist!$A$2:$A$13,0)))</f>
        <v/>
      </c>
      <c r="F353" s="3"/>
      <c r="G353" s="3"/>
      <c r="H353" s="3"/>
      <c r="I353" s="3"/>
      <c r="J353" s="11"/>
      <c r="K353" s="11"/>
      <c r="L353" s="11"/>
      <c r="M353" s="11"/>
      <c r="N353" s="11"/>
      <c r="O353" s="11"/>
      <c r="P353" s="11"/>
      <c r="Q353" s="11"/>
      <c r="R353" s="11"/>
      <c r="S353" s="11"/>
      <c r="T353" s="11"/>
      <c r="U353" s="11"/>
      <c r="V353" s="11"/>
    </row>
    <row r="354" spans="1:22" x14ac:dyDescent="0.35">
      <c r="A354" s="10"/>
      <c r="B354" s="11"/>
      <c r="C354" s="12"/>
      <c r="D354" s="3"/>
      <c r="E354" s="3" t="str">
        <f>IF(Table11012[[#This Row],[Discipline]]="","",INDEX(Droplist!$B$2:$B$13,MATCH(Table11012[[#This Row],[Discipline]],Droplist!$A$2:$A$13,0)))</f>
        <v/>
      </c>
      <c r="F354" s="3"/>
      <c r="G354" s="3"/>
      <c r="H354" s="3"/>
      <c r="I354" s="3"/>
      <c r="J354" s="11"/>
      <c r="K354" s="11"/>
      <c r="L354" s="11"/>
      <c r="M354" s="11"/>
      <c r="N354" s="11"/>
      <c r="O354" s="11"/>
      <c r="P354" s="11"/>
      <c r="Q354" s="11"/>
      <c r="R354" s="11"/>
      <c r="S354" s="11"/>
      <c r="T354" s="11"/>
      <c r="U354" s="11"/>
      <c r="V354" s="11"/>
    </row>
    <row r="355" spans="1:22" x14ac:dyDescent="0.35">
      <c r="A355" s="10"/>
      <c r="B355" s="11"/>
      <c r="C355" s="12"/>
      <c r="D355" s="3"/>
      <c r="E355" s="3" t="str">
        <f>IF(Table11012[[#This Row],[Discipline]]="","",INDEX(Droplist!$B$2:$B$13,MATCH(Table11012[[#This Row],[Discipline]],Droplist!$A$2:$A$13,0)))</f>
        <v/>
      </c>
      <c r="F355" s="3"/>
      <c r="G355" s="3"/>
      <c r="H355" s="3"/>
      <c r="I355" s="3"/>
      <c r="J355" s="11"/>
      <c r="K355" s="11"/>
      <c r="L355" s="11"/>
      <c r="M355" s="11"/>
      <c r="N355" s="11"/>
      <c r="O355" s="11"/>
      <c r="P355" s="11"/>
      <c r="Q355" s="11"/>
      <c r="R355" s="11"/>
      <c r="S355" s="11"/>
      <c r="T355" s="11"/>
      <c r="U355" s="11"/>
      <c r="V355" s="11"/>
    </row>
    <row r="356" spans="1:22" x14ac:dyDescent="0.35">
      <c r="A356" s="10"/>
      <c r="B356" s="11"/>
      <c r="C356" s="12"/>
      <c r="D356" s="3"/>
      <c r="E356" s="3" t="str">
        <f>IF(Table11012[[#This Row],[Discipline]]="","",INDEX(Droplist!$B$2:$B$13,MATCH(Table11012[[#This Row],[Discipline]],Droplist!$A$2:$A$13,0)))</f>
        <v/>
      </c>
      <c r="F356" s="3"/>
      <c r="G356" s="3"/>
      <c r="H356" s="3"/>
      <c r="I356" s="3"/>
      <c r="J356" s="11"/>
      <c r="K356" s="11"/>
      <c r="L356" s="11"/>
      <c r="M356" s="11"/>
      <c r="N356" s="11"/>
      <c r="O356" s="11"/>
      <c r="P356" s="11"/>
      <c r="Q356" s="11"/>
      <c r="R356" s="11"/>
      <c r="S356" s="11"/>
      <c r="T356" s="11"/>
      <c r="U356" s="11"/>
      <c r="V356" s="11"/>
    </row>
    <row r="357" spans="1:22" x14ac:dyDescent="0.35">
      <c r="A357" s="10"/>
      <c r="B357" s="11"/>
      <c r="C357" s="12"/>
      <c r="D357" s="3"/>
      <c r="E357" s="3" t="str">
        <f>IF(Table11012[[#This Row],[Discipline]]="","",INDEX(Droplist!$B$2:$B$13,MATCH(Table11012[[#This Row],[Discipline]],Droplist!$A$2:$A$13,0)))</f>
        <v/>
      </c>
      <c r="F357" s="3"/>
      <c r="G357" s="3"/>
      <c r="H357" s="3"/>
      <c r="I357" s="3"/>
      <c r="J357" s="11"/>
      <c r="K357" s="11"/>
      <c r="L357" s="11"/>
      <c r="M357" s="11"/>
      <c r="N357" s="11"/>
      <c r="O357" s="11"/>
      <c r="P357" s="11"/>
      <c r="Q357" s="11"/>
      <c r="R357" s="11"/>
      <c r="S357" s="11"/>
      <c r="T357" s="11"/>
      <c r="U357" s="11"/>
      <c r="V357" s="11"/>
    </row>
    <row r="358" spans="1:22" x14ac:dyDescent="0.35">
      <c r="A358" s="10"/>
      <c r="B358" s="11"/>
      <c r="C358" s="12"/>
      <c r="D358" s="3"/>
      <c r="E358" s="3" t="str">
        <f>IF(Table11012[[#This Row],[Discipline]]="","",INDEX(Droplist!$B$2:$B$13,MATCH(Table11012[[#This Row],[Discipline]],Droplist!$A$2:$A$13,0)))</f>
        <v/>
      </c>
      <c r="F358" s="3"/>
      <c r="G358" s="3"/>
      <c r="H358" s="3"/>
      <c r="I358" s="3"/>
      <c r="J358" s="11"/>
      <c r="K358" s="11"/>
      <c r="L358" s="11"/>
      <c r="M358" s="11"/>
      <c r="N358" s="11"/>
      <c r="O358" s="11"/>
      <c r="P358" s="11"/>
      <c r="Q358" s="11"/>
      <c r="R358" s="11"/>
      <c r="S358" s="11"/>
      <c r="T358" s="11"/>
      <c r="U358" s="11"/>
      <c r="V358" s="11"/>
    </row>
    <row r="359" spans="1:22" x14ac:dyDescent="0.35">
      <c r="A359" s="10"/>
      <c r="B359" s="11"/>
      <c r="C359" s="12"/>
      <c r="D359" s="3"/>
      <c r="E359" s="3" t="str">
        <f>IF(Table11012[[#This Row],[Discipline]]="","",INDEX(Droplist!$B$2:$B$13,MATCH(Table11012[[#This Row],[Discipline]],Droplist!$A$2:$A$13,0)))</f>
        <v/>
      </c>
      <c r="F359" s="3"/>
      <c r="G359" s="3"/>
      <c r="H359" s="3"/>
      <c r="I359" s="3"/>
      <c r="J359" s="11"/>
      <c r="K359" s="11"/>
      <c r="L359" s="11"/>
      <c r="M359" s="11"/>
      <c r="N359" s="11"/>
      <c r="O359" s="11"/>
      <c r="P359" s="11"/>
      <c r="Q359" s="11"/>
      <c r="R359" s="11"/>
      <c r="S359" s="11"/>
      <c r="T359" s="11"/>
      <c r="U359" s="11"/>
      <c r="V359" s="11"/>
    </row>
    <row r="360" spans="1:22" x14ac:dyDescent="0.35">
      <c r="A360" s="10"/>
      <c r="B360" s="11"/>
      <c r="C360" s="12"/>
      <c r="D360" s="3"/>
      <c r="E360" s="3" t="str">
        <f>IF(Table11012[[#This Row],[Discipline]]="","",INDEX(Droplist!$B$2:$B$13,MATCH(Table11012[[#This Row],[Discipline]],Droplist!$A$2:$A$13,0)))</f>
        <v/>
      </c>
      <c r="F360" s="3"/>
      <c r="G360" s="3"/>
      <c r="H360" s="3"/>
      <c r="I360" s="3"/>
      <c r="J360" s="11"/>
      <c r="K360" s="11"/>
      <c r="L360" s="11"/>
      <c r="M360" s="11"/>
      <c r="N360" s="11"/>
      <c r="O360" s="11"/>
      <c r="P360" s="11"/>
      <c r="Q360" s="11"/>
      <c r="R360" s="11"/>
      <c r="S360" s="11"/>
      <c r="T360" s="11"/>
      <c r="U360" s="11"/>
      <c r="V360" s="11"/>
    </row>
    <row r="361" spans="1:22" x14ac:dyDescent="0.35">
      <c r="A361" s="10"/>
      <c r="B361" s="11"/>
      <c r="C361" s="12"/>
      <c r="D361" s="3"/>
      <c r="E361" s="3" t="str">
        <f>IF(Table11012[[#This Row],[Discipline]]="","",INDEX(Droplist!$B$2:$B$13,MATCH(Table11012[[#This Row],[Discipline]],Droplist!$A$2:$A$13,0)))</f>
        <v/>
      </c>
      <c r="F361" s="3"/>
      <c r="G361" s="3"/>
      <c r="H361" s="3"/>
      <c r="I361" s="3"/>
      <c r="J361" s="11"/>
      <c r="K361" s="11"/>
      <c r="L361" s="11"/>
      <c r="M361" s="11"/>
      <c r="N361" s="11"/>
      <c r="O361" s="11"/>
      <c r="P361" s="11"/>
      <c r="Q361" s="11"/>
      <c r="R361" s="11"/>
      <c r="S361" s="11"/>
      <c r="T361" s="11"/>
      <c r="U361" s="11"/>
      <c r="V361" s="11"/>
    </row>
    <row r="362" spans="1:22" x14ac:dyDescent="0.35">
      <c r="A362" s="10"/>
      <c r="B362" s="11"/>
      <c r="C362" s="12"/>
      <c r="D362" s="3"/>
      <c r="E362" s="3" t="str">
        <f>IF(Table11012[[#This Row],[Discipline]]="","",INDEX(Droplist!$B$2:$B$13,MATCH(Table11012[[#This Row],[Discipline]],Droplist!$A$2:$A$13,0)))</f>
        <v/>
      </c>
      <c r="F362" s="3"/>
      <c r="G362" s="3"/>
      <c r="H362" s="3"/>
      <c r="I362" s="3"/>
      <c r="J362" s="11"/>
      <c r="K362" s="11"/>
      <c r="L362" s="11"/>
      <c r="M362" s="11"/>
      <c r="N362" s="11"/>
      <c r="O362" s="11"/>
      <c r="P362" s="11"/>
      <c r="Q362" s="11"/>
      <c r="R362" s="11"/>
      <c r="S362" s="11"/>
      <c r="T362" s="11"/>
      <c r="U362" s="11"/>
      <c r="V362" s="11"/>
    </row>
    <row r="363" spans="1:22" x14ac:dyDescent="0.35">
      <c r="A363" s="10"/>
      <c r="B363" s="11"/>
      <c r="C363" s="12"/>
      <c r="D363" s="3"/>
      <c r="E363" s="3" t="str">
        <f>IF(Table11012[[#This Row],[Discipline]]="","",INDEX(Droplist!$B$2:$B$13,MATCH(Table11012[[#This Row],[Discipline]],Droplist!$A$2:$A$13,0)))</f>
        <v/>
      </c>
      <c r="F363" s="3"/>
      <c r="G363" s="3"/>
      <c r="H363" s="3"/>
      <c r="I363" s="3"/>
      <c r="J363" s="11"/>
      <c r="K363" s="11"/>
      <c r="L363" s="11"/>
      <c r="M363" s="11"/>
      <c r="N363" s="11"/>
      <c r="O363" s="11"/>
      <c r="P363" s="11"/>
      <c r="Q363" s="11"/>
      <c r="R363" s="11"/>
      <c r="S363" s="11"/>
      <c r="T363" s="11"/>
      <c r="U363" s="11"/>
      <c r="V363" s="11"/>
    </row>
    <row r="364" spans="1:22" x14ac:dyDescent="0.35">
      <c r="A364" s="10"/>
      <c r="B364" s="11"/>
      <c r="C364" s="12"/>
      <c r="D364" s="3"/>
      <c r="E364" s="3" t="str">
        <f>IF(Table11012[[#This Row],[Discipline]]="","",INDEX(Droplist!$B$2:$B$13,MATCH(Table11012[[#This Row],[Discipline]],Droplist!$A$2:$A$13,0)))</f>
        <v/>
      </c>
      <c r="F364" s="3"/>
      <c r="G364" s="3"/>
      <c r="H364" s="3"/>
      <c r="I364" s="3"/>
      <c r="J364" s="11"/>
      <c r="K364" s="11"/>
      <c r="L364" s="11"/>
      <c r="M364" s="11"/>
      <c r="N364" s="11"/>
      <c r="O364" s="11"/>
      <c r="P364" s="11"/>
      <c r="Q364" s="11"/>
      <c r="R364" s="11"/>
      <c r="S364" s="11"/>
      <c r="T364" s="11"/>
      <c r="U364" s="11"/>
      <c r="V364" s="11"/>
    </row>
    <row r="365" spans="1:22" x14ac:dyDescent="0.35">
      <c r="A365" s="10"/>
      <c r="B365" s="11"/>
      <c r="C365" s="12"/>
      <c r="D365" s="3"/>
      <c r="E365" s="3" t="str">
        <f>IF(Table11012[[#This Row],[Discipline]]="","",INDEX(Droplist!$B$2:$B$13,MATCH(Table11012[[#This Row],[Discipline]],Droplist!$A$2:$A$13,0)))</f>
        <v/>
      </c>
      <c r="F365" s="3"/>
      <c r="G365" s="3"/>
      <c r="H365" s="3"/>
      <c r="I365" s="3"/>
      <c r="J365" s="11"/>
      <c r="K365" s="11"/>
      <c r="L365" s="11"/>
      <c r="M365" s="11"/>
      <c r="N365" s="11"/>
      <c r="O365" s="11"/>
      <c r="P365" s="11"/>
      <c r="Q365" s="11"/>
      <c r="R365" s="11"/>
      <c r="S365" s="11"/>
      <c r="T365" s="11"/>
      <c r="U365" s="11"/>
      <c r="V365" s="11"/>
    </row>
    <row r="366" spans="1:22" x14ac:dyDescent="0.35">
      <c r="A366" s="10"/>
      <c r="B366" s="11"/>
      <c r="C366" s="12"/>
      <c r="D366" s="3"/>
      <c r="E366" s="3" t="str">
        <f>IF(Table11012[[#This Row],[Discipline]]="","",INDEX(Droplist!$B$2:$B$13,MATCH(Table11012[[#This Row],[Discipline]],Droplist!$A$2:$A$13,0)))</f>
        <v/>
      </c>
      <c r="F366" s="3"/>
      <c r="G366" s="3"/>
      <c r="H366" s="3"/>
      <c r="I366" s="3"/>
      <c r="J366" s="11"/>
      <c r="K366" s="11"/>
      <c r="L366" s="11"/>
      <c r="M366" s="11"/>
      <c r="N366" s="11"/>
      <c r="O366" s="11"/>
      <c r="P366" s="11"/>
      <c r="Q366" s="11"/>
      <c r="R366" s="11"/>
      <c r="S366" s="11"/>
      <c r="T366" s="11"/>
      <c r="U366" s="11"/>
      <c r="V366" s="11"/>
    </row>
    <row r="367" spans="1:22" x14ac:dyDescent="0.35">
      <c r="A367" s="10"/>
      <c r="B367" s="11"/>
      <c r="C367" s="12"/>
      <c r="D367" s="3"/>
      <c r="E367" s="3" t="str">
        <f>IF(Table11012[[#This Row],[Discipline]]="","",INDEX(Droplist!$B$2:$B$13,MATCH(Table11012[[#This Row],[Discipline]],Droplist!$A$2:$A$13,0)))</f>
        <v/>
      </c>
      <c r="F367" s="3"/>
      <c r="G367" s="3"/>
      <c r="H367" s="3"/>
      <c r="I367" s="3"/>
      <c r="J367" s="11"/>
      <c r="K367" s="11"/>
      <c r="L367" s="11"/>
      <c r="M367" s="11"/>
      <c r="N367" s="11"/>
      <c r="O367" s="11"/>
      <c r="P367" s="11"/>
      <c r="Q367" s="11"/>
      <c r="R367" s="11"/>
      <c r="S367" s="11"/>
      <c r="T367" s="11"/>
      <c r="U367" s="11"/>
      <c r="V367" s="11"/>
    </row>
    <row r="368" spans="1:22" x14ac:dyDescent="0.35">
      <c r="A368" s="10"/>
      <c r="B368" s="11"/>
      <c r="C368" s="12"/>
      <c r="D368" s="3"/>
      <c r="E368" s="3" t="str">
        <f>IF(Table11012[[#This Row],[Discipline]]="","",INDEX(Droplist!$B$2:$B$13,MATCH(Table11012[[#This Row],[Discipline]],Droplist!$A$2:$A$13,0)))</f>
        <v/>
      </c>
      <c r="F368" s="3"/>
      <c r="G368" s="3"/>
      <c r="H368" s="3"/>
      <c r="I368" s="3"/>
      <c r="J368" s="11"/>
      <c r="K368" s="11"/>
      <c r="L368" s="11"/>
      <c r="M368" s="11"/>
      <c r="N368" s="11"/>
      <c r="O368" s="11"/>
      <c r="P368" s="11"/>
      <c r="Q368" s="11"/>
      <c r="R368" s="11"/>
      <c r="S368" s="11"/>
      <c r="T368" s="11"/>
      <c r="U368" s="11"/>
      <c r="V368" s="11"/>
    </row>
    <row r="369" spans="1:22" x14ac:dyDescent="0.35">
      <c r="A369" s="10"/>
      <c r="B369" s="11"/>
      <c r="C369" s="12"/>
      <c r="D369" s="3"/>
      <c r="E369" s="3" t="str">
        <f>IF(Table11012[[#This Row],[Discipline]]="","",INDEX(Droplist!$B$2:$B$13,MATCH(Table11012[[#This Row],[Discipline]],Droplist!$A$2:$A$13,0)))</f>
        <v/>
      </c>
      <c r="F369" s="3"/>
      <c r="G369" s="3"/>
      <c r="H369" s="3"/>
      <c r="I369" s="3"/>
      <c r="J369" s="11"/>
      <c r="K369" s="11"/>
      <c r="L369" s="11"/>
      <c r="M369" s="11"/>
      <c r="N369" s="11"/>
      <c r="O369" s="11"/>
      <c r="P369" s="11"/>
      <c r="Q369" s="11"/>
      <c r="R369" s="11"/>
      <c r="S369" s="11"/>
      <c r="T369" s="11"/>
      <c r="U369" s="11"/>
      <c r="V369" s="11"/>
    </row>
    <row r="370" spans="1:22" x14ac:dyDescent="0.35">
      <c r="A370" s="10"/>
      <c r="B370" s="11"/>
      <c r="C370" s="12"/>
      <c r="D370" s="3"/>
      <c r="E370" s="3" t="str">
        <f>IF(Table11012[[#This Row],[Discipline]]="","",INDEX(Droplist!$B$2:$B$13,MATCH(Table11012[[#This Row],[Discipline]],Droplist!$A$2:$A$13,0)))</f>
        <v/>
      </c>
      <c r="F370" s="3"/>
      <c r="G370" s="3"/>
      <c r="H370" s="3"/>
      <c r="I370" s="3"/>
      <c r="J370" s="11"/>
      <c r="K370" s="11"/>
      <c r="L370" s="11"/>
      <c r="M370" s="11"/>
      <c r="N370" s="11"/>
      <c r="O370" s="11"/>
      <c r="P370" s="11"/>
      <c r="Q370" s="11"/>
      <c r="R370" s="11"/>
      <c r="S370" s="11"/>
      <c r="T370" s="11"/>
      <c r="U370" s="11"/>
      <c r="V370" s="11"/>
    </row>
    <row r="371" spans="1:22" x14ac:dyDescent="0.35">
      <c r="A371" s="10"/>
      <c r="B371" s="11"/>
      <c r="C371" s="12"/>
      <c r="D371" s="3"/>
      <c r="E371" s="3" t="str">
        <f>IF(Table11012[[#This Row],[Discipline]]="","",INDEX(Droplist!$B$2:$B$13,MATCH(Table11012[[#This Row],[Discipline]],Droplist!$A$2:$A$13,0)))</f>
        <v/>
      </c>
      <c r="F371" s="3"/>
      <c r="G371" s="3"/>
      <c r="H371" s="3"/>
      <c r="I371" s="3"/>
      <c r="J371" s="11"/>
      <c r="K371" s="11"/>
      <c r="L371" s="11"/>
      <c r="M371" s="11"/>
      <c r="N371" s="11"/>
      <c r="O371" s="11"/>
      <c r="P371" s="11"/>
      <c r="Q371" s="11"/>
      <c r="R371" s="11"/>
      <c r="S371" s="11"/>
      <c r="T371" s="11"/>
      <c r="U371" s="11"/>
      <c r="V371" s="11"/>
    </row>
    <row r="372" spans="1:22" x14ac:dyDescent="0.35">
      <c r="A372" s="10"/>
      <c r="B372" s="11"/>
      <c r="C372" s="12"/>
      <c r="D372" s="3"/>
      <c r="E372" s="3" t="str">
        <f>IF(Table11012[[#This Row],[Discipline]]="","",INDEX(Droplist!$B$2:$B$13,MATCH(Table11012[[#This Row],[Discipline]],Droplist!$A$2:$A$13,0)))</f>
        <v/>
      </c>
      <c r="F372" s="3"/>
      <c r="G372" s="3"/>
      <c r="H372" s="3"/>
      <c r="I372" s="3"/>
      <c r="J372" s="11"/>
      <c r="K372" s="11"/>
      <c r="L372" s="11"/>
      <c r="M372" s="11"/>
      <c r="N372" s="11"/>
      <c r="O372" s="11"/>
      <c r="P372" s="11"/>
      <c r="Q372" s="11"/>
      <c r="R372" s="11"/>
      <c r="S372" s="11"/>
      <c r="T372" s="11"/>
      <c r="U372" s="11"/>
      <c r="V372" s="11"/>
    </row>
    <row r="373" spans="1:22" x14ac:dyDescent="0.35">
      <c r="A373" s="10"/>
      <c r="B373" s="11"/>
      <c r="C373" s="12"/>
      <c r="D373" s="3"/>
      <c r="E373" s="3" t="str">
        <f>IF(Table11012[[#This Row],[Discipline]]="","",INDEX(Droplist!$B$2:$B$13,MATCH(Table11012[[#This Row],[Discipline]],Droplist!$A$2:$A$13,0)))</f>
        <v/>
      </c>
      <c r="F373" s="3"/>
      <c r="G373" s="3"/>
      <c r="H373" s="3"/>
      <c r="I373" s="3"/>
      <c r="J373" s="11"/>
      <c r="K373" s="11"/>
      <c r="L373" s="11"/>
      <c r="M373" s="11"/>
      <c r="N373" s="11"/>
      <c r="O373" s="11"/>
      <c r="P373" s="11"/>
      <c r="Q373" s="11"/>
      <c r="R373" s="11"/>
      <c r="S373" s="11"/>
      <c r="T373" s="11"/>
      <c r="U373" s="11"/>
      <c r="V373" s="11"/>
    </row>
    <row r="374" spans="1:22" x14ac:dyDescent="0.35">
      <c r="A374" s="10"/>
      <c r="B374" s="11"/>
      <c r="C374" s="12"/>
      <c r="D374" s="3"/>
      <c r="E374" s="3" t="str">
        <f>IF(Table11012[[#This Row],[Discipline]]="","",INDEX(Droplist!$B$2:$B$13,MATCH(Table11012[[#This Row],[Discipline]],Droplist!$A$2:$A$13,0)))</f>
        <v/>
      </c>
      <c r="F374" s="3"/>
      <c r="G374" s="3"/>
      <c r="H374" s="3"/>
      <c r="I374" s="3"/>
      <c r="J374" s="11"/>
      <c r="K374" s="11"/>
      <c r="L374" s="11"/>
      <c r="M374" s="11"/>
      <c r="N374" s="11"/>
      <c r="O374" s="11"/>
      <c r="P374" s="11"/>
      <c r="Q374" s="11"/>
      <c r="R374" s="11"/>
      <c r="S374" s="11"/>
      <c r="T374" s="11"/>
      <c r="U374" s="11"/>
      <c r="V374" s="11"/>
    </row>
    <row r="375" spans="1:22" x14ac:dyDescent="0.35">
      <c r="A375" s="10"/>
      <c r="B375" s="11"/>
      <c r="C375" s="12"/>
      <c r="D375" s="3"/>
      <c r="E375" s="3" t="str">
        <f>IF(Table11012[[#This Row],[Discipline]]="","",INDEX(Droplist!$B$2:$B$13,MATCH(Table11012[[#This Row],[Discipline]],Droplist!$A$2:$A$13,0)))</f>
        <v/>
      </c>
      <c r="F375" s="3"/>
      <c r="G375" s="3"/>
      <c r="H375" s="3"/>
      <c r="I375" s="3"/>
      <c r="J375" s="11"/>
      <c r="K375" s="11"/>
      <c r="L375" s="11"/>
      <c r="M375" s="11"/>
      <c r="N375" s="11"/>
      <c r="O375" s="11"/>
      <c r="P375" s="11"/>
      <c r="Q375" s="11"/>
      <c r="R375" s="11"/>
      <c r="S375" s="11"/>
      <c r="T375" s="11"/>
      <c r="U375" s="11"/>
      <c r="V375" s="11"/>
    </row>
    <row r="376" spans="1:22" x14ac:dyDescent="0.35">
      <c r="A376" s="10"/>
      <c r="B376" s="11"/>
      <c r="C376" s="12"/>
      <c r="D376" s="3"/>
      <c r="E376" s="3" t="str">
        <f>IF(Table11012[[#This Row],[Discipline]]="","",INDEX(Droplist!$B$2:$B$13,MATCH(Table11012[[#This Row],[Discipline]],Droplist!$A$2:$A$13,0)))</f>
        <v/>
      </c>
      <c r="F376" s="3"/>
      <c r="G376" s="3"/>
      <c r="H376" s="3"/>
      <c r="I376" s="3"/>
      <c r="J376" s="11"/>
      <c r="K376" s="11"/>
      <c r="L376" s="11"/>
      <c r="M376" s="11"/>
      <c r="N376" s="11"/>
      <c r="O376" s="11"/>
      <c r="P376" s="11"/>
      <c r="Q376" s="11"/>
      <c r="R376" s="11"/>
      <c r="S376" s="11"/>
      <c r="T376" s="11"/>
      <c r="U376" s="11"/>
      <c r="V376" s="11"/>
    </row>
    <row r="377" spans="1:22" x14ac:dyDescent="0.35">
      <c r="A377" s="10"/>
      <c r="B377" s="11"/>
      <c r="C377" s="12"/>
      <c r="D377" s="3"/>
      <c r="E377" s="3" t="str">
        <f>IF(Table11012[[#This Row],[Discipline]]="","",INDEX(Droplist!$B$2:$B$13,MATCH(Table11012[[#This Row],[Discipline]],Droplist!$A$2:$A$13,0)))</f>
        <v/>
      </c>
      <c r="F377" s="3"/>
      <c r="G377" s="3"/>
      <c r="H377" s="3"/>
      <c r="I377" s="3"/>
      <c r="J377" s="11"/>
      <c r="K377" s="11"/>
      <c r="L377" s="11"/>
      <c r="M377" s="11"/>
      <c r="N377" s="11"/>
      <c r="O377" s="11"/>
      <c r="P377" s="11"/>
      <c r="Q377" s="11"/>
      <c r="R377" s="11"/>
      <c r="S377" s="11"/>
      <c r="T377" s="11"/>
      <c r="U377" s="11"/>
      <c r="V377" s="11"/>
    </row>
    <row r="378" spans="1:22" x14ac:dyDescent="0.35">
      <c r="A378" s="10"/>
      <c r="B378" s="11"/>
      <c r="C378" s="12"/>
      <c r="D378" s="3"/>
      <c r="E378" s="3" t="str">
        <f>IF(Table11012[[#This Row],[Discipline]]="","",INDEX(Droplist!$B$2:$B$13,MATCH(Table11012[[#This Row],[Discipline]],Droplist!$A$2:$A$13,0)))</f>
        <v/>
      </c>
      <c r="F378" s="3"/>
      <c r="G378" s="3"/>
      <c r="H378" s="3"/>
      <c r="I378" s="3"/>
      <c r="J378" s="11"/>
      <c r="K378" s="11"/>
      <c r="L378" s="11"/>
      <c r="M378" s="11"/>
      <c r="N378" s="11"/>
      <c r="O378" s="11"/>
      <c r="P378" s="11"/>
      <c r="Q378" s="11"/>
      <c r="R378" s="11"/>
      <c r="S378" s="11"/>
      <c r="T378" s="11"/>
      <c r="U378" s="11"/>
      <c r="V378" s="11"/>
    </row>
    <row r="379" spans="1:22" x14ac:dyDescent="0.35">
      <c r="A379" s="10"/>
      <c r="B379" s="11"/>
      <c r="C379" s="12"/>
      <c r="D379" s="3"/>
      <c r="E379" s="3" t="str">
        <f>IF(Table11012[[#This Row],[Discipline]]="","",INDEX(Droplist!$B$2:$B$13,MATCH(Table11012[[#This Row],[Discipline]],Droplist!$A$2:$A$13,0)))</f>
        <v/>
      </c>
      <c r="F379" s="3"/>
      <c r="G379" s="3"/>
      <c r="H379" s="3"/>
      <c r="I379" s="3"/>
      <c r="J379" s="11"/>
      <c r="K379" s="11"/>
      <c r="L379" s="11"/>
      <c r="M379" s="11"/>
      <c r="N379" s="11"/>
      <c r="O379" s="11"/>
      <c r="P379" s="11"/>
      <c r="Q379" s="11"/>
      <c r="R379" s="11"/>
      <c r="S379" s="11"/>
      <c r="T379" s="11"/>
      <c r="U379" s="11"/>
      <c r="V379" s="11"/>
    </row>
    <row r="380" spans="1:22" x14ac:dyDescent="0.35">
      <c r="A380" s="10"/>
      <c r="B380" s="11"/>
      <c r="C380" s="12"/>
      <c r="D380" s="3"/>
      <c r="E380" s="3" t="str">
        <f>IF(Table11012[[#This Row],[Discipline]]="","",INDEX(Droplist!$B$2:$B$13,MATCH(Table11012[[#This Row],[Discipline]],Droplist!$A$2:$A$13,0)))</f>
        <v/>
      </c>
      <c r="F380" s="3"/>
      <c r="G380" s="3"/>
      <c r="H380" s="3"/>
      <c r="I380" s="3"/>
      <c r="J380" s="11"/>
      <c r="K380" s="11"/>
      <c r="L380" s="11"/>
      <c r="M380" s="11"/>
      <c r="N380" s="11"/>
      <c r="O380" s="11"/>
      <c r="P380" s="11"/>
      <c r="Q380" s="11"/>
      <c r="R380" s="11"/>
      <c r="S380" s="11"/>
      <c r="T380" s="11"/>
      <c r="U380" s="11"/>
      <c r="V380" s="11"/>
    </row>
    <row r="381" spans="1:22" x14ac:dyDescent="0.35">
      <c r="A381" s="10"/>
      <c r="B381" s="11"/>
      <c r="C381" s="12"/>
      <c r="D381" s="3"/>
      <c r="E381" s="3" t="str">
        <f>IF(Table11012[[#This Row],[Discipline]]="","",INDEX(Droplist!$B$2:$B$13,MATCH(Table11012[[#This Row],[Discipline]],Droplist!$A$2:$A$13,0)))</f>
        <v/>
      </c>
      <c r="F381" s="3"/>
      <c r="G381" s="3"/>
      <c r="H381" s="3"/>
      <c r="I381" s="3"/>
      <c r="J381" s="11"/>
      <c r="K381" s="11"/>
      <c r="L381" s="11"/>
      <c r="M381" s="11"/>
      <c r="N381" s="11"/>
      <c r="O381" s="11"/>
      <c r="P381" s="11"/>
      <c r="Q381" s="11"/>
      <c r="R381" s="11"/>
      <c r="S381" s="11"/>
      <c r="T381" s="11"/>
      <c r="U381" s="11"/>
      <c r="V381" s="11"/>
    </row>
    <row r="382" spans="1:22" x14ac:dyDescent="0.35">
      <c r="A382" s="10"/>
      <c r="B382" s="11"/>
      <c r="C382" s="12"/>
      <c r="D382" s="3"/>
      <c r="E382" s="3" t="str">
        <f>IF(Table11012[[#This Row],[Discipline]]="","",INDEX(Droplist!$B$2:$B$13,MATCH(Table11012[[#This Row],[Discipline]],Droplist!$A$2:$A$13,0)))</f>
        <v/>
      </c>
      <c r="F382" s="3"/>
      <c r="G382" s="3"/>
      <c r="H382" s="3"/>
      <c r="I382" s="3"/>
      <c r="J382" s="11"/>
      <c r="K382" s="11"/>
      <c r="L382" s="11"/>
      <c r="M382" s="11"/>
      <c r="N382" s="11"/>
      <c r="O382" s="11"/>
      <c r="P382" s="11"/>
      <c r="Q382" s="11"/>
      <c r="R382" s="11"/>
      <c r="S382" s="11"/>
      <c r="T382" s="11"/>
      <c r="U382" s="11"/>
      <c r="V382" s="11"/>
    </row>
    <row r="383" spans="1:22" x14ac:dyDescent="0.35">
      <c r="A383" s="10"/>
      <c r="B383" s="11"/>
      <c r="C383" s="12"/>
      <c r="D383" s="3"/>
      <c r="E383" s="3" t="str">
        <f>IF(Table11012[[#This Row],[Discipline]]="","",INDEX(Droplist!$B$2:$B$13,MATCH(Table11012[[#This Row],[Discipline]],Droplist!$A$2:$A$13,0)))</f>
        <v/>
      </c>
      <c r="F383" s="3"/>
      <c r="G383" s="3"/>
      <c r="H383" s="3"/>
      <c r="I383" s="3"/>
      <c r="J383" s="11"/>
      <c r="K383" s="11"/>
      <c r="L383" s="11"/>
      <c r="M383" s="11"/>
      <c r="N383" s="11"/>
      <c r="O383" s="11"/>
      <c r="P383" s="11"/>
      <c r="Q383" s="11"/>
      <c r="R383" s="11"/>
      <c r="S383" s="11"/>
      <c r="T383" s="11"/>
      <c r="U383" s="11"/>
      <c r="V383" s="11"/>
    </row>
    <row r="384" spans="1:22" x14ac:dyDescent="0.35">
      <c r="A384" s="10"/>
      <c r="B384" s="11"/>
      <c r="C384" s="12"/>
      <c r="D384" s="3"/>
      <c r="E384" s="3" t="str">
        <f>IF(Table11012[[#This Row],[Discipline]]="","",INDEX(Droplist!$B$2:$B$13,MATCH(Table11012[[#This Row],[Discipline]],Droplist!$A$2:$A$13,0)))</f>
        <v/>
      </c>
      <c r="F384" s="3"/>
      <c r="G384" s="3"/>
      <c r="H384" s="3"/>
      <c r="I384" s="3"/>
      <c r="J384" s="11"/>
      <c r="K384" s="11"/>
      <c r="L384" s="11"/>
      <c r="M384" s="11"/>
      <c r="N384" s="11"/>
      <c r="O384" s="11"/>
      <c r="P384" s="11"/>
      <c r="Q384" s="11"/>
      <c r="R384" s="11"/>
      <c r="S384" s="11"/>
      <c r="T384" s="11"/>
      <c r="U384" s="11"/>
      <c r="V384" s="11"/>
    </row>
    <row r="385" spans="1:22" x14ac:dyDescent="0.35">
      <c r="A385" s="10"/>
      <c r="B385" s="11"/>
      <c r="C385" s="12"/>
      <c r="D385" s="3"/>
      <c r="E385" s="3" t="str">
        <f>IF(Table11012[[#This Row],[Discipline]]="","",INDEX(Droplist!$B$2:$B$13,MATCH(Table11012[[#This Row],[Discipline]],Droplist!$A$2:$A$13,0)))</f>
        <v/>
      </c>
      <c r="F385" s="3"/>
      <c r="G385" s="3"/>
      <c r="H385" s="3"/>
      <c r="I385" s="3"/>
      <c r="J385" s="11"/>
      <c r="K385" s="11"/>
      <c r="L385" s="11"/>
      <c r="M385" s="11"/>
      <c r="N385" s="11"/>
      <c r="O385" s="11"/>
      <c r="P385" s="11"/>
      <c r="Q385" s="11"/>
      <c r="R385" s="11"/>
      <c r="S385" s="11"/>
      <c r="T385" s="11"/>
      <c r="U385" s="11"/>
      <c r="V385" s="11"/>
    </row>
    <row r="386" spans="1:22" x14ac:dyDescent="0.35">
      <c r="A386" s="10"/>
      <c r="B386" s="11"/>
      <c r="C386" s="12"/>
      <c r="D386" s="3"/>
      <c r="E386" s="3" t="str">
        <f>IF(Table11012[[#This Row],[Discipline]]="","",INDEX(Droplist!$B$2:$B$13,MATCH(Table11012[[#This Row],[Discipline]],Droplist!$A$2:$A$13,0)))</f>
        <v/>
      </c>
      <c r="F386" s="3"/>
      <c r="G386" s="3"/>
      <c r="H386" s="3"/>
      <c r="I386" s="3"/>
      <c r="J386" s="11"/>
      <c r="K386" s="11"/>
      <c r="L386" s="11"/>
      <c r="M386" s="11"/>
      <c r="N386" s="11"/>
      <c r="O386" s="11"/>
      <c r="P386" s="11"/>
      <c r="Q386" s="11"/>
      <c r="R386" s="11"/>
      <c r="S386" s="11"/>
      <c r="T386" s="11"/>
      <c r="U386" s="11"/>
      <c r="V386" s="11"/>
    </row>
    <row r="387" spans="1:22" x14ac:dyDescent="0.35">
      <c r="A387" s="10"/>
      <c r="B387" s="11"/>
      <c r="C387" s="12"/>
      <c r="D387" s="3"/>
      <c r="E387" s="3" t="str">
        <f>IF(Table11012[[#This Row],[Discipline]]="","",INDEX(Droplist!$B$2:$B$13,MATCH(Table11012[[#This Row],[Discipline]],Droplist!$A$2:$A$13,0)))</f>
        <v/>
      </c>
      <c r="F387" s="3"/>
      <c r="G387" s="3"/>
      <c r="H387" s="3"/>
      <c r="I387" s="3"/>
      <c r="J387" s="11"/>
      <c r="K387" s="11"/>
      <c r="L387" s="11"/>
      <c r="M387" s="11"/>
      <c r="N387" s="11"/>
      <c r="O387" s="11"/>
      <c r="P387" s="11"/>
      <c r="Q387" s="11"/>
      <c r="R387" s="11"/>
      <c r="S387" s="11"/>
      <c r="T387" s="11"/>
      <c r="U387" s="11"/>
      <c r="V387" s="11"/>
    </row>
    <row r="388" spans="1:22" x14ac:dyDescent="0.35">
      <c r="A388" s="10"/>
      <c r="B388" s="11"/>
      <c r="C388" s="12"/>
      <c r="D388" s="3"/>
      <c r="E388" s="3" t="str">
        <f>IF(Table11012[[#This Row],[Discipline]]="","",INDEX(Droplist!$B$2:$B$13,MATCH(Table11012[[#This Row],[Discipline]],Droplist!$A$2:$A$13,0)))</f>
        <v/>
      </c>
      <c r="F388" s="3"/>
      <c r="G388" s="3"/>
      <c r="H388" s="3"/>
      <c r="I388" s="3"/>
      <c r="J388" s="11"/>
      <c r="K388" s="11"/>
      <c r="L388" s="11"/>
      <c r="M388" s="11"/>
      <c r="N388" s="11"/>
      <c r="O388" s="11"/>
      <c r="P388" s="11"/>
      <c r="Q388" s="11"/>
      <c r="R388" s="11"/>
      <c r="S388" s="11"/>
      <c r="T388" s="11"/>
      <c r="U388" s="11"/>
      <c r="V388" s="11"/>
    </row>
    <row r="389" spans="1:22" x14ac:dyDescent="0.35">
      <c r="A389" s="10"/>
      <c r="B389" s="11"/>
      <c r="C389" s="12"/>
      <c r="D389" s="3"/>
      <c r="E389" s="3" t="str">
        <f>IF(Table11012[[#This Row],[Discipline]]="","",INDEX(Droplist!$B$2:$B$13,MATCH(Table11012[[#This Row],[Discipline]],Droplist!$A$2:$A$13,0)))</f>
        <v/>
      </c>
      <c r="F389" s="3"/>
      <c r="G389" s="3"/>
      <c r="H389" s="3"/>
      <c r="I389" s="3"/>
      <c r="J389" s="11"/>
      <c r="K389" s="11"/>
      <c r="L389" s="11"/>
      <c r="M389" s="11"/>
      <c r="N389" s="11"/>
      <c r="O389" s="11"/>
      <c r="P389" s="11"/>
      <c r="Q389" s="11"/>
      <c r="R389" s="11"/>
      <c r="S389" s="11"/>
      <c r="T389" s="11"/>
      <c r="U389" s="11"/>
      <c r="V389" s="11"/>
    </row>
    <row r="390" spans="1:22" x14ac:dyDescent="0.35">
      <c r="A390" s="10"/>
      <c r="B390" s="11"/>
      <c r="C390" s="12"/>
      <c r="D390" s="3"/>
      <c r="E390" s="3" t="str">
        <f>IF(Table11012[[#This Row],[Discipline]]="","",INDEX(Droplist!$B$2:$B$13,MATCH(Table11012[[#This Row],[Discipline]],Droplist!$A$2:$A$13,0)))</f>
        <v/>
      </c>
      <c r="F390" s="3"/>
      <c r="G390" s="3"/>
      <c r="H390" s="3"/>
      <c r="I390" s="3"/>
      <c r="J390" s="11"/>
      <c r="K390" s="11"/>
      <c r="L390" s="11"/>
      <c r="M390" s="11"/>
      <c r="N390" s="11"/>
      <c r="O390" s="11"/>
      <c r="P390" s="11"/>
      <c r="Q390" s="11"/>
      <c r="R390" s="11"/>
      <c r="S390" s="11"/>
      <c r="T390" s="11"/>
      <c r="U390" s="11"/>
      <c r="V390" s="11"/>
    </row>
    <row r="391" spans="1:22" x14ac:dyDescent="0.35">
      <c r="A391" s="10"/>
      <c r="B391" s="11"/>
      <c r="C391" s="12"/>
      <c r="D391" s="3"/>
      <c r="E391" s="3" t="str">
        <f>IF(Table11012[[#This Row],[Discipline]]="","",INDEX(Droplist!$B$2:$B$13,MATCH(Table11012[[#This Row],[Discipline]],Droplist!$A$2:$A$13,0)))</f>
        <v/>
      </c>
      <c r="F391" s="3"/>
      <c r="G391" s="3"/>
      <c r="H391" s="3"/>
      <c r="I391" s="3"/>
      <c r="J391" s="11"/>
      <c r="K391" s="11"/>
      <c r="L391" s="11"/>
      <c r="M391" s="11"/>
      <c r="N391" s="11"/>
      <c r="O391" s="11"/>
      <c r="P391" s="11"/>
      <c r="Q391" s="11"/>
      <c r="R391" s="11"/>
      <c r="S391" s="11"/>
      <c r="T391" s="11"/>
      <c r="U391" s="11"/>
      <c r="V391" s="11"/>
    </row>
    <row r="392" spans="1:22" x14ac:dyDescent="0.35">
      <c r="A392" s="10"/>
      <c r="B392" s="11"/>
      <c r="C392" s="12"/>
      <c r="D392" s="3"/>
      <c r="E392" s="3" t="str">
        <f>IF(Table11012[[#This Row],[Discipline]]="","",INDEX(Droplist!$B$2:$B$13,MATCH(Table11012[[#This Row],[Discipline]],Droplist!$A$2:$A$13,0)))</f>
        <v/>
      </c>
      <c r="F392" s="3"/>
      <c r="G392" s="3"/>
      <c r="H392" s="3"/>
      <c r="I392" s="3"/>
      <c r="J392" s="11"/>
      <c r="K392" s="11"/>
      <c r="L392" s="11"/>
      <c r="M392" s="11"/>
      <c r="N392" s="11"/>
      <c r="O392" s="11"/>
      <c r="P392" s="11"/>
      <c r="Q392" s="11"/>
      <c r="R392" s="11"/>
      <c r="S392" s="11"/>
      <c r="T392" s="11"/>
      <c r="U392" s="11"/>
      <c r="V392" s="11"/>
    </row>
    <row r="393" spans="1:22" x14ac:dyDescent="0.35">
      <c r="A393" s="10"/>
      <c r="B393" s="11"/>
      <c r="C393" s="12"/>
      <c r="D393" s="3"/>
      <c r="E393" s="3" t="str">
        <f>IF(Table11012[[#This Row],[Discipline]]="","",INDEX(Droplist!$B$2:$B$13,MATCH(Table11012[[#This Row],[Discipline]],Droplist!$A$2:$A$13,0)))</f>
        <v/>
      </c>
      <c r="F393" s="3"/>
      <c r="G393" s="3"/>
      <c r="H393" s="3"/>
      <c r="I393" s="3"/>
      <c r="J393" s="11"/>
      <c r="K393" s="11"/>
      <c r="L393" s="11"/>
      <c r="M393" s="11"/>
      <c r="N393" s="11"/>
      <c r="O393" s="11"/>
      <c r="P393" s="11"/>
      <c r="Q393" s="11"/>
      <c r="R393" s="11"/>
      <c r="S393" s="11"/>
      <c r="T393" s="11"/>
      <c r="U393" s="11"/>
      <c r="V393" s="11"/>
    </row>
    <row r="394" spans="1:22" x14ac:dyDescent="0.35">
      <c r="A394" s="10"/>
      <c r="B394" s="11"/>
      <c r="C394" s="12"/>
      <c r="D394" s="3"/>
      <c r="E394" s="3" t="str">
        <f>IF(Table11012[[#This Row],[Discipline]]="","",INDEX(Droplist!$B$2:$B$13,MATCH(Table11012[[#This Row],[Discipline]],Droplist!$A$2:$A$13,0)))</f>
        <v/>
      </c>
      <c r="F394" s="3"/>
      <c r="G394" s="3"/>
      <c r="H394" s="3"/>
      <c r="I394" s="3"/>
      <c r="J394" s="11"/>
      <c r="K394" s="11"/>
      <c r="L394" s="11"/>
      <c r="M394" s="11"/>
      <c r="N394" s="11"/>
      <c r="O394" s="11"/>
      <c r="P394" s="11"/>
      <c r="Q394" s="11"/>
      <c r="R394" s="11"/>
      <c r="S394" s="11"/>
      <c r="T394" s="11"/>
      <c r="U394" s="11"/>
      <c r="V394" s="11"/>
    </row>
    <row r="395" spans="1:22" x14ac:dyDescent="0.35">
      <c r="A395" s="10"/>
      <c r="B395" s="11"/>
      <c r="C395" s="12"/>
      <c r="D395" s="3"/>
      <c r="E395" s="3" t="str">
        <f>IF(Table11012[[#This Row],[Discipline]]="","",INDEX(Droplist!$B$2:$B$13,MATCH(Table11012[[#This Row],[Discipline]],Droplist!$A$2:$A$13,0)))</f>
        <v/>
      </c>
      <c r="F395" s="3"/>
      <c r="G395" s="3"/>
      <c r="H395" s="3"/>
      <c r="I395" s="3"/>
      <c r="J395" s="11"/>
      <c r="K395" s="11"/>
      <c r="L395" s="11"/>
      <c r="M395" s="11"/>
      <c r="N395" s="11"/>
      <c r="O395" s="11"/>
      <c r="P395" s="11"/>
      <c r="Q395" s="11"/>
      <c r="R395" s="11"/>
      <c r="S395" s="11"/>
      <c r="T395" s="11"/>
      <c r="U395" s="11"/>
      <c r="V395" s="11"/>
    </row>
    <row r="396" spans="1:22" x14ac:dyDescent="0.35">
      <c r="A396" s="10"/>
      <c r="B396" s="11"/>
      <c r="C396" s="12"/>
      <c r="D396" s="3"/>
      <c r="E396" s="3" t="str">
        <f>IF(Table11012[[#This Row],[Discipline]]="","",INDEX(Droplist!$B$2:$B$13,MATCH(Table11012[[#This Row],[Discipline]],Droplist!$A$2:$A$13,0)))</f>
        <v/>
      </c>
      <c r="F396" s="3"/>
      <c r="G396" s="3"/>
      <c r="H396" s="3"/>
      <c r="I396" s="3"/>
      <c r="J396" s="11"/>
      <c r="K396" s="11"/>
      <c r="L396" s="11"/>
      <c r="M396" s="11"/>
      <c r="N396" s="11"/>
      <c r="O396" s="11"/>
      <c r="P396" s="11"/>
      <c r="Q396" s="11"/>
      <c r="R396" s="11"/>
      <c r="S396" s="11"/>
      <c r="T396" s="11"/>
      <c r="U396" s="11"/>
      <c r="V396" s="11"/>
    </row>
    <row r="397" spans="1:22" x14ac:dyDescent="0.35">
      <c r="A397" s="10"/>
      <c r="B397" s="11"/>
      <c r="C397" s="12"/>
      <c r="D397" s="3"/>
      <c r="E397" s="3" t="str">
        <f>IF(Table11012[[#This Row],[Discipline]]="","",INDEX(Droplist!$B$2:$B$13,MATCH(Table11012[[#This Row],[Discipline]],Droplist!$A$2:$A$13,0)))</f>
        <v/>
      </c>
      <c r="F397" s="3"/>
      <c r="G397" s="3"/>
      <c r="H397" s="3"/>
      <c r="I397" s="3"/>
      <c r="J397" s="11"/>
      <c r="K397" s="11"/>
      <c r="L397" s="11"/>
      <c r="M397" s="11"/>
      <c r="N397" s="11"/>
      <c r="O397" s="11"/>
      <c r="P397" s="11"/>
      <c r="Q397" s="11"/>
      <c r="R397" s="11"/>
      <c r="S397" s="11"/>
      <c r="T397" s="11"/>
      <c r="U397" s="11"/>
      <c r="V397" s="11"/>
    </row>
    <row r="398" spans="1:22" x14ac:dyDescent="0.35">
      <c r="A398" s="10"/>
      <c r="B398" s="11"/>
      <c r="C398" s="12"/>
      <c r="D398" s="3"/>
      <c r="E398" s="3" t="str">
        <f>IF(Table11012[[#This Row],[Discipline]]="","",INDEX(Droplist!$B$2:$B$13,MATCH(Table11012[[#This Row],[Discipline]],Droplist!$A$2:$A$13,0)))</f>
        <v/>
      </c>
      <c r="F398" s="3"/>
      <c r="G398" s="3"/>
      <c r="H398" s="3"/>
      <c r="I398" s="3"/>
      <c r="J398" s="11"/>
      <c r="K398" s="11"/>
      <c r="L398" s="11"/>
      <c r="M398" s="11"/>
      <c r="N398" s="11"/>
      <c r="O398" s="11"/>
      <c r="P398" s="11"/>
      <c r="Q398" s="11"/>
      <c r="R398" s="11"/>
      <c r="S398" s="11"/>
      <c r="T398" s="11"/>
      <c r="U398" s="11"/>
      <c r="V398" s="11"/>
    </row>
    <row r="399" spans="1:22" x14ac:dyDescent="0.35">
      <c r="A399" s="10"/>
      <c r="B399" s="11"/>
      <c r="C399" s="12"/>
      <c r="D399" s="3"/>
      <c r="E399" s="3" t="str">
        <f>IF(Table11012[[#This Row],[Discipline]]="","",INDEX(Droplist!$B$2:$B$13,MATCH(Table11012[[#This Row],[Discipline]],Droplist!$A$2:$A$13,0)))</f>
        <v/>
      </c>
      <c r="F399" s="3"/>
      <c r="G399" s="3"/>
      <c r="H399" s="3"/>
      <c r="I399" s="3"/>
      <c r="J399" s="11"/>
      <c r="K399" s="11"/>
      <c r="L399" s="11"/>
      <c r="M399" s="11"/>
      <c r="N399" s="11"/>
      <c r="O399" s="11"/>
      <c r="P399" s="11"/>
      <c r="Q399" s="11"/>
      <c r="R399" s="11"/>
      <c r="S399" s="11"/>
      <c r="T399" s="11"/>
      <c r="U399" s="11"/>
      <c r="V399" s="11"/>
    </row>
    <row r="400" spans="1:22" x14ac:dyDescent="0.35">
      <c r="A400" s="10"/>
      <c r="B400" s="11"/>
      <c r="C400" s="12"/>
      <c r="D400" s="3"/>
      <c r="E400" s="3" t="str">
        <f>IF(Table11012[[#This Row],[Discipline]]="","",INDEX(Droplist!$B$2:$B$13,MATCH(Table11012[[#This Row],[Discipline]],Droplist!$A$2:$A$13,0)))</f>
        <v/>
      </c>
      <c r="F400" s="3"/>
      <c r="G400" s="3"/>
      <c r="H400" s="3"/>
      <c r="I400" s="3"/>
      <c r="J400" s="11"/>
      <c r="K400" s="11"/>
      <c r="L400" s="11"/>
      <c r="M400" s="11"/>
      <c r="N400" s="11"/>
      <c r="O400" s="11"/>
      <c r="P400" s="11"/>
      <c r="Q400" s="11"/>
      <c r="R400" s="11"/>
      <c r="S400" s="11"/>
      <c r="T400" s="11"/>
      <c r="U400" s="11"/>
      <c r="V400" s="11"/>
    </row>
    <row r="401" spans="1:22" x14ac:dyDescent="0.35">
      <c r="A401" s="10"/>
      <c r="B401" s="11"/>
      <c r="C401" s="12"/>
      <c r="D401" s="3"/>
      <c r="E401" s="3" t="str">
        <f>IF(Table11012[[#This Row],[Discipline]]="","",INDEX(Droplist!$B$2:$B$13,MATCH(Table11012[[#This Row],[Discipline]],Droplist!$A$2:$A$13,0)))</f>
        <v/>
      </c>
      <c r="F401" s="3"/>
      <c r="G401" s="3"/>
      <c r="H401" s="3"/>
      <c r="I401" s="3"/>
      <c r="J401" s="11"/>
      <c r="K401" s="11"/>
      <c r="L401" s="11"/>
      <c r="M401" s="11"/>
      <c r="N401" s="11"/>
      <c r="O401" s="11"/>
      <c r="P401" s="11"/>
      <c r="Q401" s="11"/>
      <c r="R401" s="11"/>
      <c r="S401" s="11"/>
      <c r="T401" s="11"/>
      <c r="U401" s="11"/>
      <c r="V401" s="11"/>
    </row>
    <row r="402" spans="1:22" x14ac:dyDescent="0.35">
      <c r="A402" s="10"/>
      <c r="B402" s="11"/>
      <c r="C402" s="12"/>
      <c r="D402" s="3"/>
      <c r="E402" s="3" t="str">
        <f>IF(Table11012[[#This Row],[Discipline]]="","",INDEX(Droplist!$B$2:$B$13,MATCH(Table11012[[#This Row],[Discipline]],Droplist!$A$2:$A$13,0)))</f>
        <v/>
      </c>
      <c r="F402" s="3"/>
      <c r="G402" s="3"/>
      <c r="H402" s="3"/>
      <c r="I402" s="3"/>
      <c r="J402" s="11"/>
      <c r="K402" s="11"/>
      <c r="L402" s="11"/>
      <c r="M402" s="11"/>
      <c r="N402" s="11"/>
      <c r="O402" s="11"/>
      <c r="P402" s="11"/>
      <c r="Q402" s="11"/>
      <c r="R402" s="11"/>
      <c r="S402" s="11"/>
      <c r="T402" s="11"/>
      <c r="U402" s="11"/>
      <c r="V402" s="11"/>
    </row>
    <row r="403" spans="1:22" x14ac:dyDescent="0.35">
      <c r="A403" s="10"/>
      <c r="B403" s="11"/>
      <c r="C403" s="12"/>
      <c r="D403" s="3"/>
      <c r="E403" s="3" t="str">
        <f>IF(Table11012[[#This Row],[Discipline]]="","",INDEX(Droplist!$B$2:$B$13,MATCH(Table11012[[#This Row],[Discipline]],Droplist!$A$2:$A$13,0)))</f>
        <v/>
      </c>
      <c r="F403" s="3"/>
      <c r="G403" s="3"/>
      <c r="H403" s="3"/>
      <c r="I403" s="3"/>
      <c r="J403" s="11"/>
      <c r="K403" s="11"/>
      <c r="L403" s="11"/>
      <c r="M403" s="11"/>
      <c r="N403" s="11"/>
      <c r="O403" s="11"/>
      <c r="P403" s="11"/>
      <c r="Q403" s="11"/>
      <c r="R403" s="11"/>
      <c r="S403" s="11"/>
      <c r="T403" s="11"/>
      <c r="U403" s="11"/>
      <c r="V403" s="11"/>
    </row>
    <row r="404" spans="1:22" x14ac:dyDescent="0.35">
      <c r="A404" s="10"/>
      <c r="B404" s="11"/>
      <c r="C404" s="12"/>
      <c r="D404" s="3"/>
      <c r="E404" s="3" t="str">
        <f>IF(Table11012[[#This Row],[Discipline]]="","",INDEX(Droplist!$B$2:$B$13,MATCH(Table11012[[#This Row],[Discipline]],Droplist!$A$2:$A$13,0)))</f>
        <v/>
      </c>
      <c r="F404" s="3"/>
      <c r="G404" s="3"/>
      <c r="H404" s="3"/>
      <c r="I404" s="3"/>
      <c r="J404" s="11"/>
      <c r="K404" s="11"/>
      <c r="L404" s="11"/>
      <c r="M404" s="11"/>
      <c r="N404" s="11"/>
      <c r="O404" s="11"/>
      <c r="P404" s="11"/>
      <c r="Q404" s="11"/>
      <c r="R404" s="11"/>
      <c r="S404" s="11"/>
      <c r="T404" s="11"/>
      <c r="U404" s="11"/>
      <c r="V404" s="11"/>
    </row>
    <row r="405" spans="1:22" x14ac:dyDescent="0.35">
      <c r="A405" s="10"/>
      <c r="B405" s="11"/>
      <c r="C405" s="12"/>
      <c r="D405" s="3"/>
      <c r="E405" s="3" t="str">
        <f>IF(Table11012[[#This Row],[Discipline]]="","",INDEX(Droplist!$B$2:$B$13,MATCH(Table11012[[#This Row],[Discipline]],Droplist!$A$2:$A$13,0)))</f>
        <v/>
      </c>
      <c r="F405" s="3"/>
      <c r="G405" s="3"/>
      <c r="H405" s="3"/>
      <c r="I405" s="3"/>
      <c r="J405" s="11"/>
      <c r="K405" s="11"/>
      <c r="L405" s="11"/>
      <c r="M405" s="11"/>
      <c r="N405" s="11"/>
      <c r="O405" s="11"/>
      <c r="P405" s="11"/>
      <c r="Q405" s="11"/>
      <c r="R405" s="11"/>
      <c r="S405" s="11"/>
      <c r="T405" s="11"/>
      <c r="U405" s="11"/>
      <c r="V405" s="11"/>
    </row>
    <row r="406" spans="1:22" x14ac:dyDescent="0.35">
      <c r="A406" s="10"/>
      <c r="B406" s="11"/>
      <c r="C406" s="12"/>
      <c r="D406" s="3"/>
      <c r="E406" s="3" t="str">
        <f>IF(Table11012[[#This Row],[Discipline]]="","",INDEX(Droplist!$B$2:$B$13,MATCH(Table11012[[#This Row],[Discipline]],Droplist!$A$2:$A$13,0)))</f>
        <v/>
      </c>
      <c r="F406" s="3"/>
      <c r="G406" s="3"/>
      <c r="H406" s="3"/>
      <c r="I406" s="3"/>
      <c r="J406" s="11"/>
      <c r="K406" s="11"/>
      <c r="L406" s="11"/>
      <c r="M406" s="11"/>
      <c r="N406" s="11"/>
      <c r="O406" s="11"/>
      <c r="P406" s="11"/>
      <c r="Q406" s="11"/>
      <c r="R406" s="11"/>
      <c r="S406" s="11"/>
      <c r="T406" s="11"/>
      <c r="U406" s="11"/>
      <c r="V406" s="11"/>
    </row>
    <row r="407" spans="1:22" x14ac:dyDescent="0.35">
      <c r="A407" s="10"/>
      <c r="B407" s="11"/>
      <c r="C407" s="12"/>
      <c r="D407" s="3"/>
      <c r="E407" s="3" t="str">
        <f>IF(Table11012[[#This Row],[Discipline]]="","",INDEX(Droplist!$B$2:$B$13,MATCH(Table11012[[#This Row],[Discipline]],Droplist!$A$2:$A$13,0)))</f>
        <v/>
      </c>
      <c r="F407" s="3"/>
      <c r="G407" s="3"/>
      <c r="H407" s="3"/>
      <c r="I407" s="3"/>
      <c r="J407" s="11"/>
      <c r="K407" s="11"/>
      <c r="L407" s="11"/>
      <c r="M407" s="11"/>
      <c r="N407" s="11"/>
      <c r="O407" s="11"/>
      <c r="P407" s="11"/>
      <c r="Q407" s="11"/>
      <c r="R407" s="11"/>
      <c r="S407" s="11"/>
      <c r="T407" s="11"/>
      <c r="U407" s="11"/>
      <c r="V407" s="11"/>
    </row>
    <row r="408" spans="1:22" x14ac:dyDescent="0.35">
      <c r="A408" s="10"/>
      <c r="B408" s="11"/>
      <c r="C408" s="12"/>
      <c r="D408" s="3"/>
      <c r="E408" s="3" t="str">
        <f>IF(Table11012[[#This Row],[Discipline]]="","",INDEX(Droplist!$B$2:$B$13,MATCH(Table11012[[#This Row],[Discipline]],Droplist!$A$2:$A$13,0)))</f>
        <v/>
      </c>
      <c r="F408" s="3"/>
      <c r="G408" s="3"/>
      <c r="H408" s="3"/>
      <c r="I408" s="3"/>
      <c r="J408" s="11"/>
      <c r="K408" s="11"/>
      <c r="L408" s="11"/>
      <c r="M408" s="11"/>
      <c r="N408" s="11"/>
      <c r="O408" s="11"/>
      <c r="P408" s="11"/>
      <c r="Q408" s="11"/>
      <c r="R408" s="11"/>
      <c r="S408" s="11"/>
      <c r="T408" s="11"/>
      <c r="U408" s="11"/>
      <c r="V408" s="11"/>
    </row>
    <row r="409" spans="1:22" x14ac:dyDescent="0.35">
      <c r="A409" s="10"/>
      <c r="B409" s="11"/>
      <c r="C409" s="12"/>
      <c r="D409" s="3"/>
      <c r="E409" s="3" t="str">
        <f>IF(Table11012[[#This Row],[Discipline]]="","",INDEX(Droplist!$B$2:$B$13,MATCH(Table11012[[#This Row],[Discipline]],Droplist!$A$2:$A$13,0)))</f>
        <v/>
      </c>
      <c r="F409" s="3"/>
      <c r="G409" s="3"/>
      <c r="H409" s="3"/>
      <c r="I409" s="3"/>
      <c r="J409" s="11"/>
      <c r="K409" s="11"/>
      <c r="L409" s="11"/>
      <c r="M409" s="11"/>
      <c r="N409" s="11"/>
      <c r="O409" s="11"/>
      <c r="P409" s="11"/>
      <c r="Q409" s="11"/>
      <c r="R409" s="11"/>
      <c r="S409" s="11"/>
      <c r="T409" s="11"/>
      <c r="U409" s="11"/>
      <c r="V409" s="11"/>
    </row>
    <row r="410" spans="1:22" x14ac:dyDescent="0.35">
      <c r="A410" s="10"/>
      <c r="B410" s="11"/>
      <c r="C410" s="12"/>
      <c r="D410" s="3"/>
      <c r="E410" s="3" t="str">
        <f>IF(Table11012[[#This Row],[Discipline]]="","",INDEX(Droplist!$B$2:$B$13,MATCH(Table11012[[#This Row],[Discipline]],Droplist!$A$2:$A$13,0)))</f>
        <v/>
      </c>
      <c r="F410" s="3"/>
      <c r="G410" s="3"/>
      <c r="H410" s="3"/>
      <c r="I410" s="3"/>
      <c r="J410" s="11"/>
      <c r="K410" s="11"/>
      <c r="L410" s="11"/>
      <c r="M410" s="11"/>
      <c r="N410" s="11"/>
      <c r="O410" s="11"/>
      <c r="P410" s="11"/>
      <c r="Q410" s="11"/>
      <c r="R410" s="11"/>
      <c r="S410" s="11"/>
      <c r="T410" s="11"/>
      <c r="U410" s="11"/>
      <c r="V410" s="11"/>
    </row>
    <row r="411" spans="1:22" x14ac:dyDescent="0.35">
      <c r="A411" s="10"/>
      <c r="B411" s="11"/>
      <c r="C411" s="12"/>
      <c r="D411" s="3"/>
      <c r="E411" s="3" t="str">
        <f>IF(Table11012[[#This Row],[Discipline]]="","",INDEX(Droplist!$B$2:$B$13,MATCH(Table11012[[#This Row],[Discipline]],Droplist!$A$2:$A$13,0)))</f>
        <v/>
      </c>
      <c r="F411" s="3"/>
      <c r="G411" s="3"/>
      <c r="H411" s="3"/>
      <c r="I411" s="3"/>
      <c r="J411" s="11"/>
      <c r="K411" s="11"/>
      <c r="L411" s="11"/>
      <c r="M411" s="11"/>
      <c r="N411" s="11"/>
      <c r="O411" s="11"/>
      <c r="P411" s="11"/>
      <c r="Q411" s="11"/>
      <c r="R411" s="11"/>
      <c r="S411" s="11"/>
      <c r="T411" s="11"/>
      <c r="U411" s="11"/>
      <c r="V411" s="11"/>
    </row>
    <row r="412" spans="1:22" x14ac:dyDescent="0.35">
      <c r="A412" s="10"/>
      <c r="B412" s="11"/>
      <c r="C412" s="12"/>
      <c r="D412" s="3"/>
      <c r="E412" s="3" t="str">
        <f>IF(Table11012[[#This Row],[Discipline]]="","",INDEX(Droplist!$B$2:$B$13,MATCH(Table11012[[#This Row],[Discipline]],Droplist!$A$2:$A$13,0)))</f>
        <v/>
      </c>
      <c r="F412" s="3"/>
      <c r="G412" s="3"/>
      <c r="H412" s="3"/>
      <c r="I412" s="3"/>
      <c r="J412" s="11"/>
      <c r="K412" s="11"/>
      <c r="L412" s="11"/>
      <c r="M412" s="11"/>
      <c r="N412" s="11"/>
      <c r="O412" s="11"/>
      <c r="P412" s="11"/>
      <c r="Q412" s="11"/>
      <c r="R412" s="11"/>
      <c r="S412" s="11"/>
      <c r="T412" s="11"/>
      <c r="U412" s="11"/>
      <c r="V412" s="11"/>
    </row>
    <row r="413" spans="1:22" x14ac:dyDescent="0.35">
      <c r="A413" s="10"/>
      <c r="B413" s="11"/>
      <c r="C413" s="12"/>
      <c r="D413" s="3"/>
      <c r="E413" s="3" t="str">
        <f>IF(Table11012[[#This Row],[Discipline]]="","",INDEX(Droplist!$B$2:$B$13,MATCH(Table11012[[#This Row],[Discipline]],Droplist!$A$2:$A$13,0)))</f>
        <v/>
      </c>
      <c r="F413" s="3"/>
      <c r="G413" s="3"/>
      <c r="H413" s="3"/>
      <c r="I413" s="3"/>
      <c r="J413" s="11"/>
      <c r="K413" s="11"/>
      <c r="L413" s="11"/>
      <c r="M413" s="11"/>
      <c r="N413" s="11"/>
      <c r="O413" s="11"/>
      <c r="P413" s="11"/>
      <c r="Q413" s="11"/>
      <c r="R413" s="11"/>
      <c r="S413" s="11"/>
      <c r="T413" s="11"/>
      <c r="U413" s="11"/>
      <c r="V413" s="11"/>
    </row>
    <row r="414" spans="1:22" x14ac:dyDescent="0.35">
      <c r="A414" s="10"/>
      <c r="B414" s="11"/>
      <c r="C414" s="12"/>
      <c r="D414" s="3"/>
      <c r="E414" s="3" t="str">
        <f>IF(Table11012[[#This Row],[Discipline]]="","",INDEX(Droplist!$B$2:$B$13,MATCH(Table11012[[#This Row],[Discipline]],Droplist!$A$2:$A$13,0)))</f>
        <v/>
      </c>
      <c r="F414" s="3"/>
      <c r="G414" s="3"/>
      <c r="H414" s="3"/>
      <c r="I414" s="3"/>
      <c r="J414" s="11"/>
      <c r="K414" s="11"/>
      <c r="L414" s="11"/>
      <c r="M414" s="11"/>
      <c r="N414" s="11"/>
      <c r="O414" s="11"/>
      <c r="P414" s="11"/>
      <c r="Q414" s="11"/>
      <c r="R414" s="11"/>
      <c r="S414" s="11"/>
      <c r="T414" s="11"/>
      <c r="U414" s="11"/>
      <c r="V414" s="11"/>
    </row>
    <row r="415" spans="1:22" x14ac:dyDescent="0.35">
      <c r="A415" s="10"/>
      <c r="B415" s="11"/>
      <c r="C415" s="12"/>
      <c r="D415" s="3"/>
      <c r="E415" s="3" t="str">
        <f>IF(Table11012[[#This Row],[Discipline]]="","",INDEX(Droplist!$B$2:$B$13,MATCH(Table11012[[#This Row],[Discipline]],Droplist!$A$2:$A$13,0)))</f>
        <v/>
      </c>
      <c r="F415" s="3"/>
      <c r="G415" s="3"/>
      <c r="H415" s="3"/>
      <c r="I415" s="3"/>
      <c r="J415" s="11"/>
      <c r="K415" s="11"/>
      <c r="L415" s="11"/>
      <c r="M415" s="11"/>
      <c r="N415" s="11"/>
      <c r="O415" s="11"/>
      <c r="P415" s="11"/>
      <c r="Q415" s="11"/>
      <c r="R415" s="11"/>
      <c r="S415" s="11"/>
      <c r="T415" s="11"/>
      <c r="U415" s="11"/>
      <c r="V415" s="11"/>
    </row>
    <row r="416" spans="1:22" x14ac:dyDescent="0.35">
      <c r="A416" s="10"/>
      <c r="B416" s="11"/>
      <c r="C416" s="12"/>
      <c r="D416" s="3"/>
      <c r="E416" s="3" t="str">
        <f>IF(Table11012[[#This Row],[Discipline]]="","",INDEX(Droplist!$B$2:$B$13,MATCH(Table11012[[#This Row],[Discipline]],Droplist!$A$2:$A$13,0)))</f>
        <v/>
      </c>
      <c r="F416" s="3"/>
      <c r="G416" s="3"/>
      <c r="H416" s="3"/>
      <c r="I416" s="3"/>
      <c r="J416" s="11"/>
      <c r="K416" s="11"/>
      <c r="L416" s="11"/>
      <c r="M416" s="11"/>
      <c r="N416" s="11"/>
      <c r="O416" s="11"/>
      <c r="P416" s="11"/>
      <c r="Q416" s="11"/>
      <c r="R416" s="11"/>
      <c r="S416" s="11"/>
      <c r="T416" s="11"/>
      <c r="U416" s="11"/>
      <c r="V416" s="11"/>
    </row>
    <row r="417" spans="1:22" x14ac:dyDescent="0.35">
      <c r="A417" s="10"/>
      <c r="B417" s="11"/>
      <c r="C417" s="12"/>
      <c r="D417" s="3"/>
      <c r="E417" s="3" t="str">
        <f>IF(Table11012[[#This Row],[Discipline]]="","",INDEX(Droplist!$B$2:$B$13,MATCH(Table11012[[#This Row],[Discipline]],Droplist!$A$2:$A$13,0)))</f>
        <v/>
      </c>
      <c r="F417" s="3"/>
      <c r="G417" s="3"/>
      <c r="H417" s="3"/>
      <c r="I417" s="3"/>
      <c r="J417" s="11"/>
      <c r="K417" s="11"/>
      <c r="L417" s="11"/>
      <c r="M417" s="11"/>
      <c r="N417" s="11"/>
      <c r="O417" s="11"/>
      <c r="P417" s="11"/>
      <c r="Q417" s="11"/>
      <c r="R417" s="11"/>
      <c r="S417" s="11"/>
      <c r="T417" s="11"/>
      <c r="U417" s="11"/>
      <c r="V417" s="11"/>
    </row>
    <row r="418" spans="1:22" x14ac:dyDescent="0.35">
      <c r="A418" s="10"/>
      <c r="B418" s="11"/>
      <c r="C418" s="12"/>
      <c r="D418" s="3"/>
      <c r="E418" s="3" t="str">
        <f>IF(Table11012[[#This Row],[Discipline]]="","",INDEX(Droplist!$B$2:$B$13,MATCH(Table11012[[#This Row],[Discipline]],Droplist!$A$2:$A$13,0)))</f>
        <v/>
      </c>
      <c r="F418" s="3"/>
      <c r="G418" s="3"/>
      <c r="H418" s="3"/>
      <c r="I418" s="3"/>
      <c r="J418" s="11"/>
      <c r="K418" s="11"/>
      <c r="L418" s="11"/>
      <c r="M418" s="11"/>
      <c r="N418" s="11"/>
      <c r="O418" s="11"/>
      <c r="P418" s="11"/>
      <c r="Q418" s="11"/>
      <c r="R418" s="11"/>
      <c r="S418" s="11"/>
      <c r="T418" s="11"/>
      <c r="U418" s="11"/>
      <c r="V418" s="11"/>
    </row>
    <row r="419" spans="1:22" x14ac:dyDescent="0.35">
      <c r="A419" s="10"/>
      <c r="B419" s="11"/>
      <c r="C419" s="12"/>
      <c r="D419" s="3"/>
      <c r="E419" s="3" t="str">
        <f>IF(Table11012[[#This Row],[Discipline]]="","",INDEX(Droplist!$B$2:$B$13,MATCH(Table11012[[#This Row],[Discipline]],Droplist!$A$2:$A$13,0)))</f>
        <v/>
      </c>
      <c r="F419" s="3"/>
      <c r="G419" s="3"/>
      <c r="H419" s="3"/>
      <c r="I419" s="3"/>
      <c r="J419" s="11"/>
      <c r="K419" s="11"/>
      <c r="L419" s="11"/>
      <c r="M419" s="11"/>
      <c r="N419" s="11"/>
      <c r="O419" s="11"/>
      <c r="P419" s="11"/>
      <c r="Q419" s="11"/>
      <c r="R419" s="11"/>
      <c r="S419" s="11"/>
      <c r="T419" s="11"/>
      <c r="U419" s="11"/>
      <c r="V419" s="11"/>
    </row>
    <row r="420" spans="1:22" x14ac:dyDescent="0.35">
      <c r="A420" s="10"/>
      <c r="B420" s="11"/>
      <c r="C420" s="12"/>
      <c r="D420" s="3"/>
      <c r="E420" s="3" t="str">
        <f>IF(Table11012[[#This Row],[Discipline]]="","",INDEX(Droplist!$B$2:$B$13,MATCH(Table11012[[#This Row],[Discipline]],Droplist!$A$2:$A$13,0)))</f>
        <v/>
      </c>
      <c r="F420" s="3"/>
      <c r="G420" s="3"/>
      <c r="H420" s="3"/>
      <c r="I420" s="3"/>
      <c r="J420" s="11"/>
      <c r="K420" s="11"/>
      <c r="L420" s="11"/>
      <c r="M420" s="11"/>
      <c r="N420" s="11"/>
      <c r="O420" s="11"/>
      <c r="P420" s="11"/>
      <c r="Q420" s="11"/>
      <c r="R420" s="11"/>
      <c r="S420" s="11"/>
      <c r="T420" s="11"/>
      <c r="U420" s="11"/>
      <c r="V420" s="11"/>
    </row>
    <row r="421" spans="1:22" x14ac:dyDescent="0.35">
      <c r="A421" s="10"/>
      <c r="B421" s="11"/>
      <c r="C421" s="12"/>
      <c r="D421" s="3"/>
      <c r="E421" s="3" t="str">
        <f>IF(Table11012[[#This Row],[Discipline]]="","",INDEX(Droplist!$B$2:$B$13,MATCH(Table11012[[#This Row],[Discipline]],Droplist!$A$2:$A$13,0)))</f>
        <v/>
      </c>
      <c r="F421" s="3"/>
      <c r="G421" s="3"/>
      <c r="H421" s="3"/>
      <c r="I421" s="3"/>
      <c r="J421" s="11"/>
      <c r="K421" s="11"/>
      <c r="L421" s="11"/>
      <c r="M421" s="11"/>
      <c r="N421" s="11"/>
      <c r="O421" s="11"/>
      <c r="P421" s="11"/>
      <c r="Q421" s="11"/>
      <c r="R421" s="11"/>
      <c r="S421" s="11"/>
      <c r="T421" s="11"/>
      <c r="U421" s="11"/>
      <c r="V421" s="11"/>
    </row>
    <row r="422" spans="1:22" x14ac:dyDescent="0.35">
      <c r="A422" s="10"/>
      <c r="B422" s="11"/>
      <c r="C422" s="12"/>
      <c r="D422" s="3"/>
      <c r="E422" s="3" t="str">
        <f>IF(Table11012[[#This Row],[Discipline]]="","",INDEX(Droplist!$B$2:$B$13,MATCH(Table11012[[#This Row],[Discipline]],Droplist!$A$2:$A$13,0)))</f>
        <v/>
      </c>
      <c r="F422" s="3"/>
      <c r="G422" s="3"/>
      <c r="H422" s="3"/>
      <c r="I422" s="3"/>
      <c r="J422" s="11"/>
      <c r="K422" s="11"/>
      <c r="L422" s="11"/>
      <c r="M422" s="11"/>
      <c r="N422" s="11"/>
      <c r="O422" s="11"/>
      <c r="P422" s="11"/>
      <c r="Q422" s="11"/>
      <c r="R422" s="11"/>
      <c r="S422" s="11"/>
      <c r="T422" s="11"/>
      <c r="U422" s="11"/>
      <c r="V422" s="11"/>
    </row>
    <row r="423" spans="1:22" x14ac:dyDescent="0.35">
      <c r="A423" s="10"/>
      <c r="B423" s="11"/>
      <c r="C423" s="12"/>
      <c r="D423" s="3"/>
      <c r="E423" s="3" t="str">
        <f>IF(Table11012[[#This Row],[Discipline]]="","",INDEX(Droplist!$B$2:$B$13,MATCH(Table11012[[#This Row],[Discipline]],Droplist!$A$2:$A$13,0)))</f>
        <v/>
      </c>
      <c r="F423" s="3"/>
      <c r="G423" s="3"/>
      <c r="H423" s="3"/>
      <c r="I423" s="3"/>
      <c r="J423" s="11"/>
      <c r="K423" s="11"/>
      <c r="L423" s="11"/>
      <c r="M423" s="11"/>
      <c r="N423" s="11"/>
      <c r="O423" s="11"/>
      <c r="P423" s="11"/>
      <c r="Q423" s="11"/>
      <c r="R423" s="11"/>
      <c r="S423" s="11"/>
      <c r="T423" s="11"/>
      <c r="U423" s="11"/>
      <c r="V423" s="11"/>
    </row>
    <row r="424" spans="1:22" x14ac:dyDescent="0.35">
      <c r="A424" s="10"/>
      <c r="B424" s="11"/>
      <c r="C424" s="12"/>
      <c r="D424" s="3"/>
      <c r="E424" s="3" t="str">
        <f>IF(Table11012[[#This Row],[Discipline]]="","",INDEX(Droplist!$B$2:$B$13,MATCH(Table11012[[#This Row],[Discipline]],Droplist!$A$2:$A$13,0)))</f>
        <v/>
      </c>
      <c r="F424" s="3"/>
      <c r="G424" s="3"/>
      <c r="H424" s="3"/>
      <c r="I424" s="3"/>
      <c r="J424" s="11"/>
      <c r="K424" s="11"/>
      <c r="L424" s="11"/>
      <c r="M424" s="11"/>
      <c r="N424" s="11"/>
      <c r="O424" s="11"/>
      <c r="P424" s="11"/>
      <c r="Q424" s="11"/>
      <c r="R424" s="11"/>
      <c r="S424" s="11"/>
      <c r="T424" s="11"/>
      <c r="U424" s="11"/>
      <c r="V424" s="11"/>
    </row>
    <row r="425" spans="1:22" x14ac:dyDescent="0.35">
      <c r="A425" s="10"/>
      <c r="B425" s="11"/>
      <c r="C425" s="12"/>
      <c r="D425" s="3"/>
      <c r="E425" s="3" t="str">
        <f>IF(Table11012[[#This Row],[Discipline]]="","",INDEX(Droplist!$B$2:$B$13,MATCH(Table11012[[#This Row],[Discipline]],Droplist!$A$2:$A$13,0)))</f>
        <v/>
      </c>
      <c r="F425" s="3"/>
      <c r="G425" s="3"/>
      <c r="H425" s="3"/>
      <c r="I425" s="3"/>
      <c r="J425" s="11"/>
      <c r="K425" s="11"/>
      <c r="L425" s="11"/>
      <c r="M425" s="11"/>
      <c r="N425" s="11"/>
      <c r="O425" s="11"/>
      <c r="P425" s="11"/>
      <c r="Q425" s="11"/>
      <c r="R425" s="11"/>
      <c r="S425" s="11"/>
      <c r="T425" s="11"/>
      <c r="U425" s="11"/>
      <c r="V425" s="11"/>
    </row>
    <row r="426" spans="1:22" x14ac:dyDescent="0.35">
      <c r="A426" s="10"/>
      <c r="B426" s="11"/>
      <c r="C426" s="12"/>
      <c r="D426" s="3"/>
      <c r="E426" s="3" t="str">
        <f>IF(Table11012[[#This Row],[Discipline]]="","",INDEX(Droplist!$B$2:$B$13,MATCH(Table11012[[#This Row],[Discipline]],Droplist!$A$2:$A$13,0)))</f>
        <v/>
      </c>
      <c r="F426" s="3"/>
      <c r="G426" s="3"/>
      <c r="H426" s="3"/>
      <c r="I426" s="3"/>
      <c r="J426" s="11"/>
      <c r="K426" s="11"/>
      <c r="L426" s="11"/>
      <c r="M426" s="11"/>
      <c r="N426" s="11"/>
      <c r="O426" s="11"/>
      <c r="P426" s="11"/>
      <c r="Q426" s="11"/>
      <c r="R426" s="11"/>
      <c r="S426" s="11"/>
      <c r="T426" s="11"/>
      <c r="U426" s="11"/>
      <c r="V426" s="11"/>
    </row>
    <row r="427" spans="1:22" x14ac:dyDescent="0.35">
      <c r="A427" s="10"/>
      <c r="B427" s="11"/>
      <c r="C427" s="12"/>
      <c r="D427" s="3"/>
      <c r="E427" s="3" t="str">
        <f>IF(Table11012[[#This Row],[Discipline]]="","",INDEX(Droplist!$B$2:$B$13,MATCH(Table11012[[#This Row],[Discipline]],Droplist!$A$2:$A$13,0)))</f>
        <v/>
      </c>
      <c r="F427" s="3"/>
      <c r="G427" s="3"/>
      <c r="H427" s="3"/>
      <c r="I427" s="3"/>
      <c r="J427" s="11"/>
      <c r="K427" s="11"/>
      <c r="L427" s="11"/>
      <c r="M427" s="11"/>
      <c r="N427" s="11"/>
      <c r="O427" s="11"/>
      <c r="P427" s="11"/>
      <c r="Q427" s="11"/>
      <c r="R427" s="11"/>
      <c r="S427" s="11"/>
      <c r="T427" s="11"/>
      <c r="U427" s="11"/>
      <c r="V427" s="11"/>
    </row>
    <row r="428" spans="1:22" x14ac:dyDescent="0.35">
      <c r="A428" s="10"/>
      <c r="B428" s="11"/>
      <c r="C428" s="12"/>
      <c r="D428" s="3"/>
      <c r="E428" s="3" t="str">
        <f>IF(Table11012[[#This Row],[Discipline]]="","",INDEX(Droplist!$B$2:$B$13,MATCH(Table11012[[#This Row],[Discipline]],Droplist!$A$2:$A$13,0)))</f>
        <v/>
      </c>
      <c r="F428" s="3"/>
      <c r="G428" s="3"/>
      <c r="H428" s="3"/>
      <c r="I428" s="3"/>
      <c r="J428" s="11"/>
      <c r="K428" s="11"/>
      <c r="L428" s="11"/>
      <c r="M428" s="11"/>
      <c r="N428" s="11"/>
      <c r="O428" s="11"/>
      <c r="P428" s="11"/>
      <c r="Q428" s="11"/>
      <c r="R428" s="11"/>
      <c r="S428" s="11"/>
      <c r="T428" s="11"/>
      <c r="U428" s="11"/>
      <c r="V428" s="11"/>
    </row>
    <row r="429" spans="1:22" x14ac:dyDescent="0.35">
      <c r="A429" s="10"/>
      <c r="B429" s="11"/>
      <c r="C429" s="12"/>
      <c r="D429" s="3"/>
      <c r="E429" s="3" t="str">
        <f>IF(Table11012[[#This Row],[Discipline]]="","",INDEX(Droplist!$B$2:$B$13,MATCH(Table11012[[#This Row],[Discipline]],Droplist!$A$2:$A$13,0)))</f>
        <v/>
      </c>
      <c r="F429" s="3"/>
      <c r="G429" s="3"/>
      <c r="H429" s="3"/>
      <c r="I429" s="3"/>
      <c r="J429" s="11"/>
      <c r="K429" s="11"/>
      <c r="L429" s="11"/>
      <c r="M429" s="11"/>
      <c r="N429" s="11"/>
      <c r="O429" s="11"/>
      <c r="P429" s="11"/>
      <c r="Q429" s="11"/>
      <c r="R429" s="11"/>
      <c r="S429" s="11"/>
      <c r="T429" s="11"/>
      <c r="U429" s="11"/>
      <c r="V429" s="11"/>
    </row>
    <row r="430" spans="1:22" x14ac:dyDescent="0.35">
      <c r="A430" s="10"/>
      <c r="B430" s="11"/>
      <c r="C430" s="12"/>
      <c r="D430" s="3"/>
      <c r="E430" s="3" t="str">
        <f>IF(Table11012[[#This Row],[Discipline]]="","",INDEX(Droplist!$B$2:$B$13,MATCH(Table11012[[#This Row],[Discipline]],Droplist!$A$2:$A$13,0)))</f>
        <v/>
      </c>
      <c r="F430" s="3"/>
      <c r="G430" s="3"/>
      <c r="H430" s="3"/>
      <c r="I430" s="3"/>
      <c r="J430" s="11"/>
      <c r="K430" s="11"/>
      <c r="L430" s="11"/>
      <c r="M430" s="11"/>
      <c r="N430" s="11"/>
      <c r="O430" s="11"/>
      <c r="P430" s="11"/>
      <c r="Q430" s="11"/>
      <c r="R430" s="11"/>
      <c r="S430" s="11"/>
      <c r="T430" s="11"/>
      <c r="U430" s="11"/>
      <c r="V430" s="11"/>
    </row>
    <row r="431" spans="1:22" x14ac:dyDescent="0.35">
      <c r="A431" s="10"/>
      <c r="B431" s="11"/>
      <c r="C431" s="12"/>
      <c r="D431" s="3"/>
      <c r="E431" s="3" t="str">
        <f>IF(Table11012[[#This Row],[Discipline]]="","",INDEX(Droplist!$B$2:$B$13,MATCH(Table11012[[#This Row],[Discipline]],Droplist!$A$2:$A$13,0)))</f>
        <v/>
      </c>
      <c r="F431" s="3"/>
      <c r="G431" s="3"/>
      <c r="H431" s="3"/>
      <c r="I431" s="3"/>
      <c r="J431" s="11"/>
      <c r="K431" s="11"/>
      <c r="L431" s="11"/>
      <c r="M431" s="11"/>
      <c r="N431" s="11"/>
      <c r="O431" s="11"/>
      <c r="P431" s="11"/>
      <c r="Q431" s="11"/>
      <c r="R431" s="11"/>
      <c r="S431" s="11"/>
      <c r="T431" s="11"/>
      <c r="U431" s="11"/>
      <c r="V431" s="11"/>
    </row>
    <row r="432" spans="1:22" x14ac:dyDescent="0.35">
      <c r="A432" s="10"/>
      <c r="B432" s="11"/>
      <c r="C432" s="12"/>
      <c r="D432" s="3"/>
      <c r="E432" s="3" t="str">
        <f>IF(Table11012[[#This Row],[Discipline]]="","",INDEX(Droplist!$B$2:$B$13,MATCH(Table11012[[#This Row],[Discipline]],Droplist!$A$2:$A$13,0)))</f>
        <v/>
      </c>
      <c r="F432" s="3"/>
      <c r="G432" s="3"/>
      <c r="H432" s="3"/>
      <c r="I432" s="3"/>
      <c r="J432" s="11"/>
      <c r="K432" s="11"/>
      <c r="L432" s="11"/>
      <c r="M432" s="11"/>
      <c r="N432" s="11"/>
      <c r="O432" s="11"/>
      <c r="P432" s="11"/>
      <c r="Q432" s="11"/>
      <c r="R432" s="11"/>
      <c r="S432" s="11"/>
      <c r="T432" s="11"/>
      <c r="U432" s="11"/>
      <c r="V432" s="11"/>
    </row>
    <row r="433" spans="1:22" x14ac:dyDescent="0.35">
      <c r="A433" s="10"/>
      <c r="B433" s="11"/>
      <c r="C433" s="12"/>
      <c r="D433" s="3"/>
      <c r="E433" s="3" t="str">
        <f>IF(Table11012[[#This Row],[Discipline]]="","",INDEX(Droplist!$B$2:$B$13,MATCH(Table11012[[#This Row],[Discipline]],Droplist!$A$2:$A$13,0)))</f>
        <v/>
      </c>
      <c r="F433" s="3"/>
      <c r="G433" s="3"/>
      <c r="H433" s="3"/>
      <c r="I433" s="3"/>
      <c r="J433" s="11"/>
      <c r="K433" s="11"/>
      <c r="L433" s="11"/>
      <c r="M433" s="11"/>
      <c r="N433" s="11"/>
      <c r="O433" s="11"/>
      <c r="P433" s="11"/>
      <c r="Q433" s="11"/>
      <c r="R433" s="11"/>
      <c r="S433" s="11"/>
      <c r="T433" s="11"/>
      <c r="U433" s="11"/>
      <c r="V433" s="11"/>
    </row>
    <row r="434" spans="1:22" x14ac:dyDescent="0.35">
      <c r="A434" s="10"/>
      <c r="B434" s="11"/>
      <c r="C434" s="12"/>
      <c r="D434" s="3"/>
      <c r="E434" s="3" t="str">
        <f>IF(Table11012[[#This Row],[Discipline]]="","",INDEX(Droplist!$B$2:$B$13,MATCH(Table11012[[#This Row],[Discipline]],Droplist!$A$2:$A$13,0)))</f>
        <v/>
      </c>
      <c r="F434" s="3"/>
      <c r="G434" s="3"/>
      <c r="H434" s="3"/>
      <c r="I434" s="3"/>
      <c r="J434" s="11"/>
      <c r="K434" s="11"/>
      <c r="L434" s="11"/>
      <c r="M434" s="11"/>
      <c r="N434" s="11"/>
      <c r="O434" s="11"/>
      <c r="P434" s="11"/>
      <c r="Q434" s="11"/>
      <c r="R434" s="11"/>
      <c r="S434" s="11"/>
      <c r="T434" s="11"/>
      <c r="U434" s="11"/>
      <c r="V434" s="11"/>
    </row>
    <row r="435" spans="1:22" x14ac:dyDescent="0.35">
      <c r="A435" s="10"/>
      <c r="B435" s="11"/>
      <c r="C435" s="12"/>
      <c r="D435" s="3"/>
      <c r="E435" s="3" t="str">
        <f>IF(Table11012[[#This Row],[Discipline]]="","",INDEX(Droplist!$B$2:$B$13,MATCH(Table11012[[#This Row],[Discipline]],Droplist!$A$2:$A$13,0)))</f>
        <v/>
      </c>
      <c r="F435" s="3"/>
      <c r="G435" s="3"/>
      <c r="H435" s="3"/>
      <c r="I435" s="3"/>
      <c r="J435" s="11"/>
      <c r="K435" s="11"/>
      <c r="L435" s="11"/>
      <c r="M435" s="11"/>
      <c r="N435" s="11"/>
      <c r="O435" s="11"/>
      <c r="P435" s="11"/>
      <c r="Q435" s="11"/>
      <c r="R435" s="11"/>
      <c r="S435" s="11"/>
      <c r="T435" s="11"/>
      <c r="U435" s="11"/>
      <c r="V435" s="11"/>
    </row>
    <row r="436" spans="1:22" x14ac:dyDescent="0.35">
      <c r="A436" s="10"/>
      <c r="B436" s="11"/>
      <c r="C436" s="12"/>
      <c r="D436" s="3"/>
      <c r="E436" s="3" t="str">
        <f>IF(Table11012[[#This Row],[Discipline]]="","",INDEX(Droplist!$B$2:$B$13,MATCH(Table11012[[#This Row],[Discipline]],Droplist!$A$2:$A$13,0)))</f>
        <v/>
      </c>
      <c r="F436" s="3"/>
      <c r="G436" s="3"/>
      <c r="H436" s="3"/>
      <c r="I436" s="3"/>
      <c r="J436" s="11"/>
      <c r="K436" s="11"/>
      <c r="L436" s="11"/>
      <c r="M436" s="11"/>
      <c r="N436" s="11"/>
      <c r="O436" s="11"/>
      <c r="P436" s="11"/>
      <c r="Q436" s="11"/>
      <c r="R436" s="11"/>
      <c r="S436" s="11"/>
      <c r="T436" s="11"/>
      <c r="U436" s="11"/>
      <c r="V436" s="11"/>
    </row>
    <row r="437" spans="1:22" x14ac:dyDescent="0.35">
      <c r="A437" s="10"/>
      <c r="B437" s="11"/>
      <c r="C437" s="12"/>
      <c r="D437" s="3"/>
      <c r="E437" s="3" t="str">
        <f>IF(Table11012[[#This Row],[Discipline]]="","",INDEX(Droplist!$B$2:$B$13,MATCH(Table11012[[#This Row],[Discipline]],Droplist!$A$2:$A$13,0)))</f>
        <v/>
      </c>
      <c r="F437" s="3"/>
      <c r="G437" s="3"/>
      <c r="H437" s="3"/>
      <c r="I437" s="3"/>
      <c r="J437" s="11"/>
      <c r="K437" s="11"/>
      <c r="L437" s="11"/>
      <c r="M437" s="11"/>
      <c r="N437" s="11"/>
      <c r="O437" s="11"/>
      <c r="P437" s="11"/>
      <c r="Q437" s="11"/>
      <c r="R437" s="11"/>
      <c r="S437" s="11"/>
      <c r="T437" s="11"/>
      <c r="U437" s="11"/>
      <c r="V437" s="11"/>
    </row>
    <row r="438" spans="1:22" x14ac:dyDescent="0.35">
      <c r="A438" s="10"/>
      <c r="B438" s="11"/>
      <c r="C438" s="12"/>
      <c r="D438" s="3"/>
      <c r="E438" s="3" t="str">
        <f>IF(Table11012[[#This Row],[Discipline]]="","",INDEX(Droplist!$B$2:$B$13,MATCH(Table11012[[#This Row],[Discipline]],Droplist!$A$2:$A$13,0)))</f>
        <v/>
      </c>
      <c r="F438" s="3"/>
      <c r="G438" s="3"/>
      <c r="H438" s="3"/>
      <c r="I438" s="3"/>
      <c r="J438" s="11"/>
      <c r="K438" s="11"/>
      <c r="L438" s="11"/>
      <c r="M438" s="11"/>
      <c r="N438" s="11"/>
      <c r="O438" s="11"/>
      <c r="P438" s="11"/>
      <c r="Q438" s="11"/>
      <c r="R438" s="11"/>
      <c r="S438" s="11"/>
      <c r="T438" s="11"/>
      <c r="U438" s="11"/>
      <c r="V438" s="11"/>
    </row>
    <row r="439" spans="1:22" x14ac:dyDescent="0.35">
      <c r="A439" s="10"/>
      <c r="B439" s="11"/>
      <c r="C439" s="12"/>
      <c r="D439" s="3"/>
      <c r="E439" s="3" t="str">
        <f>IF(Table11012[[#This Row],[Discipline]]="","",INDEX(Droplist!$B$2:$B$13,MATCH(Table11012[[#This Row],[Discipline]],Droplist!$A$2:$A$13,0)))</f>
        <v/>
      </c>
      <c r="F439" s="3"/>
      <c r="G439" s="3"/>
      <c r="H439" s="3"/>
      <c r="I439" s="3"/>
      <c r="J439" s="11"/>
      <c r="K439" s="11"/>
      <c r="L439" s="11"/>
      <c r="M439" s="11"/>
      <c r="N439" s="11"/>
      <c r="O439" s="11"/>
      <c r="P439" s="11"/>
      <c r="Q439" s="11"/>
      <c r="R439" s="11"/>
      <c r="S439" s="11"/>
      <c r="T439" s="11"/>
      <c r="U439" s="11"/>
      <c r="V439" s="11"/>
    </row>
    <row r="440" spans="1:22" x14ac:dyDescent="0.35">
      <c r="A440" s="10"/>
      <c r="B440" s="11"/>
      <c r="C440" s="12"/>
      <c r="D440" s="3"/>
      <c r="E440" s="3" t="str">
        <f>IF(Table11012[[#This Row],[Discipline]]="","",INDEX(Droplist!$B$2:$B$13,MATCH(Table11012[[#This Row],[Discipline]],Droplist!$A$2:$A$13,0)))</f>
        <v/>
      </c>
      <c r="F440" s="3"/>
      <c r="G440" s="3"/>
      <c r="H440" s="3"/>
      <c r="I440" s="3"/>
      <c r="J440" s="11"/>
      <c r="K440" s="11"/>
      <c r="L440" s="11"/>
      <c r="M440" s="11"/>
      <c r="N440" s="11"/>
      <c r="O440" s="11"/>
      <c r="P440" s="11"/>
      <c r="Q440" s="11"/>
      <c r="R440" s="11"/>
      <c r="S440" s="11"/>
      <c r="T440" s="11"/>
      <c r="U440" s="11"/>
      <c r="V440" s="11"/>
    </row>
    <row r="441" spans="1:22" x14ac:dyDescent="0.35">
      <c r="A441" s="10"/>
      <c r="B441" s="11"/>
      <c r="C441" s="12"/>
      <c r="D441" s="3"/>
      <c r="E441" s="3" t="str">
        <f>IF(Table11012[[#This Row],[Discipline]]="","",INDEX(Droplist!$B$2:$B$13,MATCH(Table11012[[#This Row],[Discipline]],Droplist!$A$2:$A$13,0)))</f>
        <v/>
      </c>
      <c r="F441" s="3"/>
      <c r="G441" s="3"/>
      <c r="H441" s="3"/>
      <c r="I441" s="3"/>
      <c r="J441" s="11"/>
      <c r="K441" s="11"/>
      <c r="L441" s="11"/>
      <c r="M441" s="11"/>
      <c r="N441" s="11"/>
      <c r="O441" s="11"/>
      <c r="P441" s="11"/>
      <c r="Q441" s="11"/>
      <c r="R441" s="11"/>
      <c r="S441" s="11"/>
      <c r="T441" s="11"/>
      <c r="U441" s="11"/>
      <c r="V441" s="11"/>
    </row>
    <row r="442" spans="1:22" x14ac:dyDescent="0.35">
      <c r="A442" s="10"/>
      <c r="B442" s="11"/>
      <c r="C442" s="12"/>
      <c r="D442" s="3"/>
      <c r="E442" s="3" t="str">
        <f>IF(Table11012[[#This Row],[Discipline]]="","",INDEX(Droplist!$B$2:$B$13,MATCH(Table11012[[#This Row],[Discipline]],Droplist!$A$2:$A$13,0)))</f>
        <v/>
      </c>
      <c r="F442" s="3"/>
      <c r="G442" s="3"/>
      <c r="H442" s="3"/>
      <c r="I442" s="3"/>
      <c r="J442" s="11"/>
      <c r="K442" s="11"/>
      <c r="L442" s="11"/>
      <c r="M442" s="11"/>
      <c r="N442" s="11"/>
      <c r="O442" s="11"/>
      <c r="P442" s="11"/>
      <c r="Q442" s="11"/>
      <c r="R442" s="11"/>
      <c r="S442" s="11"/>
      <c r="T442" s="11"/>
      <c r="U442" s="11"/>
      <c r="V442" s="11"/>
    </row>
    <row r="443" spans="1:22" x14ac:dyDescent="0.35">
      <c r="A443" s="10"/>
      <c r="B443" s="11"/>
      <c r="C443" s="12"/>
      <c r="D443" s="3"/>
      <c r="E443" s="3" t="str">
        <f>IF(Table11012[[#This Row],[Discipline]]="","",INDEX(Droplist!$B$2:$B$13,MATCH(Table11012[[#This Row],[Discipline]],Droplist!$A$2:$A$13,0)))</f>
        <v/>
      </c>
      <c r="F443" s="3"/>
      <c r="G443" s="3"/>
      <c r="H443" s="3"/>
      <c r="I443" s="3"/>
      <c r="J443" s="11"/>
      <c r="K443" s="11"/>
      <c r="L443" s="11"/>
      <c r="M443" s="11"/>
      <c r="N443" s="11"/>
      <c r="O443" s="11"/>
      <c r="P443" s="11"/>
      <c r="Q443" s="11"/>
      <c r="R443" s="11"/>
      <c r="S443" s="11"/>
      <c r="T443" s="11"/>
      <c r="U443" s="11"/>
      <c r="V443" s="11"/>
    </row>
    <row r="444" spans="1:22" x14ac:dyDescent="0.35">
      <c r="A444" s="10"/>
      <c r="B444" s="11"/>
      <c r="C444" s="12"/>
      <c r="D444" s="3"/>
      <c r="E444" s="3" t="str">
        <f>IF(Table11012[[#This Row],[Discipline]]="","",INDEX(Droplist!$B$2:$B$13,MATCH(Table11012[[#This Row],[Discipline]],Droplist!$A$2:$A$13,0)))</f>
        <v/>
      </c>
      <c r="F444" s="3"/>
      <c r="G444" s="3"/>
      <c r="H444" s="3"/>
      <c r="I444" s="3"/>
      <c r="J444" s="11"/>
      <c r="K444" s="11"/>
      <c r="L444" s="11"/>
      <c r="M444" s="11"/>
      <c r="N444" s="11"/>
      <c r="O444" s="11"/>
      <c r="P444" s="11"/>
      <c r="Q444" s="11"/>
      <c r="R444" s="11"/>
      <c r="S444" s="11"/>
      <c r="T444" s="11"/>
      <c r="U444" s="11"/>
      <c r="V444" s="11"/>
    </row>
    <row r="445" spans="1:22" x14ac:dyDescent="0.35">
      <c r="A445" s="10"/>
      <c r="B445" s="11"/>
      <c r="C445" s="12"/>
      <c r="D445" s="3"/>
      <c r="E445" s="3" t="str">
        <f>IF(Table11012[[#This Row],[Discipline]]="","",INDEX(Droplist!$B$2:$B$13,MATCH(Table11012[[#This Row],[Discipline]],Droplist!$A$2:$A$13,0)))</f>
        <v/>
      </c>
      <c r="F445" s="3"/>
      <c r="G445" s="3"/>
      <c r="H445" s="3"/>
      <c r="I445" s="3"/>
      <c r="J445" s="11"/>
      <c r="K445" s="11"/>
      <c r="L445" s="11"/>
      <c r="M445" s="11"/>
      <c r="N445" s="11"/>
      <c r="O445" s="11"/>
      <c r="P445" s="11"/>
      <c r="Q445" s="11"/>
      <c r="R445" s="11"/>
      <c r="S445" s="11"/>
      <c r="T445" s="11"/>
      <c r="U445" s="11"/>
      <c r="V445" s="11"/>
    </row>
    <row r="446" spans="1:22" x14ac:dyDescent="0.35">
      <c r="A446" s="10"/>
      <c r="B446" s="11"/>
      <c r="C446" s="12"/>
      <c r="D446" s="3"/>
      <c r="E446" s="3" t="str">
        <f>IF(Table11012[[#This Row],[Discipline]]="","",INDEX(Droplist!$B$2:$B$13,MATCH(Table11012[[#This Row],[Discipline]],Droplist!$A$2:$A$13,0)))</f>
        <v/>
      </c>
      <c r="F446" s="3"/>
      <c r="G446" s="3"/>
      <c r="H446" s="3"/>
      <c r="I446" s="3"/>
      <c r="J446" s="11"/>
      <c r="K446" s="11"/>
      <c r="L446" s="11"/>
      <c r="M446" s="11"/>
      <c r="N446" s="11"/>
      <c r="O446" s="11"/>
      <c r="P446" s="11"/>
      <c r="Q446" s="11"/>
      <c r="R446" s="11"/>
      <c r="S446" s="11"/>
      <c r="T446" s="11"/>
      <c r="U446" s="11"/>
      <c r="V446" s="11"/>
    </row>
    <row r="447" spans="1:22" x14ac:dyDescent="0.35">
      <c r="A447" s="10"/>
      <c r="B447" s="11"/>
      <c r="C447" s="12"/>
      <c r="D447" s="3"/>
      <c r="E447" s="3" t="str">
        <f>IF(Table11012[[#This Row],[Discipline]]="","",INDEX(Droplist!$B$2:$B$13,MATCH(Table11012[[#This Row],[Discipline]],Droplist!$A$2:$A$13,0)))</f>
        <v/>
      </c>
      <c r="F447" s="3"/>
      <c r="G447" s="3"/>
      <c r="H447" s="3"/>
      <c r="I447" s="3"/>
      <c r="J447" s="11"/>
      <c r="K447" s="11"/>
      <c r="L447" s="11"/>
      <c r="M447" s="11"/>
      <c r="N447" s="11"/>
      <c r="O447" s="11"/>
      <c r="P447" s="11"/>
      <c r="Q447" s="11"/>
      <c r="R447" s="11"/>
      <c r="S447" s="11"/>
      <c r="T447" s="11"/>
      <c r="U447" s="11"/>
      <c r="V447" s="11"/>
    </row>
    <row r="448" spans="1:22" x14ac:dyDescent="0.35">
      <c r="A448" s="10"/>
      <c r="B448" s="11"/>
      <c r="C448" s="12"/>
      <c r="D448" s="3"/>
      <c r="E448" s="3" t="str">
        <f>IF(Table11012[[#This Row],[Discipline]]="","",INDEX(Droplist!$B$2:$B$13,MATCH(Table11012[[#This Row],[Discipline]],Droplist!$A$2:$A$13,0)))</f>
        <v/>
      </c>
      <c r="F448" s="3"/>
      <c r="G448" s="3"/>
      <c r="H448" s="3"/>
      <c r="I448" s="3"/>
      <c r="J448" s="11"/>
      <c r="K448" s="11"/>
      <c r="L448" s="11"/>
      <c r="M448" s="11"/>
      <c r="N448" s="11"/>
      <c r="O448" s="11"/>
      <c r="P448" s="11"/>
      <c r="Q448" s="11"/>
      <c r="R448" s="11"/>
      <c r="S448" s="11"/>
      <c r="T448" s="11"/>
      <c r="U448" s="11"/>
      <c r="V448" s="11"/>
    </row>
    <row r="449" spans="1:22" x14ac:dyDescent="0.35">
      <c r="A449" s="10"/>
      <c r="B449" s="11"/>
      <c r="C449" s="12"/>
      <c r="D449" s="3"/>
      <c r="E449" s="3" t="str">
        <f>IF(Table11012[[#This Row],[Discipline]]="","",INDEX(Droplist!$B$2:$B$13,MATCH(Table11012[[#This Row],[Discipline]],Droplist!$A$2:$A$13,0)))</f>
        <v/>
      </c>
      <c r="F449" s="3"/>
      <c r="G449" s="3"/>
      <c r="H449" s="3"/>
      <c r="I449" s="3"/>
      <c r="J449" s="11"/>
      <c r="K449" s="11"/>
      <c r="L449" s="11"/>
      <c r="M449" s="11"/>
      <c r="N449" s="11"/>
      <c r="O449" s="11"/>
      <c r="P449" s="11"/>
      <c r="Q449" s="11"/>
      <c r="R449" s="11"/>
      <c r="S449" s="11"/>
      <c r="T449" s="11"/>
      <c r="U449" s="11"/>
      <c r="V449" s="11"/>
    </row>
    <row r="450" spans="1:22" x14ac:dyDescent="0.35">
      <c r="A450" s="10"/>
      <c r="B450" s="11"/>
      <c r="C450" s="12"/>
      <c r="D450" s="3"/>
      <c r="E450" s="3" t="str">
        <f>IF(Table11012[[#This Row],[Discipline]]="","",INDEX(Droplist!$B$2:$B$13,MATCH(Table11012[[#This Row],[Discipline]],Droplist!$A$2:$A$13,0)))</f>
        <v/>
      </c>
      <c r="F450" s="3"/>
      <c r="G450" s="3"/>
      <c r="H450" s="3"/>
      <c r="I450" s="3"/>
      <c r="J450" s="11"/>
      <c r="K450" s="11"/>
      <c r="L450" s="11"/>
      <c r="M450" s="11"/>
      <c r="N450" s="11"/>
      <c r="O450" s="11"/>
      <c r="P450" s="11"/>
      <c r="Q450" s="11"/>
      <c r="R450" s="11"/>
      <c r="S450" s="11"/>
      <c r="T450" s="11"/>
      <c r="U450" s="11"/>
      <c r="V450" s="11"/>
    </row>
    <row r="451" spans="1:22" x14ac:dyDescent="0.35">
      <c r="A451" s="10"/>
      <c r="B451" s="11"/>
      <c r="C451" s="12"/>
      <c r="D451" s="3"/>
      <c r="E451" s="3" t="str">
        <f>IF(Table11012[[#This Row],[Discipline]]="","",INDEX(Droplist!$B$2:$B$13,MATCH(Table11012[[#This Row],[Discipline]],Droplist!$A$2:$A$13,0)))</f>
        <v/>
      </c>
      <c r="F451" s="3"/>
      <c r="G451" s="3"/>
      <c r="H451" s="3"/>
      <c r="I451" s="3"/>
      <c r="J451" s="11"/>
      <c r="K451" s="11"/>
      <c r="L451" s="11"/>
      <c r="M451" s="11"/>
      <c r="N451" s="11"/>
      <c r="O451" s="11"/>
      <c r="P451" s="11"/>
      <c r="Q451" s="11"/>
      <c r="R451" s="11"/>
      <c r="S451" s="11"/>
      <c r="T451" s="11"/>
      <c r="U451" s="11"/>
      <c r="V451" s="11"/>
    </row>
    <row r="452" spans="1:22" x14ac:dyDescent="0.35">
      <c r="A452" s="10"/>
      <c r="B452" s="11"/>
      <c r="C452" s="12"/>
      <c r="D452" s="3"/>
      <c r="E452" s="3" t="str">
        <f>IF(Table11012[[#This Row],[Discipline]]="","",INDEX(Droplist!$B$2:$B$13,MATCH(Table11012[[#This Row],[Discipline]],Droplist!$A$2:$A$13,0)))</f>
        <v/>
      </c>
      <c r="F452" s="3"/>
      <c r="G452" s="3"/>
      <c r="H452" s="3"/>
      <c r="I452" s="3"/>
      <c r="J452" s="11"/>
      <c r="K452" s="11"/>
      <c r="L452" s="11"/>
      <c r="M452" s="11"/>
      <c r="N452" s="11"/>
      <c r="O452" s="11"/>
      <c r="P452" s="11"/>
      <c r="Q452" s="11"/>
      <c r="R452" s="11"/>
      <c r="S452" s="11"/>
      <c r="T452" s="11"/>
      <c r="U452" s="11"/>
      <c r="V452" s="11"/>
    </row>
    <row r="453" spans="1:22" x14ac:dyDescent="0.35">
      <c r="A453" s="10"/>
      <c r="B453" s="11"/>
      <c r="C453" s="12"/>
      <c r="D453" s="3"/>
      <c r="E453" s="3" t="str">
        <f>IF(Table11012[[#This Row],[Discipline]]="","",INDEX(Droplist!$B$2:$B$13,MATCH(Table11012[[#This Row],[Discipline]],Droplist!$A$2:$A$13,0)))</f>
        <v/>
      </c>
      <c r="F453" s="3"/>
      <c r="G453" s="3"/>
      <c r="H453" s="3"/>
      <c r="I453" s="3"/>
      <c r="J453" s="11"/>
      <c r="K453" s="11"/>
      <c r="L453" s="11"/>
      <c r="M453" s="11"/>
      <c r="N453" s="11"/>
      <c r="O453" s="11"/>
      <c r="P453" s="11"/>
      <c r="Q453" s="11"/>
      <c r="R453" s="11"/>
      <c r="S453" s="11"/>
      <c r="T453" s="11"/>
      <c r="U453" s="11"/>
      <c r="V453" s="11"/>
    </row>
    <row r="454" spans="1:22" x14ac:dyDescent="0.35">
      <c r="A454" s="10"/>
      <c r="B454" s="11"/>
      <c r="C454" s="12"/>
      <c r="D454" s="3"/>
      <c r="E454" s="3" t="str">
        <f>IF(Table11012[[#This Row],[Discipline]]="","",INDEX(Droplist!$B$2:$B$13,MATCH(Table11012[[#This Row],[Discipline]],Droplist!$A$2:$A$13,0)))</f>
        <v/>
      </c>
      <c r="F454" s="3"/>
      <c r="G454" s="3"/>
      <c r="H454" s="3"/>
      <c r="I454" s="3"/>
      <c r="J454" s="11"/>
      <c r="K454" s="11"/>
      <c r="L454" s="11"/>
      <c r="M454" s="11"/>
      <c r="N454" s="11"/>
      <c r="O454" s="11"/>
      <c r="P454" s="11"/>
      <c r="Q454" s="11"/>
      <c r="R454" s="11"/>
      <c r="S454" s="11"/>
      <c r="T454" s="11"/>
      <c r="U454" s="11"/>
      <c r="V454" s="11"/>
    </row>
    <row r="455" spans="1:22" x14ac:dyDescent="0.35">
      <c r="A455" s="10"/>
      <c r="B455" s="11"/>
      <c r="C455" s="12"/>
      <c r="D455" s="3"/>
      <c r="E455" s="3" t="str">
        <f>IF(Table11012[[#This Row],[Discipline]]="","",INDEX(Droplist!$B$2:$B$13,MATCH(Table11012[[#This Row],[Discipline]],Droplist!$A$2:$A$13,0)))</f>
        <v/>
      </c>
      <c r="F455" s="3"/>
      <c r="G455" s="3"/>
      <c r="H455" s="3"/>
      <c r="I455" s="3"/>
      <c r="J455" s="11"/>
      <c r="K455" s="11"/>
      <c r="L455" s="11"/>
      <c r="M455" s="11"/>
      <c r="N455" s="11"/>
      <c r="O455" s="11"/>
      <c r="P455" s="11"/>
      <c r="Q455" s="11"/>
      <c r="R455" s="11"/>
      <c r="S455" s="11"/>
      <c r="T455" s="11"/>
      <c r="U455" s="11"/>
      <c r="V455" s="11"/>
    </row>
    <row r="456" spans="1:22" x14ac:dyDescent="0.35">
      <c r="A456" s="10"/>
      <c r="B456" s="11"/>
      <c r="C456" s="12"/>
      <c r="D456" s="3"/>
      <c r="E456" s="3" t="str">
        <f>IF(Table11012[[#This Row],[Discipline]]="","",INDEX(Droplist!$B$2:$B$13,MATCH(Table11012[[#This Row],[Discipline]],Droplist!$A$2:$A$13,0)))</f>
        <v/>
      </c>
      <c r="F456" s="3"/>
      <c r="G456" s="3"/>
      <c r="H456" s="3"/>
      <c r="I456" s="3"/>
      <c r="J456" s="11"/>
      <c r="K456" s="11"/>
      <c r="L456" s="11"/>
      <c r="M456" s="11"/>
      <c r="N456" s="11"/>
      <c r="O456" s="11"/>
      <c r="P456" s="11"/>
      <c r="Q456" s="11"/>
      <c r="R456" s="11"/>
      <c r="S456" s="11"/>
      <c r="T456" s="11"/>
      <c r="U456" s="11"/>
      <c r="V456" s="11"/>
    </row>
    <row r="457" spans="1:22" x14ac:dyDescent="0.35">
      <c r="A457" s="10"/>
      <c r="B457" s="11"/>
      <c r="C457" s="12"/>
      <c r="D457" s="3"/>
      <c r="E457" s="3" t="str">
        <f>IF(Table11012[[#This Row],[Discipline]]="","",INDEX(Droplist!$B$2:$B$13,MATCH(Table11012[[#This Row],[Discipline]],Droplist!$A$2:$A$13,0)))</f>
        <v/>
      </c>
      <c r="F457" s="3"/>
      <c r="G457" s="3"/>
      <c r="H457" s="3"/>
      <c r="I457" s="3"/>
      <c r="J457" s="11"/>
      <c r="K457" s="11"/>
      <c r="L457" s="11"/>
      <c r="M457" s="11"/>
      <c r="N457" s="11"/>
      <c r="O457" s="11"/>
      <c r="P457" s="11"/>
      <c r="Q457" s="11"/>
      <c r="R457" s="11"/>
      <c r="S457" s="11"/>
      <c r="T457" s="11"/>
      <c r="U457" s="11"/>
      <c r="V457" s="11"/>
    </row>
    <row r="458" spans="1:22" x14ac:dyDescent="0.35">
      <c r="A458" s="10"/>
      <c r="B458" s="11"/>
      <c r="C458" s="12"/>
      <c r="D458" s="3"/>
      <c r="E458" s="3" t="str">
        <f>IF(Table11012[[#This Row],[Discipline]]="","",INDEX(Droplist!$B$2:$B$13,MATCH(Table11012[[#This Row],[Discipline]],Droplist!$A$2:$A$13,0)))</f>
        <v/>
      </c>
      <c r="F458" s="3"/>
      <c r="G458" s="3"/>
      <c r="H458" s="3"/>
      <c r="I458" s="3"/>
      <c r="J458" s="11"/>
      <c r="K458" s="11"/>
      <c r="L458" s="11"/>
      <c r="M458" s="11"/>
      <c r="N458" s="11"/>
      <c r="O458" s="11"/>
      <c r="P458" s="11"/>
      <c r="Q458" s="11"/>
      <c r="R458" s="11"/>
      <c r="S458" s="11"/>
      <c r="T458" s="11"/>
      <c r="U458" s="11"/>
      <c r="V458" s="11"/>
    </row>
    <row r="459" spans="1:22" x14ac:dyDescent="0.35">
      <c r="A459" s="10"/>
      <c r="B459" s="11"/>
      <c r="C459" s="12"/>
      <c r="D459" s="3"/>
      <c r="E459" s="3" t="str">
        <f>IF(Table11012[[#This Row],[Discipline]]="","",INDEX(Droplist!$B$2:$B$13,MATCH(Table11012[[#This Row],[Discipline]],Droplist!$A$2:$A$13,0)))</f>
        <v/>
      </c>
      <c r="F459" s="3"/>
      <c r="G459" s="3"/>
      <c r="H459" s="3"/>
      <c r="I459" s="3"/>
      <c r="J459" s="11"/>
      <c r="K459" s="11"/>
      <c r="L459" s="11"/>
      <c r="M459" s="11"/>
      <c r="N459" s="11"/>
      <c r="O459" s="11"/>
      <c r="P459" s="11"/>
      <c r="Q459" s="11"/>
      <c r="R459" s="11"/>
      <c r="S459" s="11"/>
      <c r="T459" s="11"/>
      <c r="U459" s="11"/>
      <c r="V459" s="11"/>
    </row>
    <row r="460" spans="1:22" x14ac:dyDescent="0.35">
      <c r="A460" s="10"/>
      <c r="B460" s="11"/>
      <c r="C460" s="12"/>
      <c r="D460" s="3"/>
      <c r="E460" s="3" t="str">
        <f>IF(Table11012[[#This Row],[Discipline]]="","",INDEX(Droplist!$B$2:$B$13,MATCH(Table11012[[#This Row],[Discipline]],Droplist!$A$2:$A$13,0)))</f>
        <v/>
      </c>
      <c r="F460" s="3"/>
      <c r="G460" s="3"/>
      <c r="H460" s="3"/>
      <c r="I460" s="3"/>
      <c r="J460" s="11"/>
      <c r="K460" s="11"/>
      <c r="L460" s="11"/>
      <c r="M460" s="11"/>
      <c r="N460" s="11"/>
      <c r="O460" s="11"/>
      <c r="P460" s="11"/>
      <c r="Q460" s="11"/>
      <c r="R460" s="11"/>
      <c r="S460" s="11"/>
      <c r="T460" s="11"/>
      <c r="U460" s="11"/>
      <c r="V460" s="11"/>
    </row>
    <row r="461" spans="1:22" x14ac:dyDescent="0.35">
      <c r="A461" s="10"/>
      <c r="B461" s="11"/>
      <c r="C461" s="12"/>
      <c r="D461" s="3"/>
      <c r="E461" s="3" t="str">
        <f>IF(Table11012[[#This Row],[Discipline]]="","",INDEX(Droplist!$B$2:$B$13,MATCH(Table11012[[#This Row],[Discipline]],Droplist!$A$2:$A$13,0)))</f>
        <v/>
      </c>
      <c r="F461" s="3"/>
      <c r="G461" s="3"/>
      <c r="H461" s="3"/>
      <c r="I461" s="3"/>
      <c r="J461" s="11"/>
      <c r="K461" s="11"/>
      <c r="L461" s="11"/>
      <c r="M461" s="11"/>
      <c r="N461" s="11"/>
      <c r="O461" s="11"/>
      <c r="P461" s="11"/>
      <c r="Q461" s="11"/>
      <c r="R461" s="11"/>
      <c r="S461" s="11"/>
      <c r="T461" s="11"/>
      <c r="U461" s="11"/>
      <c r="V461" s="11"/>
    </row>
    <row r="462" spans="1:22" x14ac:dyDescent="0.35">
      <c r="A462" s="10"/>
      <c r="B462" s="11"/>
      <c r="C462" s="12"/>
      <c r="D462" s="3"/>
      <c r="E462" s="3" t="str">
        <f>IF(Table11012[[#This Row],[Discipline]]="","",INDEX(Droplist!$B$2:$B$13,MATCH(Table11012[[#This Row],[Discipline]],Droplist!$A$2:$A$13,0)))</f>
        <v/>
      </c>
      <c r="F462" s="3"/>
      <c r="G462" s="3"/>
      <c r="H462" s="3"/>
      <c r="I462" s="3"/>
      <c r="J462" s="11"/>
      <c r="K462" s="11"/>
      <c r="L462" s="11"/>
      <c r="M462" s="11"/>
      <c r="N462" s="11"/>
      <c r="O462" s="11"/>
      <c r="P462" s="11"/>
      <c r="Q462" s="11"/>
      <c r="R462" s="11"/>
      <c r="S462" s="11"/>
      <c r="T462" s="11"/>
      <c r="U462" s="11"/>
      <c r="V462" s="11"/>
    </row>
    <row r="463" spans="1:22" x14ac:dyDescent="0.35">
      <c r="A463" s="10"/>
      <c r="B463" s="11"/>
      <c r="C463" s="12"/>
      <c r="D463" s="3"/>
      <c r="E463" s="3" t="str">
        <f>IF(Table11012[[#This Row],[Discipline]]="","",INDEX(Droplist!$B$2:$B$13,MATCH(Table11012[[#This Row],[Discipline]],Droplist!$A$2:$A$13,0)))</f>
        <v/>
      </c>
      <c r="F463" s="3"/>
      <c r="G463" s="3"/>
      <c r="H463" s="3"/>
      <c r="I463" s="3"/>
      <c r="J463" s="11"/>
      <c r="K463" s="11"/>
      <c r="L463" s="11"/>
      <c r="M463" s="11"/>
      <c r="N463" s="11"/>
      <c r="O463" s="11"/>
      <c r="P463" s="11"/>
      <c r="Q463" s="11"/>
      <c r="R463" s="11"/>
      <c r="S463" s="11"/>
      <c r="T463" s="11"/>
      <c r="U463" s="11"/>
      <c r="V463" s="11"/>
    </row>
    <row r="464" spans="1:22" x14ac:dyDescent="0.35">
      <c r="A464" s="10"/>
      <c r="B464" s="11"/>
      <c r="C464" s="12"/>
      <c r="D464" s="3"/>
      <c r="E464" s="3" t="str">
        <f>IF(Table11012[[#This Row],[Discipline]]="","",INDEX(Droplist!$B$2:$B$13,MATCH(Table11012[[#This Row],[Discipline]],Droplist!$A$2:$A$13,0)))</f>
        <v/>
      </c>
      <c r="F464" s="3"/>
      <c r="G464" s="3"/>
      <c r="H464" s="3"/>
      <c r="I464" s="3"/>
      <c r="J464" s="11"/>
      <c r="K464" s="11"/>
      <c r="L464" s="11"/>
      <c r="M464" s="11"/>
      <c r="N464" s="11"/>
      <c r="O464" s="11"/>
      <c r="P464" s="11"/>
      <c r="Q464" s="11"/>
      <c r="R464" s="11"/>
      <c r="S464" s="11"/>
      <c r="T464" s="11"/>
      <c r="U464" s="11"/>
      <c r="V464" s="11"/>
    </row>
    <row r="465" spans="1:22" x14ac:dyDescent="0.35">
      <c r="A465" s="10"/>
      <c r="B465" s="11"/>
      <c r="C465" s="12"/>
      <c r="D465" s="3"/>
      <c r="E465" s="3" t="str">
        <f>IF(Table11012[[#This Row],[Discipline]]="","",INDEX(Droplist!$B$2:$B$13,MATCH(Table11012[[#This Row],[Discipline]],Droplist!$A$2:$A$13,0)))</f>
        <v/>
      </c>
      <c r="F465" s="3"/>
      <c r="G465" s="3"/>
      <c r="H465" s="3"/>
      <c r="I465" s="3"/>
      <c r="J465" s="11"/>
      <c r="K465" s="11"/>
      <c r="L465" s="11"/>
      <c r="M465" s="11"/>
      <c r="N465" s="11"/>
      <c r="O465" s="11"/>
      <c r="P465" s="11"/>
      <c r="Q465" s="11"/>
      <c r="R465" s="11"/>
      <c r="S465" s="11"/>
      <c r="T465" s="11"/>
      <c r="U465" s="11"/>
      <c r="V465" s="11"/>
    </row>
    <row r="466" spans="1:22" x14ac:dyDescent="0.35">
      <c r="A466" s="10"/>
      <c r="B466" s="11"/>
      <c r="C466" s="12"/>
      <c r="D466" s="3"/>
      <c r="E466" s="3" t="str">
        <f>IF(Table11012[[#This Row],[Discipline]]="","",INDEX(Droplist!$B$2:$B$13,MATCH(Table11012[[#This Row],[Discipline]],Droplist!$A$2:$A$13,0)))</f>
        <v/>
      </c>
      <c r="F466" s="3"/>
      <c r="G466" s="3"/>
      <c r="H466" s="3"/>
      <c r="I466" s="3"/>
      <c r="J466" s="11"/>
      <c r="K466" s="11"/>
      <c r="L466" s="11"/>
      <c r="M466" s="11"/>
      <c r="N466" s="11"/>
      <c r="O466" s="11"/>
      <c r="P466" s="11"/>
      <c r="Q466" s="11"/>
      <c r="R466" s="11"/>
      <c r="S466" s="11"/>
      <c r="T466" s="11"/>
      <c r="U466" s="11"/>
      <c r="V466" s="11"/>
    </row>
    <row r="467" spans="1:22" x14ac:dyDescent="0.35">
      <c r="A467" s="10"/>
      <c r="B467" s="11"/>
      <c r="C467" s="12"/>
      <c r="D467" s="3"/>
      <c r="E467" s="3" t="str">
        <f>IF(Table11012[[#This Row],[Discipline]]="","",INDEX(Droplist!$B$2:$B$13,MATCH(Table11012[[#This Row],[Discipline]],Droplist!$A$2:$A$13,0)))</f>
        <v/>
      </c>
      <c r="F467" s="3"/>
      <c r="G467" s="3"/>
      <c r="H467" s="3"/>
      <c r="I467" s="3"/>
      <c r="J467" s="11"/>
      <c r="K467" s="11"/>
      <c r="L467" s="11"/>
      <c r="M467" s="11"/>
      <c r="N467" s="11"/>
      <c r="O467" s="11"/>
      <c r="P467" s="11"/>
      <c r="Q467" s="11"/>
      <c r="R467" s="11"/>
      <c r="S467" s="11"/>
      <c r="T467" s="11"/>
      <c r="U467" s="11"/>
      <c r="V467" s="11"/>
    </row>
    <row r="468" spans="1:22" x14ac:dyDescent="0.35">
      <c r="A468" s="10"/>
      <c r="B468" s="11"/>
      <c r="C468" s="12"/>
      <c r="D468" s="3"/>
      <c r="E468" s="3" t="str">
        <f>IF(Table11012[[#This Row],[Discipline]]="","",INDEX(Droplist!$B$2:$B$13,MATCH(Table11012[[#This Row],[Discipline]],Droplist!$A$2:$A$13,0)))</f>
        <v/>
      </c>
      <c r="F468" s="3"/>
      <c r="G468" s="3"/>
      <c r="H468" s="3"/>
      <c r="I468" s="3"/>
      <c r="J468" s="11"/>
      <c r="K468" s="11"/>
      <c r="L468" s="11"/>
      <c r="M468" s="11"/>
      <c r="N468" s="11"/>
      <c r="O468" s="11"/>
      <c r="P468" s="11"/>
      <c r="Q468" s="11"/>
      <c r="R468" s="11"/>
      <c r="S468" s="11"/>
      <c r="T468" s="11"/>
      <c r="U468" s="11"/>
      <c r="V468" s="11"/>
    </row>
    <row r="469" spans="1:22" x14ac:dyDescent="0.35">
      <c r="A469" s="10"/>
      <c r="B469" s="11"/>
      <c r="C469" s="12"/>
      <c r="D469" s="3"/>
      <c r="E469" s="3" t="str">
        <f>IF(Table11012[[#This Row],[Discipline]]="","",INDEX(Droplist!$B$2:$B$13,MATCH(Table11012[[#This Row],[Discipline]],Droplist!$A$2:$A$13,0)))</f>
        <v/>
      </c>
      <c r="F469" s="3"/>
      <c r="G469" s="3"/>
      <c r="H469" s="3"/>
      <c r="I469" s="3"/>
      <c r="J469" s="11"/>
      <c r="K469" s="11"/>
      <c r="L469" s="11"/>
      <c r="M469" s="11"/>
      <c r="N469" s="11"/>
      <c r="O469" s="11"/>
      <c r="P469" s="11"/>
      <c r="Q469" s="11"/>
      <c r="R469" s="11"/>
      <c r="S469" s="11"/>
      <c r="T469" s="11"/>
      <c r="U469" s="11"/>
      <c r="V469" s="11"/>
    </row>
    <row r="470" spans="1:22" x14ac:dyDescent="0.35">
      <c r="A470" s="10"/>
      <c r="B470" s="11"/>
      <c r="C470" s="12"/>
      <c r="D470" s="3"/>
      <c r="E470" s="3" t="str">
        <f>IF(Table11012[[#This Row],[Discipline]]="","",INDEX(Droplist!$B$2:$B$13,MATCH(Table11012[[#This Row],[Discipline]],Droplist!$A$2:$A$13,0)))</f>
        <v/>
      </c>
      <c r="F470" s="3"/>
      <c r="G470" s="3"/>
      <c r="H470" s="3"/>
      <c r="I470" s="3"/>
      <c r="J470" s="11"/>
      <c r="K470" s="11"/>
      <c r="L470" s="11"/>
      <c r="M470" s="11"/>
      <c r="N470" s="11"/>
      <c r="O470" s="11"/>
      <c r="P470" s="11"/>
      <c r="Q470" s="11"/>
      <c r="R470" s="11"/>
      <c r="S470" s="11"/>
      <c r="T470" s="11"/>
      <c r="U470" s="11"/>
      <c r="V470" s="11"/>
    </row>
    <row r="471" spans="1:22" x14ac:dyDescent="0.35">
      <c r="A471" s="10"/>
      <c r="B471" s="11"/>
      <c r="C471" s="12"/>
      <c r="D471" s="3"/>
      <c r="E471" s="3" t="str">
        <f>IF(Table11012[[#This Row],[Discipline]]="","",INDEX(Droplist!$B$2:$B$13,MATCH(Table11012[[#This Row],[Discipline]],Droplist!$A$2:$A$13,0)))</f>
        <v/>
      </c>
      <c r="F471" s="3"/>
      <c r="G471" s="3"/>
      <c r="H471" s="3"/>
      <c r="I471" s="3"/>
      <c r="J471" s="11"/>
      <c r="K471" s="11"/>
      <c r="L471" s="11"/>
      <c r="M471" s="11"/>
      <c r="N471" s="11"/>
      <c r="O471" s="11"/>
      <c r="P471" s="11"/>
      <c r="Q471" s="11"/>
      <c r="R471" s="11"/>
      <c r="S471" s="11"/>
      <c r="T471" s="11"/>
      <c r="U471" s="11"/>
      <c r="V471" s="11"/>
    </row>
    <row r="472" spans="1:22" x14ac:dyDescent="0.35">
      <c r="A472" s="10"/>
      <c r="B472" s="11"/>
      <c r="C472" s="12"/>
      <c r="D472" s="3"/>
      <c r="E472" s="3" t="str">
        <f>IF(Table11012[[#This Row],[Discipline]]="","",INDEX(Droplist!$B$2:$B$13,MATCH(Table11012[[#This Row],[Discipline]],Droplist!$A$2:$A$13,0)))</f>
        <v/>
      </c>
      <c r="F472" s="3"/>
      <c r="G472" s="3"/>
      <c r="H472" s="3"/>
      <c r="I472" s="3"/>
      <c r="J472" s="11"/>
      <c r="K472" s="11"/>
      <c r="L472" s="11"/>
      <c r="M472" s="11"/>
      <c r="N472" s="11"/>
      <c r="O472" s="11"/>
      <c r="P472" s="11"/>
      <c r="Q472" s="11"/>
      <c r="R472" s="11"/>
      <c r="S472" s="11"/>
      <c r="T472" s="11"/>
      <c r="U472" s="11"/>
      <c r="V472" s="11"/>
    </row>
    <row r="473" spans="1:22" x14ac:dyDescent="0.35">
      <c r="A473" s="10"/>
      <c r="B473" s="11"/>
      <c r="C473" s="12"/>
      <c r="D473" s="3"/>
      <c r="E473" s="3" t="str">
        <f>IF(Table11012[[#This Row],[Discipline]]="","",INDEX(Droplist!$B$2:$B$13,MATCH(Table11012[[#This Row],[Discipline]],Droplist!$A$2:$A$13,0)))</f>
        <v/>
      </c>
      <c r="F473" s="3"/>
      <c r="G473" s="3"/>
      <c r="H473" s="3"/>
      <c r="I473" s="3"/>
      <c r="J473" s="11"/>
      <c r="K473" s="11"/>
      <c r="L473" s="11"/>
      <c r="M473" s="11"/>
      <c r="N473" s="11"/>
      <c r="O473" s="11"/>
      <c r="P473" s="11"/>
      <c r="Q473" s="11"/>
      <c r="R473" s="11"/>
      <c r="S473" s="11"/>
      <c r="T473" s="11"/>
      <c r="U473" s="11"/>
      <c r="V473" s="11"/>
    </row>
    <row r="474" spans="1:22" x14ac:dyDescent="0.35">
      <c r="A474" s="10"/>
      <c r="B474" s="11"/>
      <c r="C474" s="12"/>
      <c r="D474" s="3"/>
      <c r="E474" s="3" t="str">
        <f>IF(Table11012[[#This Row],[Discipline]]="","",INDEX(Droplist!$B$2:$B$13,MATCH(Table11012[[#This Row],[Discipline]],Droplist!$A$2:$A$13,0)))</f>
        <v/>
      </c>
      <c r="F474" s="3"/>
      <c r="G474" s="3"/>
      <c r="H474" s="3"/>
      <c r="I474" s="3"/>
      <c r="J474" s="11"/>
      <c r="K474" s="11"/>
      <c r="L474" s="11"/>
      <c r="M474" s="11"/>
      <c r="N474" s="11"/>
      <c r="O474" s="11"/>
      <c r="P474" s="11"/>
      <c r="Q474" s="11"/>
      <c r="R474" s="11"/>
      <c r="S474" s="11"/>
      <c r="T474" s="11"/>
      <c r="U474" s="11"/>
      <c r="V474" s="11"/>
    </row>
    <row r="475" spans="1:22" x14ac:dyDescent="0.35">
      <c r="A475" s="10"/>
      <c r="B475" s="11"/>
      <c r="C475" s="12"/>
      <c r="D475" s="3"/>
      <c r="E475" s="3" t="str">
        <f>IF(Table11012[[#This Row],[Discipline]]="","",INDEX(Droplist!$B$2:$B$13,MATCH(Table11012[[#This Row],[Discipline]],Droplist!$A$2:$A$13,0)))</f>
        <v/>
      </c>
      <c r="F475" s="3"/>
      <c r="G475" s="3"/>
      <c r="H475" s="3"/>
      <c r="I475" s="3"/>
      <c r="J475" s="11"/>
      <c r="K475" s="11"/>
      <c r="L475" s="11"/>
      <c r="M475" s="11"/>
      <c r="N475" s="11"/>
      <c r="O475" s="11"/>
      <c r="P475" s="11"/>
      <c r="Q475" s="11"/>
      <c r="R475" s="11"/>
      <c r="S475" s="11"/>
      <c r="T475" s="11"/>
      <c r="U475" s="11"/>
      <c r="V475" s="11"/>
    </row>
    <row r="476" spans="1:22" x14ac:dyDescent="0.35">
      <c r="A476" s="10"/>
      <c r="B476" s="11"/>
      <c r="C476" s="12"/>
      <c r="D476" s="3"/>
      <c r="E476" s="3" t="str">
        <f>IF(Table11012[[#This Row],[Discipline]]="","",INDEX(Droplist!$B$2:$B$13,MATCH(Table11012[[#This Row],[Discipline]],Droplist!$A$2:$A$13,0)))</f>
        <v/>
      </c>
      <c r="F476" s="3"/>
      <c r="G476" s="3"/>
      <c r="H476" s="3"/>
      <c r="I476" s="3"/>
      <c r="J476" s="11"/>
      <c r="K476" s="11"/>
      <c r="L476" s="11"/>
      <c r="M476" s="11"/>
      <c r="N476" s="11"/>
      <c r="O476" s="11"/>
      <c r="P476" s="11"/>
      <c r="Q476" s="11"/>
      <c r="R476" s="11"/>
      <c r="S476" s="11"/>
      <c r="T476" s="11"/>
      <c r="U476" s="11"/>
      <c r="V476" s="11"/>
    </row>
    <row r="477" spans="1:22" x14ac:dyDescent="0.35">
      <c r="A477" s="10"/>
      <c r="B477" s="11"/>
      <c r="C477" s="12"/>
      <c r="D477" s="3"/>
      <c r="E477" s="3" t="str">
        <f>IF(Table11012[[#This Row],[Discipline]]="","",INDEX(Droplist!$B$2:$B$13,MATCH(Table11012[[#This Row],[Discipline]],Droplist!$A$2:$A$13,0)))</f>
        <v/>
      </c>
      <c r="F477" s="3"/>
      <c r="G477" s="3"/>
      <c r="H477" s="3"/>
      <c r="I477" s="3"/>
      <c r="J477" s="11"/>
      <c r="K477" s="11"/>
      <c r="L477" s="11"/>
      <c r="M477" s="11"/>
      <c r="N477" s="11"/>
      <c r="O477" s="11"/>
      <c r="P477" s="11"/>
      <c r="Q477" s="11"/>
      <c r="R477" s="11"/>
      <c r="S477" s="11"/>
      <c r="T477" s="11"/>
      <c r="U477" s="11"/>
      <c r="V477" s="11"/>
    </row>
    <row r="478" spans="1:22" x14ac:dyDescent="0.35">
      <c r="A478" s="10"/>
      <c r="B478" s="11"/>
      <c r="C478" s="12"/>
      <c r="D478" s="3"/>
      <c r="E478" s="3" t="str">
        <f>IF(Table11012[[#This Row],[Discipline]]="","",INDEX(Droplist!$B$2:$B$13,MATCH(Table11012[[#This Row],[Discipline]],Droplist!$A$2:$A$13,0)))</f>
        <v/>
      </c>
      <c r="F478" s="3"/>
      <c r="G478" s="3"/>
      <c r="H478" s="3"/>
      <c r="I478" s="3"/>
      <c r="J478" s="11"/>
      <c r="K478" s="11"/>
      <c r="L478" s="11"/>
      <c r="M478" s="11"/>
      <c r="N478" s="11"/>
      <c r="O478" s="11"/>
      <c r="P478" s="11"/>
      <c r="Q478" s="11"/>
      <c r="R478" s="11"/>
      <c r="S478" s="11"/>
      <c r="T478" s="11"/>
      <c r="U478" s="11"/>
      <c r="V478" s="11"/>
    </row>
    <row r="479" spans="1:22" x14ac:dyDescent="0.35">
      <c r="A479" s="10"/>
      <c r="B479" s="11"/>
      <c r="C479" s="12"/>
      <c r="D479" s="3"/>
      <c r="E479" s="3" t="str">
        <f>IF(Table11012[[#This Row],[Discipline]]="","",INDEX(Droplist!$B$2:$B$13,MATCH(Table11012[[#This Row],[Discipline]],Droplist!$A$2:$A$13,0)))</f>
        <v/>
      </c>
      <c r="F479" s="3"/>
      <c r="G479" s="3"/>
      <c r="H479" s="3"/>
      <c r="I479" s="3"/>
      <c r="J479" s="11"/>
      <c r="K479" s="11"/>
      <c r="L479" s="11"/>
      <c r="M479" s="11"/>
      <c r="N479" s="11"/>
      <c r="O479" s="11"/>
      <c r="P479" s="11"/>
      <c r="Q479" s="11"/>
      <c r="R479" s="11"/>
      <c r="S479" s="11"/>
      <c r="T479" s="11"/>
      <c r="U479" s="11"/>
      <c r="V479" s="11"/>
    </row>
    <row r="480" spans="1:22" x14ac:dyDescent="0.35">
      <c r="A480" s="10"/>
      <c r="B480" s="11"/>
      <c r="C480" s="12"/>
      <c r="D480" s="3"/>
      <c r="E480" s="3" t="str">
        <f>IF(Table11012[[#This Row],[Discipline]]="","",INDEX(Droplist!$B$2:$B$13,MATCH(Table11012[[#This Row],[Discipline]],Droplist!$A$2:$A$13,0)))</f>
        <v/>
      </c>
      <c r="F480" s="3"/>
      <c r="G480" s="3"/>
      <c r="H480" s="3"/>
      <c r="I480" s="3"/>
      <c r="J480" s="11"/>
      <c r="K480" s="11"/>
      <c r="L480" s="11"/>
      <c r="M480" s="11"/>
      <c r="N480" s="11"/>
      <c r="O480" s="11"/>
      <c r="P480" s="11"/>
      <c r="Q480" s="11"/>
      <c r="R480" s="11"/>
      <c r="S480" s="11"/>
      <c r="T480" s="11"/>
      <c r="U480" s="11"/>
      <c r="V480" s="11"/>
    </row>
    <row r="481" spans="1:22" x14ac:dyDescent="0.35">
      <c r="A481" s="10"/>
      <c r="B481" s="11"/>
      <c r="C481" s="12"/>
      <c r="D481" s="3"/>
      <c r="E481" s="3" t="str">
        <f>IF(Table11012[[#This Row],[Discipline]]="","",INDEX(Droplist!$B$2:$B$13,MATCH(Table11012[[#This Row],[Discipline]],Droplist!$A$2:$A$13,0)))</f>
        <v/>
      </c>
      <c r="F481" s="3"/>
      <c r="G481" s="3"/>
      <c r="H481" s="3"/>
      <c r="I481" s="3"/>
      <c r="J481" s="11"/>
      <c r="K481" s="11"/>
      <c r="L481" s="11"/>
      <c r="M481" s="11"/>
      <c r="N481" s="11"/>
      <c r="O481" s="11"/>
      <c r="P481" s="11"/>
      <c r="Q481" s="11"/>
      <c r="R481" s="11"/>
      <c r="S481" s="11"/>
      <c r="T481" s="11"/>
      <c r="U481" s="11"/>
      <c r="V481" s="11"/>
    </row>
    <row r="482" spans="1:22" x14ac:dyDescent="0.35">
      <c r="A482" s="10"/>
      <c r="B482" s="11"/>
      <c r="C482" s="12"/>
      <c r="D482" s="3"/>
      <c r="E482" s="3" t="str">
        <f>IF(Table11012[[#This Row],[Discipline]]="","",INDEX(Droplist!$B$2:$B$13,MATCH(Table11012[[#This Row],[Discipline]],Droplist!$A$2:$A$13,0)))</f>
        <v/>
      </c>
      <c r="F482" s="3"/>
      <c r="G482" s="3"/>
      <c r="H482" s="3"/>
      <c r="I482" s="3"/>
      <c r="J482" s="11"/>
      <c r="K482" s="11"/>
      <c r="L482" s="11"/>
      <c r="M482" s="11"/>
      <c r="N482" s="11"/>
      <c r="O482" s="11"/>
      <c r="P482" s="11"/>
      <c r="Q482" s="11"/>
      <c r="R482" s="11"/>
      <c r="S482" s="11"/>
      <c r="T482" s="11"/>
      <c r="U482" s="11"/>
      <c r="V482" s="11"/>
    </row>
    <row r="483" spans="1:22" x14ac:dyDescent="0.35">
      <c r="A483" s="10"/>
      <c r="B483" s="11"/>
      <c r="C483" s="12"/>
      <c r="D483" s="3"/>
      <c r="E483" s="3" t="str">
        <f>IF(Table11012[[#This Row],[Discipline]]="","",INDEX(Droplist!$B$2:$B$13,MATCH(Table11012[[#This Row],[Discipline]],Droplist!$A$2:$A$13,0)))</f>
        <v/>
      </c>
      <c r="F483" s="3"/>
      <c r="G483" s="3"/>
      <c r="H483" s="3"/>
      <c r="I483" s="3"/>
      <c r="J483" s="11"/>
      <c r="K483" s="11"/>
      <c r="L483" s="11"/>
      <c r="M483" s="11"/>
      <c r="N483" s="11"/>
      <c r="O483" s="11"/>
      <c r="P483" s="11"/>
      <c r="Q483" s="11"/>
      <c r="R483" s="11"/>
      <c r="S483" s="11"/>
      <c r="T483" s="11"/>
      <c r="U483" s="11"/>
      <c r="V483" s="11"/>
    </row>
    <row r="484" spans="1:22" x14ac:dyDescent="0.35">
      <c r="A484" s="10"/>
      <c r="B484" s="11"/>
      <c r="C484" s="12"/>
      <c r="D484" s="3"/>
      <c r="E484" s="3" t="str">
        <f>IF(Table11012[[#This Row],[Discipline]]="","",INDEX(Droplist!$B$2:$B$13,MATCH(Table11012[[#This Row],[Discipline]],Droplist!$A$2:$A$13,0)))</f>
        <v/>
      </c>
      <c r="F484" s="3"/>
      <c r="G484" s="3"/>
      <c r="H484" s="3"/>
      <c r="I484" s="3"/>
      <c r="J484" s="11"/>
      <c r="K484" s="11"/>
      <c r="L484" s="11"/>
      <c r="M484" s="11"/>
      <c r="N484" s="11"/>
      <c r="O484" s="11"/>
      <c r="P484" s="11"/>
      <c r="Q484" s="11"/>
      <c r="R484" s="11"/>
      <c r="S484" s="11"/>
      <c r="T484" s="11"/>
      <c r="U484" s="11"/>
      <c r="V484" s="11"/>
    </row>
    <row r="485" spans="1:22" x14ac:dyDescent="0.35">
      <c r="A485" s="10"/>
      <c r="B485" s="11"/>
      <c r="C485" s="12"/>
      <c r="D485" s="3"/>
      <c r="E485" s="3" t="str">
        <f>IF(Table11012[[#This Row],[Discipline]]="","",INDEX(Droplist!$B$2:$B$13,MATCH(Table11012[[#This Row],[Discipline]],Droplist!$A$2:$A$13,0)))</f>
        <v/>
      </c>
      <c r="F485" s="3"/>
      <c r="G485" s="3"/>
      <c r="H485" s="3"/>
      <c r="I485" s="3"/>
      <c r="J485" s="11"/>
      <c r="K485" s="11"/>
      <c r="L485" s="11"/>
      <c r="M485" s="11"/>
      <c r="N485" s="11"/>
      <c r="O485" s="11"/>
      <c r="P485" s="11"/>
      <c r="Q485" s="11"/>
      <c r="R485" s="11"/>
      <c r="S485" s="11"/>
      <c r="T485" s="11"/>
      <c r="U485" s="11"/>
      <c r="V485" s="11"/>
    </row>
    <row r="486" spans="1:22" x14ac:dyDescent="0.35">
      <c r="A486" s="10"/>
      <c r="B486" s="11"/>
      <c r="C486" s="12"/>
      <c r="D486" s="3"/>
      <c r="E486" s="3" t="str">
        <f>IF(Table11012[[#This Row],[Discipline]]="","",INDEX(Droplist!$B$2:$B$13,MATCH(Table11012[[#This Row],[Discipline]],Droplist!$A$2:$A$13,0)))</f>
        <v/>
      </c>
      <c r="F486" s="3"/>
      <c r="G486" s="3"/>
      <c r="H486" s="3"/>
      <c r="I486" s="3"/>
      <c r="J486" s="11"/>
      <c r="K486" s="11"/>
      <c r="L486" s="11"/>
      <c r="M486" s="11"/>
      <c r="N486" s="11"/>
      <c r="O486" s="11"/>
      <c r="P486" s="11"/>
      <c r="Q486" s="11"/>
      <c r="R486" s="11"/>
      <c r="S486" s="11"/>
      <c r="T486" s="11"/>
      <c r="U486" s="11"/>
      <c r="V486" s="11"/>
    </row>
    <row r="487" spans="1:22" x14ac:dyDescent="0.35">
      <c r="A487" s="10"/>
      <c r="B487" s="11"/>
      <c r="C487" s="12"/>
      <c r="D487" s="3"/>
      <c r="E487" s="3" t="str">
        <f>IF(Table11012[[#This Row],[Discipline]]="","",INDEX(Droplist!$B$2:$B$13,MATCH(Table11012[[#This Row],[Discipline]],Droplist!$A$2:$A$13,0)))</f>
        <v/>
      </c>
      <c r="F487" s="3"/>
      <c r="G487" s="3"/>
      <c r="H487" s="3"/>
      <c r="I487" s="3"/>
      <c r="J487" s="11"/>
      <c r="K487" s="11"/>
      <c r="L487" s="11"/>
      <c r="M487" s="11"/>
      <c r="N487" s="11"/>
      <c r="O487" s="11"/>
      <c r="P487" s="11"/>
      <c r="Q487" s="11"/>
      <c r="R487" s="11"/>
      <c r="S487" s="11"/>
      <c r="T487" s="11"/>
      <c r="U487" s="11"/>
      <c r="V487" s="11"/>
    </row>
    <row r="488" spans="1:22" x14ac:dyDescent="0.35">
      <c r="A488" s="10"/>
      <c r="B488" s="11"/>
      <c r="C488" s="12"/>
      <c r="D488" s="3"/>
      <c r="E488" s="3" t="str">
        <f>IF(Table11012[[#This Row],[Discipline]]="","",INDEX(Droplist!$B$2:$B$13,MATCH(Table11012[[#This Row],[Discipline]],Droplist!$A$2:$A$13,0)))</f>
        <v/>
      </c>
      <c r="F488" s="3"/>
      <c r="G488" s="3"/>
      <c r="H488" s="3"/>
      <c r="I488" s="3"/>
      <c r="J488" s="11"/>
      <c r="K488" s="11"/>
      <c r="L488" s="11"/>
      <c r="M488" s="11"/>
      <c r="N488" s="11"/>
      <c r="O488" s="11"/>
      <c r="P488" s="11"/>
      <c r="Q488" s="11"/>
      <c r="R488" s="11"/>
      <c r="S488" s="11"/>
      <c r="T488" s="11"/>
      <c r="U488" s="11"/>
      <c r="V488" s="11"/>
    </row>
    <row r="489" spans="1:22" x14ac:dyDescent="0.35">
      <c r="A489" s="10"/>
      <c r="B489" s="11"/>
      <c r="C489" s="12"/>
      <c r="D489" s="3"/>
      <c r="E489" s="3" t="str">
        <f>IF(Table11012[[#This Row],[Discipline]]="","",INDEX(Droplist!$B$2:$B$13,MATCH(Table11012[[#This Row],[Discipline]],Droplist!$A$2:$A$13,0)))</f>
        <v/>
      </c>
      <c r="F489" s="3"/>
      <c r="G489" s="3"/>
      <c r="H489" s="3"/>
      <c r="I489" s="3"/>
      <c r="J489" s="11"/>
      <c r="K489" s="11"/>
      <c r="L489" s="11"/>
      <c r="M489" s="11"/>
      <c r="N489" s="11"/>
      <c r="O489" s="11"/>
      <c r="P489" s="11"/>
      <c r="Q489" s="11"/>
      <c r="R489" s="11"/>
      <c r="S489" s="11"/>
      <c r="T489" s="11"/>
      <c r="U489" s="11"/>
      <c r="V489" s="11"/>
    </row>
    <row r="490" spans="1:22" x14ac:dyDescent="0.35">
      <c r="A490" s="10"/>
      <c r="B490" s="11"/>
      <c r="C490" s="12"/>
      <c r="D490" s="3"/>
      <c r="E490" s="3" t="str">
        <f>IF(Table11012[[#This Row],[Discipline]]="","",INDEX(Droplist!$B$2:$B$13,MATCH(Table11012[[#This Row],[Discipline]],Droplist!$A$2:$A$13,0)))</f>
        <v/>
      </c>
      <c r="F490" s="3"/>
      <c r="G490" s="3"/>
      <c r="H490" s="3"/>
      <c r="I490" s="3"/>
      <c r="J490" s="11"/>
      <c r="K490" s="11"/>
      <c r="L490" s="11"/>
      <c r="M490" s="11"/>
      <c r="N490" s="11"/>
      <c r="O490" s="11"/>
      <c r="P490" s="11"/>
      <c r="Q490" s="11"/>
      <c r="R490" s="11"/>
      <c r="S490" s="11"/>
      <c r="T490" s="11"/>
      <c r="U490" s="11"/>
      <c r="V490" s="11"/>
    </row>
    <row r="491" spans="1:22" x14ac:dyDescent="0.35">
      <c r="A491" s="10"/>
      <c r="B491" s="11"/>
      <c r="C491" s="12"/>
      <c r="D491" s="3"/>
      <c r="E491" s="3" t="str">
        <f>IF(Table11012[[#This Row],[Discipline]]="","",INDEX(Droplist!$B$2:$B$13,MATCH(Table11012[[#This Row],[Discipline]],Droplist!$A$2:$A$13,0)))</f>
        <v/>
      </c>
      <c r="F491" s="3"/>
      <c r="G491" s="3"/>
      <c r="H491" s="3"/>
      <c r="I491" s="3"/>
      <c r="J491" s="11"/>
      <c r="K491" s="11"/>
      <c r="L491" s="11"/>
      <c r="M491" s="11"/>
      <c r="N491" s="11"/>
      <c r="O491" s="11"/>
      <c r="P491" s="11"/>
      <c r="Q491" s="11"/>
      <c r="R491" s="11"/>
      <c r="S491" s="11"/>
      <c r="T491" s="11"/>
      <c r="U491" s="11"/>
      <c r="V491" s="11"/>
    </row>
    <row r="492" spans="1:22" x14ac:dyDescent="0.35">
      <c r="A492" s="10"/>
      <c r="B492" s="11"/>
      <c r="C492" s="12"/>
      <c r="D492" s="3"/>
      <c r="E492" s="3" t="str">
        <f>IF(Table11012[[#This Row],[Discipline]]="","",INDEX(Droplist!$B$2:$B$13,MATCH(Table11012[[#This Row],[Discipline]],Droplist!$A$2:$A$13,0)))</f>
        <v/>
      </c>
      <c r="F492" s="3"/>
      <c r="G492" s="3"/>
      <c r="H492" s="3"/>
      <c r="I492" s="3"/>
      <c r="J492" s="11"/>
      <c r="K492" s="11"/>
      <c r="L492" s="11"/>
      <c r="M492" s="11"/>
      <c r="N492" s="11"/>
      <c r="O492" s="11"/>
      <c r="P492" s="11"/>
      <c r="Q492" s="11"/>
      <c r="R492" s="11"/>
      <c r="S492" s="11"/>
      <c r="T492" s="11"/>
      <c r="U492" s="11"/>
      <c r="V492" s="11"/>
    </row>
    <row r="493" spans="1:22" x14ac:dyDescent="0.35">
      <c r="A493" s="10"/>
      <c r="B493" s="11"/>
      <c r="C493" s="12"/>
      <c r="D493" s="3"/>
      <c r="E493" s="3" t="str">
        <f>IF(Table11012[[#This Row],[Discipline]]="","",INDEX(Droplist!$B$2:$B$13,MATCH(Table11012[[#This Row],[Discipline]],Droplist!$A$2:$A$13,0)))</f>
        <v/>
      </c>
      <c r="F493" s="3"/>
      <c r="G493" s="3"/>
      <c r="H493" s="3"/>
      <c r="I493" s="3"/>
      <c r="J493" s="11"/>
      <c r="K493" s="11"/>
      <c r="L493" s="11"/>
      <c r="M493" s="11"/>
      <c r="N493" s="11"/>
      <c r="O493" s="11"/>
      <c r="P493" s="11"/>
      <c r="Q493" s="11"/>
      <c r="R493" s="11"/>
      <c r="S493" s="11"/>
      <c r="T493" s="11"/>
      <c r="U493" s="11"/>
      <c r="V493" s="11"/>
    </row>
    <row r="494" spans="1:22" x14ac:dyDescent="0.35">
      <c r="A494" s="10"/>
      <c r="B494" s="11"/>
      <c r="C494" s="12"/>
      <c r="D494" s="3"/>
      <c r="E494" s="3" t="str">
        <f>IF(Table11012[[#This Row],[Discipline]]="","",INDEX(Droplist!$B$2:$B$13,MATCH(Table11012[[#This Row],[Discipline]],Droplist!$A$2:$A$13,0)))</f>
        <v/>
      </c>
      <c r="F494" s="3"/>
      <c r="G494" s="3"/>
      <c r="H494" s="3"/>
      <c r="I494" s="3"/>
      <c r="J494" s="11"/>
      <c r="K494" s="11"/>
      <c r="L494" s="11"/>
      <c r="M494" s="11"/>
      <c r="N494" s="11"/>
      <c r="O494" s="11"/>
      <c r="P494" s="11"/>
      <c r="Q494" s="11"/>
      <c r="R494" s="11"/>
      <c r="S494" s="11"/>
      <c r="T494" s="11"/>
      <c r="U494" s="11"/>
      <c r="V494" s="11"/>
    </row>
    <row r="495" spans="1:22" x14ac:dyDescent="0.35">
      <c r="A495" s="10"/>
      <c r="B495" s="11"/>
      <c r="C495" s="12"/>
      <c r="D495" s="3"/>
      <c r="E495" s="3" t="str">
        <f>IF(Table11012[[#This Row],[Discipline]]="","",INDEX(Droplist!$B$2:$B$13,MATCH(Table11012[[#This Row],[Discipline]],Droplist!$A$2:$A$13,0)))</f>
        <v/>
      </c>
      <c r="F495" s="3"/>
      <c r="G495" s="3"/>
      <c r="H495" s="3"/>
      <c r="I495" s="3"/>
      <c r="J495" s="11"/>
      <c r="K495" s="11"/>
      <c r="L495" s="11"/>
      <c r="M495" s="11"/>
      <c r="N495" s="11"/>
      <c r="O495" s="11"/>
      <c r="P495" s="11"/>
      <c r="Q495" s="11"/>
      <c r="R495" s="11"/>
      <c r="S495" s="11"/>
      <c r="T495" s="11"/>
      <c r="U495" s="11"/>
      <c r="V495" s="11"/>
    </row>
    <row r="496" spans="1:22" x14ac:dyDescent="0.35">
      <c r="A496" s="10"/>
      <c r="B496" s="11"/>
      <c r="C496" s="12"/>
      <c r="D496" s="3"/>
      <c r="E496" s="3" t="str">
        <f>IF(Table11012[[#This Row],[Discipline]]="","",INDEX(Droplist!$B$2:$B$13,MATCH(Table11012[[#This Row],[Discipline]],Droplist!$A$2:$A$13,0)))</f>
        <v/>
      </c>
      <c r="F496" s="3"/>
      <c r="G496" s="3"/>
      <c r="H496" s="3"/>
      <c r="I496" s="3"/>
      <c r="J496" s="11"/>
      <c r="K496" s="11"/>
      <c r="L496" s="11"/>
      <c r="M496" s="11"/>
      <c r="N496" s="11"/>
      <c r="O496" s="11"/>
      <c r="P496" s="11"/>
      <c r="Q496" s="11"/>
      <c r="R496" s="11"/>
      <c r="S496" s="11"/>
      <c r="T496" s="11"/>
      <c r="U496" s="11"/>
      <c r="V496" s="11"/>
    </row>
    <row r="497" spans="1:22" x14ac:dyDescent="0.35">
      <c r="A497" s="10"/>
      <c r="B497" s="11"/>
      <c r="C497" s="12"/>
      <c r="D497" s="3"/>
      <c r="E497" s="3" t="str">
        <f>IF(Table11012[[#This Row],[Discipline]]="","",INDEX(Droplist!$B$2:$B$13,MATCH(Table11012[[#This Row],[Discipline]],Droplist!$A$2:$A$13,0)))</f>
        <v/>
      </c>
      <c r="F497" s="3"/>
      <c r="G497" s="3"/>
      <c r="H497" s="3"/>
      <c r="I497" s="3"/>
      <c r="J497" s="11"/>
      <c r="K497" s="11"/>
      <c r="L497" s="11"/>
      <c r="M497" s="11"/>
      <c r="N497" s="11"/>
      <c r="O497" s="11"/>
      <c r="P497" s="11"/>
      <c r="Q497" s="11"/>
      <c r="R497" s="11"/>
      <c r="S497" s="11"/>
      <c r="T497" s="11"/>
      <c r="U497" s="11"/>
      <c r="V497" s="11"/>
    </row>
    <row r="498" spans="1:22" x14ac:dyDescent="0.35">
      <c r="A498" s="10"/>
      <c r="B498" s="11"/>
      <c r="C498" s="12"/>
      <c r="D498" s="3"/>
      <c r="E498" s="3" t="str">
        <f>IF(Table11012[[#This Row],[Discipline]]="","",INDEX(Droplist!$B$2:$B$13,MATCH(Table11012[[#This Row],[Discipline]],Droplist!$A$2:$A$13,0)))</f>
        <v/>
      </c>
      <c r="F498" s="3"/>
      <c r="G498" s="3"/>
      <c r="H498" s="3"/>
      <c r="I498" s="3"/>
      <c r="J498" s="11"/>
      <c r="K498" s="11"/>
      <c r="L498" s="11"/>
      <c r="M498" s="11"/>
      <c r="N498" s="11"/>
      <c r="O498" s="11"/>
      <c r="P498" s="11"/>
      <c r="Q498" s="11"/>
      <c r="R498" s="11"/>
      <c r="S498" s="11"/>
      <c r="T498" s="11"/>
      <c r="U498" s="11"/>
      <c r="V498" s="11"/>
    </row>
    <row r="499" spans="1:22" x14ac:dyDescent="0.35">
      <c r="A499" s="10"/>
      <c r="B499" s="11"/>
      <c r="C499" s="12"/>
      <c r="D499" s="3"/>
      <c r="E499" s="3" t="str">
        <f>IF(Table11012[[#This Row],[Discipline]]="","",INDEX(Droplist!$B$2:$B$13,MATCH(Table11012[[#This Row],[Discipline]],Droplist!$A$2:$A$13,0)))</f>
        <v/>
      </c>
      <c r="F499" s="3"/>
      <c r="G499" s="3"/>
      <c r="H499" s="3"/>
      <c r="I499" s="3"/>
      <c r="J499" s="11"/>
      <c r="K499" s="11"/>
      <c r="L499" s="11"/>
      <c r="M499" s="11"/>
      <c r="N499" s="11"/>
      <c r="O499" s="11"/>
      <c r="P499" s="11"/>
      <c r="Q499" s="11"/>
      <c r="R499" s="11"/>
      <c r="S499" s="11"/>
      <c r="T499" s="11"/>
      <c r="U499" s="11"/>
      <c r="V499" s="11"/>
    </row>
    <row r="500" spans="1:22" x14ac:dyDescent="0.35">
      <c r="A500" s="10"/>
      <c r="B500" s="11"/>
      <c r="C500" s="12"/>
      <c r="D500" s="3"/>
      <c r="E500" s="3" t="str">
        <f>IF(Table11012[[#This Row],[Discipline]]="","",INDEX(Droplist!$B$2:$B$13,MATCH(Table11012[[#This Row],[Discipline]],Droplist!$A$2:$A$13,0)))</f>
        <v/>
      </c>
      <c r="F500" s="3"/>
      <c r="G500" s="3"/>
      <c r="H500" s="3"/>
      <c r="I500" s="3"/>
      <c r="J500" s="11"/>
      <c r="K500" s="11"/>
      <c r="L500" s="11"/>
      <c r="M500" s="11"/>
      <c r="N500" s="11"/>
      <c r="O500" s="11"/>
      <c r="P500" s="11"/>
      <c r="Q500" s="11"/>
      <c r="R500" s="11"/>
      <c r="S500" s="11"/>
      <c r="T500" s="11"/>
      <c r="U500" s="11"/>
      <c r="V500" s="11"/>
    </row>
    <row r="501" spans="1:22" x14ac:dyDescent="0.35">
      <c r="A501" s="10"/>
      <c r="B501" s="11"/>
      <c r="C501" s="12"/>
      <c r="D501" s="3"/>
      <c r="E501" s="3" t="str">
        <f>IF(Table11012[[#This Row],[Discipline]]="","",INDEX(Droplist!$B$2:$B$13,MATCH(Table11012[[#This Row],[Discipline]],Droplist!$A$2:$A$13,0)))</f>
        <v/>
      </c>
      <c r="F501" s="3"/>
      <c r="G501" s="3"/>
      <c r="H501" s="3"/>
      <c r="I501" s="3"/>
      <c r="J501" s="11"/>
      <c r="K501" s="11"/>
      <c r="L501" s="11"/>
      <c r="M501" s="11"/>
      <c r="N501" s="11"/>
      <c r="O501" s="11"/>
      <c r="P501" s="11"/>
      <c r="Q501" s="11"/>
      <c r="R501" s="11"/>
      <c r="S501" s="11"/>
      <c r="T501" s="11"/>
      <c r="U501" s="11"/>
      <c r="V501" s="11"/>
    </row>
    <row r="502" spans="1:22" x14ac:dyDescent="0.35">
      <c r="A502" s="10"/>
      <c r="B502" s="11"/>
      <c r="C502" s="12"/>
      <c r="D502" s="3"/>
      <c r="E502" s="3" t="str">
        <f>IF(Table11012[[#This Row],[Discipline]]="","",INDEX(Droplist!$B$2:$B$13,MATCH(Table11012[[#This Row],[Discipline]],Droplist!$A$2:$A$13,0)))</f>
        <v/>
      </c>
      <c r="F502" s="3"/>
      <c r="G502" s="3"/>
      <c r="H502" s="3"/>
      <c r="I502" s="3"/>
      <c r="J502" s="11"/>
      <c r="K502" s="11"/>
      <c r="L502" s="11"/>
      <c r="M502" s="11"/>
      <c r="N502" s="11"/>
      <c r="O502" s="11"/>
      <c r="P502" s="11"/>
      <c r="Q502" s="11"/>
      <c r="R502" s="11"/>
      <c r="S502" s="11"/>
      <c r="T502" s="11"/>
      <c r="U502" s="11"/>
      <c r="V502" s="11"/>
    </row>
    <row r="503" spans="1:22" x14ac:dyDescent="0.35">
      <c r="A503" s="10"/>
      <c r="B503" s="11"/>
      <c r="C503" s="12"/>
      <c r="D503" s="3"/>
      <c r="E503" s="3" t="str">
        <f>IF(Table11012[[#This Row],[Discipline]]="","",INDEX(Droplist!$B$2:$B$13,MATCH(Table11012[[#This Row],[Discipline]],Droplist!$A$2:$A$13,0)))</f>
        <v/>
      </c>
      <c r="F503" s="3"/>
      <c r="G503" s="3"/>
      <c r="H503" s="3"/>
      <c r="I503" s="3"/>
      <c r="J503" s="11"/>
      <c r="K503" s="11"/>
      <c r="L503" s="11"/>
      <c r="M503" s="11"/>
      <c r="N503" s="11"/>
      <c r="O503" s="11"/>
      <c r="P503" s="11"/>
      <c r="Q503" s="11"/>
      <c r="R503" s="11"/>
      <c r="S503" s="11"/>
      <c r="T503" s="11"/>
      <c r="U503" s="11"/>
      <c r="V503" s="11"/>
    </row>
    <row r="504" spans="1:22" x14ac:dyDescent="0.35">
      <c r="A504" s="10"/>
      <c r="B504" s="11"/>
      <c r="C504" s="12"/>
      <c r="D504" s="3"/>
      <c r="E504" s="3" t="str">
        <f>IF(Table11012[[#This Row],[Discipline]]="","",INDEX(Droplist!$B$2:$B$13,MATCH(Table11012[[#This Row],[Discipline]],Droplist!$A$2:$A$13,0)))</f>
        <v/>
      </c>
      <c r="F504" s="3"/>
      <c r="G504" s="3"/>
      <c r="H504" s="3"/>
      <c r="I504" s="3"/>
      <c r="J504" s="11"/>
      <c r="K504" s="11"/>
      <c r="L504" s="11"/>
      <c r="M504" s="11"/>
      <c r="N504" s="11"/>
      <c r="O504" s="11"/>
      <c r="P504" s="11"/>
      <c r="Q504" s="11"/>
      <c r="R504" s="11"/>
      <c r="S504" s="11"/>
      <c r="T504" s="11"/>
      <c r="U504" s="11"/>
      <c r="V504" s="11"/>
    </row>
    <row r="505" spans="1:22" x14ac:dyDescent="0.35">
      <c r="A505" s="10"/>
      <c r="B505" s="11"/>
      <c r="C505" s="12"/>
      <c r="D505" s="3"/>
      <c r="E505" s="3" t="str">
        <f>IF(Table11012[[#This Row],[Discipline]]="","",INDEX(Droplist!$B$2:$B$13,MATCH(Table11012[[#This Row],[Discipline]],Droplist!$A$2:$A$13,0)))</f>
        <v/>
      </c>
      <c r="F505" s="3"/>
      <c r="G505" s="3"/>
      <c r="H505" s="3"/>
      <c r="I505" s="3"/>
      <c r="J505" s="11"/>
      <c r="K505" s="11"/>
      <c r="L505" s="11"/>
      <c r="M505" s="11"/>
      <c r="N505" s="11"/>
      <c r="O505" s="11"/>
      <c r="P505" s="11"/>
      <c r="Q505" s="11"/>
      <c r="R505" s="11"/>
      <c r="S505" s="11"/>
      <c r="T505" s="11"/>
      <c r="U505" s="11"/>
      <c r="V505" s="11"/>
    </row>
    <row r="506" spans="1:22" x14ac:dyDescent="0.35">
      <c r="A506" s="10"/>
      <c r="B506" s="11"/>
      <c r="C506" s="12"/>
      <c r="D506" s="3"/>
      <c r="E506" s="3" t="str">
        <f>IF(Table11012[[#This Row],[Discipline]]="","",INDEX(Droplist!$B$2:$B$13,MATCH(Table11012[[#This Row],[Discipline]],Droplist!$A$2:$A$13,0)))</f>
        <v/>
      </c>
      <c r="F506" s="3"/>
      <c r="G506" s="3"/>
      <c r="H506" s="3"/>
      <c r="I506" s="3"/>
      <c r="J506" s="11"/>
      <c r="K506" s="11"/>
      <c r="L506" s="11"/>
      <c r="M506" s="11"/>
      <c r="N506" s="11"/>
      <c r="O506" s="11"/>
      <c r="P506" s="11"/>
      <c r="Q506" s="11"/>
      <c r="R506" s="11"/>
      <c r="S506" s="11"/>
      <c r="T506" s="11"/>
      <c r="U506" s="11"/>
      <c r="V506" s="11"/>
    </row>
    <row r="507" spans="1:22" x14ac:dyDescent="0.35">
      <c r="A507" s="10"/>
      <c r="B507" s="11"/>
      <c r="C507" s="12"/>
      <c r="D507" s="3"/>
      <c r="E507" s="3" t="str">
        <f>IF(Table11012[[#This Row],[Discipline]]="","",INDEX(Droplist!$B$2:$B$13,MATCH(Table11012[[#This Row],[Discipline]],Droplist!$A$2:$A$13,0)))</f>
        <v/>
      </c>
      <c r="F507" s="3"/>
      <c r="G507" s="3"/>
      <c r="H507" s="3"/>
      <c r="I507" s="3"/>
      <c r="J507" s="11"/>
      <c r="K507" s="11"/>
      <c r="L507" s="11"/>
      <c r="M507" s="11"/>
      <c r="N507" s="11"/>
      <c r="O507" s="11"/>
      <c r="P507" s="11"/>
      <c r="Q507" s="11"/>
      <c r="R507" s="11"/>
      <c r="S507" s="11"/>
      <c r="T507" s="11"/>
      <c r="U507" s="11"/>
      <c r="V507" s="11"/>
    </row>
    <row r="508" spans="1:22" x14ac:dyDescent="0.35">
      <c r="A508" s="10"/>
      <c r="B508" s="11"/>
      <c r="C508" s="12"/>
      <c r="D508" s="3"/>
      <c r="E508" s="3" t="str">
        <f>IF(Table11012[[#This Row],[Discipline]]="","",INDEX(Droplist!$B$2:$B$13,MATCH(Table11012[[#This Row],[Discipline]],Droplist!$A$2:$A$13,0)))</f>
        <v/>
      </c>
      <c r="F508" s="3"/>
      <c r="G508" s="3"/>
      <c r="H508" s="3"/>
      <c r="I508" s="3"/>
      <c r="J508" s="11"/>
      <c r="K508" s="11"/>
      <c r="L508" s="11"/>
      <c r="M508" s="11"/>
      <c r="N508" s="11"/>
      <c r="O508" s="11"/>
      <c r="P508" s="11"/>
      <c r="Q508" s="11"/>
      <c r="R508" s="11"/>
      <c r="S508" s="11"/>
      <c r="T508" s="11"/>
      <c r="U508" s="11"/>
      <c r="V508" s="11"/>
    </row>
    <row r="509" spans="1:22" x14ac:dyDescent="0.35">
      <c r="A509" s="10"/>
      <c r="B509" s="11"/>
      <c r="C509" s="12"/>
      <c r="D509" s="3"/>
      <c r="E509" s="3" t="str">
        <f>IF(Table11012[[#This Row],[Discipline]]="","",INDEX(Droplist!$B$2:$B$13,MATCH(Table11012[[#This Row],[Discipline]],Droplist!$A$2:$A$13,0)))</f>
        <v/>
      </c>
      <c r="F509" s="3"/>
      <c r="G509" s="3"/>
      <c r="H509" s="3"/>
      <c r="I509" s="3"/>
      <c r="J509" s="11"/>
      <c r="K509" s="11"/>
      <c r="L509" s="11"/>
      <c r="M509" s="11"/>
      <c r="N509" s="11"/>
      <c r="O509" s="11"/>
      <c r="P509" s="11"/>
      <c r="Q509" s="11"/>
      <c r="R509" s="11"/>
      <c r="S509" s="11"/>
      <c r="T509" s="11"/>
      <c r="U509" s="11"/>
      <c r="V509" s="11"/>
    </row>
    <row r="510" spans="1:22" x14ac:dyDescent="0.35">
      <c r="A510" s="10"/>
      <c r="B510" s="11"/>
      <c r="C510" s="12"/>
      <c r="D510" s="3"/>
      <c r="E510" s="3" t="str">
        <f>IF(Table11012[[#This Row],[Discipline]]="","",INDEX(Droplist!$B$2:$B$13,MATCH(Table11012[[#This Row],[Discipline]],Droplist!$A$2:$A$13,0)))</f>
        <v/>
      </c>
      <c r="F510" s="3"/>
      <c r="G510" s="3"/>
      <c r="H510" s="3"/>
      <c r="I510" s="3"/>
      <c r="J510" s="11"/>
      <c r="K510" s="11"/>
      <c r="L510" s="11"/>
      <c r="M510" s="11"/>
      <c r="N510" s="11"/>
      <c r="O510" s="11"/>
      <c r="P510" s="11"/>
      <c r="Q510" s="11"/>
      <c r="R510" s="11"/>
      <c r="S510" s="11"/>
      <c r="T510" s="11"/>
      <c r="U510" s="11"/>
      <c r="V510" s="11"/>
    </row>
    <row r="511" spans="1:22" x14ac:dyDescent="0.35">
      <c r="A511" s="10"/>
      <c r="B511" s="11"/>
      <c r="C511" s="12"/>
      <c r="D511" s="3"/>
      <c r="E511" s="3" t="str">
        <f>IF(Table11012[[#This Row],[Discipline]]="","",INDEX(Droplist!$B$2:$B$13,MATCH(Table11012[[#This Row],[Discipline]],Droplist!$A$2:$A$13,0)))</f>
        <v/>
      </c>
      <c r="F511" s="3"/>
      <c r="G511" s="3"/>
      <c r="H511" s="3"/>
      <c r="I511" s="3"/>
      <c r="J511" s="11"/>
      <c r="K511" s="11"/>
      <c r="L511" s="11"/>
      <c r="M511" s="11"/>
      <c r="N511" s="11"/>
      <c r="O511" s="11"/>
      <c r="P511" s="11"/>
      <c r="Q511" s="11"/>
      <c r="R511" s="11"/>
      <c r="S511" s="11"/>
      <c r="T511" s="11"/>
      <c r="U511" s="11"/>
      <c r="V511" s="11"/>
    </row>
    <row r="512" spans="1:22" x14ac:dyDescent="0.35">
      <c r="A512" s="10"/>
      <c r="B512" s="11"/>
      <c r="C512" s="12"/>
      <c r="D512" s="3"/>
      <c r="E512" s="3" t="str">
        <f>IF(Table11012[[#This Row],[Discipline]]="","",INDEX(Droplist!$B$2:$B$13,MATCH(Table11012[[#This Row],[Discipline]],Droplist!$A$2:$A$13,0)))</f>
        <v/>
      </c>
      <c r="F512" s="3"/>
      <c r="G512" s="3"/>
      <c r="H512" s="3"/>
      <c r="I512" s="3"/>
      <c r="J512" s="11"/>
      <c r="K512" s="11"/>
      <c r="L512" s="11"/>
      <c r="M512" s="11"/>
      <c r="N512" s="11"/>
      <c r="O512" s="11"/>
      <c r="P512" s="11"/>
      <c r="Q512" s="11"/>
      <c r="R512" s="11"/>
      <c r="S512" s="11"/>
      <c r="T512" s="11"/>
      <c r="U512" s="11"/>
      <c r="V512" s="11"/>
    </row>
    <row r="513" spans="1:22" x14ac:dyDescent="0.35">
      <c r="A513" s="10"/>
      <c r="B513" s="11"/>
      <c r="C513" s="12"/>
      <c r="D513" s="3"/>
      <c r="E513" s="3" t="str">
        <f>IF(Table11012[[#This Row],[Discipline]]="","",INDEX(Droplist!$B$2:$B$13,MATCH(Table11012[[#This Row],[Discipline]],Droplist!$A$2:$A$13,0)))</f>
        <v/>
      </c>
      <c r="F513" s="3"/>
      <c r="G513" s="3"/>
      <c r="H513" s="3"/>
      <c r="I513" s="3"/>
      <c r="J513" s="11"/>
      <c r="K513" s="11"/>
      <c r="L513" s="11"/>
      <c r="M513" s="11"/>
      <c r="N513" s="11"/>
      <c r="O513" s="11"/>
      <c r="P513" s="11"/>
      <c r="Q513" s="11"/>
      <c r="R513" s="11"/>
      <c r="S513" s="11"/>
      <c r="T513" s="11"/>
      <c r="U513" s="11"/>
      <c r="V513" s="11"/>
    </row>
    <row r="514" spans="1:22" x14ac:dyDescent="0.35">
      <c r="A514" s="10"/>
      <c r="B514" s="11"/>
      <c r="C514" s="12"/>
      <c r="D514" s="3"/>
      <c r="E514" s="3" t="str">
        <f>IF(Table11012[[#This Row],[Discipline]]="","",INDEX(Droplist!$B$2:$B$13,MATCH(Table11012[[#This Row],[Discipline]],Droplist!$A$2:$A$13,0)))</f>
        <v/>
      </c>
      <c r="F514" s="3"/>
      <c r="G514" s="3"/>
      <c r="H514" s="3"/>
      <c r="I514" s="3"/>
      <c r="J514" s="11"/>
      <c r="K514" s="11"/>
      <c r="L514" s="11"/>
      <c r="M514" s="11"/>
      <c r="N514" s="11"/>
      <c r="O514" s="11"/>
      <c r="P514" s="11"/>
      <c r="Q514" s="11"/>
      <c r="R514" s="11"/>
      <c r="S514" s="11"/>
      <c r="T514" s="11"/>
      <c r="U514" s="11"/>
      <c r="V514" s="11"/>
    </row>
    <row r="515" spans="1:22" x14ac:dyDescent="0.35">
      <c r="A515" s="10"/>
      <c r="B515" s="11"/>
      <c r="C515" s="12"/>
      <c r="D515" s="3"/>
      <c r="E515" s="3" t="str">
        <f>IF(Table11012[[#This Row],[Discipline]]="","",INDEX(Droplist!$B$2:$B$13,MATCH(Table11012[[#This Row],[Discipline]],Droplist!$A$2:$A$13,0)))</f>
        <v/>
      </c>
      <c r="F515" s="3"/>
      <c r="G515" s="3"/>
      <c r="H515" s="3"/>
      <c r="I515" s="3"/>
      <c r="J515" s="11"/>
      <c r="K515" s="11"/>
      <c r="L515" s="11"/>
      <c r="M515" s="11"/>
      <c r="N515" s="11"/>
      <c r="O515" s="11"/>
      <c r="P515" s="11"/>
      <c r="Q515" s="11"/>
      <c r="R515" s="11"/>
      <c r="S515" s="11"/>
      <c r="T515" s="11"/>
      <c r="U515" s="11"/>
      <c r="V515" s="11"/>
    </row>
    <row r="516" spans="1:22" x14ac:dyDescent="0.35">
      <c r="A516" s="10"/>
      <c r="B516" s="11"/>
      <c r="C516" s="12"/>
      <c r="D516" s="3"/>
      <c r="E516" s="3" t="str">
        <f>IF(Table11012[[#This Row],[Discipline]]="","",INDEX(Droplist!$B$2:$B$13,MATCH(Table11012[[#This Row],[Discipline]],Droplist!$A$2:$A$13,0)))</f>
        <v/>
      </c>
      <c r="F516" s="3"/>
      <c r="G516" s="3"/>
      <c r="H516" s="3"/>
      <c r="I516" s="3"/>
      <c r="J516" s="11"/>
      <c r="K516" s="11"/>
      <c r="L516" s="11"/>
      <c r="M516" s="11"/>
      <c r="N516" s="11"/>
      <c r="O516" s="11"/>
      <c r="P516" s="11"/>
      <c r="Q516" s="11"/>
      <c r="R516" s="11"/>
      <c r="S516" s="11"/>
      <c r="T516" s="11"/>
      <c r="U516" s="11"/>
      <c r="V516" s="11"/>
    </row>
    <row r="517" spans="1:22" x14ac:dyDescent="0.35">
      <c r="A517" s="10"/>
      <c r="B517" s="11"/>
      <c r="C517" s="12"/>
      <c r="D517" s="3"/>
      <c r="E517" s="3" t="str">
        <f>IF(Table11012[[#This Row],[Discipline]]="","",INDEX(Droplist!$B$2:$B$13,MATCH(Table11012[[#This Row],[Discipline]],Droplist!$A$2:$A$13,0)))</f>
        <v/>
      </c>
      <c r="F517" s="3"/>
      <c r="G517" s="3"/>
      <c r="H517" s="3"/>
      <c r="I517" s="3"/>
      <c r="J517" s="11"/>
      <c r="K517" s="11"/>
      <c r="L517" s="11"/>
      <c r="M517" s="11"/>
      <c r="N517" s="11"/>
      <c r="O517" s="11"/>
      <c r="P517" s="11"/>
      <c r="Q517" s="11"/>
      <c r="R517" s="11"/>
      <c r="S517" s="11"/>
      <c r="T517" s="11"/>
      <c r="U517" s="11"/>
      <c r="V517" s="11"/>
    </row>
    <row r="518" spans="1:22" x14ac:dyDescent="0.35">
      <c r="A518" s="10"/>
      <c r="B518" s="11"/>
      <c r="C518" s="12"/>
      <c r="D518" s="3"/>
      <c r="E518" s="3" t="str">
        <f>IF(Table11012[[#This Row],[Discipline]]="","",INDEX(Droplist!$B$2:$B$13,MATCH(Table11012[[#This Row],[Discipline]],Droplist!$A$2:$A$13,0)))</f>
        <v/>
      </c>
      <c r="F518" s="3"/>
      <c r="G518" s="3"/>
      <c r="H518" s="3"/>
      <c r="I518" s="3"/>
      <c r="J518" s="11"/>
      <c r="K518" s="11"/>
      <c r="L518" s="11"/>
      <c r="M518" s="11"/>
      <c r="N518" s="11"/>
      <c r="O518" s="11"/>
      <c r="P518" s="11"/>
      <c r="Q518" s="11"/>
      <c r="R518" s="11"/>
      <c r="S518" s="11"/>
      <c r="T518" s="11"/>
      <c r="U518" s="11"/>
      <c r="V518" s="11"/>
    </row>
    <row r="519" spans="1:22" x14ac:dyDescent="0.35">
      <c r="A519" s="10"/>
      <c r="B519" s="11"/>
      <c r="C519" s="12"/>
      <c r="D519" s="3"/>
      <c r="E519" s="3" t="str">
        <f>IF(Table11012[[#This Row],[Discipline]]="","",INDEX(Droplist!$B$2:$B$13,MATCH(Table11012[[#This Row],[Discipline]],Droplist!$A$2:$A$13,0)))</f>
        <v/>
      </c>
      <c r="F519" s="3"/>
      <c r="G519" s="3"/>
      <c r="H519" s="3"/>
      <c r="I519" s="3"/>
      <c r="J519" s="11"/>
      <c r="K519" s="11"/>
      <c r="L519" s="11"/>
      <c r="M519" s="11"/>
      <c r="N519" s="11"/>
      <c r="O519" s="11"/>
      <c r="P519" s="11"/>
      <c r="Q519" s="11"/>
      <c r="R519" s="11"/>
      <c r="S519" s="11"/>
      <c r="T519" s="11"/>
      <c r="U519" s="11"/>
      <c r="V519" s="11"/>
    </row>
    <row r="520" spans="1:22" x14ac:dyDescent="0.35">
      <c r="A520" s="10"/>
      <c r="B520" s="11"/>
      <c r="C520" s="12"/>
      <c r="D520" s="3"/>
      <c r="E520" s="3" t="str">
        <f>IF(Table11012[[#This Row],[Discipline]]="","",INDEX(Droplist!$B$2:$B$13,MATCH(Table11012[[#This Row],[Discipline]],Droplist!$A$2:$A$13,0)))</f>
        <v/>
      </c>
      <c r="F520" s="3"/>
      <c r="G520" s="3"/>
      <c r="H520" s="3"/>
      <c r="I520" s="3"/>
      <c r="J520" s="11"/>
      <c r="K520" s="11"/>
      <c r="L520" s="11"/>
      <c r="M520" s="11"/>
      <c r="N520" s="11"/>
      <c r="O520" s="11"/>
      <c r="P520" s="11"/>
      <c r="Q520" s="11"/>
      <c r="R520" s="11"/>
      <c r="S520" s="11"/>
      <c r="T520" s="11"/>
      <c r="U520" s="11"/>
      <c r="V520" s="11"/>
    </row>
    <row r="521" spans="1:22" x14ac:dyDescent="0.35">
      <c r="A521" s="10"/>
      <c r="B521" s="11"/>
      <c r="C521" s="12"/>
      <c r="D521" s="3"/>
      <c r="E521" s="3" t="str">
        <f>IF(Table11012[[#This Row],[Discipline]]="","",INDEX(Droplist!$B$2:$B$13,MATCH(Table11012[[#This Row],[Discipline]],Droplist!$A$2:$A$13,0)))</f>
        <v/>
      </c>
      <c r="F521" s="3"/>
      <c r="G521" s="3"/>
      <c r="H521" s="3"/>
      <c r="I521" s="3"/>
      <c r="J521" s="11"/>
      <c r="K521" s="11"/>
      <c r="L521" s="11"/>
      <c r="M521" s="11"/>
      <c r="N521" s="11"/>
      <c r="O521" s="11"/>
      <c r="P521" s="11"/>
      <c r="Q521" s="11"/>
      <c r="R521" s="11"/>
      <c r="S521" s="11"/>
      <c r="T521" s="11"/>
      <c r="U521" s="11"/>
      <c r="V521" s="11"/>
    </row>
    <row r="522" spans="1:22" x14ac:dyDescent="0.35">
      <c r="A522" s="10"/>
      <c r="B522" s="11"/>
      <c r="C522" s="12"/>
      <c r="D522" s="3"/>
      <c r="E522" s="3" t="str">
        <f>IF(Table11012[[#This Row],[Discipline]]="","",INDEX(Droplist!$B$2:$B$13,MATCH(Table11012[[#This Row],[Discipline]],Droplist!$A$2:$A$13,0)))</f>
        <v/>
      </c>
      <c r="F522" s="3"/>
      <c r="G522" s="3"/>
      <c r="H522" s="3"/>
      <c r="I522" s="3"/>
      <c r="J522" s="11"/>
      <c r="K522" s="11"/>
      <c r="L522" s="11"/>
      <c r="M522" s="11"/>
      <c r="N522" s="11"/>
      <c r="O522" s="11"/>
      <c r="P522" s="11"/>
      <c r="Q522" s="11"/>
      <c r="R522" s="11"/>
      <c r="S522" s="11"/>
      <c r="T522" s="11"/>
      <c r="U522" s="11"/>
      <c r="V522" s="11"/>
    </row>
    <row r="523" spans="1:22" x14ac:dyDescent="0.35">
      <c r="A523" s="10"/>
      <c r="B523" s="11"/>
      <c r="C523" s="12"/>
      <c r="D523" s="3"/>
      <c r="E523" s="3" t="str">
        <f>IF(Table11012[[#This Row],[Discipline]]="","",INDEX(Droplist!$B$2:$B$13,MATCH(Table11012[[#This Row],[Discipline]],Droplist!$A$2:$A$13,0)))</f>
        <v/>
      </c>
      <c r="F523" s="3"/>
      <c r="G523" s="3"/>
      <c r="H523" s="3"/>
      <c r="I523" s="3"/>
      <c r="J523" s="11"/>
      <c r="K523" s="11"/>
      <c r="L523" s="11"/>
      <c r="M523" s="11"/>
      <c r="N523" s="11"/>
      <c r="O523" s="11"/>
      <c r="P523" s="11"/>
      <c r="Q523" s="11"/>
      <c r="R523" s="11"/>
      <c r="S523" s="11"/>
      <c r="T523" s="11"/>
      <c r="U523" s="11"/>
      <c r="V523" s="11"/>
    </row>
    <row r="524" spans="1:22" x14ac:dyDescent="0.35">
      <c r="A524" s="10"/>
      <c r="B524" s="11"/>
      <c r="C524" s="12"/>
      <c r="D524" s="3"/>
      <c r="E524" s="3" t="str">
        <f>IF(Table11012[[#This Row],[Discipline]]="","",INDEX(Droplist!$B$2:$B$13,MATCH(Table11012[[#This Row],[Discipline]],Droplist!$A$2:$A$13,0)))</f>
        <v/>
      </c>
      <c r="F524" s="3"/>
      <c r="G524" s="3"/>
      <c r="H524" s="3"/>
      <c r="I524" s="3"/>
      <c r="J524" s="11"/>
      <c r="K524" s="11"/>
      <c r="L524" s="11"/>
      <c r="M524" s="11"/>
      <c r="N524" s="11"/>
      <c r="O524" s="11"/>
      <c r="P524" s="11"/>
      <c r="Q524" s="11"/>
      <c r="R524" s="11"/>
      <c r="S524" s="11"/>
      <c r="T524" s="11"/>
      <c r="U524" s="11"/>
      <c r="V524" s="11"/>
    </row>
    <row r="525" spans="1:22" x14ac:dyDescent="0.35">
      <c r="A525" s="10"/>
      <c r="B525" s="11"/>
      <c r="C525" s="12"/>
      <c r="D525" s="3"/>
      <c r="E525" s="3" t="str">
        <f>IF(Table11012[[#This Row],[Discipline]]="","",INDEX(Droplist!$B$2:$B$13,MATCH(Table11012[[#This Row],[Discipline]],Droplist!$A$2:$A$13,0)))</f>
        <v/>
      </c>
      <c r="F525" s="3"/>
      <c r="G525" s="3"/>
      <c r="H525" s="3"/>
      <c r="I525" s="3"/>
      <c r="J525" s="11"/>
      <c r="K525" s="11"/>
      <c r="L525" s="11"/>
      <c r="M525" s="11"/>
      <c r="N525" s="11"/>
      <c r="O525" s="11"/>
      <c r="P525" s="11"/>
      <c r="Q525" s="11"/>
      <c r="R525" s="11"/>
      <c r="S525" s="11"/>
      <c r="T525" s="11"/>
      <c r="U525" s="11"/>
      <c r="V525" s="11"/>
    </row>
    <row r="526" spans="1:22" x14ac:dyDescent="0.35">
      <c r="A526" s="10"/>
      <c r="B526" s="11"/>
      <c r="C526" s="12"/>
      <c r="D526" s="3"/>
      <c r="E526" s="3" t="str">
        <f>IF(Table11012[[#This Row],[Discipline]]="","",INDEX(Droplist!$B$2:$B$13,MATCH(Table11012[[#This Row],[Discipline]],Droplist!$A$2:$A$13,0)))</f>
        <v/>
      </c>
      <c r="F526" s="3"/>
      <c r="G526" s="3"/>
      <c r="H526" s="3"/>
      <c r="I526" s="3"/>
      <c r="J526" s="11"/>
      <c r="K526" s="11"/>
      <c r="L526" s="11"/>
      <c r="M526" s="11"/>
      <c r="N526" s="11"/>
      <c r="O526" s="11"/>
      <c r="P526" s="11"/>
      <c r="Q526" s="11"/>
      <c r="R526" s="11"/>
      <c r="S526" s="11"/>
      <c r="T526" s="11"/>
      <c r="U526" s="11"/>
      <c r="V526" s="11"/>
    </row>
    <row r="527" spans="1:22" x14ac:dyDescent="0.35">
      <c r="A527" s="10"/>
      <c r="B527" s="11"/>
      <c r="C527" s="12"/>
      <c r="D527" s="3"/>
      <c r="E527" s="3" t="str">
        <f>IF(Table11012[[#This Row],[Discipline]]="","",INDEX(Droplist!$B$2:$B$13,MATCH(Table11012[[#This Row],[Discipline]],Droplist!$A$2:$A$13,0)))</f>
        <v/>
      </c>
      <c r="F527" s="3"/>
      <c r="G527" s="3"/>
      <c r="H527" s="3"/>
      <c r="I527" s="3"/>
      <c r="J527" s="11"/>
      <c r="K527" s="11"/>
      <c r="L527" s="11"/>
      <c r="M527" s="11"/>
      <c r="N527" s="11"/>
      <c r="O527" s="11"/>
      <c r="P527" s="11"/>
      <c r="Q527" s="11"/>
      <c r="R527" s="11"/>
      <c r="S527" s="11"/>
      <c r="T527" s="11"/>
      <c r="U527" s="11"/>
      <c r="V527" s="11"/>
    </row>
    <row r="528" spans="1:22" x14ac:dyDescent="0.35">
      <c r="A528" s="10"/>
      <c r="B528" s="11"/>
      <c r="C528" s="12"/>
      <c r="D528" s="3"/>
      <c r="E528" s="3" t="str">
        <f>IF(Table11012[[#This Row],[Discipline]]="","",INDEX(Droplist!$B$2:$B$13,MATCH(Table11012[[#This Row],[Discipline]],Droplist!$A$2:$A$13,0)))</f>
        <v/>
      </c>
      <c r="F528" s="3"/>
      <c r="G528" s="3"/>
      <c r="H528" s="3"/>
      <c r="I528" s="3"/>
      <c r="J528" s="11"/>
      <c r="K528" s="11"/>
      <c r="L528" s="11"/>
      <c r="M528" s="11"/>
      <c r="N528" s="11"/>
      <c r="O528" s="11"/>
      <c r="P528" s="11"/>
      <c r="Q528" s="11"/>
      <c r="R528" s="11"/>
      <c r="S528" s="11"/>
      <c r="T528" s="11"/>
      <c r="U528" s="11"/>
      <c r="V528" s="11"/>
    </row>
    <row r="529" spans="1:22" x14ac:dyDescent="0.35">
      <c r="A529" s="10"/>
      <c r="B529" s="11"/>
      <c r="C529" s="12"/>
      <c r="D529" s="3"/>
      <c r="E529" s="3" t="str">
        <f>IF(Table11012[[#This Row],[Discipline]]="","",INDEX(Droplist!$B$2:$B$13,MATCH(Table11012[[#This Row],[Discipline]],Droplist!$A$2:$A$13,0)))</f>
        <v/>
      </c>
      <c r="F529" s="3"/>
      <c r="G529" s="3"/>
      <c r="H529" s="3"/>
      <c r="I529" s="3"/>
      <c r="J529" s="11"/>
      <c r="K529" s="11"/>
      <c r="L529" s="11"/>
      <c r="M529" s="11"/>
      <c r="N529" s="11"/>
      <c r="O529" s="11"/>
      <c r="P529" s="11"/>
      <c r="Q529" s="11"/>
      <c r="R529" s="11"/>
      <c r="S529" s="11"/>
      <c r="T529" s="11"/>
      <c r="U529" s="11"/>
      <c r="V529" s="11"/>
    </row>
    <row r="530" spans="1:22" x14ac:dyDescent="0.35">
      <c r="A530" s="10"/>
      <c r="B530" s="11"/>
      <c r="C530" s="12"/>
      <c r="D530" s="3"/>
      <c r="E530" s="3" t="str">
        <f>IF(Table11012[[#This Row],[Discipline]]="","",INDEX(Droplist!$B$2:$B$13,MATCH(Table11012[[#This Row],[Discipline]],Droplist!$A$2:$A$13,0)))</f>
        <v/>
      </c>
      <c r="F530" s="3"/>
      <c r="G530" s="3"/>
      <c r="H530" s="3"/>
      <c r="I530" s="3"/>
      <c r="J530" s="11"/>
      <c r="K530" s="11"/>
      <c r="L530" s="11"/>
      <c r="M530" s="11"/>
      <c r="N530" s="11"/>
      <c r="O530" s="11"/>
      <c r="P530" s="11"/>
      <c r="Q530" s="11"/>
      <c r="R530" s="11"/>
      <c r="S530" s="11"/>
      <c r="T530" s="11"/>
      <c r="U530" s="11"/>
      <c r="V530" s="11"/>
    </row>
    <row r="531" spans="1:22" x14ac:dyDescent="0.35">
      <c r="A531" s="10"/>
      <c r="B531" s="11"/>
      <c r="C531" s="12"/>
      <c r="D531" s="3"/>
      <c r="E531" s="3" t="str">
        <f>IF(Table11012[[#This Row],[Discipline]]="","",INDEX(Droplist!$B$2:$B$13,MATCH(Table11012[[#This Row],[Discipline]],Droplist!$A$2:$A$13,0)))</f>
        <v/>
      </c>
      <c r="F531" s="3"/>
      <c r="G531" s="3"/>
      <c r="H531" s="3"/>
      <c r="I531" s="3"/>
      <c r="J531" s="11"/>
      <c r="K531" s="11"/>
      <c r="L531" s="11"/>
      <c r="M531" s="11"/>
      <c r="N531" s="11"/>
      <c r="O531" s="11"/>
      <c r="P531" s="11"/>
      <c r="Q531" s="11"/>
      <c r="R531" s="11"/>
      <c r="S531" s="11"/>
      <c r="T531" s="11"/>
      <c r="U531" s="11"/>
      <c r="V531" s="11"/>
    </row>
    <row r="532" spans="1:22" x14ac:dyDescent="0.35">
      <c r="A532" s="10"/>
      <c r="B532" s="11"/>
      <c r="C532" s="12"/>
      <c r="D532" s="3"/>
      <c r="E532" s="3" t="str">
        <f>IF(Table11012[[#This Row],[Discipline]]="","",INDEX(Droplist!$B$2:$B$13,MATCH(Table11012[[#This Row],[Discipline]],Droplist!$A$2:$A$13,0)))</f>
        <v/>
      </c>
      <c r="F532" s="3"/>
      <c r="G532" s="3"/>
      <c r="H532" s="3"/>
      <c r="I532" s="3"/>
      <c r="J532" s="11"/>
      <c r="K532" s="11"/>
      <c r="L532" s="11"/>
      <c r="M532" s="11"/>
      <c r="N532" s="11"/>
      <c r="O532" s="11"/>
      <c r="P532" s="11"/>
      <c r="Q532" s="11"/>
      <c r="R532" s="11"/>
      <c r="S532" s="11"/>
      <c r="T532" s="11"/>
      <c r="U532" s="11"/>
      <c r="V532" s="11"/>
    </row>
    <row r="533" spans="1:22" x14ac:dyDescent="0.35">
      <c r="A533" s="10"/>
      <c r="B533" s="11"/>
      <c r="C533" s="12"/>
      <c r="D533" s="3"/>
      <c r="E533" s="3" t="str">
        <f>IF(Table11012[[#This Row],[Discipline]]="","",INDEX(Droplist!$B$2:$B$13,MATCH(Table11012[[#This Row],[Discipline]],Droplist!$A$2:$A$13,0)))</f>
        <v/>
      </c>
      <c r="F533" s="3"/>
      <c r="G533" s="3"/>
      <c r="H533" s="3"/>
      <c r="I533" s="3"/>
      <c r="J533" s="11"/>
      <c r="K533" s="11"/>
      <c r="L533" s="11"/>
      <c r="M533" s="11"/>
      <c r="N533" s="11"/>
      <c r="O533" s="11"/>
      <c r="P533" s="11"/>
      <c r="Q533" s="11"/>
      <c r="R533" s="11"/>
      <c r="S533" s="11"/>
      <c r="T533" s="11"/>
      <c r="U533" s="11"/>
      <c r="V533" s="11"/>
    </row>
    <row r="534" spans="1:22" x14ac:dyDescent="0.35">
      <c r="A534" s="10"/>
      <c r="B534" s="11"/>
      <c r="C534" s="12"/>
      <c r="D534" s="3"/>
      <c r="E534" s="3" t="str">
        <f>IF(Table11012[[#This Row],[Discipline]]="","",INDEX(Droplist!$B$2:$B$13,MATCH(Table11012[[#This Row],[Discipline]],Droplist!$A$2:$A$13,0)))</f>
        <v/>
      </c>
      <c r="F534" s="3"/>
      <c r="G534" s="3"/>
      <c r="H534" s="3"/>
      <c r="I534" s="3"/>
      <c r="J534" s="11"/>
      <c r="K534" s="11"/>
      <c r="L534" s="11"/>
      <c r="M534" s="11"/>
      <c r="N534" s="11"/>
      <c r="O534" s="11"/>
      <c r="P534" s="11"/>
      <c r="Q534" s="11"/>
      <c r="R534" s="11"/>
      <c r="S534" s="11"/>
      <c r="T534" s="11"/>
      <c r="U534" s="11"/>
      <c r="V534" s="11"/>
    </row>
    <row r="535" spans="1:22" x14ac:dyDescent="0.35">
      <c r="A535" s="10"/>
      <c r="B535" s="11"/>
      <c r="C535" s="12"/>
      <c r="D535" s="3"/>
      <c r="E535" s="3" t="str">
        <f>IF(Table11012[[#This Row],[Discipline]]="","",INDEX(Droplist!$B$2:$B$13,MATCH(Table11012[[#This Row],[Discipline]],Droplist!$A$2:$A$13,0)))</f>
        <v/>
      </c>
      <c r="F535" s="3"/>
      <c r="G535" s="3"/>
      <c r="H535" s="3"/>
      <c r="I535" s="3"/>
      <c r="J535" s="11"/>
      <c r="K535" s="11"/>
      <c r="L535" s="11"/>
      <c r="M535" s="11"/>
      <c r="N535" s="11"/>
      <c r="O535" s="11"/>
      <c r="P535" s="11"/>
      <c r="Q535" s="11"/>
      <c r="R535" s="11"/>
      <c r="S535" s="11"/>
      <c r="T535" s="11"/>
      <c r="U535" s="11"/>
      <c r="V535" s="11"/>
    </row>
    <row r="536" spans="1:22" x14ac:dyDescent="0.35">
      <c r="A536" s="10"/>
      <c r="B536" s="11"/>
      <c r="C536" s="12"/>
      <c r="D536" s="3"/>
      <c r="E536" s="3" t="str">
        <f>IF(Table11012[[#This Row],[Discipline]]="","",INDEX(Droplist!$B$2:$B$13,MATCH(Table11012[[#This Row],[Discipline]],Droplist!$A$2:$A$13,0)))</f>
        <v/>
      </c>
      <c r="F536" s="3"/>
      <c r="G536" s="3"/>
      <c r="H536" s="3"/>
      <c r="I536" s="3"/>
      <c r="J536" s="11"/>
      <c r="K536" s="11"/>
      <c r="L536" s="11"/>
      <c r="M536" s="11"/>
      <c r="N536" s="11"/>
      <c r="O536" s="11"/>
      <c r="P536" s="11"/>
      <c r="Q536" s="11"/>
      <c r="R536" s="11"/>
      <c r="S536" s="11"/>
      <c r="T536" s="11"/>
      <c r="U536" s="11"/>
      <c r="V536" s="11"/>
    </row>
    <row r="537" spans="1:22" x14ac:dyDescent="0.35">
      <c r="A537" s="10"/>
      <c r="B537" s="11"/>
      <c r="C537" s="12"/>
      <c r="D537" s="3"/>
      <c r="E537" s="3" t="str">
        <f>IF(Table11012[[#This Row],[Discipline]]="","",INDEX(Droplist!$B$2:$B$13,MATCH(Table11012[[#This Row],[Discipline]],Droplist!$A$2:$A$13,0)))</f>
        <v/>
      </c>
      <c r="F537" s="3"/>
      <c r="G537" s="3"/>
      <c r="H537" s="3"/>
      <c r="I537" s="3"/>
      <c r="J537" s="11"/>
      <c r="K537" s="11"/>
      <c r="L537" s="11"/>
      <c r="M537" s="11"/>
      <c r="N537" s="11"/>
      <c r="O537" s="11"/>
      <c r="P537" s="11"/>
      <c r="Q537" s="11"/>
      <c r="R537" s="11"/>
      <c r="S537" s="11"/>
      <c r="T537" s="11"/>
      <c r="U537" s="11"/>
      <c r="V537" s="11"/>
    </row>
    <row r="538" spans="1:22" x14ac:dyDescent="0.35">
      <c r="A538" s="10"/>
      <c r="B538" s="11"/>
      <c r="C538" s="12"/>
      <c r="D538" s="3"/>
      <c r="E538" s="3" t="str">
        <f>IF(Table11012[[#This Row],[Discipline]]="","",INDEX(Droplist!$B$2:$B$13,MATCH(Table11012[[#This Row],[Discipline]],Droplist!$A$2:$A$13,0)))</f>
        <v/>
      </c>
      <c r="F538" s="3"/>
      <c r="G538" s="3"/>
      <c r="H538" s="3"/>
      <c r="I538" s="3"/>
      <c r="J538" s="11"/>
      <c r="K538" s="11"/>
      <c r="L538" s="11"/>
      <c r="M538" s="11"/>
      <c r="N538" s="11"/>
      <c r="O538" s="11"/>
      <c r="P538" s="11"/>
      <c r="Q538" s="11"/>
      <c r="R538" s="11"/>
      <c r="S538" s="11"/>
      <c r="T538" s="11"/>
      <c r="U538" s="11"/>
      <c r="V538" s="11"/>
    </row>
    <row r="539" spans="1:22" x14ac:dyDescent="0.35">
      <c r="A539" s="10"/>
      <c r="B539" s="11"/>
      <c r="C539" s="12"/>
      <c r="D539" s="3"/>
      <c r="E539" s="3" t="str">
        <f>IF(Table11012[[#This Row],[Discipline]]="","",INDEX(Droplist!$B$2:$B$13,MATCH(Table11012[[#This Row],[Discipline]],Droplist!$A$2:$A$13,0)))</f>
        <v/>
      </c>
      <c r="F539" s="3"/>
      <c r="G539" s="3"/>
      <c r="H539" s="3"/>
      <c r="I539" s="3"/>
      <c r="J539" s="11"/>
      <c r="K539" s="11"/>
      <c r="L539" s="11"/>
      <c r="M539" s="11"/>
      <c r="N539" s="11"/>
      <c r="O539" s="11"/>
      <c r="P539" s="11"/>
      <c r="Q539" s="11"/>
      <c r="R539" s="11"/>
      <c r="S539" s="11"/>
      <c r="T539" s="11"/>
      <c r="U539" s="11"/>
      <c r="V539" s="11"/>
    </row>
    <row r="540" spans="1:22" x14ac:dyDescent="0.35">
      <c r="A540" s="10"/>
      <c r="B540" s="11"/>
      <c r="C540" s="12"/>
      <c r="D540" s="3"/>
      <c r="E540" s="3" t="str">
        <f>IF(Table11012[[#This Row],[Discipline]]="","",INDEX(Droplist!$B$2:$B$13,MATCH(Table11012[[#This Row],[Discipline]],Droplist!$A$2:$A$13,0)))</f>
        <v/>
      </c>
      <c r="F540" s="3"/>
      <c r="G540" s="3"/>
      <c r="H540" s="3"/>
      <c r="I540" s="3"/>
      <c r="J540" s="11"/>
      <c r="K540" s="11"/>
      <c r="L540" s="11"/>
      <c r="M540" s="11"/>
      <c r="N540" s="11"/>
      <c r="O540" s="11"/>
      <c r="P540" s="11"/>
      <c r="Q540" s="11"/>
      <c r="R540" s="11"/>
      <c r="S540" s="11"/>
      <c r="T540" s="11"/>
      <c r="U540" s="11"/>
      <c r="V540" s="11"/>
    </row>
    <row r="541" spans="1:22" x14ac:dyDescent="0.35">
      <c r="A541" s="10"/>
      <c r="B541" s="11"/>
      <c r="C541" s="12"/>
      <c r="D541" s="3"/>
      <c r="E541" s="3" t="str">
        <f>IF(Table11012[[#This Row],[Discipline]]="","",INDEX(Droplist!$B$2:$B$13,MATCH(Table11012[[#This Row],[Discipline]],Droplist!$A$2:$A$13,0)))</f>
        <v/>
      </c>
      <c r="F541" s="3"/>
      <c r="G541" s="3"/>
      <c r="H541" s="3"/>
      <c r="I541" s="3"/>
      <c r="J541" s="11"/>
      <c r="K541" s="11"/>
      <c r="L541" s="11"/>
      <c r="M541" s="11"/>
      <c r="N541" s="11"/>
      <c r="O541" s="11"/>
      <c r="P541" s="11"/>
      <c r="Q541" s="11"/>
      <c r="R541" s="11"/>
      <c r="S541" s="11"/>
      <c r="T541" s="11"/>
      <c r="U541" s="11"/>
      <c r="V541" s="11"/>
    </row>
    <row r="542" spans="1:22" x14ac:dyDescent="0.35">
      <c r="A542" s="10"/>
      <c r="B542" s="11"/>
      <c r="C542" s="12"/>
      <c r="D542" s="3"/>
      <c r="E542" s="3" t="str">
        <f>IF(Table11012[[#This Row],[Discipline]]="","",INDEX(Droplist!$B$2:$B$13,MATCH(Table11012[[#This Row],[Discipline]],Droplist!$A$2:$A$13,0)))</f>
        <v/>
      </c>
      <c r="F542" s="3"/>
      <c r="G542" s="3"/>
      <c r="H542" s="3"/>
      <c r="I542" s="3"/>
      <c r="J542" s="11"/>
      <c r="K542" s="11"/>
      <c r="L542" s="11"/>
      <c r="M542" s="11"/>
      <c r="N542" s="11"/>
      <c r="O542" s="11"/>
      <c r="P542" s="11"/>
      <c r="Q542" s="11"/>
      <c r="R542" s="11"/>
      <c r="S542" s="11"/>
      <c r="T542" s="11"/>
      <c r="U542" s="11"/>
      <c r="V542" s="11"/>
    </row>
    <row r="543" spans="1:22" x14ac:dyDescent="0.35">
      <c r="A543" s="10"/>
      <c r="B543" s="11"/>
      <c r="C543" s="12"/>
      <c r="D543" s="3"/>
      <c r="E543" s="3" t="str">
        <f>IF(Table11012[[#This Row],[Discipline]]="","",INDEX(Droplist!$B$2:$B$13,MATCH(Table11012[[#This Row],[Discipline]],Droplist!$A$2:$A$13,0)))</f>
        <v/>
      </c>
      <c r="F543" s="3"/>
      <c r="G543" s="3"/>
      <c r="H543" s="3"/>
      <c r="I543" s="3"/>
      <c r="J543" s="11"/>
      <c r="K543" s="11"/>
      <c r="L543" s="11"/>
      <c r="M543" s="11"/>
      <c r="N543" s="11"/>
      <c r="O543" s="11"/>
      <c r="P543" s="11"/>
      <c r="Q543" s="11"/>
      <c r="R543" s="11"/>
      <c r="S543" s="11"/>
      <c r="T543" s="11"/>
      <c r="U543" s="11"/>
      <c r="V543" s="11"/>
    </row>
    <row r="544" spans="1:22" x14ac:dyDescent="0.35">
      <c r="A544" s="10"/>
      <c r="B544" s="11"/>
      <c r="C544" s="12"/>
      <c r="D544" s="3"/>
      <c r="E544" s="3" t="str">
        <f>IF(Table11012[[#This Row],[Discipline]]="","",INDEX(Droplist!$B$2:$B$13,MATCH(Table11012[[#This Row],[Discipline]],Droplist!$A$2:$A$13,0)))</f>
        <v/>
      </c>
      <c r="F544" s="3"/>
      <c r="G544" s="3"/>
      <c r="H544" s="3"/>
      <c r="I544" s="3"/>
      <c r="J544" s="11"/>
      <c r="K544" s="11"/>
      <c r="L544" s="11"/>
      <c r="M544" s="11"/>
      <c r="N544" s="11"/>
      <c r="O544" s="11"/>
      <c r="P544" s="11"/>
      <c r="Q544" s="11"/>
      <c r="R544" s="11"/>
      <c r="S544" s="11"/>
      <c r="T544" s="11"/>
      <c r="U544" s="11"/>
      <c r="V544" s="11"/>
    </row>
    <row r="545" spans="1:22" x14ac:dyDescent="0.35">
      <c r="A545" s="10"/>
      <c r="B545" s="11"/>
      <c r="C545" s="12"/>
      <c r="D545" s="3"/>
      <c r="E545" s="3" t="str">
        <f>IF(Table11012[[#This Row],[Discipline]]="","",INDEX(Droplist!$B$2:$B$13,MATCH(Table11012[[#This Row],[Discipline]],Droplist!$A$2:$A$13,0)))</f>
        <v/>
      </c>
      <c r="F545" s="3"/>
      <c r="G545" s="3"/>
      <c r="H545" s="3"/>
      <c r="I545" s="3"/>
      <c r="J545" s="11"/>
      <c r="K545" s="11"/>
      <c r="L545" s="11"/>
      <c r="M545" s="11"/>
      <c r="N545" s="11"/>
      <c r="O545" s="11"/>
      <c r="P545" s="11"/>
      <c r="Q545" s="11"/>
      <c r="R545" s="11"/>
      <c r="S545" s="11"/>
      <c r="T545" s="11"/>
      <c r="U545" s="11"/>
      <c r="V545" s="11"/>
    </row>
    <row r="546" spans="1:22" x14ac:dyDescent="0.35">
      <c r="A546" s="10"/>
      <c r="B546" s="11"/>
      <c r="C546" s="12"/>
      <c r="D546" s="3"/>
      <c r="E546" s="3" t="str">
        <f>IF(Table11012[[#This Row],[Discipline]]="","",INDEX(Droplist!$B$2:$B$13,MATCH(Table11012[[#This Row],[Discipline]],Droplist!$A$2:$A$13,0)))</f>
        <v/>
      </c>
      <c r="F546" s="3"/>
      <c r="G546" s="3"/>
      <c r="H546" s="3"/>
      <c r="I546" s="3"/>
      <c r="J546" s="11"/>
      <c r="K546" s="11"/>
      <c r="L546" s="11"/>
      <c r="M546" s="11"/>
      <c r="N546" s="11"/>
      <c r="O546" s="11"/>
      <c r="P546" s="11"/>
      <c r="Q546" s="11"/>
      <c r="R546" s="11"/>
      <c r="S546" s="11"/>
      <c r="T546" s="11"/>
      <c r="U546" s="11"/>
      <c r="V546" s="11"/>
    </row>
    <row r="547" spans="1:22" x14ac:dyDescent="0.35">
      <c r="A547" s="10"/>
      <c r="B547" s="11"/>
      <c r="C547" s="12"/>
      <c r="D547" s="3"/>
      <c r="E547" s="3" t="str">
        <f>IF(Table11012[[#This Row],[Discipline]]="","",INDEX(Droplist!$B$2:$B$13,MATCH(Table11012[[#This Row],[Discipline]],Droplist!$A$2:$A$13,0)))</f>
        <v/>
      </c>
      <c r="F547" s="3"/>
      <c r="G547" s="3"/>
      <c r="H547" s="3"/>
      <c r="I547" s="3"/>
      <c r="J547" s="11"/>
      <c r="K547" s="11"/>
      <c r="L547" s="11"/>
      <c r="M547" s="11"/>
      <c r="N547" s="11"/>
      <c r="O547" s="11"/>
      <c r="P547" s="11"/>
      <c r="Q547" s="11"/>
      <c r="R547" s="11"/>
      <c r="S547" s="11"/>
      <c r="T547" s="11"/>
      <c r="U547" s="11"/>
      <c r="V547" s="11"/>
    </row>
    <row r="548" spans="1:22" x14ac:dyDescent="0.35">
      <c r="A548" s="10"/>
      <c r="B548" s="11"/>
      <c r="C548" s="12"/>
      <c r="D548" s="3"/>
      <c r="E548" s="3" t="str">
        <f>IF(Table11012[[#This Row],[Discipline]]="","",INDEX(Droplist!$B$2:$B$13,MATCH(Table11012[[#This Row],[Discipline]],Droplist!$A$2:$A$13,0)))</f>
        <v/>
      </c>
      <c r="F548" s="3"/>
      <c r="G548" s="3"/>
      <c r="H548" s="3"/>
      <c r="I548" s="3"/>
      <c r="J548" s="11"/>
      <c r="K548" s="11"/>
      <c r="L548" s="11"/>
      <c r="M548" s="11"/>
      <c r="N548" s="11"/>
      <c r="O548" s="11"/>
      <c r="P548" s="11"/>
      <c r="Q548" s="11"/>
      <c r="R548" s="11"/>
      <c r="S548" s="11"/>
      <c r="T548" s="11"/>
      <c r="U548" s="11"/>
      <c r="V548" s="11"/>
    </row>
    <row r="549" spans="1:22" x14ac:dyDescent="0.35">
      <c r="A549" s="10"/>
      <c r="B549" s="11"/>
      <c r="C549" s="12"/>
      <c r="D549" s="3"/>
      <c r="E549" s="3" t="str">
        <f>IF(Table11012[[#This Row],[Discipline]]="","",INDEX(Droplist!$B$2:$B$13,MATCH(Table11012[[#This Row],[Discipline]],Droplist!$A$2:$A$13,0)))</f>
        <v/>
      </c>
      <c r="F549" s="3"/>
      <c r="G549" s="3"/>
      <c r="H549" s="3"/>
      <c r="I549" s="3"/>
      <c r="J549" s="11"/>
      <c r="K549" s="11"/>
      <c r="L549" s="11"/>
      <c r="M549" s="11"/>
      <c r="N549" s="11"/>
      <c r="O549" s="11"/>
      <c r="P549" s="11"/>
      <c r="Q549" s="11"/>
      <c r="R549" s="11"/>
      <c r="S549" s="11"/>
      <c r="T549" s="11"/>
      <c r="U549" s="11"/>
      <c r="V549" s="11"/>
    </row>
    <row r="550" spans="1:22" x14ac:dyDescent="0.35">
      <c r="A550" s="10"/>
      <c r="B550" s="11"/>
      <c r="C550" s="12"/>
      <c r="D550" s="3"/>
      <c r="E550" s="3" t="str">
        <f>IF(Table11012[[#This Row],[Discipline]]="","",INDEX(Droplist!$B$2:$B$13,MATCH(Table11012[[#This Row],[Discipline]],Droplist!$A$2:$A$13,0)))</f>
        <v/>
      </c>
      <c r="F550" s="3"/>
      <c r="G550" s="3"/>
      <c r="H550" s="3"/>
      <c r="I550" s="3"/>
      <c r="J550" s="11"/>
      <c r="K550" s="11"/>
      <c r="L550" s="11"/>
      <c r="M550" s="11"/>
      <c r="N550" s="11"/>
      <c r="O550" s="11"/>
      <c r="P550" s="11"/>
      <c r="Q550" s="11"/>
      <c r="R550" s="11"/>
      <c r="S550" s="11"/>
      <c r="T550" s="11"/>
      <c r="U550" s="11"/>
      <c r="V550" s="11"/>
    </row>
    <row r="551" spans="1:22" x14ac:dyDescent="0.35">
      <c r="A551" s="10"/>
      <c r="B551" s="11"/>
      <c r="C551" s="12"/>
      <c r="D551" s="3"/>
      <c r="E551" s="3" t="str">
        <f>IF(Table11012[[#This Row],[Discipline]]="","",INDEX(Droplist!$B$2:$B$13,MATCH(Table11012[[#This Row],[Discipline]],Droplist!$A$2:$A$13,0)))</f>
        <v/>
      </c>
      <c r="F551" s="3"/>
      <c r="G551" s="3"/>
      <c r="H551" s="3"/>
      <c r="I551" s="3"/>
      <c r="J551" s="11"/>
      <c r="K551" s="11"/>
      <c r="L551" s="11"/>
      <c r="M551" s="11"/>
      <c r="N551" s="11"/>
      <c r="O551" s="11"/>
      <c r="P551" s="11"/>
      <c r="Q551" s="11"/>
      <c r="R551" s="11"/>
      <c r="S551" s="11"/>
      <c r="T551" s="11"/>
      <c r="U551" s="11"/>
      <c r="V551" s="11"/>
    </row>
    <row r="552" spans="1:22" x14ac:dyDescent="0.35">
      <c r="A552" s="10"/>
      <c r="B552" s="11"/>
      <c r="C552" s="12"/>
      <c r="D552" s="3"/>
      <c r="E552" s="3" t="str">
        <f>IF(Table11012[[#This Row],[Discipline]]="","",INDEX(Droplist!$B$2:$B$13,MATCH(Table11012[[#This Row],[Discipline]],Droplist!$A$2:$A$13,0)))</f>
        <v/>
      </c>
      <c r="F552" s="3"/>
      <c r="G552" s="3"/>
      <c r="H552" s="3"/>
      <c r="I552" s="3"/>
      <c r="J552" s="11"/>
      <c r="K552" s="11"/>
      <c r="L552" s="11"/>
      <c r="M552" s="11"/>
      <c r="N552" s="11"/>
      <c r="O552" s="11"/>
      <c r="P552" s="11"/>
      <c r="Q552" s="11"/>
      <c r="R552" s="11"/>
      <c r="S552" s="11"/>
      <c r="T552" s="11"/>
      <c r="U552" s="11"/>
      <c r="V552" s="11"/>
    </row>
    <row r="553" spans="1:22" x14ac:dyDescent="0.35">
      <c r="A553" s="10"/>
      <c r="B553" s="11"/>
      <c r="C553" s="12"/>
      <c r="D553" s="3"/>
      <c r="E553" s="3" t="str">
        <f>IF(Table11012[[#This Row],[Discipline]]="","",INDEX(Droplist!$B$2:$B$13,MATCH(Table11012[[#This Row],[Discipline]],Droplist!$A$2:$A$13,0)))</f>
        <v/>
      </c>
      <c r="F553" s="3"/>
      <c r="G553" s="3"/>
      <c r="H553" s="3"/>
      <c r="I553" s="3"/>
      <c r="J553" s="11"/>
      <c r="K553" s="11"/>
      <c r="L553" s="11"/>
      <c r="M553" s="11"/>
      <c r="N553" s="11"/>
      <c r="O553" s="11"/>
      <c r="P553" s="11"/>
      <c r="Q553" s="11"/>
      <c r="R553" s="11"/>
      <c r="S553" s="11"/>
      <c r="T553" s="11"/>
      <c r="U553" s="11"/>
      <c r="V553" s="11"/>
    </row>
    <row r="554" spans="1:22" x14ac:dyDescent="0.35">
      <c r="A554" s="10"/>
      <c r="B554" s="11"/>
      <c r="C554" s="12"/>
      <c r="D554" s="3"/>
      <c r="E554" s="3" t="str">
        <f>IF(Table11012[[#This Row],[Discipline]]="","",INDEX(Droplist!$B$2:$B$13,MATCH(Table11012[[#This Row],[Discipline]],Droplist!$A$2:$A$13,0)))</f>
        <v/>
      </c>
      <c r="F554" s="3"/>
      <c r="G554" s="3"/>
      <c r="H554" s="3"/>
      <c r="I554" s="3"/>
      <c r="J554" s="11"/>
      <c r="K554" s="11"/>
      <c r="L554" s="11"/>
      <c r="M554" s="11"/>
      <c r="N554" s="11"/>
      <c r="O554" s="11"/>
      <c r="P554" s="11"/>
      <c r="Q554" s="11"/>
      <c r="R554" s="11"/>
      <c r="S554" s="11"/>
      <c r="T554" s="11"/>
      <c r="U554" s="11"/>
      <c r="V554" s="11"/>
    </row>
    <row r="555" spans="1:22" x14ac:dyDescent="0.35">
      <c r="A555" s="10"/>
      <c r="B555" s="11"/>
      <c r="C555" s="12"/>
      <c r="D555" s="3"/>
      <c r="E555" s="3" t="str">
        <f>IF(Table11012[[#This Row],[Discipline]]="","",INDEX(Droplist!$B$2:$B$13,MATCH(Table11012[[#This Row],[Discipline]],Droplist!$A$2:$A$13,0)))</f>
        <v/>
      </c>
      <c r="F555" s="3"/>
      <c r="G555" s="3"/>
      <c r="H555" s="3"/>
      <c r="I555" s="3"/>
      <c r="J555" s="11"/>
      <c r="K555" s="11"/>
      <c r="L555" s="11"/>
      <c r="M555" s="11"/>
      <c r="N555" s="11"/>
      <c r="O555" s="11"/>
      <c r="P555" s="11"/>
      <c r="Q555" s="11"/>
      <c r="R555" s="11"/>
      <c r="S555" s="11"/>
      <c r="T555" s="11"/>
      <c r="U555" s="11"/>
      <c r="V555" s="11"/>
    </row>
    <row r="556" spans="1:22" x14ac:dyDescent="0.35">
      <c r="A556" s="10"/>
      <c r="B556" s="11"/>
      <c r="C556" s="12"/>
      <c r="D556" s="3"/>
      <c r="E556" s="3" t="str">
        <f>IF(Table11012[[#This Row],[Discipline]]="","",INDEX(Droplist!$B$2:$B$13,MATCH(Table11012[[#This Row],[Discipline]],Droplist!$A$2:$A$13,0)))</f>
        <v/>
      </c>
      <c r="F556" s="3"/>
      <c r="G556" s="3"/>
      <c r="H556" s="3"/>
      <c r="I556" s="3"/>
      <c r="J556" s="11"/>
      <c r="K556" s="11"/>
      <c r="L556" s="11"/>
      <c r="M556" s="11"/>
      <c r="N556" s="11"/>
      <c r="O556" s="11"/>
      <c r="P556" s="11"/>
      <c r="Q556" s="11"/>
      <c r="R556" s="11"/>
      <c r="S556" s="11"/>
      <c r="T556" s="11"/>
      <c r="U556" s="11"/>
      <c r="V556" s="11"/>
    </row>
    <row r="557" spans="1:22" x14ac:dyDescent="0.35">
      <c r="A557" s="10"/>
      <c r="B557" s="11"/>
      <c r="C557" s="12"/>
      <c r="D557" s="3"/>
      <c r="E557" s="3" t="str">
        <f>IF(Table11012[[#This Row],[Discipline]]="","",INDEX(Droplist!$B$2:$B$13,MATCH(Table11012[[#This Row],[Discipline]],Droplist!$A$2:$A$13,0)))</f>
        <v/>
      </c>
      <c r="F557" s="3"/>
      <c r="G557" s="3"/>
      <c r="H557" s="3"/>
      <c r="I557" s="3"/>
      <c r="J557" s="11"/>
      <c r="K557" s="11"/>
      <c r="L557" s="11"/>
      <c r="M557" s="11"/>
      <c r="N557" s="11"/>
      <c r="O557" s="11"/>
      <c r="P557" s="11"/>
      <c r="Q557" s="11"/>
      <c r="R557" s="11"/>
      <c r="S557" s="11"/>
      <c r="T557" s="11"/>
      <c r="U557" s="11"/>
      <c r="V557" s="11"/>
    </row>
    <row r="558" spans="1:22" x14ac:dyDescent="0.35">
      <c r="A558" s="10"/>
      <c r="B558" s="11"/>
      <c r="C558" s="12"/>
      <c r="D558" s="3"/>
      <c r="E558" s="3" t="str">
        <f>IF(Table11012[[#This Row],[Discipline]]="","",INDEX(Droplist!$B$2:$B$13,MATCH(Table11012[[#This Row],[Discipline]],Droplist!$A$2:$A$13,0)))</f>
        <v/>
      </c>
      <c r="F558" s="3"/>
      <c r="G558" s="3"/>
      <c r="H558" s="3"/>
      <c r="I558" s="3"/>
      <c r="J558" s="11"/>
      <c r="K558" s="11"/>
      <c r="L558" s="11"/>
      <c r="M558" s="11"/>
      <c r="N558" s="11"/>
      <c r="O558" s="11"/>
      <c r="P558" s="11"/>
      <c r="Q558" s="11"/>
      <c r="R558" s="11"/>
      <c r="S558" s="11"/>
      <c r="T558" s="11"/>
      <c r="U558" s="11"/>
      <c r="V558" s="11"/>
    </row>
    <row r="559" spans="1:22" x14ac:dyDescent="0.35">
      <c r="A559" s="10"/>
      <c r="B559" s="11"/>
      <c r="C559" s="12"/>
      <c r="D559" s="3"/>
      <c r="E559" s="3" t="str">
        <f>IF(Table11012[[#This Row],[Discipline]]="","",INDEX(Droplist!$B$2:$B$13,MATCH(Table11012[[#This Row],[Discipline]],Droplist!$A$2:$A$13,0)))</f>
        <v/>
      </c>
      <c r="F559" s="3"/>
      <c r="G559" s="3"/>
      <c r="H559" s="3"/>
      <c r="I559" s="3"/>
      <c r="J559" s="11"/>
      <c r="K559" s="11"/>
      <c r="L559" s="11"/>
      <c r="M559" s="11"/>
      <c r="N559" s="11"/>
      <c r="O559" s="11"/>
      <c r="P559" s="11"/>
      <c r="Q559" s="11"/>
      <c r="R559" s="11"/>
      <c r="S559" s="11"/>
      <c r="T559" s="11"/>
      <c r="U559" s="11"/>
      <c r="V559" s="11"/>
    </row>
    <row r="560" spans="1:22" x14ac:dyDescent="0.35">
      <c r="A560" s="10"/>
      <c r="B560" s="11"/>
      <c r="C560" s="12"/>
      <c r="D560" s="3"/>
      <c r="E560" s="3" t="str">
        <f>IF(Table11012[[#This Row],[Discipline]]="","",INDEX(Droplist!$B$2:$B$13,MATCH(Table11012[[#This Row],[Discipline]],Droplist!$A$2:$A$13,0)))</f>
        <v/>
      </c>
      <c r="F560" s="3"/>
      <c r="G560" s="3"/>
      <c r="H560" s="3"/>
      <c r="I560" s="3"/>
      <c r="J560" s="11"/>
      <c r="K560" s="11"/>
      <c r="L560" s="11"/>
      <c r="M560" s="11"/>
      <c r="N560" s="11"/>
      <c r="O560" s="11"/>
      <c r="P560" s="11"/>
      <c r="Q560" s="11"/>
      <c r="R560" s="11"/>
      <c r="S560" s="11"/>
      <c r="T560" s="11"/>
      <c r="U560" s="11"/>
      <c r="V560" s="11"/>
    </row>
    <row r="561" spans="1:22" x14ac:dyDescent="0.35">
      <c r="A561" s="10"/>
      <c r="B561" s="11"/>
      <c r="C561" s="12"/>
      <c r="D561" s="3"/>
      <c r="E561" s="3" t="str">
        <f>IF(Table11012[[#This Row],[Discipline]]="","",INDEX(Droplist!$B$2:$B$13,MATCH(Table11012[[#This Row],[Discipline]],Droplist!$A$2:$A$13,0)))</f>
        <v/>
      </c>
      <c r="F561" s="3"/>
      <c r="G561" s="3"/>
      <c r="H561" s="3"/>
      <c r="I561" s="3"/>
      <c r="J561" s="11"/>
      <c r="K561" s="11"/>
      <c r="L561" s="11"/>
      <c r="M561" s="11"/>
      <c r="N561" s="11"/>
      <c r="O561" s="11"/>
      <c r="P561" s="11"/>
      <c r="Q561" s="11"/>
      <c r="R561" s="11"/>
      <c r="S561" s="11"/>
      <c r="T561" s="11"/>
      <c r="U561" s="11"/>
      <c r="V561" s="11"/>
    </row>
    <row r="562" spans="1:22" x14ac:dyDescent="0.35">
      <c r="A562" s="10"/>
      <c r="B562" s="11"/>
      <c r="C562" s="12"/>
      <c r="D562" s="3"/>
      <c r="E562" s="3" t="str">
        <f>IF(Table11012[[#This Row],[Discipline]]="","",INDEX(Droplist!$B$2:$B$13,MATCH(Table11012[[#This Row],[Discipline]],Droplist!$A$2:$A$13,0)))</f>
        <v/>
      </c>
      <c r="F562" s="3"/>
      <c r="G562" s="3"/>
      <c r="H562" s="3"/>
      <c r="I562" s="3"/>
      <c r="J562" s="11"/>
      <c r="K562" s="11"/>
      <c r="L562" s="11"/>
      <c r="M562" s="11"/>
      <c r="N562" s="11"/>
      <c r="O562" s="11"/>
      <c r="P562" s="11"/>
      <c r="Q562" s="11"/>
      <c r="R562" s="11"/>
      <c r="S562" s="11"/>
      <c r="T562" s="11"/>
      <c r="U562" s="11"/>
      <c r="V562" s="11"/>
    </row>
    <row r="563" spans="1:22" x14ac:dyDescent="0.35">
      <c r="A563" s="10"/>
      <c r="B563" s="11"/>
      <c r="C563" s="12"/>
      <c r="D563" s="3"/>
      <c r="E563" s="3" t="str">
        <f>IF(Table11012[[#This Row],[Discipline]]="","",INDEX(Droplist!$B$2:$B$13,MATCH(Table11012[[#This Row],[Discipline]],Droplist!$A$2:$A$13,0)))</f>
        <v/>
      </c>
      <c r="F563" s="3"/>
      <c r="G563" s="3"/>
      <c r="H563" s="3"/>
      <c r="I563" s="3"/>
      <c r="J563" s="11"/>
      <c r="K563" s="11"/>
      <c r="L563" s="11"/>
      <c r="M563" s="11"/>
      <c r="N563" s="11"/>
      <c r="O563" s="11"/>
      <c r="P563" s="11"/>
      <c r="Q563" s="11"/>
      <c r="R563" s="11"/>
      <c r="S563" s="11"/>
      <c r="T563" s="11"/>
      <c r="U563" s="11"/>
      <c r="V563" s="11"/>
    </row>
    <row r="564" spans="1:22" x14ac:dyDescent="0.35">
      <c r="A564" s="10"/>
      <c r="B564" s="11"/>
      <c r="C564" s="12"/>
      <c r="D564" s="3"/>
      <c r="E564" s="3" t="str">
        <f>IF(Table11012[[#This Row],[Discipline]]="","",INDEX(Droplist!$B$2:$B$13,MATCH(Table11012[[#This Row],[Discipline]],Droplist!$A$2:$A$13,0)))</f>
        <v/>
      </c>
      <c r="F564" s="3"/>
      <c r="G564" s="3"/>
      <c r="H564" s="3"/>
      <c r="I564" s="3"/>
      <c r="J564" s="11"/>
      <c r="K564" s="11"/>
      <c r="L564" s="11"/>
      <c r="M564" s="11"/>
      <c r="N564" s="11"/>
      <c r="O564" s="11"/>
      <c r="P564" s="11"/>
      <c r="Q564" s="11"/>
      <c r="R564" s="11"/>
      <c r="S564" s="11"/>
      <c r="T564" s="11"/>
      <c r="U564" s="11"/>
      <c r="V564" s="11"/>
    </row>
    <row r="565" spans="1:22" x14ac:dyDescent="0.35">
      <c r="A565" s="10"/>
      <c r="B565" s="11"/>
      <c r="C565" s="12"/>
      <c r="D565" s="3"/>
      <c r="E565" s="3" t="str">
        <f>IF(Table11012[[#This Row],[Discipline]]="","",INDEX(Droplist!$B$2:$B$13,MATCH(Table11012[[#This Row],[Discipline]],Droplist!$A$2:$A$13,0)))</f>
        <v/>
      </c>
      <c r="F565" s="3"/>
      <c r="G565" s="3"/>
      <c r="H565" s="3"/>
      <c r="I565" s="3"/>
      <c r="J565" s="11"/>
      <c r="K565" s="11"/>
      <c r="L565" s="11"/>
      <c r="M565" s="11"/>
      <c r="N565" s="11"/>
      <c r="O565" s="11"/>
      <c r="P565" s="11"/>
      <c r="Q565" s="11"/>
      <c r="R565" s="11"/>
      <c r="S565" s="11"/>
      <c r="T565" s="11"/>
      <c r="U565" s="11"/>
      <c r="V565" s="11"/>
    </row>
    <row r="566" spans="1:22" x14ac:dyDescent="0.35">
      <c r="A566" s="10"/>
      <c r="B566" s="11"/>
      <c r="C566" s="12"/>
      <c r="D566" s="3"/>
      <c r="E566" s="3" t="str">
        <f>IF(Table11012[[#This Row],[Discipline]]="","",INDEX(Droplist!$B$2:$B$13,MATCH(Table11012[[#This Row],[Discipline]],Droplist!$A$2:$A$13,0)))</f>
        <v/>
      </c>
      <c r="F566" s="3"/>
      <c r="G566" s="3"/>
      <c r="H566" s="3"/>
      <c r="I566" s="3"/>
      <c r="J566" s="11"/>
      <c r="K566" s="11"/>
      <c r="L566" s="11"/>
      <c r="M566" s="11"/>
      <c r="N566" s="11"/>
      <c r="O566" s="11"/>
      <c r="P566" s="11"/>
      <c r="Q566" s="11"/>
      <c r="R566" s="11"/>
      <c r="S566" s="11"/>
      <c r="T566" s="11"/>
      <c r="U566" s="11"/>
      <c r="V566" s="11"/>
    </row>
    <row r="567" spans="1:22" x14ac:dyDescent="0.35">
      <c r="A567" s="10"/>
      <c r="B567" s="11"/>
      <c r="C567" s="12"/>
      <c r="D567" s="3"/>
      <c r="E567" s="3" t="str">
        <f>IF(Table11012[[#This Row],[Discipline]]="","",INDEX(Droplist!$B$2:$B$13,MATCH(Table11012[[#This Row],[Discipline]],Droplist!$A$2:$A$13,0)))</f>
        <v/>
      </c>
      <c r="F567" s="3"/>
      <c r="G567" s="3"/>
      <c r="H567" s="3"/>
      <c r="I567" s="3"/>
      <c r="J567" s="11"/>
      <c r="K567" s="11"/>
      <c r="L567" s="11"/>
      <c r="M567" s="11"/>
      <c r="N567" s="11"/>
      <c r="O567" s="11"/>
      <c r="P567" s="11"/>
      <c r="Q567" s="11"/>
      <c r="R567" s="11"/>
      <c r="S567" s="11"/>
      <c r="T567" s="11"/>
      <c r="U567" s="11"/>
      <c r="V567" s="11"/>
    </row>
    <row r="568" spans="1:22" x14ac:dyDescent="0.35">
      <c r="A568" s="10"/>
      <c r="B568" s="11"/>
      <c r="C568" s="12"/>
      <c r="D568" s="3"/>
      <c r="E568" s="3" t="str">
        <f>IF(Table11012[[#This Row],[Discipline]]="","",INDEX(Droplist!$B$2:$B$13,MATCH(Table11012[[#This Row],[Discipline]],Droplist!$A$2:$A$13,0)))</f>
        <v/>
      </c>
      <c r="F568" s="3"/>
      <c r="G568" s="3"/>
      <c r="H568" s="3"/>
      <c r="I568" s="3"/>
      <c r="J568" s="11"/>
      <c r="K568" s="11"/>
      <c r="L568" s="11"/>
      <c r="M568" s="11"/>
      <c r="N568" s="11"/>
      <c r="O568" s="11"/>
      <c r="P568" s="11"/>
      <c r="Q568" s="11"/>
      <c r="R568" s="11"/>
      <c r="S568" s="11"/>
      <c r="T568" s="11"/>
      <c r="U568" s="11"/>
      <c r="V568" s="11"/>
    </row>
    <row r="569" spans="1:22" x14ac:dyDescent="0.35">
      <c r="A569" s="10"/>
      <c r="B569" s="11"/>
      <c r="C569" s="12"/>
      <c r="D569" s="3"/>
      <c r="E569" s="3" t="str">
        <f>IF(Table11012[[#This Row],[Discipline]]="","",INDEX(Droplist!$B$2:$B$13,MATCH(Table11012[[#This Row],[Discipline]],Droplist!$A$2:$A$13,0)))</f>
        <v/>
      </c>
      <c r="F569" s="3"/>
      <c r="G569" s="3"/>
      <c r="H569" s="3"/>
      <c r="I569" s="3"/>
      <c r="J569" s="11"/>
      <c r="K569" s="11"/>
      <c r="L569" s="11"/>
      <c r="M569" s="11"/>
      <c r="N569" s="11"/>
      <c r="O569" s="11"/>
      <c r="P569" s="11"/>
      <c r="Q569" s="11"/>
      <c r="R569" s="11"/>
      <c r="S569" s="11"/>
      <c r="T569" s="11"/>
      <c r="U569" s="11"/>
      <c r="V569" s="11"/>
    </row>
    <row r="570" spans="1:22" x14ac:dyDescent="0.35">
      <c r="A570" s="10"/>
      <c r="B570" s="11"/>
      <c r="C570" s="12"/>
      <c r="D570" s="3"/>
      <c r="E570" s="3" t="str">
        <f>IF(Table11012[[#This Row],[Discipline]]="","",INDEX(Droplist!$B$2:$B$13,MATCH(Table11012[[#This Row],[Discipline]],Droplist!$A$2:$A$13,0)))</f>
        <v/>
      </c>
      <c r="F570" s="3"/>
      <c r="G570" s="3"/>
      <c r="H570" s="3"/>
      <c r="I570" s="3"/>
      <c r="J570" s="11"/>
      <c r="K570" s="11"/>
      <c r="L570" s="11"/>
      <c r="M570" s="11"/>
      <c r="N570" s="11"/>
      <c r="O570" s="11"/>
      <c r="P570" s="11"/>
      <c r="Q570" s="11"/>
      <c r="R570" s="11"/>
      <c r="S570" s="11"/>
      <c r="T570" s="11"/>
      <c r="U570" s="11"/>
      <c r="V570" s="11"/>
    </row>
    <row r="571" spans="1:22" x14ac:dyDescent="0.35">
      <c r="A571" s="10"/>
      <c r="B571" s="11"/>
      <c r="C571" s="12"/>
      <c r="D571" s="3"/>
      <c r="E571" s="3" t="str">
        <f>IF(Table11012[[#This Row],[Discipline]]="","",INDEX(Droplist!$B$2:$B$13,MATCH(Table11012[[#This Row],[Discipline]],Droplist!$A$2:$A$13,0)))</f>
        <v/>
      </c>
      <c r="F571" s="3"/>
      <c r="G571" s="3"/>
      <c r="H571" s="3"/>
      <c r="I571" s="3"/>
      <c r="J571" s="11"/>
      <c r="K571" s="11"/>
      <c r="L571" s="11"/>
      <c r="M571" s="11"/>
      <c r="N571" s="11"/>
      <c r="O571" s="11"/>
      <c r="P571" s="11"/>
      <c r="Q571" s="11"/>
      <c r="R571" s="11"/>
      <c r="S571" s="11"/>
      <c r="T571" s="11"/>
      <c r="U571" s="11"/>
      <c r="V571" s="11"/>
    </row>
    <row r="572" spans="1:22" x14ac:dyDescent="0.35">
      <c r="A572" s="10"/>
      <c r="B572" s="11"/>
      <c r="C572" s="12"/>
      <c r="D572" s="3"/>
      <c r="E572" s="3" t="str">
        <f>IF(Table11012[[#This Row],[Discipline]]="","",INDEX(Droplist!$B$2:$B$13,MATCH(Table11012[[#This Row],[Discipline]],Droplist!$A$2:$A$13,0)))</f>
        <v/>
      </c>
      <c r="F572" s="3"/>
      <c r="G572" s="3"/>
      <c r="H572" s="3"/>
      <c r="I572" s="3"/>
      <c r="J572" s="11"/>
      <c r="K572" s="11"/>
      <c r="L572" s="11"/>
      <c r="M572" s="11"/>
      <c r="N572" s="11"/>
      <c r="O572" s="11"/>
      <c r="P572" s="11"/>
      <c r="Q572" s="11"/>
      <c r="R572" s="11"/>
      <c r="S572" s="11"/>
      <c r="T572" s="11"/>
      <c r="U572" s="11"/>
      <c r="V572" s="11"/>
    </row>
    <row r="573" spans="1:22" x14ac:dyDescent="0.35">
      <c r="A573" s="10"/>
      <c r="B573" s="11"/>
      <c r="C573" s="12"/>
      <c r="D573" s="3"/>
      <c r="E573" s="3" t="str">
        <f>IF(Table11012[[#This Row],[Discipline]]="","",INDEX(Droplist!$B$2:$B$13,MATCH(Table11012[[#This Row],[Discipline]],Droplist!$A$2:$A$13,0)))</f>
        <v/>
      </c>
      <c r="F573" s="3"/>
      <c r="G573" s="3"/>
      <c r="H573" s="3"/>
      <c r="I573" s="3"/>
      <c r="J573" s="11"/>
      <c r="K573" s="11"/>
      <c r="L573" s="11"/>
      <c r="M573" s="11"/>
      <c r="N573" s="11"/>
      <c r="O573" s="11"/>
      <c r="P573" s="11"/>
      <c r="Q573" s="11"/>
      <c r="R573" s="11"/>
      <c r="S573" s="11"/>
      <c r="T573" s="11"/>
      <c r="U573" s="11"/>
      <c r="V573" s="11"/>
    </row>
    <row r="574" spans="1:22" x14ac:dyDescent="0.35">
      <c r="A574" s="10"/>
      <c r="B574" s="11"/>
      <c r="C574" s="12"/>
      <c r="D574" s="3"/>
      <c r="E574" s="3" t="str">
        <f>IF(Table11012[[#This Row],[Discipline]]="","",INDEX(Droplist!$B$2:$B$13,MATCH(Table11012[[#This Row],[Discipline]],Droplist!$A$2:$A$13,0)))</f>
        <v/>
      </c>
      <c r="F574" s="3"/>
      <c r="G574" s="3"/>
      <c r="H574" s="3"/>
      <c r="I574" s="3"/>
      <c r="J574" s="11"/>
      <c r="K574" s="11"/>
      <c r="L574" s="11"/>
      <c r="M574" s="11"/>
      <c r="N574" s="11"/>
      <c r="O574" s="11"/>
      <c r="P574" s="11"/>
      <c r="Q574" s="11"/>
      <c r="R574" s="11"/>
      <c r="S574" s="11"/>
      <c r="T574" s="11"/>
      <c r="U574" s="11"/>
      <c r="V574" s="11"/>
    </row>
    <row r="575" spans="1:22" x14ac:dyDescent="0.35">
      <c r="A575" s="10"/>
      <c r="B575" s="11"/>
      <c r="C575" s="12"/>
      <c r="D575" s="3"/>
      <c r="E575" s="3" t="str">
        <f>IF(Table11012[[#This Row],[Discipline]]="","",INDEX(Droplist!$B$2:$B$13,MATCH(Table11012[[#This Row],[Discipline]],Droplist!$A$2:$A$13,0)))</f>
        <v/>
      </c>
      <c r="F575" s="3"/>
      <c r="G575" s="3"/>
      <c r="H575" s="3"/>
      <c r="I575" s="3"/>
      <c r="J575" s="11"/>
      <c r="K575" s="11"/>
      <c r="L575" s="11"/>
      <c r="M575" s="11"/>
      <c r="N575" s="11"/>
      <c r="O575" s="11"/>
      <c r="P575" s="11"/>
      <c r="Q575" s="11"/>
      <c r="R575" s="11"/>
      <c r="S575" s="11"/>
      <c r="T575" s="11"/>
      <c r="U575" s="11"/>
      <c r="V575" s="11"/>
    </row>
    <row r="576" spans="1:22" x14ac:dyDescent="0.35">
      <c r="A576" s="10"/>
      <c r="B576" s="11"/>
      <c r="C576" s="12"/>
      <c r="D576" s="3"/>
      <c r="E576" s="3" t="str">
        <f>IF(Table11012[[#This Row],[Discipline]]="","",INDEX(Droplist!$B$2:$B$13,MATCH(Table11012[[#This Row],[Discipline]],Droplist!$A$2:$A$13,0)))</f>
        <v/>
      </c>
      <c r="F576" s="3"/>
      <c r="G576" s="3"/>
      <c r="H576" s="3"/>
      <c r="I576" s="3"/>
      <c r="J576" s="11"/>
      <c r="K576" s="11"/>
      <c r="L576" s="11"/>
      <c r="M576" s="11"/>
      <c r="N576" s="11"/>
      <c r="O576" s="11"/>
      <c r="P576" s="11"/>
      <c r="Q576" s="11"/>
      <c r="R576" s="11"/>
      <c r="S576" s="11"/>
      <c r="T576" s="11"/>
      <c r="U576" s="11"/>
      <c r="V576" s="11"/>
    </row>
    <row r="577" spans="1:22" x14ac:dyDescent="0.35">
      <c r="A577" s="10"/>
      <c r="B577" s="11"/>
      <c r="C577" s="12"/>
      <c r="D577" s="3"/>
      <c r="E577" s="3" t="str">
        <f>IF(Table11012[[#This Row],[Discipline]]="","",INDEX(Droplist!$B$2:$B$13,MATCH(Table11012[[#This Row],[Discipline]],Droplist!$A$2:$A$13,0)))</f>
        <v/>
      </c>
      <c r="F577" s="3"/>
      <c r="G577" s="3"/>
      <c r="H577" s="3"/>
      <c r="I577" s="3"/>
      <c r="J577" s="11"/>
      <c r="K577" s="11"/>
      <c r="L577" s="11"/>
      <c r="M577" s="11"/>
      <c r="N577" s="11"/>
      <c r="O577" s="11"/>
      <c r="P577" s="11"/>
      <c r="Q577" s="11"/>
      <c r="R577" s="11"/>
      <c r="S577" s="11"/>
      <c r="T577" s="11"/>
      <c r="U577" s="11"/>
      <c r="V577" s="11"/>
    </row>
    <row r="578" spans="1:22" x14ac:dyDescent="0.35">
      <c r="A578" s="10"/>
      <c r="B578" s="11"/>
      <c r="C578" s="12"/>
      <c r="D578" s="3"/>
      <c r="E578" s="3" t="str">
        <f>IF(Table11012[[#This Row],[Discipline]]="","",INDEX(Droplist!$B$2:$B$13,MATCH(Table11012[[#This Row],[Discipline]],Droplist!$A$2:$A$13,0)))</f>
        <v/>
      </c>
      <c r="F578" s="3"/>
      <c r="G578" s="3"/>
      <c r="H578" s="3"/>
      <c r="I578" s="3"/>
      <c r="J578" s="11"/>
      <c r="K578" s="11"/>
      <c r="L578" s="11"/>
      <c r="M578" s="11"/>
      <c r="N578" s="11"/>
      <c r="O578" s="11"/>
      <c r="P578" s="11"/>
      <c r="Q578" s="11"/>
      <c r="R578" s="11"/>
      <c r="S578" s="11"/>
      <c r="T578" s="11"/>
      <c r="U578" s="11"/>
      <c r="V578" s="11"/>
    </row>
    <row r="579" spans="1:22" x14ac:dyDescent="0.35">
      <c r="A579" s="10"/>
      <c r="B579" s="11"/>
      <c r="C579" s="12"/>
      <c r="D579" s="3"/>
      <c r="E579" s="3" t="str">
        <f>IF(Table11012[[#This Row],[Discipline]]="","",INDEX(Droplist!$B$2:$B$13,MATCH(Table11012[[#This Row],[Discipline]],Droplist!$A$2:$A$13,0)))</f>
        <v/>
      </c>
      <c r="F579" s="3"/>
      <c r="G579" s="3"/>
      <c r="H579" s="3"/>
      <c r="I579" s="3"/>
      <c r="J579" s="11"/>
      <c r="K579" s="11"/>
      <c r="L579" s="11"/>
      <c r="M579" s="11"/>
      <c r="N579" s="11"/>
      <c r="O579" s="11"/>
      <c r="P579" s="11"/>
      <c r="Q579" s="11"/>
      <c r="R579" s="11"/>
      <c r="S579" s="11"/>
      <c r="T579" s="11"/>
      <c r="U579" s="11"/>
      <c r="V579" s="11"/>
    </row>
    <row r="580" spans="1:22" x14ac:dyDescent="0.35">
      <c r="A580" s="10"/>
      <c r="B580" s="11"/>
      <c r="C580" s="12"/>
      <c r="D580" s="3"/>
      <c r="E580" s="3" t="str">
        <f>IF(Table11012[[#This Row],[Discipline]]="","",INDEX(Droplist!$B$2:$B$13,MATCH(Table11012[[#This Row],[Discipline]],Droplist!$A$2:$A$13,0)))</f>
        <v/>
      </c>
      <c r="F580" s="3"/>
      <c r="G580" s="3"/>
      <c r="H580" s="3"/>
      <c r="I580" s="3"/>
      <c r="J580" s="11"/>
      <c r="K580" s="11"/>
      <c r="L580" s="11"/>
      <c r="M580" s="11"/>
      <c r="N580" s="11"/>
      <c r="O580" s="11"/>
      <c r="P580" s="11"/>
      <c r="Q580" s="11"/>
      <c r="R580" s="11"/>
      <c r="S580" s="11"/>
      <c r="T580" s="11"/>
      <c r="U580" s="11"/>
      <c r="V580" s="11"/>
    </row>
    <row r="581" spans="1:22" x14ac:dyDescent="0.35">
      <c r="A581" s="10"/>
      <c r="B581" s="11"/>
      <c r="C581" s="12"/>
      <c r="D581" s="3"/>
      <c r="E581" s="3" t="str">
        <f>IF(Table11012[[#This Row],[Discipline]]="","",INDEX(Droplist!$B$2:$B$13,MATCH(Table11012[[#This Row],[Discipline]],Droplist!$A$2:$A$13,0)))</f>
        <v/>
      </c>
      <c r="F581" s="3"/>
      <c r="G581" s="3"/>
      <c r="H581" s="3"/>
      <c r="I581" s="3"/>
      <c r="J581" s="11"/>
      <c r="K581" s="11"/>
      <c r="L581" s="11"/>
      <c r="M581" s="11"/>
      <c r="N581" s="11"/>
      <c r="O581" s="11"/>
      <c r="P581" s="11"/>
      <c r="Q581" s="11"/>
      <c r="R581" s="11"/>
      <c r="S581" s="11"/>
      <c r="T581" s="11"/>
      <c r="U581" s="11"/>
      <c r="V581" s="11"/>
    </row>
    <row r="582" spans="1:22" x14ac:dyDescent="0.35">
      <c r="A582" s="10"/>
      <c r="B582" s="11"/>
      <c r="C582" s="12"/>
      <c r="D582" s="3"/>
      <c r="E582" s="3" t="str">
        <f>IF(Table11012[[#This Row],[Discipline]]="","",INDEX(Droplist!$B$2:$B$13,MATCH(Table11012[[#This Row],[Discipline]],Droplist!$A$2:$A$13,0)))</f>
        <v/>
      </c>
      <c r="F582" s="3"/>
      <c r="G582" s="3"/>
      <c r="H582" s="3"/>
      <c r="I582" s="3"/>
      <c r="J582" s="11"/>
      <c r="K582" s="11"/>
      <c r="L582" s="11"/>
      <c r="M582" s="11"/>
      <c r="N582" s="11"/>
      <c r="O582" s="11"/>
      <c r="P582" s="11"/>
      <c r="Q582" s="11"/>
      <c r="R582" s="11"/>
      <c r="S582" s="11"/>
      <c r="T582" s="11"/>
      <c r="U582" s="11"/>
      <c r="V582" s="11"/>
    </row>
    <row r="583" spans="1:22" x14ac:dyDescent="0.35">
      <c r="A583" s="10"/>
      <c r="B583" s="11"/>
      <c r="C583" s="12"/>
      <c r="D583" s="3"/>
      <c r="E583" s="3" t="str">
        <f>IF(Table11012[[#This Row],[Discipline]]="","",INDEX(Droplist!$B$2:$B$13,MATCH(Table11012[[#This Row],[Discipline]],Droplist!$A$2:$A$13,0)))</f>
        <v/>
      </c>
      <c r="F583" s="3"/>
      <c r="G583" s="3"/>
      <c r="H583" s="3"/>
      <c r="I583" s="3"/>
      <c r="J583" s="11"/>
      <c r="K583" s="11"/>
      <c r="L583" s="11"/>
      <c r="M583" s="11"/>
      <c r="N583" s="11"/>
      <c r="O583" s="11"/>
      <c r="P583" s="11"/>
      <c r="Q583" s="11"/>
      <c r="R583" s="11"/>
      <c r="S583" s="11"/>
      <c r="T583" s="11"/>
      <c r="U583" s="11"/>
      <c r="V583" s="11"/>
    </row>
  </sheetData>
  <phoneticPr fontId="7" type="noConversion"/>
  <dataValidations count="2">
    <dataValidation type="list" allowBlank="1" showInputMessage="1" showErrorMessage="1" sqref="J2:L583" xr:uid="{49EE1E8E-7D2F-4259-99E4-255AEE6A0828}">
      <formula1>INDIRECT($E2)</formula1>
    </dataValidation>
    <dataValidation type="list" allowBlank="1" showInputMessage="1" showErrorMessage="1" sqref="D2:D583 F2:I583" xr:uid="{21FD44B8-76AF-447C-B1B1-3F197B6BB064}">
      <formula1>OFFSET(#REF!,0,0,COUNTA(#REF!),1)</formula1>
    </dataValidation>
  </dataValidation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E374D-61AD-47AF-BE9E-B39AAD406D59}">
  <dimension ref="A1:V583"/>
  <sheetViews>
    <sheetView showGridLines="0" zoomScaleNormal="100" workbookViewId="0">
      <pane ySplit="1" topLeftCell="A2" activePane="bottomLeft" state="frozen"/>
      <selection activeCell="F4" sqref="F4"/>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3.125" style="6" customWidth="1"/>
    <col min="14" max="14" width="66.125" style="6" customWidth="1"/>
    <col min="15" max="15" width="30" style="6" customWidth="1"/>
    <col min="16" max="16" width="29.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180" x14ac:dyDescent="0.35">
      <c r="A2" s="7">
        <v>1</v>
      </c>
      <c r="B2" s="8" t="s">
        <v>1602</v>
      </c>
      <c r="C2" s="9"/>
      <c r="D2" s="18" t="s">
        <v>1333</v>
      </c>
      <c r="E2" s="18" t="str">
        <f>IF(Table1101213[[#This Row],[Discipline]]="","",INDEX(Droplist!$B$2:$B$13,MATCH(Table1101213[[#This Row],[Discipline]],Droplist!$A$2:$A$13,0)))</f>
        <v>PJ</v>
      </c>
      <c r="F2" s="18" t="s">
        <v>1006</v>
      </c>
      <c r="G2" s="18" t="s">
        <v>167</v>
      </c>
      <c r="H2" s="18"/>
      <c r="I2" s="18" t="s">
        <v>165</v>
      </c>
      <c r="J2" s="8"/>
      <c r="K2" s="8"/>
      <c r="L2" s="18"/>
      <c r="M2" s="18" t="s">
        <v>1321</v>
      </c>
      <c r="N2" s="18" t="s">
        <v>1322</v>
      </c>
      <c r="O2" s="8" t="s">
        <v>1323</v>
      </c>
      <c r="P2" s="18" t="s">
        <v>1324</v>
      </c>
      <c r="Q2" s="8"/>
      <c r="R2" s="8"/>
      <c r="S2" s="8"/>
      <c r="T2" s="8"/>
      <c r="U2" s="8"/>
      <c r="V2" s="8"/>
    </row>
    <row r="3" spans="1:22" ht="120" x14ac:dyDescent="0.35">
      <c r="A3" s="7">
        <v>2</v>
      </c>
      <c r="B3" s="8" t="s">
        <v>1603</v>
      </c>
      <c r="C3" s="9"/>
      <c r="D3" s="18" t="s">
        <v>1333</v>
      </c>
      <c r="E3" s="18" t="str">
        <f>IF(Table1101213[[#This Row],[Discipline]]="","",INDEX(Droplist!$B$2:$B$13,MATCH(Table1101213[[#This Row],[Discipline]],Droplist!$A$2:$A$13,0)))</f>
        <v>PJ</v>
      </c>
      <c r="F3" s="18" t="s">
        <v>1010</v>
      </c>
      <c r="G3" s="18" t="s">
        <v>167</v>
      </c>
      <c r="H3" s="18"/>
      <c r="I3" s="18" t="s">
        <v>165</v>
      </c>
      <c r="J3" s="8"/>
      <c r="K3" s="8"/>
      <c r="L3" s="8"/>
      <c r="M3" s="18" t="s">
        <v>1325</v>
      </c>
      <c r="N3" s="18" t="s">
        <v>1326</v>
      </c>
      <c r="O3" s="8" t="s">
        <v>1327</v>
      </c>
      <c r="P3" s="18" t="s">
        <v>1328</v>
      </c>
      <c r="Q3" s="8"/>
      <c r="R3" s="8"/>
      <c r="S3" s="8"/>
      <c r="T3" s="8"/>
      <c r="U3" s="8"/>
      <c r="V3" s="8"/>
    </row>
    <row r="4" spans="1:22" ht="60" x14ac:dyDescent="0.35">
      <c r="A4" s="7">
        <v>3</v>
      </c>
      <c r="B4" s="8" t="s">
        <v>1604</v>
      </c>
      <c r="C4" s="9"/>
      <c r="D4" s="18" t="s">
        <v>1333</v>
      </c>
      <c r="E4" s="18" t="str">
        <f>IF(Table1101213[[#This Row],[Discipline]]="","",INDEX(Droplist!$B$2:$B$13,MATCH(Table1101213[[#This Row],[Discipline]],Droplist!$A$2:$A$13,0)))</f>
        <v>PJ</v>
      </c>
      <c r="F4" s="18" t="s">
        <v>1010</v>
      </c>
      <c r="G4" s="18" t="s">
        <v>167</v>
      </c>
      <c r="H4" s="18"/>
      <c r="I4" s="18" t="s">
        <v>165</v>
      </c>
      <c r="J4" s="8"/>
      <c r="K4" s="8"/>
      <c r="L4" s="8"/>
      <c r="M4" s="18" t="s">
        <v>1329</v>
      </c>
      <c r="N4" s="18" t="s">
        <v>1330</v>
      </c>
      <c r="O4" s="8" t="s">
        <v>1331</v>
      </c>
      <c r="P4" s="18" t="s">
        <v>1332</v>
      </c>
      <c r="Q4" s="8"/>
      <c r="R4" s="8"/>
      <c r="S4" s="8"/>
      <c r="T4" s="8"/>
      <c r="U4" s="8"/>
      <c r="V4" s="8"/>
    </row>
    <row r="5" spans="1:22" ht="105" x14ac:dyDescent="0.35">
      <c r="A5" s="7">
        <v>4</v>
      </c>
      <c r="B5" s="8" t="s">
        <v>1633</v>
      </c>
      <c r="C5" s="9"/>
      <c r="D5" s="18" t="s">
        <v>1333</v>
      </c>
      <c r="E5" s="18" t="str">
        <f>IF(Table1101213[[#This Row],[Discipline]]="","",INDEX(Droplist!$B$2:$B$13,MATCH(Table1101213[[#This Row],[Discipline]],Droplist!$A$2:$A$13,0)))</f>
        <v>PJ</v>
      </c>
      <c r="F5" s="18" t="s">
        <v>270</v>
      </c>
      <c r="G5" s="18" t="s">
        <v>184</v>
      </c>
      <c r="H5" s="18"/>
      <c r="I5" s="18" t="s">
        <v>165</v>
      </c>
      <c r="J5" s="8"/>
      <c r="K5" s="8"/>
      <c r="L5" s="8"/>
      <c r="M5" s="18" t="s">
        <v>277</v>
      </c>
      <c r="N5" s="18" t="s">
        <v>278</v>
      </c>
      <c r="O5" s="8"/>
      <c r="P5" s="18" t="s">
        <v>279</v>
      </c>
      <c r="Q5" s="8"/>
      <c r="R5" s="8"/>
      <c r="S5" s="8"/>
      <c r="T5" s="8"/>
      <c r="U5" s="8"/>
      <c r="V5" s="8"/>
    </row>
    <row r="6" spans="1:22" ht="60" x14ac:dyDescent="0.35">
      <c r="A6" s="7">
        <v>5</v>
      </c>
      <c r="B6" s="8" t="s">
        <v>1634</v>
      </c>
      <c r="C6" s="9"/>
      <c r="D6" s="18" t="s">
        <v>1333</v>
      </c>
      <c r="E6" s="18" t="str">
        <f>IF(Table1101213[[#This Row],[Discipline]]="","",INDEX(Droplist!$B$2:$B$13,MATCH(Table1101213[[#This Row],[Discipline]],Droplist!$A$2:$A$13,0)))</f>
        <v>PJ</v>
      </c>
      <c r="F6" s="18" t="s">
        <v>270</v>
      </c>
      <c r="G6" s="18" t="s">
        <v>184</v>
      </c>
      <c r="H6" s="18"/>
      <c r="I6" s="18" t="s">
        <v>165</v>
      </c>
      <c r="J6" s="8"/>
      <c r="K6" s="8"/>
      <c r="L6" s="18"/>
      <c r="M6" s="18" t="s">
        <v>434</v>
      </c>
      <c r="N6" s="18" t="s">
        <v>435</v>
      </c>
      <c r="O6" s="8"/>
      <c r="P6" s="18" t="s">
        <v>436</v>
      </c>
      <c r="Q6" s="8"/>
      <c r="R6" s="8"/>
      <c r="S6" s="8"/>
      <c r="T6" s="8"/>
      <c r="U6" s="8"/>
      <c r="V6" s="8"/>
    </row>
    <row r="7" spans="1:22" ht="105" x14ac:dyDescent="0.35">
      <c r="A7" s="7">
        <v>6</v>
      </c>
      <c r="B7" s="8" t="s">
        <v>1635</v>
      </c>
      <c r="C7" s="9"/>
      <c r="D7" s="18" t="s">
        <v>1333</v>
      </c>
      <c r="E7" s="18" t="str">
        <f>IF(Table1101213[[#This Row],[Discipline]]="","",INDEX(Droplist!$B$2:$B$13,MATCH(Table1101213[[#This Row],[Discipline]],Droplist!$A$2:$A$13,0)))</f>
        <v>PJ</v>
      </c>
      <c r="F7" s="18" t="s">
        <v>270</v>
      </c>
      <c r="G7" s="18" t="s">
        <v>184</v>
      </c>
      <c r="H7" s="18"/>
      <c r="I7" s="18" t="s">
        <v>165</v>
      </c>
      <c r="J7" s="8"/>
      <c r="K7" s="8"/>
      <c r="L7" s="8"/>
      <c r="M7" s="18" t="s">
        <v>437</v>
      </c>
      <c r="N7" s="18" t="s">
        <v>438</v>
      </c>
      <c r="O7" s="8"/>
      <c r="P7" s="18" t="s">
        <v>439</v>
      </c>
      <c r="Q7" s="8"/>
      <c r="R7" s="8"/>
      <c r="S7" s="8"/>
      <c r="T7" s="8"/>
      <c r="U7" s="8"/>
      <c r="V7" s="8"/>
    </row>
    <row r="8" spans="1:22" ht="135" x14ac:dyDescent="0.35">
      <c r="A8" s="7">
        <v>7</v>
      </c>
      <c r="B8" s="8" t="s">
        <v>1636</v>
      </c>
      <c r="C8" s="9"/>
      <c r="D8" s="18" t="s">
        <v>1333</v>
      </c>
      <c r="E8" s="18" t="str">
        <f>IF(Table1101213[[#This Row],[Discipline]]="","",INDEX(Droplist!$B$2:$B$13,MATCH(Table1101213[[#This Row],[Discipline]],Droplist!$A$2:$A$13,0)))</f>
        <v>PJ</v>
      </c>
      <c r="F8" s="18" t="s">
        <v>270</v>
      </c>
      <c r="G8" s="18" t="s">
        <v>184</v>
      </c>
      <c r="H8" s="18"/>
      <c r="I8" s="18" t="s">
        <v>165</v>
      </c>
      <c r="J8" s="8"/>
      <c r="K8" s="8"/>
      <c r="L8" s="8"/>
      <c r="M8" s="18" t="s">
        <v>440</v>
      </c>
      <c r="N8" s="18" t="s">
        <v>441</v>
      </c>
      <c r="O8" s="8"/>
      <c r="P8" s="18" t="s">
        <v>442</v>
      </c>
      <c r="Q8" s="8"/>
      <c r="R8" s="8"/>
      <c r="S8" s="8"/>
      <c r="T8" s="8"/>
      <c r="U8" s="8"/>
      <c r="V8" s="8"/>
    </row>
    <row r="9" spans="1:22" ht="105" x14ac:dyDescent="0.35">
      <c r="A9" s="7">
        <v>8</v>
      </c>
      <c r="B9" s="8" t="s">
        <v>1637</v>
      </c>
      <c r="C9" s="9"/>
      <c r="D9" s="18" t="s">
        <v>1333</v>
      </c>
      <c r="E9" s="18" t="str">
        <f>IF(Table1101213[[#This Row],[Discipline]]="","",INDEX(Droplist!$B$2:$B$13,MATCH(Table1101213[[#This Row],[Discipline]],Droplist!$A$2:$A$13,0)))</f>
        <v>PJ</v>
      </c>
      <c r="F9" s="18" t="s">
        <v>270</v>
      </c>
      <c r="G9" s="18" t="s">
        <v>184</v>
      </c>
      <c r="H9" s="18"/>
      <c r="I9" s="18" t="s">
        <v>165</v>
      </c>
      <c r="J9" s="8"/>
      <c r="K9" s="8"/>
      <c r="L9" s="8"/>
      <c r="M9" s="8" t="s">
        <v>443</v>
      </c>
      <c r="N9" s="8" t="s">
        <v>444</v>
      </c>
      <c r="O9" s="8"/>
      <c r="P9" s="8" t="s">
        <v>445</v>
      </c>
      <c r="Q9" s="8"/>
      <c r="R9" s="8"/>
      <c r="S9" s="8"/>
      <c r="T9" s="8"/>
      <c r="U9" s="8"/>
      <c r="V9" s="8"/>
    </row>
    <row r="10" spans="1:22" ht="210" x14ac:dyDescent="0.35">
      <c r="A10" s="7">
        <v>9</v>
      </c>
      <c r="B10" s="8" t="s">
        <v>1638</v>
      </c>
      <c r="C10" s="9"/>
      <c r="D10" s="18" t="s">
        <v>1333</v>
      </c>
      <c r="E10" s="18" t="str">
        <f>IF(Table1101213[[#This Row],[Discipline]]="","",INDEX(Droplist!$B$2:$B$13,MATCH(Table1101213[[#This Row],[Discipline]],Droplist!$A$2:$A$13,0)))</f>
        <v>PJ</v>
      </c>
      <c r="F10" s="18" t="s">
        <v>270</v>
      </c>
      <c r="G10" s="18" t="s">
        <v>184</v>
      </c>
      <c r="H10" s="18"/>
      <c r="I10" s="18" t="s">
        <v>165</v>
      </c>
      <c r="J10" s="8"/>
      <c r="K10" s="8"/>
      <c r="L10" s="8"/>
      <c r="M10" s="8" t="s">
        <v>449</v>
      </c>
      <c r="N10" s="8" t="s">
        <v>450</v>
      </c>
      <c r="O10" s="8"/>
      <c r="P10" s="8" t="s">
        <v>451</v>
      </c>
      <c r="Q10" s="8"/>
      <c r="R10" s="8"/>
      <c r="S10" s="8"/>
      <c r="T10" s="8"/>
      <c r="U10" s="8"/>
      <c r="V10" s="8"/>
    </row>
    <row r="11" spans="1:22" ht="105" x14ac:dyDescent="0.35">
      <c r="A11" s="7">
        <v>10</v>
      </c>
      <c r="B11" s="8" t="s">
        <v>1639</v>
      </c>
      <c r="C11" s="9"/>
      <c r="D11" s="18" t="s">
        <v>1333</v>
      </c>
      <c r="E11" s="18" t="str">
        <f>IF(Table1101213[[#This Row],[Discipline]]="","",INDEX(Droplist!$B$2:$B$13,MATCH(Table1101213[[#This Row],[Discipline]],Droplist!$A$2:$A$13,0)))</f>
        <v>PJ</v>
      </c>
      <c r="F11" s="18" t="s">
        <v>270</v>
      </c>
      <c r="G11" s="18" t="s">
        <v>184</v>
      </c>
      <c r="H11" s="18"/>
      <c r="I11" s="18" t="s">
        <v>165</v>
      </c>
      <c r="J11" s="8"/>
      <c r="K11" s="8"/>
      <c r="L11" s="8"/>
      <c r="M11" s="8" t="s">
        <v>452</v>
      </c>
      <c r="N11" s="8" t="s">
        <v>453</v>
      </c>
      <c r="O11" s="8"/>
      <c r="P11" s="8" t="s">
        <v>454</v>
      </c>
      <c r="Q11" s="8"/>
      <c r="R11" s="8"/>
      <c r="S11" s="8"/>
      <c r="T11" s="8"/>
      <c r="U11" s="8"/>
      <c r="V11" s="8"/>
    </row>
    <row r="12" spans="1:22" ht="60" x14ac:dyDescent="0.35">
      <c r="A12" s="7">
        <v>11</v>
      </c>
      <c r="B12" s="8" t="s">
        <v>1640</v>
      </c>
      <c r="C12" s="9"/>
      <c r="D12" s="18" t="s">
        <v>1333</v>
      </c>
      <c r="E12" s="18" t="str">
        <f>IF(Table1101213[[#This Row],[Discipline]]="","",INDEX(Droplist!$B$2:$B$13,MATCH(Table1101213[[#This Row],[Discipline]],Droplist!$A$2:$A$13,0)))</f>
        <v>PJ</v>
      </c>
      <c r="F12" s="18" t="s">
        <v>270</v>
      </c>
      <c r="G12" s="18" t="s">
        <v>184</v>
      </c>
      <c r="H12" s="18"/>
      <c r="I12" s="18" t="s">
        <v>165</v>
      </c>
      <c r="J12" s="8"/>
      <c r="K12" s="8"/>
      <c r="L12" s="8"/>
      <c r="M12" s="8" t="s">
        <v>458</v>
      </c>
      <c r="N12" s="8" t="s">
        <v>459</v>
      </c>
      <c r="O12" s="8"/>
      <c r="P12" s="8" t="s">
        <v>460</v>
      </c>
      <c r="Q12" s="8"/>
      <c r="R12" s="8"/>
      <c r="S12" s="8"/>
      <c r="T12" s="8"/>
      <c r="U12" s="8"/>
      <c r="V12" s="8"/>
    </row>
    <row r="13" spans="1:22" ht="409.5" x14ac:dyDescent="0.35">
      <c r="A13" s="7">
        <v>12</v>
      </c>
      <c r="B13" s="8" t="s">
        <v>1641</v>
      </c>
      <c r="C13" s="9"/>
      <c r="D13" s="18" t="s">
        <v>1333</v>
      </c>
      <c r="E13" s="18" t="str">
        <f>IF(Table1101213[[#This Row],[Discipline]]="","",INDEX(Droplist!$B$2:$B$13,MATCH(Table1101213[[#This Row],[Discipline]],Droplist!$A$2:$A$13,0)))</f>
        <v>PJ</v>
      </c>
      <c r="F13" s="18" t="s">
        <v>183</v>
      </c>
      <c r="G13" s="18" t="s">
        <v>170</v>
      </c>
      <c r="H13" s="18"/>
      <c r="I13" s="18" t="s">
        <v>165</v>
      </c>
      <c r="J13" s="8"/>
      <c r="K13" s="8"/>
      <c r="L13" s="8"/>
      <c r="M13" s="8" t="s">
        <v>641</v>
      </c>
      <c r="N13" s="8" t="s">
        <v>642</v>
      </c>
      <c r="O13" s="8" t="s">
        <v>643</v>
      </c>
      <c r="P13" s="8" t="s">
        <v>644</v>
      </c>
      <c r="Q13" s="8"/>
      <c r="R13" s="8"/>
      <c r="S13" s="8"/>
      <c r="T13" s="8"/>
      <c r="U13" s="8"/>
      <c r="V13" s="8"/>
    </row>
    <row r="14" spans="1:22" ht="240" x14ac:dyDescent="0.35">
      <c r="A14" s="7">
        <v>13</v>
      </c>
      <c r="B14" s="8" t="s">
        <v>1642</v>
      </c>
      <c r="C14" s="9"/>
      <c r="D14" s="18" t="s">
        <v>1333</v>
      </c>
      <c r="E14" s="18" t="str">
        <f>IF(Table1101213[[#This Row],[Discipline]]="","",INDEX(Droplist!$B$2:$B$13,MATCH(Table1101213[[#This Row],[Discipline]],Droplist!$A$2:$A$13,0)))</f>
        <v>PJ</v>
      </c>
      <c r="F14" s="18" t="s">
        <v>183</v>
      </c>
      <c r="G14" s="18" t="s">
        <v>170</v>
      </c>
      <c r="H14" s="18"/>
      <c r="I14" s="18" t="s">
        <v>165</v>
      </c>
      <c r="J14" s="8"/>
      <c r="K14" s="8"/>
      <c r="L14" s="8"/>
      <c r="M14" s="8" t="s">
        <v>648</v>
      </c>
      <c r="N14" s="8" t="s">
        <v>649</v>
      </c>
      <c r="O14" s="8" t="s">
        <v>650</v>
      </c>
      <c r="P14" s="8" t="s">
        <v>654</v>
      </c>
      <c r="Q14" s="8"/>
      <c r="R14" s="8"/>
      <c r="S14" s="8"/>
      <c r="T14" s="8"/>
      <c r="U14" s="8"/>
      <c r="V14" s="8"/>
    </row>
    <row r="15" spans="1:22" ht="225" x14ac:dyDescent="0.35">
      <c r="A15" s="7">
        <v>14</v>
      </c>
      <c r="B15" s="8" t="s">
        <v>1643</v>
      </c>
      <c r="C15" s="9"/>
      <c r="D15" s="18" t="s">
        <v>1333</v>
      </c>
      <c r="E15" s="18" t="str">
        <f>IF(Table1101213[[#This Row],[Discipline]]="","",INDEX(Droplist!$B$2:$B$13,MATCH(Table1101213[[#This Row],[Discipline]],Droplist!$A$2:$A$13,0)))</f>
        <v>PJ</v>
      </c>
      <c r="F15" s="18" t="s">
        <v>183</v>
      </c>
      <c r="G15" s="18" t="s">
        <v>170</v>
      </c>
      <c r="H15" s="18"/>
      <c r="I15" s="18" t="s">
        <v>165</v>
      </c>
      <c r="J15" s="8"/>
      <c r="K15" s="8"/>
      <c r="L15" s="8"/>
      <c r="M15" s="8" t="s">
        <v>704</v>
      </c>
      <c r="N15" s="8" t="s">
        <v>705</v>
      </c>
      <c r="O15" s="8" t="s">
        <v>706</v>
      </c>
      <c r="P15" s="8" t="s">
        <v>707</v>
      </c>
      <c r="Q15" s="8"/>
      <c r="R15" s="8"/>
      <c r="S15" s="8"/>
      <c r="T15" s="8"/>
      <c r="U15" s="8"/>
      <c r="V15" s="8"/>
    </row>
    <row r="16" spans="1:22" ht="330" x14ac:dyDescent="0.35">
      <c r="A16" s="7">
        <v>15</v>
      </c>
      <c r="B16" s="8" t="s">
        <v>1644</v>
      </c>
      <c r="C16" s="9"/>
      <c r="D16" s="18" t="s">
        <v>1333</v>
      </c>
      <c r="E16" s="18" t="str">
        <f>IF(Table1101213[[#This Row],[Discipline]]="","",INDEX(Droplist!$B$2:$B$13,MATCH(Table1101213[[#This Row],[Discipline]],Droplist!$A$2:$A$13,0)))</f>
        <v>PJ</v>
      </c>
      <c r="F16" s="18" t="s">
        <v>708</v>
      </c>
      <c r="G16" s="18" t="s">
        <v>170</v>
      </c>
      <c r="H16" s="18"/>
      <c r="I16" s="18" t="s">
        <v>165</v>
      </c>
      <c r="J16" s="8"/>
      <c r="K16" s="8"/>
      <c r="L16" s="8"/>
      <c r="M16" s="8" t="s">
        <v>709</v>
      </c>
      <c r="N16" s="8" t="s">
        <v>710</v>
      </c>
      <c r="O16" s="8" t="s">
        <v>711</v>
      </c>
      <c r="P16" s="8" t="s">
        <v>715</v>
      </c>
      <c r="Q16" s="8"/>
      <c r="R16" s="8"/>
      <c r="S16" s="8"/>
      <c r="T16" s="8"/>
      <c r="U16" s="8"/>
      <c r="V16" s="8"/>
    </row>
    <row r="17" spans="1:22" ht="409.5" x14ac:dyDescent="0.35">
      <c r="A17" s="7">
        <v>16</v>
      </c>
      <c r="B17" s="8" t="s">
        <v>1645</v>
      </c>
      <c r="C17" s="9"/>
      <c r="D17" s="18" t="s">
        <v>1333</v>
      </c>
      <c r="E17" s="18" t="str">
        <f>IF(Table1101213[[#This Row],[Discipline]]="","",INDEX(Droplist!$B$2:$B$13,MATCH(Table1101213[[#This Row],[Discipline]],Droplist!$A$2:$A$13,0)))</f>
        <v>PJ</v>
      </c>
      <c r="F17" s="18" t="s">
        <v>726</v>
      </c>
      <c r="G17" s="18" t="s">
        <v>725</v>
      </c>
      <c r="H17" s="18"/>
      <c r="I17" s="18" t="s">
        <v>165</v>
      </c>
      <c r="J17" s="8"/>
      <c r="K17" s="8"/>
      <c r="L17" s="8"/>
      <c r="M17" s="8" t="s">
        <v>727</v>
      </c>
      <c r="N17" s="8" t="s">
        <v>728</v>
      </c>
      <c r="O17" s="8" t="s">
        <v>729</v>
      </c>
      <c r="P17" s="8" t="s">
        <v>733</v>
      </c>
      <c r="Q17" s="8"/>
      <c r="R17" s="8"/>
      <c r="S17" s="8"/>
      <c r="T17" s="8"/>
      <c r="U17" s="8"/>
      <c r="V17" s="8"/>
    </row>
    <row r="18" spans="1:22" ht="285" x14ac:dyDescent="0.35">
      <c r="A18" s="7">
        <v>17</v>
      </c>
      <c r="B18" s="8" t="s">
        <v>1646</v>
      </c>
      <c r="C18" s="9"/>
      <c r="D18" s="18" t="s">
        <v>1333</v>
      </c>
      <c r="E18" s="18" t="str">
        <f>IF(Table1101213[[#This Row],[Discipline]]="","",INDEX(Droplist!$B$2:$B$13,MATCH(Table1101213[[#This Row],[Discipline]],Droplist!$A$2:$A$13,0)))</f>
        <v>PJ</v>
      </c>
      <c r="F18" s="18" t="s">
        <v>726</v>
      </c>
      <c r="G18" s="18" t="s">
        <v>725</v>
      </c>
      <c r="H18" s="18"/>
      <c r="I18" s="18" t="s">
        <v>165</v>
      </c>
      <c r="J18" s="8"/>
      <c r="K18" s="8"/>
      <c r="L18" s="8"/>
      <c r="M18" s="8" t="s">
        <v>730</v>
      </c>
      <c r="N18" s="8" t="s">
        <v>731</v>
      </c>
      <c r="O18" s="8" t="s">
        <v>732</v>
      </c>
      <c r="P18" s="8" t="s">
        <v>734</v>
      </c>
      <c r="Q18" s="8"/>
      <c r="R18" s="8"/>
      <c r="S18" s="8"/>
      <c r="T18" s="8"/>
      <c r="U18" s="8"/>
      <c r="V18" s="8"/>
    </row>
    <row r="19" spans="1:22" ht="105" x14ac:dyDescent="0.35">
      <c r="A19" s="7">
        <v>18</v>
      </c>
      <c r="B19" s="8" t="s">
        <v>1647</v>
      </c>
      <c r="C19" s="9"/>
      <c r="D19" s="18" t="s">
        <v>1333</v>
      </c>
      <c r="E19" s="18" t="str">
        <f>IF(Table1101213[[#This Row],[Discipline]]="","",INDEX(Droplist!$B$2:$B$13,MATCH(Table1101213[[#This Row],[Discipline]],Droplist!$A$2:$A$13,0)))</f>
        <v>PJ</v>
      </c>
      <c r="F19" s="18" t="s">
        <v>747</v>
      </c>
      <c r="G19" s="18" t="s">
        <v>748</v>
      </c>
      <c r="H19" s="18"/>
      <c r="I19" s="18" t="s">
        <v>165</v>
      </c>
      <c r="J19" s="8"/>
      <c r="K19" s="8"/>
      <c r="L19" s="8"/>
      <c r="M19" s="8" t="s">
        <v>749</v>
      </c>
      <c r="N19" s="8" t="s">
        <v>750</v>
      </c>
      <c r="O19" s="8" t="s">
        <v>751</v>
      </c>
      <c r="P19" s="8" t="s">
        <v>755</v>
      </c>
      <c r="Q19" s="8"/>
      <c r="R19" s="8"/>
      <c r="S19" s="8"/>
      <c r="T19" s="8"/>
      <c r="U19" s="8"/>
      <c r="V19" s="8"/>
    </row>
    <row r="20" spans="1:22" ht="225" x14ac:dyDescent="0.35">
      <c r="A20" s="7">
        <v>19</v>
      </c>
      <c r="B20" s="8" t="s">
        <v>1648</v>
      </c>
      <c r="C20" s="9"/>
      <c r="D20" s="18" t="s">
        <v>1333</v>
      </c>
      <c r="E20" s="18" t="str">
        <f>IF(Table1101213[[#This Row],[Discipline]]="","",INDEX(Droplist!$B$2:$B$13,MATCH(Table1101213[[#This Row],[Discipline]],Droplist!$A$2:$A$13,0)))</f>
        <v>PJ</v>
      </c>
      <c r="F20" s="18" t="s">
        <v>747</v>
      </c>
      <c r="G20" s="18" t="s">
        <v>748</v>
      </c>
      <c r="H20" s="18"/>
      <c r="I20" s="18" t="s">
        <v>165</v>
      </c>
      <c r="J20" s="8"/>
      <c r="K20" s="8"/>
      <c r="L20" s="8"/>
      <c r="M20" s="8" t="s">
        <v>752</v>
      </c>
      <c r="N20" s="8" t="s">
        <v>753</v>
      </c>
      <c r="O20" s="8" t="s">
        <v>754</v>
      </c>
      <c r="P20" s="8" t="s">
        <v>756</v>
      </c>
      <c r="Q20" s="8"/>
      <c r="R20" s="8"/>
      <c r="S20" s="8"/>
      <c r="T20" s="8"/>
      <c r="U20" s="8"/>
      <c r="V20" s="8"/>
    </row>
    <row r="21" spans="1:22" ht="285" x14ac:dyDescent="0.35">
      <c r="A21" s="7">
        <v>20</v>
      </c>
      <c r="B21" s="8" t="s">
        <v>1649</v>
      </c>
      <c r="C21" s="9"/>
      <c r="D21" s="18" t="s">
        <v>1333</v>
      </c>
      <c r="E21" s="18" t="str">
        <f>IF(Table1101213[[#This Row],[Discipline]]="","",INDEX(Droplist!$B$2:$B$13,MATCH(Table1101213[[#This Row],[Discipline]],Droplist!$A$2:$A$13,0)))</f>
        <v>PJ</v>
      </c>
      <c r="F21" s="18" t="s">
        <v>785</v>
      </c>
      <c r="G21" s="18" t="s">
        <v>725</v>
      </c>
      <c r="H21" s="18"/>
      <c r="I21" s="18" t="s">
        <v>165</v>
      </c>
      <c r="J21" s="8"/>
      <c r="K21" s="8"/>
      <c r="L21" s="8"/>
      <c r="M21" s="8" t="s">
        <v>786</v>
      </c>
      <c r="N21" s="8" t="s">
        <v>787</v>
      </c>
      <c r="O21" s="8" t="s">
        <v>788</v>
      </c>
      <c r="P21" s="8" t="s">
        <v>795</v>
      </c>
      <c r="Q21" s="8"/>
      <c r="R21" s="8"/>
      <c r="S21" s="8"/>
      <c r="T21" s="8"/>
      <c r="U21" s="8"/>
      <c r="V21" s="8"/>
    </row>
    <row r="22" spans="1:22" ht="105" x14ac:dyDescent="0.35">
      <c r="A22" s="7">
        <v>21</v>
      </c>
      <c r="B22" s="8" t="s">
        <v>1650</v>
      </c>
      <c r="C22" s="9"/>
      <c r="D22" s="18" t="s">
        <v>1333</v>
      </c>
      <c r="E22" s="18" t="str">
        <f>IF(Table1101213[[#This Row],[Discipline]]="","",INDEX(Droplist!$B$2:$B$13,MATCH(Table1101213[[#This Row],[Discipline]],Droplist!$A$2:$A$13,0)))</f>
        <v>PJ</v>
      </c>
      <c r="F22" s="18" t="s">
        <v>811</v>
      </c>
      <c r="G22" s="18" t="s">
        <v>172</v>
      </c>
      <c r="H22" s="18"/>
      <c r="I22" s="18" t="s">
        <v>165</v>
      </c>
      <c r="J22" s="8"/>
      <c r="K22" s="8"/>
      <c r="L22" s="8"/>
      <c r="M22" s="8" t="s">
        <v>815</v>
      </c>
      <c r="N22" s="8" t="s">
        <v>816</v>
      </c>
      <c r="O22" s="8"/>
      <c r="P22" s="8" t="s">
        <v>817</v>
      </c>
      <c r="Q22" s="8"/>
      <c r="R22" s="8"/>
      <c r="S22" s="8"/>
      <c r="T22" s="8"/>
      <c r="U22" s="8"/>
      <c r="V22" s="8"/>
    </row>
    <row r="23" spans="1:22" ht="135" x14ac:dyDescent="0.35">
      <c r="A23" s="7">
        <v>22</v>
      </c>
      <c r="B23" s="8" t="s">
        <v>1651</v>
      </c>
      <c r="C23" s="9"/>
      <c r="D23" s="18" t="s">
        <v>1333</v>
      </c>
      <c r="E23" s="18" t="str">
        <f>IF(Table1101213[[#This Row],[Discipline]]="","",INDEX(Droplist!$B$2:$B$13,MATCH(Table1101213[[#This Row],[Discipline]],Droplist!$A$2:$A$13,0)))</f>
        <v>PJ</v>
      </c>
      <c r="F23" s="18" t="s">
        <v>811</v>
      </c>
      <c r="G23" s="18" t="s">
        <v>172</v>
      </c>
      <c r="H23" s="18"/>
      <c r="I23" s="18" t="s">
        <v>165</v>
      </c>
      <c r="J23" s="8"/>
      <c r="K23" s="8"/>
      <c r="L23" s="8"/>
      <c r="M23" s="8" t="s">
        <v>818</v>
      </c>
      <c r="N23" s="8" t="s">
        <v>819</v>
      </c>
      <c r="O23" s="8"/>
      <c r="P23" s="8" t="s">
        <v>820</v>
      </c>
      <c r="Q23" s="8"/>
      <c r="R23" s="8"/>
      <c r="S23" s="8"/>
      <c r="T23" s="8"/>
      <c r="U23" s="8"/>
      <c r="V23" s="8"/>
    </row>
    <row r="24" spans="1:22" ht="45" x14ac:dyDescent="0.35">
      <c r="A24" s="7">
        <v>23</v>
      </c>
      <c r="B24" s="8" t="s">
        <v>1652</v>
      </c>
      <c r="C24" s="9"/>
      <c r="D24" s="18" t="s">
        <v>1333</v>
      </c>
      <c r="E24" s="18" t="str">
        <f>IF(Table1101213[[#This Row],[Discipline]]="","",INDEX(Droplist!$B$2:$B$13,MATCH(Table1101213[[#This Row],[Discipline]],Droplist!$A$2:$A$13,0)))</f>
        <v>PJ</v>
      </c>
      <c r="F24" s="18" t="s">
        <v>841</v>
      </c>
      <c r="G24" s="18" t="s">
        <v>842</v>
      </c>
      <c r="H24" s="18"/>
      <c r="I24" s="18" t="s">
        <v>165</v>
      </c>
      <c r="J24" s="8"/>
      <c r="K24" s="8"/>
      <c r="L24" s="8"/>
      <c r="M24" s="8" t="s">
        <v>936</v>
      </c>
      <c r="N24" s="8" t="s">
        <v>937</v>
      </c>
      <c r="O24" s="8"/>
      <c r="P24" s="8" t="s">
        <v>938</v>
      </c>
      <c r="Q24" s="8"/>
      <c r="R24" s="8"/>
      <c r="S24" s="8"/>
      <c r="T24" s="8"/>
      <c r="U24" s="8"/>
      <c r="V24" s="8"/>
    </row>
    <row r="25" spans="1:22" ht="120" x14ac:dyDescent="0.35">
      <c r="A25" s="7">
        <v>24</v>
      </c>
      <c r="B25" s="8" t="s">
        <v>1653</v>
      </c>
      <c r="C25" s="9"/>
      <c r="D25" s="18" t="s">
        <v>1333</v>
      </c>
      <c r="E25" s="18" t="str">
        <f>IF(Table1101213[[#This Row],[Discipline]]="","",INDEX(Droplist!$B$2:$B$13,MATCH(Table1101213[[#This Row],[Discipline]],Droplist!$A$2:$A$13,0)))</f>
        <v>PJ</v>
      </c>
      <c r="F25" s="18" t="s">
        <v>841</v>
      </c>
      <c r="G25" s="18" t="s">
        <v>842</v>
      </c>
      <c r="H25" s="18"/>
      <c r="I25" s="18" t="s">
        <v>165</v>
      </c>
      <c r="J25" s="8"/>
      <c r="K25" s="8"/>
      <c r="L25" s="8"/>
      <c r="M25" s="8" t="s">
        <v>966</v>
      </c>
      <c r="N25" s="8" t="s">
        <v>968</v>
      </c>
      <c r="O25" s="8"/>
      <c r="P25" s="8" t="s">
        <v>970</v>
      </c>
      <c r="Q25" s="8"/>
      <c r="R25" s="8"/>
      <c r="S25" s="8"/>
      <c r="T25" s="8"/>
      <c r="U25" s="8"/>
      <c r="V25" s="8"/>
    </row>
    <row r="26" spans="1:22" ht="60" x14ac:dyDescent="0.35">
      <c r="A26" s="7">
        <v>25</v>
      </c>
      <c r="B26" s="8" t="s">
        <v>1654</v>
      </c>
      <c r="C26" s="9"/>
      <c r="D26" s="18" t="s">
        <v>1333</v>
      </c>
      <c r="E26" s="18" t="str">
        <f>IF(Table1101213[[#This Row],[Discipline]]="","",INDEX(Droplist!$B$2:$B$13,MATCH(Table1101213[[#This Row],[Discipline]],Droplist!$A$2:$A$13,0)))</f>
        <v>PJ</v>
      </c>
      <c r="F26" s="18" t="s">
        <v>841</v>
      </c>
      <c r="G26" s="18" t="s">
        <v>842</v>
      </c>
      <c r="H26" s="18"/>
      <c r="I26" s="18" t="s">
        <v>165</v>
      </c>
      <c r="J26" s="8"/>
      <c r="K26" s="8"/>
      <c r="L26" s="8"/>
      <c r="M26" s="8" t="s">
        <v>967</v>
      </c>
      <c r="N26" s="8" t="s">
        <v>969</v>
      </c>
      <c r="O26" s="8"/>
      <c r="P26" s="8" t="s">
        <v>971</v>
      </c>
      <c r="Q26" s="8"/>
      <c r="R26" s="8"/>
      <c r="S26" s="8"/>
      <c r="T26" s="8"/>
      <c r="U26" s="8"/>
      <c r="V26" s="8"/>
    </row>
    <row r="27" spans="1:22" ht="75" x14ac:dyDescent="0.35">
      <c r="A27" s="7">
        <v>26</v>
      </c>
      <c r="B27" s="8" t="s">
        <v>1655</v>
      </c>
      <c r="C27" s="9"/>
      <c r="D27" s="18" t="s">
        <v>1333</v>
      </c>
      <c r="E27" s="18" t="str">
        <f>IF(Table1101213[[#This Row],[Discipline]]="","",INDEX(Droplist!$B$2:$B$13,MATCH(Table1101213[[#This Row],[Discipline]],Droplist!$A$2:$A$13,0)))</f>
        <v>PJ</v>
      </c>
      <c r="F27" s="18" t="s">
        <v>841</v>
      </c>
      <c r="G27" s="18" t="s">
        <v>842</v>
      </c>
      <c r="H27" s="18"/>
      <c r="I27" s="18" t="s">
        <v>165</v>
      </c>
      <c r="J27" s="8"/>
      <c r="K27" s="8"/>
      <c r="L27" s="8"/>
      <c r="M27" s="8" t="s">
        <v>982</v>
      </c>
      <c r="N27" s="8" t="s">
        <v>983</v>
      </c>
      <c r="O27" s="8"/>
      <c r="P27" s="8" t="s">
        <v>984</v>
      </c>
      <c r="Q27" s="8"/>
      <c r="R27" s="8"/>
      <c r="S27" s="8"/>
      <c r="T27" s="8"/>
      <c r="U27" s="8"/>
      <c r="V27" s="8"/>
    </row>
    <row r="28" spans="1:22" x14ac:dyDescent="0.35">
      <c r="A28" s="7"/>
      <c r="B28" s="8"/>
      <c r="C28" s="9"/>
      <c r="D28" s="18"/>
      <c r="E28" s="18" t="str">
        <f>IF(Table1101213[[#This Row],[Discipline]]="","",INDEX(Droplist!$B$2:$B$13,MATCH(Table1101213[[#This Row],[Discipline]],Droplist!$A$2:$A$13,0)))</f>
        <v/>
      </c>
      <c r="F28" s="18"/>
      <c r="G28" s="18"/>
      <c r="H28" s="18"/>
      <c r="I28" s="18"/>
      <c r="J28" s="8"/>
      <c r="K28" s="8"/>
      <c r="L28" s="8"/>
      <c r="M28" s="8"/>
      <c r="N28" s="8"/>
      <c r="O28" s="8"/>
      <c r="P28" s="8"/>
      <c r="Q28" s="8"/>
      <c r="R28" s="8"/>
      <c r="S28" s="8"/>
      <c r="T28" s="8"/>
      <c r="U28" s="8"/>
      <c r="V28" s="8"/>
    </row>
    <row r="29" spans="1:22" x14ac:dyDescent="0.35">
      <c r="A29" s="7"/>
      <c r="B29" s="8"/>
      <c r="C29" s="9"/>
      <c r="D29" s="18"/>
      <c r="E29" s="18" t="str">
        <f>IF(Table1101213[[#This Row],[Discipline]]="","",INDEX(Droplist!$B$2:$B$13,MATCH(Table1101213[[#This Row],[Discipline]],Droplist!$A$2:$A$13,0)))</f>
        <v/>
      </c>
      <c r="F29" s="18"/>
      <c r="G29" s="18"/>
      <c r="H29" s="18"/>
      <c r="I29" s="18"/>
      <c r="J29" s="8"/>
      <c r="K29" s="8"/>
      <c r="L29" s="8"/>
      <c r="M29" s="8"/>
      <c r="N29" s="8"/>
      <c r="O29" s="8"/>
      <c r="P29" s="8"/>
      <c r="Q29" s="8"/>
      <c r="R29" s="8"/>
      <c r="S29" s="8"/>
      <c r="T29" s="8"/>
      <c r="U29" s="8"/>
      <c r="V29" s="8"/>
    </row>
    <row r="30" spans="1:22" x14ac:dyDescent="0.35">
      <c r="A30" s="7"/>
      <c r="B30" s="8"/>
      <c r="C30" s="9"/>
      <c r="D30" s="18"/>
      <c r="E30" s="18" t="str">
        <f>IF(Table1101213[[#This Row],[Discipline]]="","",INDEX(Droplist!$B$2:$B$13,MATCH(Table1101213[[#This Row],[Discipline]],Droplist!$A$2:$A$13,0)))</f>
        <v/>
      </c>
      <c r="F30" s="18"/>
      <c r="G30" s="18"/>
      <c r="H30" s="18"/>
      <c r="I30" s="18"/>
      <c r="J30" s="8"/>
      <c r="K30" s="8"/>
      <c r="L30" s="8"/>
      <c r="M30" s="8"/>
      <c r="N30" s="8"/>
      <c r="O30" s="8"/>
      <c r="P30" s="8"/>
      <c r="Q30" s="8"/>
      <c r="R30" s="8"/>
      <c r="S30" s="8"/>
      <c r="T30" s="8"/>
      <c r="U30" s="8"/>
      <c r="V30" s="8"/>
    </row>
    <row r="31" spans="1:22" x14ac:dyDescent="0.35">
      <c r="A31" s="7"/>
      <c r="B31" s="8"/>
      <c r="C31" s="9"/>
      <c r="D31" s="18"/>
      <c r="E31" s="18" t="str">
        <f>IF(Table1101213[[#This Row],[Discipline]]="","",INDEX(Droplist!$B$2:$B$13,MATCH(Table1101213[[#This Row],[Discipline]],Droplist!$A$2:$A$13,0)))</f>
        <v/>
      </c>
      <c r="F31" s="18"/>
      <c r="G31" s="18"/>
      <c r="H31" s="18"/>
      <c r="I31" s="18"/>
      <c r="J31" s="8"/>
      <c r="K31" s="8"/>
      <c r="L31" s="8"/>
      <c r="M31" s="8"/>
      <c r="N31" s="8"/>
      <c r="O31" s="8"/>
      <c r="P31" s="8"/>
      <c r="Q31" s="8"/>
      <c r="R31" s="8"/>
      <c r="S31" s="8"/>
      <c r="T31" s="8"/>
      <c r="U31" s="8"/>
      <c r="V31" s="8"/>
    </row>
    <row r="32" spans="1:22" x14ac:dyDescent="0.35">
      <c r="A32" s="7"/>
      <c r="B32" s="8"/>
      <c r="C32" s="9"/>
      <c r="D32" s="18"/>
      <c r="E32" s="18" t="str">
        <f>IF(Table1101213[[#This Row],[Discipline]]="","",INDEX(Droplist!$B$2:$B$13,MATCH(Table1101213[[#This Row],[Discipline]],Droplist!$A$2:$A$13,0)))</f>
        <v/>
      </c>
      <c r="F32" s="18"/>
      <c r="G32" s="18"/>
      <c r="H32" s="18"/>
      <c r="I32" s="18"/>
      <c r="J32" s="8"/>
      <c r="K32" s="8"/>
      <c r="L32" s="8"/>
      <c r="M32" s="8"/>
      <c r="N32" s="8"/>
      <c r="O32" s="8"/>
      <c r="P32" s="8"/>
      <c r="Q32" s="8"/>
      <c r="R32" s="8"/>
      <c r="S32" s="8"/>
      <c r="T32" s="8"/>
      <c r="U32" s="8"/>
      <c r="V32" s="8"/>
    </row>
    <row r="33" spans="1:22" x14ac:dyDescent="0.35">
      <c r="A33" s="7"/>
      <c r="B33" s="8"/>
      <c r="C33" s="9"/>
      <c r="D33" s="18"/>
      <c r="E33" s="18" t="str">
        <f>IF(Table1101213[[#This Row],[Discipline]]="","",INDEX(Droplist!$B$2:$B$13,MATCH(Table1101213[[#This Row],[Discipline]],Droplist!$A$2:$A$13,0)))</f>
        <v/>
      </c>
      <c r="F33" s="18"/>
      <c r="G33" s="18"/>
      <c r="H33" s="18"/>
      <c r="I33" s="18"/>
      <c r="J33" s="8"/>
      <c r="K33" s="8"/>
      <c r="L33" s="8"/>
      <c r="M33" s="8"/>
      <c r="N33" s="8"/>
      <c r="O33" s="8"/>
      <c r="P33" s="8"/>
      <c r="Q33" s="8"/>
      <c r="R33" s="8"/>
      <c r="S33" s="8"/>
      <c r="T33" s="8"/>
      <c r="U33" s="8"/>
      <c r="V33" s="8"/>
    </row>
    <row r="34" spans="1:22" x14ac:dyDescent="0.35">
      <c r="A34" s="7"/>
      <c r="B34" s="8"/>
      <c r="C34" s="9"/>
      <c r="D34" s="18"/>
      <c r="E34" s="18" t="str">
        <f>IF(Table1101213[[#This Row],[Discipline]]="","",INDEX(Droplist!$B$2:$B$13,MATCH(Table1101213[[#This Row],[Discipline]],Droplist!$A$2:$A$13,0)))</f>
        <v/>
      </c>
      <c r="F34" s="18"/>
      <c r="G34" s="18"/>
      <c r="H34" s="18"/>
      <c r="I34" s="18"/>
      <c r="J34" s="8"/>
      <c r="K34" s="8"/>
      <c r="L34" s="8"/>
      <c r="M34" s="8"/>
      <c r="N34" s="8"/>
      <c r="O34" s="8"/>
      <c r="P34" s="8"/>
      <c r="Q34" s="8"/>
      <c r="R34" s="8"/>
      <c r="S34" s="8"/>
      <c r="T34" s="8"/>
      <c r="U34" s="8"/>
      <c r="V34" s="8"/>
    </row>
    <row r="35" spans="1:22" x14ac:dyDescent="0.35">
      <c r="A35" s="7"/>
      <c r="B35" s="8"/>
      <c r="C35" s="9"/>
      <c r="D35" s="18"/>
      <c r="E35" s="18" t="str">
        <f>IF(Table1101213[[#This Row],[Discipline]]="","",INDEX(Droplist!$B$2:$B$13,MATCH(Table1101213[[#This Row],[Discipline]],Droplist!$A$2:$A$13,0)))</f>
        <v/>
      </c>
      <c r="F35" s="18"/>
      <c r="G35" s="18"/>
      <c r="H35" s="18"/>
      <c r="I35" s="18"/>
      <c r="J35" s="8"/>
      <c r="K35" s="8"/>
      <c r="L35" s="8"/>
      <c r="M35" s="8"/>
      <c r="N35" s="8"/>
      <c r="O35" s="8"/>
      <c r="P35" s="8"/>
      <c r="Q35" s="8"/>
      <c r="R35" s="8"/>
      <c r="S35" s="8"/>
      <c r="T35" s="8"/>
      <c r="U35" s="8"/>
      <c r="V35" s="8"/>
    </row>
    <row r="36" spans="1:22" x14ac:dyDescent="0.35">
      <c r="A36" s="7"/>
      <c r="B36" s="8"/>
      <c r="C36" s="9"/>
      <c r="D36" s="18"/>
      <c r="E36" s="18" t="str">
        <f>IF(Table1101213[[#This Row],[Discipline]]="","",INDEX(Droplist!$B$2:$B$13,MATCH(Table1101213[[#This Row],[Discipline]],Droplist!$A$2:$A$13,0)))</f>
        <v/>
      </c>
      <c r="F36" s="18"/>
      <c r="G36" s="18"/>
      <c r="H36" s="18"/>
      <c r="I36" s="18"/>
      <c r="J36" s="8"/>
      <c r="K36" s="8"/>
      <c r="L36" s="8"/>
      <c r="M36" s="8"/>
      <c r="N36" s="8"/>
      <c r="O36" s="8"/>
      <c r="P36" s="8"/>
      <c r="Q36" s="8"/>
      <c r="R36" s="8"/>
      <c r="S36" s="8"/>
      <c r="T36" s="8"/>
      <c r="U36" s="8"/>
      <c r="V36" s="8"/>
    </row>
    <row r="37" spans="1:22" x14ac:dyDescent="0.35">
      <c r="A37" s="7"/>
      <c r="B37" s="8"/>
      <c r="C37" s="9"/>
      <c r="D37" s="18"/>
      <c r="E37" s="18" t="str">
        <f>IF(Table1101213[[#This Row],[Discipline]]="","",INDEX(Droplist!$B$2:$B$13,MATCH(Table1101213[[#This Row],[Discipline]],Droplist!$A$2:$A$13,0)))</f>
        <v/>
      </c>
      <c r="F37" s="18"/>
      <c r="G37" s="18"/>
      <c r="H37" s="18"/>
      <c r="I37" s="18"/>
      <c r="J37" s="8"/>
      <c r="K37" s="8"/>
      <c r="L37" s="8"/>
      <c r="M37" s="8"/>
      <c r="N37" s="8"/>
      <c r="O37" s="8"/>
      <c r="P37" s="8"/>
      <c r="Q37" s="8"/>
      <c r="R37" s="8"/>
      <c r="S37" s="8"/>
      <c r="T37" s="8"/>
      <c r="U37" s="8"/>
      <c r="V37" s="8"/>
    </row>
    <row r="38" spans="1:22" x14ac:dyDescent="0.35">
      <c r="A38" s="7"/>
      <c r="B38" s="8"/>
      <c r="C38" s="9"/>
      <c r="D38" s="18"/>
      <c r="E38" s="18" t="str">
        <f>IF(Table1101213[[#This Row],[Discipline]]="","",INDEX(Droplist!$B$2:$B$13,MATCH(Table1101213[[#This Row],[Discipline]],Droplist!$A$2:$A$13,0)))</f>
        <v/>
      </c>
      <c r="F38" s="18"/>
      <c r="G38" s="18"/>
      <c r="H38" s="18"/>
      <c r="I38" s="18"/>
      <c r="J38" s="8"/>
      <c r="K38" s="8"/>
      <c r="L38" s="8"/>
      <c r="M38" s="8"/>
      <c r="N38" s="8"/>
      <c r="O38" s="8"/>
      <c r="P38" s="8"/>
      <c r="Q38" s="8"/>
      <c r="R38" s="8"/>
      <c r="S38" s="8"/>
      <c r="T38" s="8"/>
      <c r="U38" s="8"/>
      <c r="V38" s="8"/>
    </row>
    <row r="39" spans="1:22" x14ac:dyDescent="0.35">
      <c r="A39" s="7"/>
      <c r="B39" s="8"/>
      <c r="C39" s="9"/>
      <c r="D39" s="18"/>
      <c r="E39" s="18" t="str">
        <f>IF(Table1101213[[#This Row],[Discipline]]="","",INDEX(Droplist!$B$2:$B$13,MATCH(Table1101213[[#This Row],[Discipline]],Droplist!$A$2:$A$13,0)))</f>
        <v/>
      </c>
      <c r="F39" s="18"/>
      <c r="G39" s="18"/>
      <c r="H39" s="18"/>
      <c r="I39" s="18"/>
      <c r="J39" s="8"/>
      <c r="K39" s="8"/>
      <c r="L39" s="8"/>
      <c r="M39" s="8"/>
      <c r="N39" s="8"/>
      <c r="O39" s="8"/>
      <c r="P39" s="8"/>
      <c r="Q39" s="8"/>
      <c r="R39" s="8"/>
      <c r="S39" s="8"/>
      <c r="T39" s="8"/>
      <c r="U39" s="8"/>
      <c r="V39" s="8"/>
    </row>
    <row r="40" spans="1:22" x14ac:dyDescent="0.35">
      <c r="A40" s="7"/>
      <c r="B40" s="8"/>
      <c r="C40" s="9"/>
      <c r="D40" s="18"/>
      <c r="E40" s="18" t="str">
        <f>IF(Table1101213[[#This Row],[Discipline]]="","",INDEX(Droplist!$B$2:$B$13,MATCH(Table1101213[[#This Row],[Discipline]],Droplist!$A$2:$A$13,0)))</f>
        <v/>
      </c>
      <c r="F40" s="18"/>
      <c r="G40" s="18"/>
      <c r="H40" s="18"/>
      <c r="I40" s="18"/>
      <c r="J40" s="8"/>
      <c r="K40" s="8"/>
      <c r="L40" s="8"/>
      <c r="M40" s="8"/>
      <c r="N40" s="8"/>
      <c r="O40" s="8"/>
      <c r="P40" s="8"/>
      <c r="Q40" s="8"/>
      <c r="R40" s="8"/>
      <c r="S40" s="8"/>
      <c r="T40" s="8"/>
      <c r="U40" s="8"/>
      <c r="V40" s="8"/>
    </row>
    <row r="41" spans="1:22" x14ac:dyDescent="0.35">
      <c r="A41" s="7"/>
      <c r="B41" s="8"/>
      <c r="C41" s="9"/>
      <c r="D41" s="18"/>
      <c r="E41" s="18" t="str">
        <f>IF(Table1101213[[#This Row],[Discipline]]="","",INDEX(Droplist!$B$2:$B$13,MATCH(Table1101213[[#This Row],[Discipline]],Droplist!$A$2:$A$13,0)))</f>
        <v/>
      </c>
      <c r="F41" s="18"/>
      <c r="G41" s="18"/>
      <c r="H41" s="18"/>
      <c r="I41" s="18"/>
      <c r="J41" s="8"/>
      <c r="K41" s="8"/>
      <c r="L41" s="8"/>
      <c r="M41" s="8"/>
      <c r="N41" s="8"/>
      <c r="O41" s="8"/>
      <c r="P41" s="8"/>
      <c r="Q41" s="8"/>
      <c r="R41" s="8"/>
      <c r="S41" s="8"/>
      <c r="T41" s="8"/>
      <c r="U41" s="8"/>
      <c r="V41" s="8"/>
    </row>
    <row r="42" spans="1:22" x14ac:dyDescent="0.35">
      <c r="A42" s="7"/>
      <c r="B42" s="8"/>
      <c r="C42" s="9"/>
      <c r="D42" s="18"/>
      <c r="E42" s="18" t="str">
        <f>IF(Table1101213[[#This Row],[Discipline]]="","",INDEX(Droplist!$B$2:$B$13,MATCH(Table1101213[[#This Row],[Discipline]],Droplist!$A$2:$A$13,0)))</f>
        <v/>
      </c>
      <c r="F42" s="18"/>
      <c r="G42" s="18"/>
      <c r="H42" s="18"/>
      <c r="I42" s="18"/>
      <c r="J42" s="8"/>
      <c r="K42" s="8"/>
      <c r="L42" s="8"/>
      <c r="M42" s="8"/>
      <c r="N42" s="8"/>
      <c r="O42" s="8"/>
      <c r="P42" s="8"/>
      <c r="Q42" s="8"/>
      <c r="R42" s="8"/>
      <c r="S42" s="8"/>
      <c r="T42" s="8"/>
      <c r="U42" s="8"/>
      <c r="V42" s="8"/>
    </row>
    <row r="43" spans="1:22" x14ac:dyDescent="0.35">
      <c r="A43" s="7"/>
      <c r="B43" s="8"/>
      <c r="C43" s="9"/>
      <c r="D43" s="18"/>
      <c r="E43" s="18" t="str">
        <f>IF(Table1101213[[#This Row],[Discipline]]="","",INDEX(Droplist!$B$2:$B$13,MATCH(Table1101213[[#This Row],[Discipline]],Droplist!$A$2:$A$13,0)))</f>
        <v/>
      </c>
      <c r="F43" s="18"/>
      <c r="G43" s="18"/>
      <c r="H43" s="18"/>
      <c r="I43" s="18"/>
      <c r="J43" s="8"/>
      <c r="K43" s="8"/>
      <c r="L43" s="8"/>
      <c r="M43" s="8"/>
      <c r="N43" s="8"/>
      <c r="O43" s="8"/>
      <c r="P43" s="8"/>
      <c r="Q43" s="8"/>
      <c r="R43" s="8"/>
      <c r="S43" s="8"/>
      <c r="T43" s="8"/>
      <c r="U43" s="8"/>
      <c r="V43" s="8"/>
    </row>
    <row r="44" spans="1:22" x14ac:dyDescent="0.35">
      <c r="A44" s="7"/>
      <c r="B44" s="8"/>
      <c r="C44" s="9"/>
      <c r="D44" s="18"/>
      <c r="E44" s="18" t="str">
        <f>IF(Table1101213[[#This Row],[Discipline]]="","",INDEX(Droplist!$B$2:$B$13,MATCH(Table1101213[[#This Row],[Discipline]],Droplist!$A$2:$A$13,0)))</f>
        <v/>
      </c>
      <c r="F44" s="18"/>
      <c r="G44" s="18"/>
      <c r="H44" s="18"/>
      <c r="I44" s="18"/>
      <c r="J44" s="8"/>
      <c r="K44" s="8"/>
      <c r="L44" s="8"/>
      <c r="M44" s="8"/>
      <c r="N44" s="8"/>
      <c r="O44" s="8"/>
      <c r="P44" s="8"/>
      <c r="Q44" s="8"/>
      <c r="R44" s="8"/>
      <c r="S44" s="8"/>
      <c r="T44" s="8"/>
      <c r="U44" s="8"/>
      <c r="V44" s="8"/>
    </row>
    <row r="45" spans="1:22" x14ac:dyDescent="0.35">
      <c r="A45" s="7"/>
      <c r="B45" s="8"/>
      <c r="C45" s="9"/>
      <c r="D45" s="18"/>
      <c r="E45" s="18" t="str">
        <f>IF(Table1101213[[#This Row],[Discipline]]="","",INDEX(Droplist!$B$2:$B$13,MATCH(Table1101213[[#This Row],[Discipline]],Droplist!$A$2:$A$13,0)))</f>
        <v/>
      </c>
      <c r="F45" s="18"/>
      <c r="G45" s="18"/>
      <c r="H45" s="18"/>
      <c r="I45" s="18"/>
      <c r="J45" s="8"/>
      <c r="K45" s="8"/>
      <c r="L45" s="8"/>
      <c r="M45" s="8"/>
      <c r="N45" s="8"/>
      <c r="O45" s="8"/>
      <c r="P45" s="8"/>
      <c r="Q45" s="8"/>
      <c r="R45" s="8"/>
      <c r="S45" s="8"/>
      <c r="T45" s="8"/>
      <c r="U45" s="8"/>
      <c r="V45" s="8"/>
    </row>
    <row r="46" spans="1:22" x14ac:dyDescent="0.35">
      <c r="A46" s="7"/>
      <c r="B46" s="8"/>
      <c r="C46" s="9"/>
      <c r="D46" s="18"/>
      <c r="E46" s="18" t="str">
        <f>IF(Table1101213[[#This Row],[Discipline]]="","",INDEX(Droplist!$B$2:$B$13,MATCH(Table1101213[[#This Row],[Discipline]],Droplist!$A$2:$A$13,0)))</f>
        <v/>
      </c>
      <c r="F46" s="18"/>
      <c r="G46" s="18"/>
      <c r="H46" s="18"/>
      <c r="I46" s="18"/>
      <c r="J46" s="8"/>
      <c r="K46" s="8"/>
      <c r="L46" s="8"/>
      <c r="M46" s="8"/>
      <c r="N46" s="8"/>
      <c r="O46" s="8"/>
      <c r="P46" s="8"/>
      <c r="Q46" s="8"/>
      <c r="R46" s="8"/>
      <c r="S46" s="8"/>
      <c r="T46" s="8"/>
      <c r="U46" s="8"/>
      <c r="V46" s="8"/>
    </row>
    <row r="47" spans="1:22" x14ac:dyDescent="0.35">
      <c r="A47" s="7"/>
      <c r="B47" s="8"/>
      <c r="C47" s="9"/>
      <c r="D47" s="18"/>
      <c r="E47" s="18" t="str">
        <f>IF(Table1101213[[#This Row],[Discipline]]="","",INDEX(Droplist!$B$2:$B$13,MATCH(Table1101213[[#This Row],[Discipline]],Droplist!$A$2:$A$13,0)))</f>
        <v/>
      </c>
      <c r="F47" s="18"/>
      <c r="G47" s="18"/>
      <c r="H47" s="18"/>
      <c r="I47" s="18"/>
      <c r="J47" s="8"/>
      <c r="K47" s="8"/>
      <c r="L47" s="8"/>
      <c r="M47" s="8"/>
      <c r="N47" s="8"/>
      <c r="O47" s="8"/>
      <c r="P47" s="8"/>
      <c r="Q47" s="8"/>
      <c r="R47" s="8"/>
      <c r="S47" s="8"/>
      <c r="T47" s="8"/>
      <c r="U47" s="8"/>
      <c r="V47" s="8"/>
    </row>
    <row r="48" spans="1:22" x14ac:dyDescent="0.35">
      <c r="A48" s="7"/>
      <c r="B48" s="8"/>
      <c r="C48" s="9"/>
      <c r="D48" s="18"/>
      <c r="E48" s="18" t="str">
        <f>IF(Table1101213[[#This Row],[Discipline]]="","",INDEX(Droplist!$B$2:$B$13,MATCH(Table1101213[[#This Row],[Discipline]],Droplist!$A$2:$A$13,0)))</f>
        <v/>
      </c>
      <c r="F48" s="18"/>
      <c r="G48" s="18"/>
      <c r="H48" s="18"/>
      <c r="I48" s="18"/>
      <c r="J48" s="8"/>
      <c r="K48" s="8"/>
      <c r="L48" s="8"/>
      <c r="M48" s="8"/>
      <c r="N48" s="8"/>
      <c r="O48" s="8"/>
      <c r="P48" s="8"/>
      <c r="Q48" s="8"/>
      <c r="R48" s="8"/>
      <c r="S48" s="8"/>
      <c r="T48" s="8"/>
      <c r="U48" s="8"/>
      <c r="V48" s="8"/>
    </row>
    <row r="49" spans="1:22" x14ac:dyDescent="0.35">
      <c r="A49" s="7"/>
      <c r="B49" s="8"/>
      <c r="C49" s="9"/>
      <c r="D49" s="18"/>
      <c r="E49" s="18" t="str">
        <f>IF(Table1101213[[#This Row],[Discipline]]="","",INDEX(Droplist!$B$2:$B$13,MATCH(Table1101213[[#This Row],[Discipline]],Droplist!$A$2:$A$13,0)))</f>
        <v/>
      </c>
      <c r="F49" s="18"/>
      <c r="G49" s="18"/>
      <c r="H49" s="18"/>
      <c r="I49" s="18"/>
      <c r="J49" s="8"/>
      <c r="K49" s="8"/>
      <c r="L49" s="8"/>
      <c r="M49" s="8"/>
      <c r="N49" s="8"/>
      <c r="O49" s="8"/>
      <c r="P49" s="8"/>
      <c r="Q49" s="8"/>
      <c r="R49" s="8"/>
      <c r="S49" s="8"/>
      <c r="T49" s="8"/>
      <c r="U49" s="8"/>
      <c r="V49" s="8"/>
    </row>
    <row r="50" spans="1:22" x14ac:dyDescent="0.35">
      <c r="A50" s="7"/>
      <c r="B50" s="8"/>
      <c r="C50" s="9"/>
      <c r="D50" s="18"/>
      <c r="E50" s="18" t="str">
        <f>IF(Table1101213[[#This Row],[Discipline]]="","",INDEX(Droplist!$B$2:$B$13,MATCH(Table1101213[[#This Row],[Discipline]],Droplist!$A$2:$A$13,0)))</f>
        <v/>
      </c>
      <c r="F50" s="18"/>
      <c r="G50" s="18"/>
      <c r="H50" s="18"/>
      <c r="I50" s="18"/>
      <c r="J50" s="8"/>
      <c r="K50" s="8"/>
      <c r="L50" s="8"/>
      <c r="M50" s="8"/>
      <c r="N50" s="8"/>
      <c r="O50" s="8"/>
      <c r="P50" s="8"/>
      <c r="Q50" s="8"/>
      <c r="R50" s="8"/>
      <c r="S50" s="8"/>
      <c r="T50" s="8"/>
      <c r="U50" s="8"/>
      <c r="V50" s="8"/>
    </row>
    <row r="51" spans="1:22" x14ac:dyDescent="0.35">
      <c r="A51" s="7"/>
      <c r="B51" s="8"/>
      <c r="C51" s="9"/>
      <c r="D51" s="18"/>
      <c r="E51" s="18" t="str">
        <f>IF(Table1101213[[#This Row],[Discipline]]="","",INDEX(Droplist!$B$2:$B$13,MATCH(Table1101213[[#This Row],[Discipline]],Droplist!$A$2:$A$13,0)))</f>
        <v/>
      </c>
      <c r="F51" s="18"/>
      <c r="G51" s="18"/>
      <c r="H51" s="18"/>
      <c r="I51" s="18"/>
      <c r="J51" s="8"/>
      <c r="K51" s="8"/>
      <c r="L51" s="8"/>
      <c r="M51" s="8"/>
      <c r="N51" s="8"/>
      <c r="O51" s="8"/>
      <c r="P51" s="8"/>
      <c r="Q51" s="8"/>
      <c r="R51" s="8"/>
      <c r="S51" s="8"/>
      <c r="T51" s="8"/>
      <c r="U51" s="8"/>
      <c r="V51" s="8"/>
    </row>
    <row r="52" spans="1:22" x14ac:dyDescent="0.35">
      <c r="A52" s="7"/>
      <c r="B52" s="8"/>
      <c r="C52" s="9"/>
      <c r="D52" s="18"/>
      <c r="E52" s="18" t="str">
        <f>IF(Table1101213[[#This Row],[Discipline]]="","",INDEX(Droplist!$B$2:$B$13,MATCH(Table1101213[[#This Row],[Discipline]],Droplist!$A$2:$A$13,0)))</f>
        <v/>
      </c>
      <c r="F52" s="18"/>
      <c r="G52" s="18"/>
      <c r="H52" s="18"/>
      <c r="I52" s="18"/>
      <c r="J52" s="8"/>
      <c r="K52" s="8"/>
      <c r="L52" s="8"/>
      <c r="M52" s="8"/>
      <c r="N52" s="8"/>
      <c r="O52" s="8"/>
      <c r="P52" s="8"/>
      <c r="Q52" s="8"/>
      <c r="R52" s="8"/>
      <c r="S52" s="8"/>
      <c r="T52" s="8"/>
      <c r="U52" s="8"/>
      <c r="V52" s="8"/>
    </row>
    <row r="53" spans="1:22" x14ac:dyDescent="0.35">
      <c r="A53" s="7"/>
      <c r="B53" s="8"/>
      <c r="C53" s="9"/>
      <c r="D53" s="18"/>
      <c r="E53" s="18" t="str">
        <f>IF(Table1101213[[#This Row],[Discipline]]="","",INDEX(Droplist!$B$2:$B$13,MATCH(Table1101213[[#This Row],[Discipline]],Droplist!$A$2:$A$13,0)))</f>
        <v/>
      </c>
      <c r="F53" s="18"/>
      <c r="G53" s="18"/>
      <c r="H53" s="18"/>
      <c r="I53" s="18"/>
      <c r="J53" s="8"/>
      <c r="K53" s="8"/>
      <c r="L53" s="8"/>
      <c r="M53" s="8"/>
      <c r="N53" s="8"/>
      <c r="O53" s="8"/>
      <c r="P53" s="8"/>
      <c r="Q53" s="8"/>
      <c r="R53" s="8"/>
      <c r="S53" s="8"/>
      <c r="T53" s="8"/>
      <c r="U53" s="8"/>
      <c r="V53" s="8"/>
    </row>
    <row r="54" spans="1:22" x14ac:dyDescent="0.35">
      <c r="A54" s="7"/>
      <c r="B54" s="8"/>
      <c r="C54" s="9"/>
      <c r="D54" s="18"/>
      <c r="E54" s="18" t="str">
        <f>IF(Table1101213[[#This Row],[Discipline]]="","",INDEX(Droplist!$B$2:$B$13,MATCH(Table1101213[[#This Row],[Discipline]],Droplist!$A$2:$A$13,0)))</f>
        <v/>
      </c>
      <c r="F54" s="18"/>
      <c r="G54" s="18"/>
      <c r="H54" s="18"/>
      <c r="I54" s="18"/>
      <c r="J54" s="8"/>
      <c r="K54" s="8"/>
      <c r="L54" s="8"/>
      <c r="M54" s="8"/>
      <c r="N54" s="8"/>
      <c r="O54" s="8"/>
      <c r="P54" s="8"/>
      <c r="Q54" s="8"/>
      <c r="R54" s="8"/>
      <c r="S54" s="8"/>
      <c r="T54" s="8"/>
      <c r="U54" s="8"/>
      <c r="V54" s="8"/>
    </row>
    <row r="55" spans="1:22" x14ac:dyDescent="0.35">
      <c r="A55" s="7"/>
      <c r="B55" s="8"/>
      <c r="C55" s="9"/>
      <c r="D55" s="18"/>
      <c r="E55" s="18" t="str">
        <f>IF(Table1101213[[#This Row],[Discipline]]="","",INDEX(Droplist!$B$2:$B$13,MATCH(Table1101213[[#This Row],[Discipline]],Droplist!$A$2:$A$13,0)))</f>
        <v/>
      </c>
      <c r="F55" s="18"/>
      <c r="G55" s="18"/>
      <c r="H55" s="18"/>
      <c r="I55" s="18"/>
      <c r="J55" s="8"/>
      <c r="K55" s="8"/>
      <c r="L55" s="8"/>
      <c r="M55" s="8"/>
      <c r="N55" s="8"/>
      <c r="O55" s="8"/>
      <c r="P55" s="8"/>
      <c r="Q55" s="8"/>
      <c r="R55" s="8"/>
      <c r="S55" s="8"/>
      <c r="T55" s="8"/>
      <c r="U55" s="8"/>
      <c r="V55" s="8"/>
    </row>
    <row r="56" spans="1:22" x14ac:dyDescent="0.35">
      <c r="A56" s="7"/>
      <c r="B56" s="8"/>
      <c r="C56" s="9"/>
      <c r="D56" s="18"/>
      <c r="E56" s="18" t="str">
        <f>IF(Table1101213[[#This Row],[Discipline]]="","",INDEX(Droplist!$B$2:$B$13,MATCH(Table1101213[[#This Row],[Discipline]],Droplist!$A$2:$A$13,0)))</f>
        <v/>
      </c>
      <c r="F56" s="18"/>
      <c r="G56" s="18"/>
      <c r="H56" s="18"/>
      <c r="I56" s="18"/>
      <c r="J56" s="8"/>
      <c r="K56" s="8"/>
      <c r="L56" s="8"/>
      <c r="M56" s="8"/>
      <c r="N56" s="8"/>
      <c r="O56" s="8"/>
      <c r="P56" s="8"/>
      <c r="Q56" s="8"/>
      <c r="R56" s="8"/>
      <c r="S56" s="8"/>
      <c r="T56" s="8"/>
      <c r="U56" s="8"/>
      <c r="V56" s="8"/>
    </row>
    <row r="57" spans="1:22" x14ac:dyDescent="0.35">
      <c r="A57" s="7"/>
      <c r="B57" s="8"/>
      <c r="C57" s="9"/>
      <c r="D57" s="18"/>
      <c r="E57" s="18" t="str">
        <f>IF(Table1101213[[#This Row],[Discipline]]="","",INDEX(Droplist!$B$2:$B$13,MATCH(Table1101213[[#This Row],[Discipline]],Droplist!$A$2:$A$13,0)))</f>
        <v/>
      </c>
      <c r="F57" s="18"/>
      <c r="G57" s="18"/>
      <c r="H57" s="18"/>
      <c r="I57" s="18"/>
      <c r="J57" s="8"/>
      <c r="K57" s="8"/>
      <c r="L57" s="8"/>
      <c r="M57" s="8"/>
      <c r="N57" s="8"/>
      <c r="O57" s="8"/>
      <c r="P57" s="8"/>
      <c r="Q57" s="8"/>
      <c r="R57" s="8"/>
      <c r="S57" s="8"/>
      <c r="T57" s="8"/>
      <c r="U57" s="8"/>
      <c r="V57" s="8"/>
    </row>
    <row r="58" spans="1:22" x14ac:dyDescent="0.35">
      <c r="A58" s="7"/>
      <c r="B58" s="8"/>
      <c r="C58" s="9"/>
      <c r="D58" s="18"/>
      <c r="E58" s="18" t="str">
        <f>IF(Table1101213[[#This Row],[Discipline]]="","",INDEX(Droplist!$B$2:$B$13,MATCH(Table1101213[[#This Row],[Discipline]],Droplist!$A$2:$A$13,0)))</f>
        <v/>
      </c>
      <c r="F58" s="18"/>
      <c r="G58" s="18"/>
      <c r="H58" s="18"/>
      <c r="I58" s="18"/>
      <c r="J58" s="8"/>
      <c r="K58" s="8"/>
      <c r="L58" s="8"/>
      <c r="M58" s="8"/>
      <c r="N58" s="8"/>
      <c r="O58" s="8"/>
      <c r="P58" s="8"/>
      <c r="Q58" s="8"/>
      <c r="R58" s="8"/>
      <c r="S58" s="8"/>
      <c r="T58" s="8"/>
      <c r="U58" s="8"/>
      <c r="V58" s="8"/>
    </row>
    <row r="59" spans="1:22" x14ac:dyDescent="0.35">
      <c r="A59" s="7"/>
      <c r="B59" s="8"/>
      <c r="C59" s="9"/>
      <c r="D59" s="18"/>
      <c r="E59" s="18" t="str">
        <f>IF(Table1101213[[#This Row],[Discipline]]="","",INDEX(Droplist!$B$2:$B$13,MATCH(Table1101213[[#This Row],[Discipline]],Droplist!$A$2:$A$13,0)))</f>
        <v/>
      </c>
      <c r="F59" s="18"/>
      <c r="G59" s="18"/>
      <c r="H59" s="18"/>
      <c r="I59" s="18"/>
      <c r="J59" s="8"/>
      <c r="K59" s="8"/>
      <c r="L59" s="8"/>
      <c r="M59" s="8"/>
      <c r="N59" s="8"/>
      <c r="O59" s="8"/>
      <c r="P59" s="8"/>
      <c r="Q59" s="8"/>
      <c r="R59" s="8"/>
      <c r="S59" s="8"/>
      <c r="T59" s="8"/>
      <c r="U59" s="8"/>
      <c r="V59" s="8"/>
    </row>
    <row r="60" spans="1:22" x14ac:dyDescent="0.35">
      <c r="A60" s="7"/>
      <c r="B60" s="8"/>
      <c r="C60" s="9"/>
      <c r="D60" s="18"/>
      <c r="E60" s="18" t="str">
        <f>IF(Table1101213[[#This Row],[Discipline]]="","",INDEX(Droplist!$B$2:$B$13,MATCH(Table1101213[[#This Row],[Discipline]],Droplist!$A$2:$A$13,0)))</f>
        <v/>
      </c>
      <c r="F60" s="18"/>
      <c r="G60" s="18"/>
      <c r="H60" s="18"/>
      <c r="I60" s="18"/>
      <c r="J60" s="8"/>
      <c r="K60" s="8"/>
      <c r="L60" s="8"/>
      <c r="M60" s="8"/>
      <c r="N60" s="8"/>
      <c r="O60" s="8"/>
      <c r="P60" s="8"/>
      <c r="Q60" s="8"/>
      <c r="R60" s="8"/>
      <c r="S60" s="8"/>
      <c r="T60" s="8"/>
      <c r="U60" s="8"/>
      <c r="V60" s="8"/>
    </row>
    <row r="61" spans="1:22" x14ac:dyDescent="0.35">
      <c r="A61" s="7"/>
      <c r="B61" s="8"/>
      <c r="C61" s="9"/>
      <c r="D61" s="18"/>
      <c r="E61" s="18" t="str">
        <f>IF(Table1101213[[#This Row],[Discipline]]="","",INDEX(Droplist!$B$2:$B$13,MATCH(Table1101213[[#This Row],[Discipline]],Droplist!$A$2:$A$13,0)))</f>
        <v/>
      </c>
      <c r="F61" s="18"/>
      <c r="G61" s="18"/>
      <c r="H61" s="18"/>
      <c r="I61" s="18"/>
      <c r="J61" s="8"/>
      <c r="K61" s="8"/>
      <c r="L61" s="8"/>
      <c r="M61" s="8"/>
      <c r="N61" s="8"/>
      <c r="O61" s="8"/>
      <c r="P61" s="8"/>
      <c r="Q61" s="8"/>
      <c r="R61" s="8"/>
      <c r="S61" s="8"/>
      <c r="T61" s="8"/>
      <c r="U61" s="8"/>
      <c r="V61" s="8"/>
    </row>
    <row r="62" spans="1:22" x14ac:dyDescent="0.35">
      <c r="A62" s="7"/>
      <c r="B62" s="8"/>
      <c r="C62" s="9"/>
      <c r="D62" s="18"/>
      <c r="E62" s="18" t="str">
        <f>IF(Table1101213[[#This Row],[Discipline]]="","",INDEX(Droplist!$B$2:$B$13,MATCH(Table1101213[[#This Row],[Discipline]],Droplist!$A$2:$A$13,0)))</f>
        <v/>
      </c>
      <c r="F62" s="18"/>
      <c r="G62" s="18"/>
      <c r="H62" s="18"/>
      <c r="I62" s="18"/>
      <c r="J62" s="8"/>
      <c r="K62" s="8"/>
      <c r="L62" s="8"/>
      <c r="M62" s="8"/>
      <c r="N62" s="8"/>
      <c r="O62" s="8"/>
      <c r="P62" s="8"/>
      <c r="Q62" s="8"/>
      <c r="R62" s="8"/>
      <c r="S62" s="8"/>
      <c r="T62" s="8"/>
      <c r="U62" s="8"/>
      <c r="V62" s="8"/>
    </row>
    <row r="63" spans="1:22" x14ac:dyDescent="0.35">
      <c r="A63" s="7"/>
      <c r="B63" s="8"/>
      <c r="C63" s="9"/>
      <c r="D63" s="18"/>
      <c r="E63" s="18" t="str">
        <f>IF(Table1101213[[#This Row],[Discipline]]="","",INDEX(Droplist!$B$2:$B$13,MATCH(Table1101213[[#This Row],[Discipline]],Droplist!$A$2:$A$13,0)))</f>
        <v/>
      </c>
      <c r="F63" s="18"/>
      <c r="G63" s="18"/>
      <c r="H63" s="18"/>
      <c r="I63" s="18"/>
      <c r="J63" s="8"/>
      <c r="K63" s="8"/>
      <c r="L63" s="8"/>
      <c r="M63" s="8"/>
      <c r="N63" s="8"/>
      <c r="O63" s="8"/>
      <c r="P63" s="8"/>
      <c r="Q63" s="8"/>
      <c r="R63" s="8"/>
      <c r="S63" s="8"/>
      <c r="T63" s="8"/>
      <c r="U63" s="8"/>
      <c r="V63" s="8"/>
    </row>
    <row r="64" spans="1:22" x14ac:dyDescent="0.35">
      <c r="A64" s="7"/>
      <c r="B64" s="8"/>
      <c r="C64" s="9"/>
      <c r="D64" s="18"/>
      <c r="E64" s="18" t="str">
        <f>IF(Table1101213[[#This Row],[Discipline]]="","",INDEX(Droplist!$B$2:$B$13,MATCH(Table1101213[[#This Row],[Discipline]],Droplist!$A$2:$A$13,0)))</f>
        <v/>
      </c>
      <c r="F64" s="18"/>
      <c r="G64" s="18"/>
      <c r="H64" s="18"/>
      <c r="I64" s="18"/>
      <c r="J64" s="8"/>
      <c r="K64" s="8"/>
      <c r="L64" s="8"/>
      <c r="M64" s="8"/>
      <c r="N64" s="8"/>
      <c r="O64" s="8"/>
      <c r="P64" s="8"/>
      <c r="Q64" s="8"/>
      <c r="R64" s="8"/>
      <c r="S64" s="8"/>
      <c r="T64" s="8"/>
      <c r="U64" s="8"/>
      <c r="V64" s="8"/>
    </row>
    <row r="65" spans="1:22" x14ac:dyDescent="0.35">
      <c r="A65" s="7"/>
      <c r="B65" s="8"/>
      <c r="C65" s="9"/>
      <c r="D65" s="18"/>
      <c r="E65" s="18" t="str">
        <f>IF(Table1101213[[#This Row],[Discipline]]="","",INDEX(Droplist!$B$2:$B$13,MATCH(Table1101213[[#This Row],[Discipline]],Droplist!$A$2:$A$13,0)))</f>
        <v/>
      </c>
      <c r="F65" s="18"/>
      <c r="G65" s="18"/>
      <c r="H65" s="18"/>
      <c r="I65" s="18"/>
      <c r="J65" s="8"/>
      <c r="K65" s="8"/>
      <c r="L65" s="8"/>
      <c r="M65" s="8"/>
      <c r="N65" s="8"/>
      <c r="O65" s="8"/>
      <c r="P65" s="8"/>
      <c r="Q65" s="8"/>
      <c r="R65" s="8"/>
      <c r="S65" s="8"/>
      <c r="T65" s="8"/>
      <c r="U65" s="8"/>
      <c r="V65" s="8"/>
    </row>
    <row r="66" spans="1:22" x14ac:dyDescent="0.35">
      <c r="A66" s="7"/>
      <c r="B66" s="8"/>
      <c r="C66" s="9"/>
      <c r="D66" s="18"/>
      <c r="E66" s="18" t="str">
        <f>IF(Table1101213[[#This Row],[Discipline]]="","",INDEX(Droplist!$B$2:$B$13,MATCH(Table1101213[[#This Row],[Discipline]],Droplist!$A$2:$A$13,0)))</f>
        <v/>
      </c>
      <c r="F66" s="18"/>
      <c r="G66" s="18"/>
      <c r="H66" s="18"/>
      <c r="I66" s="18"/>
      <c r="J66" s="8"/>
      <c r="K66" s="8"/>
      <c r="L66" s="8"/>
      <c r="M66" s="8"/>
      <c r="N66" s="8"/>
      <c r="O66" s="8"/>
      <c r="P66" s="8"/>
      <c r="Q66" s="8"/>
      <c r="R66" s="8"/>
      <c r="S66" s="8"/>
      <c r="T66" s="8"/>
      <c r="U66" s="8"/>
      <c r="V66" s="8"/>
    </row>
    <row r="67" spans="1:22" x14ac:dyDescent="0.35">
      <c r="A67" s="7"/>
      <c r="B67" s="8"/>
      <c r="C67" s="9"/>
      <c r="D67" s="18"/>
      <c r="E67" s="18" t="str">
        <f>IF(Table1101213[[#This Row],[Discipline]]="","",INDEX(Droplist!$B$2:$B$13,MATCH(Table1101213[[#This Row],[Discipline]],Droplist!$A$2:$A$13,0)))</f>
        <v/>
      </c>
      <c r="F67" s="18"/>
      <c r="G67" s="18"/>
      <c r="H67" s="18"/>
      <c r="I67" s="18"/>
      <c r="J67" s="8"/>
      <c r="K67" s="8"/>
      <c r="L67" s="8"/>
      <c r="M67" s="8"/>
      <c r="N67" s="8"/>
      <c r="O67" s="8"/>
      <c r="P67" s="8"/>
      <c r="Q67" s="8"/>
      <c r="R67" s="8"/>
      <c r="S67" s="8"/>
      <c r="T67" s="8"/>
      <c r="U67" s="8"/>
      <c r="V67" s="8"/>
    </row>
    <row r="68" spans="1:22" x14ac:dyDescent="0.35">
      <c r="A68" s="7"/>
      <c r="B68" s="8"/>
      <c r="C68" s="9"/>
      <c r="D68" s="18"/>
      <c r="E68" s="18" t="str">
        <f>IF(Table1101213[[#This Row],[Discipline]]="","",INDEX(Droplist!$B$2:$B$13,MATCH(Table1101213[[#This Row],[Discipline]],Droplist!$A$2:$A$13,0)))</f>
        <v/>
      </c>
      <c r="F68" s="18"/>
      <c r="G68" s="18"/>
      <c r="H68" s="18"/>
      <c r="I68" s="18"/>
      <c r="J68" s="8"/>
      <c r="K68" s="8"/>
      <c r="L68" s="8"/>
      <c r="M68" s="8"/>
      <c r="N68" s="8"/>
      <c r="O68" s="8"/>
      <c r="P68" s="8"/>
      <c r="Q68" s="8"/>
      <c r="R68" s="8"/>
      <c r="S68" s="8"/>
      <c r="T68" s="8"/>
      <c r="U68" s="8"/>
      <c r="V68" s="8"/>
    </row>
    <row r="69" spans="1:22" x14ac:dyDescent="0.35">
      <c r="A69" s="7"/>
      <c r="B69" s="8"/>
      <c r="C69" s="9"/>
      <c r="D69" s="18"/>
      <c r="E69" s="18" t="str">
        <f>IF(Table1101213[[#This Row],[Discipline]]="","",INDEX(Droplist!$B$2:$B$13,MATCH(Table1101213[[#This Row],[Discipline]],Droplist!$A$2:$A$13,0)))</f>
        <v/>
      </c>
      <c r="F69" s="18"/>
      <c r="G69" s="18"/>
      <c r="H69" s="18"/>
      <c r="I69" s="18"/>
      <c r="J69" s="8"/>
      <c r="K69" s="8"/>
      <c r="L69" s="8"/>
      <c r="M69" s="8"/>
      <c r="N69" s="8"/>
      <c r="O69" s="8"/>
      <c r="P69" s="8"/>
      <c r="Q69" s="8"/>
      <c r="R69" s="8"/>
      <c r="S69" s="8"/>
      <c r="T69" s="8"/>
      <c r="U69" s="8"/>
      <c r="V69" s="8"/>
    </row>
    <row r="70" spans="1:22" x14ac:dyDescent="0.35">
      <c r="A70" s="7"/>
      <c r="B70" s="8"/>
      <c r="C70" s="9"/>
      <c r="D70" s="18"/>
      <c r="E70" s="18" t="str">
        <f>IF(Table1101213[[#This Row],[Discipline]]="","",INDEX(Droplist!$B$2:$B$13,MATCH(Table1101213[[#This Row],[Discipline]],Droplist!$A$2:$A$13,0)))</f>
        <v/>
      </c>
      <c r="F70" s="18"/>
      <c r="G70" s="18"/>
      <c r="H70" s="18"/>
      <c r="I70" s="18"/>
      <c r="J70" s="8"/>
      <c r="K70" s="8"/>
      <c r="L70" s="8"/>
      <c r="M70" s="8"/>
      <c r="N70" s="8"/>
      <c r="O70" s="8"/>
      <c r="P70" s="8"/>
      <c r="Q70" s="8"/>
      <c r="R70" s="8"/>
      <c r="S70" s="8"/>
      <c r="T70" s="8"/>
      <c r="U70" s="8"/>
      <c r="V70" s="8"/>
    </row>
    <row r="71" spans="1:22" x14ac:dyDescent="0.35">
      <c r="A71" s="7"/>
      <c r="B71" s="8"/>
      <c r="C71" s="9"/>
      <c r="D71" s="18"/>
      <c r="E71" s="18" t="str">
        <f>IF(Table1101213[[#This Row],[Discipline]]="","",INDEX(Droplist!$B$2:$B$13,MATCH(Table1101213[[#This Row],[Discipline]],Droplist!$A$2:$A$13,0)))</f>
        <v/>
      </c>
      <c r="F71" s="18"/>
      <c r="G71" s="18"/>
      <c r="H71" s="18"/>
      <c r="I71" s="18"/>
      <c r="J71" s="8"/>
      <c r="K71" s="8"/>
      <c r="L71" s="8"/>
      <c r="M71" s="8"/>
      <c r="N71" s="8"/>
      <c r="O71" s="8"/>
      <c r="P71" s="8"/>
      <c r="Q71" s="8"/>
      <c r="R71" s="8"/>
      <c r="S71" s="8"/>
      <c r="T71" s="8"/>
      <c r="U71" s="8"/>
      <c r="V71" s="8"/>
    </row>
    <row r="72" spans="1:22" x14ac:dyDescent="0.35">
      <c r="A72" s="7"/>
      <c r="B72" s="8"/>
      <c r="C72" s="9"/>
      <c r="D72" s="18"/>
      <c r="E72" s="18" t="str">
        <f>IF(Table1101213[[#This Row],[Discipline]]="","",INDEX(Droplist!$B$2:$B$13,MATCH(Table1101213[[#This Row],[Discipline]],Droplist!$A$2:$A$13,0)))</f>
        <v/>
      </c>
      <c r="F72" s="18"/>
      <c r="G72" s="18"/>
      <c r="H72" s="18"/>
      <c r="I72" s="18"/>
      <c r="J72" s="8"/>
      <c r="K72" s="8"/>
      <c r="L72" s="8"/>
      <c r="M72" s="8"/>
      <c r="N72" s="8"/>
      <c r="O72" s="8"/>
      <c r="P72" s="8"/>
      <c r="Q72" s="8"/>
      <c r="R72" s="8"/>
      <c r="S72" s="8"/>
      <c r="T72" s="8"/>
      <c r="U72" s="8"/>
      <c r="V72" s="8"/>
    </row>
    <row r="73" spans="1:22" x14ac:dyDescent="0.35">
      <c r="A73" s="7"/>
      <c r="B73" s="8"/>
      <c r="C73" s="9"/>
      <c r="D73" s="18"/>
      <c r="E73" s="18" t="str">
        <f>IF(Table1101213[[#This Row],[Discipline]]="","",INDEX(Droplist!$B$2:$B$13,MATCH(Table1101213[[#This Row],[Discipline]],Droplist!$A$2:$A$13,0)))</f>
        <v/>
      </c>
      <c r="F73" s="18"/>
      <c r="G73" s="18"/>
      <c r="H73" s="18"/>
      <c r="I73" s="18"/>
      <c r="J73" s="8"/>
      <c r="K73" s="8"/>
      <c r="L73" s="8"/>
      <c r="M73" s="8"/>
      <c r="N73" s="8"/>
      <c r="O73" s="8"/>
      <c r="P73" s="8"/>
      <c r="Q73" s="8"/>
      <c r="R73" s="8"/>
      <c r="S73" s="8"/>
      <c r="T73" s="8"/>
      <c r="U73" s="8"/>
      <c r="V73" s="8"/>
    </row>
    <row r="74" spans="1:22" x14ac:dyDescent="0.35">
      <c r="A74" s="7"/>
      <c r="B74" s="8"/>
      <c r="C74" s="9"/>
      <c r="D74" s="18"/>
      <c r="E74" s="18" t="str">
        <f>IF(Table1101213[[#This Row],[Discipline]]="","",INDEX(Droplist!$B$2:$B$13,MATCH(Table1101213[[#This Row],[Discipline]],Droplist!$A$2:$A$13,0)))</f>
        <v/>
      </c>
      <c r="F74" s="18"/>
      <c r="G74" s="18"/>
      <c r="H74" s="18"/>
      <c r="I74" s="18"/>
      <c r="J74" s="8"/>
      <c r="K74" s="8"/>
      <c r="L74" s="8"/>
      <c r="M74" s="8"/>
      <c r="N74" s="8"/>
      <c r="O74" s="8"/>
      <c r="P74" s="8"/>
      <c r="Q74" s="8"/>
      <c r="R74" s="8"/>
      <c r="S74" s="8"/>
      <c r="T74" s="8"/>
      <c r="U74" s="8"/>
      <c r="V74" s="8"/>
    </row>
    <row r="75" spans="1:22" x14ac:dyDescent="0.35">
      <c r="A75" s="7"/>
      <c r="B75" s="8"/>
      <c r="C75" s="9"/>
      <c r="D75" s="18"/>
      <c r="E75" s="18" t="str">
        <f>IF(Table1101213[[#This Row],[Discipline]]="","",INDEX(Droplist!$B$2:$B$13,MATCH(Table1101213[[#This Row],[Discipline]],Droplist!$A$2:$A$13,0)))</f>
        <v/>
      </c>
      <c r="F75" s="18"/>
      <c r="G75" s="18"/>
      <c r="H75" s="18"/>
      <c r="I75" s="18"/>
      <c r="J75" s="8"/>
      <c r="K75" s="8"/>
      <c r="L75" s="8"/>
      <c r="M75" s="8"/>
      <c r="N75" s="8"/>
      <c r="O75" s="8"/>
      <c r="P75" s="8"/>
      <c r="Q75" s="8"/>
      <c r="R75" s="8"/>
      <c r="S75" s="8"/>
      <c r="T75" s="8"/>
      <c r="U75" s="8"/>
      <c r="V75" s="8"/>
    </row>
    <row r="76" spans="1:22" x14ac:dyDescent="0.35">
      <c r="A76" s="7"/>
      <c r="B76" s="8"/>
      <c r="C76" s="9"/>
      <c r="D76" s="18"/>
      <c r="E76" s="18" t="str">
        <f>IF(Table1101213[[#This Row],[Discipline]]="","",INDEX(Droplist!$B$2:$B$13,MATCH(Table1101213[[#This Row],[Discipline]],Droplist!$A$2:$A$13,0)))</f>
        <v/>
      </c>
      <c r="F76" s="18"/>
      <c r="G76" s="18"/>
      <c r="H76" s="18"/>
      <c r="I76" s="18"/>
      <c r="J76" s="8"/>
      <c r="K76" s="8"/>
      <c r="L76" s="8"/>
      <c r="M76" s="8"/>
      <c r="N76" s="8"/>
      <c r="O76" s="8"/>
      <c r="P76" s="8"/>
      <c r="Q76" s="8"/>
      <c r="R76" s="8"/>
      <c r="S76" s="8"/>
      <c r="T76" s="8"/>
      <c r="U76" s="8"/>
      <c r="V76" s="8"/>
    </row>
    <row r="77" spans="1:22" x14ac:dyDescent="0.35">
      <c r="A77" s="7"/>
      <c r="B77" s="8"/>
      <c r="C77" s="9"/>
      <c r="D77" s="18"/>
      <c r="E77" s="18" t="str">
        <f>IF(Table1101213[[#This Row],[Discipline]]="","",INDEX(Droplist!$B$2:$B$13,MATCH(Table1101213[[#This Row],[Discipline]],Droplist!$A$2:$A$13,0)))</f>
        <v/>
      </c>
      <c r="F77" s="18"/>
      <c r="G77" s="18"/>
      <c r="H77" s="18"/>
      <c r="I77" s="18"/>
      <c r="J77" s="8"/>
      <c r="K77" s="8"/>
      <c r="L77" s="8"/>
      <c r="M77" s="8"/>
      <c r="N77" s="8"/>
      <c r="O77" s="8"/>
      <c r="P77" s="8"/>
      <c r="Q77" s="8"/>
      <c r="R77" s="8"/>
      <c r="S77" s="8"/>
      <c r="T77" s="8"/>
      <c r="U77" s="8"/>
      <c r="V77" s="8"/>
    </row>
    <row r="78" spans="1:22" x14ac:dyDescent="0.35">
      <c r="A78" s="7"/>
      <c r="B78" s="8"/>
      <c r="C78" s="9"/>
      <c r="D78" s="18"/>
      <c r="E78" s="18" t="str">
        <f>IF(Table1101213[[#This Row],[Discipline]]="","",INDEX(Droplist!$B$2:$B$13,MATCH(Table1101213[[#This Row],[Discipline]],Droplist!$A$2:$A$13,0)))</f>
        <v/>
      </c>
      <c r="F78" s="18"/>
      <c r="G78" s="18"/>
      <c r="H78" s="18"/>
      <c r="I78" s="18"/>
      <c r="J78" s="8"/>
      <c r="K78" s="8"/>
      <c r="L78" s="8"/>
      <c r="M78" s="8"/>
      <c r="N78" s="8"/>
      <c r="O78" s="8"/>
      <c r="P78" s="8"/>
      <c r="Q78" s="8"/>
      <c r="R78" s="8"/>
      <c r="S78" s="8"/>
      <c r="T78" s="8"/>
      <c r="U78" s="8"/>
      <c r="V78" s="8"/>
    </row>
    <row r="79" spans="1:22" x14ac:dyDescent="0.35">
      <c r="A79" s="7"/>
      <c r="B79" s="8"/>
      <c r="C79" s="9"/>
      <c r="D79" s="18"/>
      <c r="E79" s="18" t="str">
        <f>IF(Table1101213[[#This Row],[Discipline]]="","",INDEX(Droplist!$B$2:$B$13,MATCH(Table1101213[[#This Row],[Discipline]],Droplist!$A$2:$A$13,0)))</f>
        <v/>
      </c>
      <c r="F79" s="18"/>
      <c r="G79" s="18"/>
      <c r="H79" s="18"/>
      <c r="I79" s="18"/>
      <c r="J79" s="8"/>
      <c r="K79" s="8"/>
      <c r="L79" s="8"/>
      <c r="M79" s="8"/>
      <c r="N79" s="8"/>
      <c r="O79" s="8"/>
      <c r="P79" s="8"/>
      <c r="Q79" s="8"/>
      <c r="R79" s="8"/>
      <c r="S79" s="8"/>
      <c r="T79" s="8"/>
      <c r="U79" s="8"/>
      <c r="V79" s="8"/>
    </row>
    <row r="80" spans="1:22" x14ac:dyDescent="0.35">
      <c r="A80" s="7"/>
      <c r="B80" s="8"/>
      <c r="C80" s="9"/>
      <c r="D80" s="18"/>
      <c r="E80" s="18" t="str">
        <f>IF(Table1101213[[#This Row],[Discipline]]="","",INDEX(Droplist!$B$2:$B$13,MATCH(Table1101213[[#This Row],[Discipline]],Droplist!$A$2:$A$13,0)))</f>
        <v/>
      </c>
      <c r="F80" s="18"/>
      <c r="G80" s="18"/>
      <c r="H80" s="18"/>
      <c r="I80" s="18"/>
      <c r="J80" s="8"/>
      <c r="K80" s="8"/>
      <c r="L80" s="8"/>
      <c r="M80" s="8"/>
      <c r="N80" s="8"/>
      <c r="O80" s="8"/>
      <c r="P80" s="8"/>
      <c r="Q80" s="8"/>
      <c r="R80" s="8"/>
      <c r="S80" s="8"/>
      <c r="T80" s="8"/>
      <c r="U80" s="8"/>
      <c r="V80" s="8"/>
    </row>
    <row r="81" spans="1:22" x14ac:dyDescent="0.35">
      <c r="A81" s="7"/>
      <c r="B81" s="8"/>
      <c r="C81" s="9"/>
      <c r="D81" s="18"/>
      <c r="E81" s="18" t="str">
        <f>IF(Table1101213[[#This Row],[Discipline]]="","",INDEX(Droplist!$B$2:$B$13,MATCH(Table1101213[[#This Row],[Discipline]],Droplist!$A$2:$A$13,0)))</f>
        <v/>
      </c>
      <c r="F81" s="18"/>
      <c r="G81" s="18"/>
      <c r="H81" s="18"/>
      <c r="I81" s="18"/>
      <c r="J81" s="8"/>
      <c r="K81" s="8"/>
      <c r="L81" s="8"/>
      <c r="M81" s="8"/>
      <c r="N81" s="8"/>
      <c r="O81" s="8"/>
      <c r="P81" s="8"/>
      <c r="Q81" s="8"/>
      <c r="R81" s="8"/>
      <c r="S81" s="8"/>
      <c r="T81" s="8"/>
      <c r="U81" s="8"/>
      <c r="V81" s="8"/>
    </row>
    <row r="82" spans="1:22" x14ac:dyDescent="0.35">
      <c r="A82" s="7"/>
      <c r="B82" s="8"/>
      <c r="C82" s="9"/>
      <c r="D82" s="18"/>
      <c r="E82" s="18" t="str">
        <f>IF(Table1101213[[#This Row],[Discipline]]="","",INDEX(Droplist!$B$2:$B$13,MATCH(Table1101213[[#This Row],[Discipline]],Droplist!$A$2:$A$13,0)))</f>
        <v/>
      </c>
      <c r="F82" s="18"/>
      <c r="G82" s="18"/>
      <c r="H82" s="18"/>
      <c r="I82" s="18"/>
      <c r="J82" s="8"/>
      <c r="K82" s="8"/>
      <c r="L82" s="8"/>
      <c r="M82" s="8"/>
      <c r="N82" s="8"/>
      <c r="O82" s="8"/>
      <c r="P82" s="8"/>
      <c r="Q82" s="8"/>
      <c r="R82" s="8"/>
      <c r="S82" s="8"/>
      <c r="T82" s="8"/>
      <c r="U82" s="8"/>
      <c r="V82" s="8"/>
    </row>
    <row r="83" spans="1:22" x14ac:dyDescent="0.35">
      <c r="A83" s="7"/>
      <c r="B83" s="8"/>
      <c r="C83" s="9"/>
      <c r="D83" s="18"/>
      <c r="E83" s="18" t="str">
        <f>IF(Table1101213[[#This Row],[Discipline]]="","",INDEX(Droplist!$B$2:$B$13,MATCH(Table1101213[[#This Row],[Discipline]],Droplist!$A$2:$A$13,0)))</f>
        <v/>
      </c>
      <c r="F83" s="18"/>
      <c r="G83" s="18"/>
      <c r="H83" s="18"/>
      <c r="I83" s="18"/>
      <c r="J83" s="8"/>
      <c r="K83" s="8"/>
      <c r="L83" s="8"/>
      <c r="M83" s="8"/>
      <c r="N83" s="8"/>
      <c r="O83" s="8"/>
      <c r="P83" s="8"/>
      <c r="Q83" s="8"/>
      <c r="R83" s="8"/>
      <c r="S83" s="8"/>
      <c r="T83" s="8"/>
      <c r="U83" s="8"/>
      <c r="V83" s="8"/>
    </row>
    <row r="84" spans="1:22" x14ac:dyDescent="0.35">
      <c r="A84" s="7"/>
      <c r="B84" s="8"/>
      <c r="C84" s="9"/>
      <c r="D84" s="18"/>
      <c r="E84" s="18" t="str">
        <f>IF(Table1101213[[#This Row],[Discipline]]="","",INDEX(Droplist!$B$2:$B$13,MATCH(Table1101213[[#This Row],[Discipline]],Droplist!$A$2:$A$13,0)))</f>
        <v/>
      </c>
      <c r="F84" s="18"/>
      <c r="G84" s="18"/>
      <c r="H84" s="18"/>
      <c r="I84" s="18"/>
      <c r="J84" s="8"/>
      <c r="K84" s="8"/>
      <c r="L84" s="8"/>
      <c r="M84" s="8"/>
      <c r="N84" s="8"/>
      <c r="O84" s="8"/>
      <c r="P84" s="8"/>
      <c r="Q84" s="8"/>
      <c r="R84" s="8"/>
      <c r="S84" s="8"/>
      <c r="T84" s="8"/>
      <c r="U84" s="8"/>
      <c r="V84" s="8"/>
    </row>
    <row r="85" spans="1:22" x14ac:dyDescent="0.35">
      <c r="A85" s="7"/>
      <c r="B85" s="8"/>
      <c r="C85" s="9"/>
      <c r="D85" s="18"/>
      <c r="E85" s="18" t="str">
        <f>IF(Table1101213[[#This Row],[Discipline]]="","",INDEX(Droplist!$B$2:$B$13,MATCH(Table1101213[[#This Row],[Discipline]],Droplist!$A$2:$A$13,0)))</f>
        <v/>
      </c>
      <c r="F85" s="18"/>
      <c r="G85" s="18"/>
      <c r="H85" s="18"/>
      <c r="I85" s="18"/>
      <c r="J85" s="8"/>
      <c r="K85" s="8"/>
      <c r="L85" s="8"/>
      <c r="M85" s="8"/>
      <c r="N85" s="8"/>
      <c r="O85" s="8"/>
      <c r="P85" s="8"/>
      <c r="Q85" s="8"/>
      <c r="R85" s="8"/>
      <c r="S85" s="8"/>
      <c r="T85" s="8"/>
      <c r="U85" s="8"/>
      <c r="V85" s="8"/>
    </row>
    <row r="86" spans="1:22" x14ac:dyDescent="0.35">
      <c r="A86" s="7"/>
      <c r="B86" s="8"/>
      <c r="C86" s="9"/>
      <c r="D86" s="18"/>
      <c r="E86" s="18" t="str">
        <f>IF(Table1101213[[#This Row],[Discipline]]="","",INDEX(Droplist!$B$2:$B$13,MATCH(Table1101213[[#This Row],[Discipline]],Droplist!$A$2:$A$13,0)))</f>
        <v/>
      </c>
      <c r="F86" s="18"/>
      <c r="G86" s="18"/>
      <c r="H86" s="18"/>
      <c r="I86" s="18"/>
      <c r="J86" s="8"/>
      <c r="K86" s="8"/>
      <c r="L86" s="8"/>
      <c r="M86" s="8"/>
      <c r="N86" s="8"/>
      <c r="O86" s="8"/>
      <c r="P86" s="8"/>
      <c r="Q86" s="8"/>
      <c r="R86" s="8"/>
      <c r="S86" s="8"/>
      <c r="T86" s="8"/>
      <c r="U86" s="8"/>
      <c r="V86" s="8"/>
    </row>
    <row r="87" spans="1:22" x14ac:dyDescent="0.35">
      <c r="A87" s="7"/>
      <c r="B87" s="8"/>
      <c r="C87" s="9"/>
      <c r="D87" s="18"/>
      <c r="E87" s="18" t="str">
        <f>IF(Table1101213[[#This Row],[Discipline]]="","",INDEX(Droplist!$B$2:$B$13,MATCH(Table1101213[[#This Row],[Discipline]],Droplist!$A$2:$A$13,0)))</f>
        <v/>
      </c>
      <c r="F87" s="18"/>
      <c r="G87" s="18"/>
      <c r="H87" s="18"/>
      <c r="I87" s="18"/>
      <c r="J87" s="8"/>
      <c r="K87" s="8"/>
      <c r="L87" s="8"/>
      <c r="M87" s="8"/>
      <c r="N87" s="8"/>
      <c r="O87" s="8"/>
      <c r="P87" s="8"/>
      <c r="Q87" s="8"/>
      <c r="R87" s="8"/>
      <c r="S87" s="8"/>
      <c r="T87" s="8"/>
      <c r="U87" s="8"/>
      <c r="V87" s="8"/>
    </row>
    <row r="88" spans="1:22" x14ac:dyDescent="0.35">
      <c r="A88" s="7"/>
      <c r="B88" s="8"/>
      <c r="C88" s="9"/>
      <c r="D88" s="18"/>
      <c r="E88" s="18" t="str">
        <f>IF(Table1101213[[#This Row],[Discipline]]="","",INDEX(Droplist!$B$2:$B$13,MATCH(Table1101213[[#This Row],[Discipline]],Droplist!$A$2:$A$13,0)))</f>
        <v/>
      </c>
      <c r="F88" s="18"/>
      <c r="G88" s="18"/>
      <c r="H88" s="18"/>
      <c r="I88" s="18"/>
      <c r="J88" s="8"/>
      <c r="K88" s="8"/>
      <c r="L88" s="8"/>
      <c r="M88" s="8"/>
      <c r="N88" s="8"/>
      <c r="O88" s="8"/>
      <c r="P88" s="8"/>
      <c r="Q88" s="8"/>
      <c r="R88" s="8"/>
      <c r="S88" s="8"/>
      <c r="T88" s="8"/>
      <c r="U88" s="8"/>
      <c r="V88" s="8"/>
    </row>
    <row r="89" spans="1:22" x14ac:dyDescent="0.35">
      <c r="A89" s="7"/>
      <c r="B89" s="8"/>
      <c r="C89" s="9"/>
      <c r="D89" s="18"/>
      <c r="E89" s="18" t="str">
        <f>IF(Table1101213[[#This Row],[Discipline]]="","",INDEX(Droplist!$B$2:$B$13,MATCH(Table1101213[[#This Row],[Discipline]],Droplist!$A$2:$A$13,0)))</f>
        <v/>
      </c>
      <c r="F89" s="18"/>
      <c r="G89" s="18"/>
      <c r="H89" s="18"/>
      <c r="I89" s="18"/>
      <c r="J89" s="8"/>
      <c r="K89" s="8"/>
      <c r="L89" s="8"/>
      <c r="M89" s="8"/>
      <c r="N89" s="8"/>
      <c r="O89" s="8"/>
      <c r="P89" s="8"/>
      <c r="Q89" s="8"/>
      <c r="R89" s="8"/>
      <c r="S89" s="8"/>
      <c r="T89" s="8"/>
      <c r="U89" s="8"/>
      <c r="V89" s="8"/>
    </row>
    <row r="90" spans="1:22" x14ac:dyDescent="0.35">
      <c r="A90" s="7"/>
      <c r="B90" s="8"/>
      <c r="C90" s="9"/>
      <c r="D90" s="18"/>
      <c r="E90" s="18" t="str">
        <f>IF(Table1101213[[#This Row],[Discipline]]="","",INDEX(Droplist!$B$2:$B$13,MATCH(Table1101213[[#This Row],[Discipline]],Droplist!$A$2:$A$13,0)))</f>
        <v/>
      </c>
      <c r="F90" s="18"/>
      <c r="G90" s="18"/>
      <c r="H90" s="18"/>
      <c r="I90" s="18"/>
      <c r="J90" s="8"/>
      <c r="K90" s="8"/>
      <c r="L90" s="8"/>
      <c r="M90" s="8"/>
      <c r="N90" s="8"/>
      <c r="O90" s="8"/>
      <c r="P90" s="8"/>
      <c r="Q90" s="8"/>
      <c r="R90" s="8"/>
      <c r="S90" s="8"/>
      <c r="T90" s="8"/>
      <c r="U90" s="8"/>
      <c r="V90" s="8"/>
    </row>
    <row r="91" spans="1:22" x14ac:dyDescent="0.35">
      <c r="A91" s="7"/>
      <c r="B91" s="8"/>
      <c r="C91" s="9"/>
      <c r="D91" s="18"/>
      <c r="E91" s="18" t="str">
        <f>IF(Table1101213[[#This Row],[Discipline]]="","",INDEX(Droplist!$B$2:$B$13,MATCH(Table1101213[[#This Row],[Discipline]],Droplist!$A$2:$A$13,0)))</f>
        <v/>
      </c>
      <c r="F91" s="18"/>
      <c r="G91" s="18"/>
      <c r="H91" s="18"/>
      <c r="I91" s="18"/>
      <c r="J91" s="8"/>
      <c r="K91" s="8"/>
      <c r="L91" s="8"/>
      <c r="M91" s="8"/>
      <c r="N91" s="8"/>
      <c r="O91" s="8"/>
      <c r="P91" s="8"/>
      <c r="Q91" s="8"/>
      <c r="R91" s="8"/>
      <c r="S91" s="8"/>
      <c r="T91" s="8"/>
      <c r="U91" s="8"/>
      <c r="V91" s="8"/>
    </row>
    <row r="92" spans="1:22" x14ac:dyDescent="0.35">
      <c r="A92" s="7"/>
      <c r="B92" s="8"/>
      <c r="C92" s="9"/>
      <c r="D92" s="18"/>
      <c r="E92" s="18" t="str">
        <f>IF(Table1101213[[#This Row],[Discipline]]="","",INDEX(Droplist!$B$2:$B$13,MATCH(Table1101213[[#This Row],[Discipline]],Droplist!$A$2:$A$13,0)))</f>
        <v/>
      </c>
      <c r="F92" s="18"/>
      <c r="G92" s="18"/>
      <c r="H92" s="18"/>
      <c r="I92" s="18"/>
      <c r="J92" s="8"/>
      <c r="K92" s="8"/>
      <c r="L92" s="8"/>
      <c r="M92" s="8"/>
      <c r="N92" s="8"/>
      <c r="O92" s="8"/>
      <c r="P92" s="8"/>
      <c r="Q92" s="8"/>
      <c r="R92" s="8"/>
      <c r="S92" s="8"/>
      <c r="T92" s="8"/>
      <c r="U92" s="8"/>
      <c r="V92" s="8"/>
    </row>
    <row r="93" spans="1:22" x14ac:dyDescent="0.35">
      <c r="A93" s="7"/>
      <c r="B93" s="8"/>
      <c r="C93" s="9"/>
      <c r="D93" s="18"/>
      <c r="E93" s="18" t="str">
        <f>IF(Table1101213[[#This Row],[Discipline]]="","",INDEX(Droplist!$B$2:$B$13,MATCH(Table1101213[[#This Row],[Discipline]],Droplist!$A$2:$A$13,0)))</f>
        <v/>
      </c>
      <c r="F93" s="18"/>
      <c r="G93" s="18"/>
      <c r="H93" s="18"/>
      <c r="I93" s="18"/>
      <c r="J93" s="8"/>
      <c r="K93" s="8"/>
      <c r="L93" s="8"/>
      <c r="M93" s="8"/>
      <c r="N93" s="8"/>
      <c r="O93" s="8"/>
      <c r="P93" s="8"/>
      <c r="Q93" s="8"/>
      <c r="R93" s="8"/>
      <c r="S93" s="8"/>
      <c r="T93" s="8"/>
      <c r="U93" s="8"/>
      <c r="V93" s="8"/>
    </row>
    <row r="94" spans="1:22" x14ac:dyDescent="0.35">
      <c r="A94" s="7"/>
      <c r="B94" s="8"/>
      <c r="C94" s="9"/>
      <c r="D94" s="18"/>
      <c r="E94" s="18" t="str">
        <f>IF(Table1101213[[#This Row],[Discipline]]="","",INDEX(Droplist!$B$2:$B$13,MATCH(Table1101213[[#This Row],[Discipline]],Droplist!$A$2:$A$13,0)))</f>
        <v/>
      </c>
      <c r="F94" s="18"/>
      <c r="G94" s="18"/>
      <c r="H94" s="18"/>
      <c r="I94" s="18"/>
      <c r="J94" s="8"/>
      <c r="K94" s="8"/>
      <c r="L94" s="8"/>
      <c r="M94" s="8"/>
      <c r="N94" s="8"/>
      <c r="O94" s="8"/>
      <c r="P94" s="8"/>
      <c r="Q94" s="8"/>
      <c r="R94" s="8"/>
      <c r="S94" s="8"/>
      <c r="T94" s="8"/>
      <c r="U94" s="8"/>
      <c r="V94" s="8"/>
    </row>
    <row r="95" spans="1:22" x14ac:dyDescent="0.35">
      <c r="A95" s="7"/>
      <c r="B95" s="8"/>
      <c r="C95" s="9"/>
      <c r="D95" s="18"/>
      <c r="E95" s="18" t="str">
        <f>IF(Table1101213[[#This Row],[Discipline]]="","",INDEX(Droplist!$B$2:$B$13,MATCH(Table1101213[[#This Row],[Discipline]],Droplist!$A$2:$A$13,0)))</f>
        <v/>
      </c>
      <c r="F95" s="18"/>
      <c r="G95" s="18"/>
      <c r="H95" s="18"/>
      <c r="I95" s="18"/>
      <c r="J95" s="8"/>
      <c r="K95" s="8"/>
      <c r="L95" s="8"/>
      <c r="M95" s="8"/>
      <c r="N95" s="8"/>
      <c r="O95" s="8"/>
      <c r="P95" s="8"/>
      <c r="Q95" s="8"/>
      <c r="R95" s="8"/>
      <c r="S95" s="8"/>
      <c r="T95" s="8"/>
      <c r="U95" s="8"/>
      <c r="V95" s="8"/>
    </row>
    <row r="96" spans="1:22" x14ac:dyDescent="0.35">
      <c r="A96" s="7"/>
      <c r="B96" s="8"/>
      <c r="C96" s="9"/>
      <c r="D96" s="18"/>
      <c r="E96" s="18" t="str">
        <f>IF(Table1101213[[#This Row],[Discipline]]="","",INDEX(Droplist!$B$2:$B$13,MATCH(Table1101213[[#This Row],[Discipline]],Droplist!$A$2:$A$13,0)))</f>
        <v/>
      </c>
      <c r="F96" s="18"/>
      <c r="G96" s="18"/>
      <c r="H96" s="18"/>
      <c r="I96" s="18"/>
      <c r="J96" s="8"/>
      <c r="K96" s="8"/>
      <c r="L96" s="8"/>
      <c r="M96" s="8"/>
      <c r="N96" s="8"/>
      <c r="O96" s="8"/>
      <c r="P96" s="8"/>
      <c r="Q96" s="8"/>
      <c r="R96" s="8"/>
      <c r="S96" s="8"/>
      <c r="T96" s="8"/>
      <c r="U96" s="8"/>
      <c r="V96" s="8"/>
    </row>
    <row r="97" spans="1:22" x14ac:dyDescent="0.35">
      <c r="A97" s="7"/>
      <c r="B97" s="8"/>
      <c r="C97" s="9"/>
      <c r="D97" s="18"/>
      <c r="E97" s="18" t="str">
        <f>IF(Table1101213[[#This Row],[Discipline]]="","",INDEX(Droplist!$B$2:$B$13,MATCH(Table1101213[[#This Row],[Discipline]],Droplist!$A$2:$A$13,0)))</f>
        <v/>
      </c>
      <c r="F97" s="18"/>
      <c r="G97" s="18"/>
      <c r="H97" s="18"/>
      <c r="I97" s="18"/>
      <c r="J97" s="8"/>
      <c r="K97" s="8"/>
      <c r="L97" s="8"/>
      <c r="M97" s="8"/>
      <c r="N97" s="8"/>
      <c r="O97" s="8"/>
      <c r="P97" s="8"/>
      <c r="Q97" s="8"/>
      <c r="R97" s="8"/>
      <c r="S97" s="8"/>
      <c r="T97" s="8"/>
      <c r="U97" s="8"/>
      <c r="V97" s="8"/>
    </row>
    <row r="98" spans="1:22" x14ac:dyDescent="0.35">
      <c r="A98" s="7"/>
      <c r="B98" s="8"/>
      <c r="C98" s="9"/>
      <c r="D98" s="18"/>
      <c r="E98" s="18" t="str">
        <f>IF(Table1101213[[#This Row],[Discipline]]="","",INDEX(Droplist!$B$2:$B$13,MATCH(Table1101213[[#This Row],[Discipline]],Droplist!$A$2:$A$13,0)))</f>
        <v/>
      </c>
      <c r="F98" s="18"/>
      <c r="G98" s="18"/>
      <c r="H98" s="18"/>
      <c r="I98" s="18"/>
      <c r="J98" s="8"/>
      <c r="K98" s="8"/>
      <c r="L98" s="8"/>
      <c r="M98" s="8"/>
      <c r="N98" s="8"/>
      <c r="O98" s="8"/>
      <c r="P98" s="8"/>
      <c r="Q98" s="8"/>
      <c r="R98" s="8"/>
      <c r="S98" s="8"/>
      <c r="T98" s="8"/>
      <c r="U98" s="8"/>
      <c r="V98" s="8"/>
    </row>
    <row r="99" spans="1:22" x14ac:dyDescent="0.35">
      <c r="A99" s="7"/>
      <c r="B99" s="8"/>
      <c r="C99" s="9"/>
      <c r="D99" s="18"/>
      <c r="E99" s="18" t="str">
        <f>IF(Table1101213[[#This Row],[Discipline]]="","",INDEX(Droplist!$B$2:$B$13,MATCH(Table1101213[[#This Row],[Discipline]],Droplist!$A$2:$A$13,0)))</f>
        <v/>
      </c>
      <c r="F99" s="18"/>
      <c r="G99" s="18"/>
      <c r="H99" s="18"/>
      <c r="I99" s="18"/>
      <c r="J99" s="8"/>
      <c r="K99" s="8"/>
      <c r="L99" s="8"/>
      <c r="M99" s="8"/>
      <c r="N99" s="8"/>
      <c r="O99" s="8"/>
      <c r="P99" s="8"/>
      <c r="Q99" s="8"/>
      <c r="R99" s="8"/>
      <c r="S99" s="8"/>
      <c r="T99" s="8"/>
      <c r="U99" s="8"/>
      <c r="V99" s="8"/>
    </row>
    <row r="100" spans="1:22" x14ac:dyDescent="0.35">
      <c r="A100" s="7"/>
      <c r="B100" s="8"/>
      <c r="C100" s="9"/>
      <c r="D100" s="18"/>
      <c r="E100" s="18" t="str">
        <f>IF(Table1101213[[#This Row],[Discipline]]="","",INDEX(Droplist!$B$2:$B$13,MATCH(Table1101213[[#This Row],[Discipline]],Droplist!$A$2:$A$13,0)))</f>
        <v/>
      </c>
      <c r="F100" s="18"/>
      <c r="G100" s="18"/>
      <c r="H100" s="18"/>
      <c r="I100" s="18"/>
      <c r="J100" s="8"/>
      <c r="K100" s="8"/>
      <c r="L100" s="8"/>
      <c r="M100" s="8"/>
      <c r="N100" s="8"/>
      <c r="O100" s="8"/>
      <c r="P100" s="8"/>
      <c r="Q100" s="8"/>
      <c r="R100" s="8"/>
      <c r="S100" s="8"/>
      <c r="T100" s="8"/>
      <c r="U100" s="8"/>
      <c r="V100" s="8"/>
    </row>
    <row r="101" spans="1:22" x14ac:dyDescent="0.35">
      <c r="A101" s="7"/>
      <c r="B101" s="8"/>
      <c r="C101" s="9"/>
      <c r="D101" s="18"/>
      <c r="E101" s="18" t="str">
        <f>IF(Table1101213[[#This Row],[Discipline]]="","",INDEX(Droplist!$B$2:$B$13,MATCH(Table1101213[[#This Row],[Discipline]],Droplist!$A$2:$A$13,0)))</f>
        <v/>
      </c>
      <c r="F101" s="18"/>
      <c r="G101" s="18"/>
      <c r="H101" s="18"/>
      <c r="I101" s="18"/>
      <c r="J101" s="8"/>
      <c r="K101" s="8"/>
      <c r="L101" s="8"/>
      <c r="M101" s="8"/>
      <c r="N101" s="8"/>
      <c r="O101" s="8"/>
      <c r="P101" s="8"/>
      <c r="Q101" s="8"/>
      <c r="R101" s="8"/>
      <c r="S101" s="8"/>
      <c r="T101" s="8"/>
      <c r="U101" s="8"/>
      <c r="V101" s="8"/>
    </row>
    <row r="102" spans="1:22" x14ac:dyDescent="0.35">
      <c r="A102" s="7"/>
      <c r="B102" s="8"/>
      <c r="C102" s="9"/>
      <c r="D102" s="18"/>
      <c r="E102" s="18" t="str">
        <f>IF(Table1101213[[#This Row],[Discipline]]="","",INDEX(Droplist!$B$2:$B$13,MATCH(Table1101213[[#This Row],[Discipline]],Droplist!$A$2:$A$13,0)))</f>
        <v/>
      </c>
      <c r="F102" s="18"/>
      <c r="G102" s="18"/>
      <c r="H102" s="18"/>
      <c r="I102" s="18"/>
      <c r="J102" s="8"/>
      <c r="K102" s="8"/>
      <c r="L102" s="8"/>
      <c r="M102" s="8"/>
      <c r="N102" s="8"/>
      <c r="O102" s="8"/>
      <c r="P102" s="8"/>
      <c r="Q102" s="8"/>
      <c r="R102" s="8"/>
      <c r="S102" s="8"/>
      <c r="T102" s="8"/>
      <c r="U102" s="8"/>
      <c r="V102" s="8"/>
    </row>
    <row r="103" spans="1:22" x14ac:dyDescent="0.35">
      <c r="A103" s="7"/>
      <c r="B103" s="8"/>
      <c r="C103" s="9"/>
      <c r="D103" s="18"/>
      <c r="E103" s="18" t="str">
        <f>IF(Table1101213[[#This Row],[Discipline]]="","",INDEX(Droplist!$B$2:$B$13,MATCH(Table1101213[[#This Row],[Discipline]],Droplist!$A$2:$A$13,0)))</f>
        <v/>
      </c>
      <c r="F103" s="18"/>
      <c r="G103" s="18"/>
      <c r="H103" s="18"/>
      <c r="I103" s="18"/>
      <c r="J103" s="8"/>
      <c r="K103" s="8"/>
      <c r="L103" s="8"/>
      <c r="M103" s="8"/>
      <c r="N103" s="8"/>
      <c r="O103" s="8"/>
      <c r="P103" s="8"/>
      <c r="Q103" s="8"/>
      <c r="R103" s="8"/>
      <c r="S103" s="8"/>
      <c r="T103" s="8"/>
      <c r="U103" s="8"/>
      <c r="V103" s="8"/>
    </row>
    <row r="104" spans="1:22" x14ac:dyDescent="0.35">
      <c r="A104" s="7"/>
      <c r="B104" s="8"/>
      <c r="C104" s="9"/>
      <c r="D104" s="18"/>
      <c r="E104" s="18" t="str">
        <f>IF(Table1101213[[#This Row],[Discipline]]="","",INDEX(Droplist!$B$2:$B$13,MATCH(Table1101213[[#This Row],[Discipline]],Droplist!$A$2:$A$13,0)))</f>
        <v/>
      </c>
      <c r="F104" s="18"/>
      <c r="G104" s="18"/>
      <c r="H104" s="18"/>
      <c r="I104" s="18"/>
      <c r="J104" s="8"/>
      <c r="K104" s="8"/>
      <c r="L104" s="8"/>
      <c r="M104" s="8"/>
      <c r="N104" s="8"/>
      <c r="O104" s="8"/>
      <c r="P104" s="8"/>
      <c r="Q104" s="8"/>
      <c r="R104" s="8"/>
      <c r="S104" s="8"/>
      <c r="T104" s="8"/>
      <c r="U104" s="8"/>
      <c r="V104" s="8"/>
    </row>
    <row r="105" spans="1:22" x14ac:dyDescent="0.35">
      <c r="A105" s="7"/>
      <c r="B105" s="8"/>
      <c r="C105" s="9"/>
      <c r="D105" s="18"/>
      <c r="E105" s="18" t="str">
        <f>IF(Table1101213[[#This Row],[Discipline]]="","",INDEX(Droplist!$B$2:$B$13,MATCH(Table1101213[[#This Row],[Discipline]],Droplist!$A$2:$A$13,0)))</f>
        <v/>
      </c>
      <c r="F105" s="18"/>
      <c r="G105" s="18"/>
      <c r="H105" s="18"/>
      <c r="I105" s="18"/>
      <c r="J105" s="8"/>
      <c r="K105" s="8"/>
      <c r="L105" s="8"/>
      <c r="M105" s="8"/>
      <c r="N105" s="8"/>
      <c r="O105" s="8"/>
      <c r="P105" s="8"/>
      <c r="Q105" s="8"/>
      <c r="R105" s="8"/>
      <c r="S105" s="8"/>
      <c r="T105" s="8"/>
      <c r="U105" s="8"/>
      <c r="V105" s="8"/>
    </row>
    <row r="106" spans="1:22" x14ac:dyDescent="0.35">
      <c r="A106" s="7"/>
      <c r="B106" s="8"/>
      <c r="C106" s="9"/>
      <c r="D106" s="18"/>
      <c r="E106" s="18" t="str">
        <f>IF(Table1101213[[#This Row],[Discipline]]="","",INDEX(Droplist!$B$2:$B$13,MATCH(Table1101213[[#This Row],[Discipline]],Droplist!$A$2:$A$13,0)))</f>
        <v/>
      </c>
      <c r="F106" s="18"/>
      <c r="G106" s="18"/>
      <c r="H106" s="18"/>
      <c r="I106" s="18"/>
      <c r="J106" s="8"/>
      <c r="K106" s="8"/>
      <c r="L106" s="8"/>
      <c r="M106" s="8"/>
      <c r="N106" s="8"/>
      <c r="O106" s="8"/>
      <c r="P106" s="8"/>
      <c r="Q106" s="8"/>
      <c r="R106" s="8"/>
      <c r="S106" s="8"/>
      <c r="T106" s="8"/>
      <c r="U106" s="8"/>
      <c r="V106" s="8"/>
    </row>
    <row r="107" spans="1:22" x14ac:dyDescent="0.35">
      <c r="A107" s="7"/>
      <c r="B107" s="8"/>
      <c r="C107" s="9"/>
      <c r="D107" s="18"/>
      <c r="E107" s="18" t="str">
        <f>IF(Table1101213[[#This Row],[Discipline]]="","",INDEX(Droplist!$B$2:$B$13,MATCH(Table1101213[[#This Row],[Discipline]],Droplist!$A$2:$A$13,0)))</f>
        <v/>
      </c>
      <c r="F107" s="18"/>
      <c r="G107" s="18"/>
      <c r="H107" s="18"/>
      <c r="I107" s="18"/>
      <c r="J107" s="8"/>
      <c r="K107" s="8"/>
      <c r="L107" s="8"/>
      <c r="M107" s="8"/>
      <c r="N107" s="8"/>
      <c r="O107" s="8"/>
      <c r="P107" s="8"/>
      <c r="Q107" s="8"/>
      <c r="R107" s="8"/>
      <c r="S107" s="8"/>
      <c r="T107" s="8"/>
      <c r="U107" s="8"/>
      <c r="V107" s="8"/>
    </row>
    <row r="108" spans="1:22" x14ac:dyDescent="0.35">
      <c r="A108" s="7"/>
      <c r="B108" s="8"/>
      <c r="C108" s="9"/>
      <c r="D108" s="18"/>
      <c r="E108" s="18" t="str">
        <f>IF(Table1101213[[#This Row],[Discipline]]="","",INDEX(Droplist!$B$2:$B$13,MATCH(Table1101213[[#This Row],[Discipline]],Droplist!$A$2:$A$13,0)))</f>
        <v/>
      </c>
      <c r="F108" s="18"/>
      <c r="G108" s="18"/>
      <c r="H108" s="18"/>
      <c r="I108" s="18"/>
      <c r="J108" s="8"/>
      <c r="K108" s="8"/>
      <c r="L108" s="8"/>
      <c r="M108" s="8"/>
      <c r="N108" s="8"/>
      <c r="O108" s="8"/>
      <c r="P108" s="8"/>
      <c r="Q108" s="8"/>
      <c r="R108" s="8"/>
      <c r="S108" s="8"/>
      <c r="T108" s="8"/>
      <c r="U108" s="8"/>
      <c r="V108" s="8"/>
    </row>
    <row r="109" spans="1:22" x14ac:dyDescent="0.35">
      <c r="A109" s="7"/>
      <c r="B109" s="8"/>
      <c r="C109" s="9"/>
      <c r="D109" s="18"/>
      <c r="E109" s="18" t="str">
        <f>IF(Table1101213[[#This Row],[Discipline]]="","",INDEX(Droplist!$B$2:$B$13,MATCH(Table1101213[[#This Row],[Discipline]],Droplist!$A$2:$A$13,0)))</f>
        <v/>
      </c>
      <c r="F109" s="18"/>
      <c r="G109" s="18"/>
      <c r="H109" s="18"/>
      <c r="I109" s="18"/>
      <c r="J109" s="8"/>
      <c r="K109" s="8"/>
      <c r="L109" s="8"/>
      <c r="M109" s="8"/>
      <c r="N109" s="8"/>
      <c r="O109" s="8"/>
      <c r="P109" s="8"/>
      <c r="Q109" s="8"/>
      <c r="R109" s="8"/>
      <c r="S109" s="8"/>
      <c r="T109" s="8"/>
      <c r="U109" s="8"/>
      <c r="V109" s="8"/>
    </row>
    <row r="110" spans="1:22" x14ac:dyDescent="0.35">
      <c r="A110" s="7"/>
      <c r="B110" s="8"/>
      <c r="C110" s="9"/>
      <c r="D110" s="18"/>
      <c r="E110" s="18" t="str">
        <f>IF(Table1101213[[#This Row],[Discipline]]="","",INDEX(Droplist!$B$2:$B$13,MATCH(Table1101213[[#This Row],[Discipline]],Droplist!$A$2:$A$13,0)))</f>
        <v/>
      </c>
      <c r="F110" s="18"/>
      <c r="G110" s="18"/>
      <c r="H110" s="18"/>
      <c r="I110" s="18"/>
      <c r="J110" s="8"/>
      <c r="K110" s="8"/>
      <c r="L110" s="8"/>
      <c r="M110" s="8"/>
      <c r="N110" s="8"/>
      <c r="O110" s="8"/>
      <c r="P110" s="8"/>
      <c r="Q110" s="8"/>
      <c r="R110" s="8"/>
      <c r="S110" s="8"/>
      <c r="T110" s="8"/>
      <c r="U110" s="8"/>
      <c r="V110" s="8"/>
    </row>
    <row r="111" spans="1:22" x14ac:dyDescent="0.35">
      <c r="A111" s="7"/>
      <c r="B111" s="8"/>
      <c r="C111" s="9"/>
      <c r="D111" s="18"/>
      <c r="E111" s="18" t="str">
        <f>IF(Table1101213[[#This Row],[Discipline]]="","",INDEX(Droplist!$B$2:$B$13,MATCH(Table1101213[[#This Row],[Discipline]],Droplist!$A$2:$A$13,0)))</f>
        <v/>
      </c>
      <c r="F111" s="18"/>
      <c r="G111" s="18"/>
      <c r="H111" s="18"/>
      <c r="I111" s="18"/>
      <c r="J111" s="8"/>
      <c r="K111" s="8"/>
      <c r="L111" s="8"/>
      <c r="M111" s="8"/>
      <c r="N111" s="8"/>
      <c r="O111" s="8"/>
      <c r="P111" s="8"/>
      <c r="Q111" s="8"/>
      <c r="R111" s="8"/>
      <c r="S111" s="8"/>
      <c r="T111" s="8"/>
      <c r="U111" s="8"/>
      <c r="V111" s="8"/>
    </row>
    <row r="112" spans="1:22" x14ac:dyDescent="0.35">
      <c r="A112" s="7"/>
      <c r="B112" s="8"/>
      <c r="C112" s="9"/>
      <c r="D112" s="18"/>
      <c r="E112" s="18" t="str">
        <f>IF(Table1101213[[#This Row],[Discipline]]="","",INDEX(Droplist!$B$2:$B$13,MATCH(Table1101213[[#This Row],[Discipline]],Droplist!$A$2:$A$13,0)))</f>
        <v/>
      </c>
      <c r="F112" s="18"/>
      <c r="G112" s="18"/>
      <c r="H112" s="18"/>
      <c r="I112" s="18"/>
      <c r="J112" s="8"/>
      <c r="K112" s="8"/>
      <c r="L112" s="8"/>
      <c r="M112" s="8"/>
      <c r="N112" s="8"/>
      <c r="O112" s="8"/>
      <c r="P112" s="8"/>
      <c r="Q112" s="8"/>
      <c r="R112" s="8"/>
      <c r="S112" s="8"/>
      <c r="T112" s="8"/>
      <c r="U112" s="8"/>
      <c r="V112" s="8"/>
    </row>
    <row r="113" spans="1:22" x14ac:dyDescent="0.35">
      <c r="A113" s="7"/>
      <c r="B113" s="8"/>
      <c r="C113" s="9"/>
      <c r="D113" s="18"/>
      <c r="E113" s="18" t="str">
        <f>IF(Table1101213[[#This Row],[Discipline]]="","",INDEX(Droplist!$B$2:$B$13,MATCH(Table1101213[[#This Row],[Discipline]],Droplist!$A$2:$A$13,0)))</f>
        <v/>
      </c>
      <c r="F113" s="18"/>
      <c r="G113" s="18"/>
      <c r="H113" s="18"/>
      <c r="I113" s="18"/>
      <c r="J113" s="8"/>
      <c r="K113" s="8"/>
      <c r="L113" s="8"/>
      <c r="M113" s="8"/>
      <c r="N113" s="8"/>
      <c r="O113" s="8"/>
      <c r="P113" s="8"/>
      <c r="Q113" s="8"/>
      <c r="R113" s="8"/>
      <c r="S113" s="8"/>
      <c r="T113" s="8"/>
      <c r="U113" s="8"/>
      <c r="V113" s="8"/>
    </row>
    <row r="114" spans="1:22" x14ac:dyDescent="0.35">
      <c r="A114" s="7"/>
      <c r="B114" s="8"/>
      <c r="C114" s="9"/>
      <c r="D114" s="18"/>
      <c r="E114" s="18" t="str">
        <f>IF(Table1101213[[#This Row],[Discipline]]="","",INDEX(Droplist!$B$2:$B$13,MATCH(Table1101213[[#This Row],[Discipline]],Droplist!$A$2:$A$13,0)))</f>
        <v/>
      </c>
      <c r="F114" s="18"/>
      <c r="G114" s="18"/>
      <c r="H114" s="18"/>
      <c r="I114" s="18"/>
      <c r="J114" s="8"/>
      <c r="K114" s="8"/>
      <c r="L114" s="8"/>
      <c r="M114" s="8"/>
      <c r="N114" s="8"/>
      <c r="O114" s="8"/>
      <c r="P114" s="8"/>
      <c r="Q114" s="8"/>
      <c r="R114" s="8"/>
      <c r="S114" s="8"/>
      <c r="T114" s="8"/>
      <c r="U114" s="8"/>
      <c r="V114" s="8"/>
    </row>
    <row r="115" spans="1:22" x14ac:dyDescent="0.35">
      <c r="A115" s="7"/>
      <c r="B115" s="8"/>
      <c r="C115" s="9"/>
      <c r="D115" s="18"/>
      <c r="E115" s="18" t="str">
        <f>IF(Table1101213[[#This Row],[Discipline]]="","",INDEX(Droplist!$B$2:$B$13,MATCH(Table1101213[[#This Row],[Discipline]],Droplist!$A$2:$A$13,0)))</f>
        <v/>
      </c>
      <c r="F115" s="18"/>
      <c r="G115" s="18"/>
      <c r="H115" s="18"/>
      <c r="I115" s="18"/>
      <c r="J115" s="8"/>
      <c r="K115" s="8"/>
      <c r="L115" s="8"/>
      <c r="M115" s="8"/>
      <c r="N115" s="8"/>
      <c r="O115" s="8"/>
      <c r="P115" s="8"/>
      <c r="Q115" s="8"/>
      <c r="R115" s="8"/>
      <c r="S115" s="8"/>
      <c r="T115" s="8"/>
      <c r="U115" s="8"/>
      <c r="V115" s="8"/>
    </row>
    <row r="116" spans="1:22" x14ac:dyDescent="0.35">
      <c r="A116" s="7"/>
      <c r="B116" s="8"/>
      <c r="C116" s="9"/>
      <c r="D116" s="18"/>
      <c r="E116" s="18" t="str">
        <f>IF(Table1101213[[#This Row],[Discipline]]="","",INDEX(Droplist!$B$2:$B$13,MATCH(Table1101213[[#This Row],[Discipline]],Droplist!$A$2:$A$13,0)))</f>
        <v/>
      </c>
      <c r="F116" s="18"/>
      <c r="G116" s="18"/>
      <c r="H116" s="18"/>
      <c r="I116" s="18"/>
      <c r="J116" s="8"/>
      <c r="K116" s="8"/>
      <c r="L116" s="8"/>
      <c r="M116" s="8"/>
      <c r="N116" s="8"/>
      <c r="O116" s="8"/>
      <c r="P116" s="8"/>
      <c r="Q116" s="8"/>
      <c r="R116" s="8"/>
      <c r="S116" s="8"/>
      <c r="T116" s="8"/>
      <c r="U116" s="8"/>
      <c r="V116" s="8"/>
    </row>
    <row r="117" spans="1:22" x14ac:dyDescent="0.35">
      <c r="A117" s="7"/>
      <c r="B117" s="8"/>
      <c r="C117" s="9"/>
      <c r="D117" s="18"/>
      <c r="E117" s="18" t="str">
        <f>IF(Table1101213[[#This Row],[Discipline]]="","",INDEX(Droplist!$B$2:$B$13,MATCH(Table1101213[[#This Row],[Discipline]],Droplist!$A$2:$A$13,0)))</f>
        <v/>
      </c>
      <c r="F117" s="18"/>
      <c r="G117" s="18"/>
      <c r="H117" s="18"/>
      <c r="I117" s="18"/>
      <c r="J117" s="8"/>
      <c r="K117" s="8"/>
      <c r="L117" s="8"/>
      <c r="M117" s="8"/>
      <c r="N117" s="8"/>
      <c r="O117" s="8"/>
      <c r="P117" s="8"/>
      <c r="Q117" s="8"/>
      <c r="R117" s="8"/>
      <c r="S117" s="8"/>
      <c r="T117" s="8"/>
      <c r="U117" s="8"/>
      <c r="V117" s="8"/>
    </row>
    <row r="118" spans="1:22" x14ac:dyDescent="0.35">
      <c r="A118" s="7"/>
      <c r="B118" s="8"/>
      <c r="C118" s="9"/>
      <c r="D118" s="18"/>
      <c r="E118" s="18" t="str">
        <f>IF(Table1101213[[#This Row],[Discipline]]="","",INDEX(Droplist!$B$2:$B$13,MATCH(Table1101213[[#This Row],[Discipline]],Droplist!$A$2:$A$13,0)))</f>
        <v/>
      </c>
      <c r="F118" s="18"/>
      <c r="G118" s="18"/>
      <c r="H118" s="18"/>
      <c r="I118" s="18"/>
      <c r="J118" s="8"/>
      <c r="K118" s="8"/>
      <c r="L118" s="8"/>
      <c r="M118" s="8"/>
      <c r="N118" s="8"/>
      <c r="O118" s="8"/>
      <c r="P118" s="8"/>
      <c r="Q118" s="8"/>
      <c r="R118" s="8"/>
      <c r="S118" s="8"/>
      <c r="T118" s="8"/>
      <c r="U118" s="8"/>
      <c r="V118" s="8"/>
    </row>
    <row r="119" spans="1:22" x14ac:dyDescent="0.35">
      <c r="A119" s="7"/>
      <c r="B119" s="8"/>
      <c r="C119" s="9"/>
      <c r="D119" s="18"/>
      <c r="E119" s="18" t="str">
        <f>IF(Table1101213[[#This Row],[Discipline]]="","",INDEX(Droplist!$B$2:$B$13,MATCH(Table1101213[[#This Row],[Discipline]],Droplist!$A$2:$A$13,0)))</f>
        <v/>
      </c>
      <c r="F119" s="18"/>
      <c r="G119" s="18"/>
      <c r="H119" s="18"/>
      <c r="I119" s="18"/>
      <c r="J119" s="8"/>
      <c r="K119" s="8"/>
      <c r="L119" s="8"/>
      <c r="M119" s="8"/>
      <c r="N119" s="8"/>
      <c r="O119" s="8"/>
      <c r="P119" s="8"/>
      <c r="Q119" s="8"/>
      <c r="R119" s="8"/>
      <c r="S119" s="8"/>
      <c r="T119" s="8"/>
      <c r="U119" s="8"/>
      <c r="V119" s="8"/>
    </row>
    <row r="120" spans="1:22" x14ac:dyDescent="0.35">
      <c r="A120" s="7"/>
      <c r="B120" s="8"/>
      <c r="C120" s="9"/>
      <c r="D120" s="18"/>
      <c r="E120" s="18" t="str">
        <f>IF(Table1101213[[#This Row],[Discipline]]="","",INDEX(Droplist!$B$2:$B$13,MATCH(Table1101213[[#This Row],[Discipline]],Droplist!$A$2:$A$13,0)))</f>
        <v/>
      </c>
      <c r="F120" s="18"/>
      <c r="G120" s="18"/>
      <c r="H120" s="18"/>
      <c r="I120" s="18"/>
      <c r="J120" s="8"/>
      <c r="K120" s="8"/>
      <c r="L120" s="8"/>
      <c r="M120" s="8"/>
      <c r="N120" s="8"/>
      <c r="O120" s="8"/>
      <c r="P120" s="8"/>
      <c r="Q120" s="8"/>
      <c r="R120" s="8"/>
      <c r="S120" s="8"/>
      <c r="T120" s="8"/>
      <c r="U120" s="8"/>
      <c r="V120" s="8"/>
    </row>
    <row r="121" spans="1:22" x14ac:dyDescent="0.35">
      <c r="A121" s="7"/>
      <c r="B121" s="8"/>
      <c r="C121" s="9"/>
      <c r="D121" s="18"/>
      <c r="E121" s="18" t="str">
        <f>IF(Table1101213[[#This Row],[Discipline]]="","",INDEX(Droplist!$B$2:$B$13,MATCH(Table1101213[[#This Row],[Discipline]],Droplist!$A$2:$A$13,0)))</f>
        <v/>
      </c>
      <c r="F121" s="18"/>
      <c r="G121" s="18"/>
      <c r="H121" s="18"/>
      <c r="I121" s="18"/>
      <c r="J121" s="8"/>
      <c r="K121" s="8"/>
      <c r="L121" s="8"/>
      <c r="M121" s="8"/>
      <c r="N121" s="8"/>
      <c r="O121" s="8"/>
      <c r="P121" s="8"/>
      <c r="Q121" s="8"/>
      <c r="R121" s="8"/>
      <c r="S121" s="8"/>
      <c r="T121" s="8"/>
      <c r="U121" s="8"/>
      <c r="V121" s="8"/>
    </row>
    <row r="122" spans="1:22" x14ac:dyDescent="0.35">
      <c r="A122" s="7"/>
      <c r="B122" s="8"/>
      <c r="C122" s="9"/>
      <c r="D122" s="18"/>
      <c r="E122" s="18" t="str">
        <f>IF(Table1101213[[#This Row],[Discipline]]="","",INDEX(Droplist!$B$2:$B$13,MATCH(Table1101213[[#This Row],[Discipline]],Droplist!$A$2:$A$13,0)))</f>
        <v/>
      </c>
      <c r="F122" s="18"/>
      <c r="G122" s="18"/>
      <c r="H122" s="18"/>
      <c r="I122" s="18"/>
      <c r="J122" s="8"/>
      <c r="K122" s="8"/>
      <c r="L122" s="8"/>
      <c r="M122" s="8"/>
      <c r="N122" s="8"/>
      <c r="O122" s="8"/>
      <c r="P122" s="8"/>
      <c r="Q122" s="8"/>
      <c r="R122" s="8"/>
      <c r="S122" s="8"/>
      <c r="T122" s="8"/>
      <c r="U122" s="8"/>
      <c r="V122" s="8"/>
    </row>
    <row r="123" spans="1:22" x14ac:dyDescent="0.35">
      <c r="A123" s="7"/>
      <c r="B123" s="8"/>
      <c r="C123" s="9"/>
      <c r="D123" s="18"/>
      <c r="E123" s="18" t="str">
        <f>IF(Table1101213[[#This Row],[Discipline]]="","",INDEX(Droplist!$B$2:$B$13,MATCH(Table1101213[[#This Row],[Discipline]],Droplist!$A$2:$A$13,0)))</f>
        <v/>
      </c>
      <c r="F123" s="18"/>
      <c r="G123" s="18"/>
      <c r="H123" s="18"/>
      <c r="I123" s="18"/>
      <c r="J123" s="8"/>
      <c r="K123" s="8"/>
      <c r="L123" s="8"/>
      <c r="M123" s="8"/>
      <c r="N123" s="8"/>
      <c r="O123" s="8"/>
      <c r="P123" s="8"/>
      <c r="Q123" s="8"/>
      <c r="R123" s="8"/>
      <c r="S123" s="8"/>
      <c r="T123" s="8"/>
      <c r="U123" s="8"/>
      <c r="V123" s="8"/>
    </row>
    <row r="124" spans="1:22" x14ac:dyDescent="0.35">
      <c r="A124" s="7"/>
      <c r="B124" s="8"/>
      <c r="C124" s="9"/>
      <c r="D124" s="18"/>
      <c r="E124" s="18" t="str">
        <f>IF(Table1101213[[#This Row],[Discipline]]="","",INDEX(Droplist!$B$2:$B$13,MATCH(Table1101213[[#This Row],[Discipline]],Droplist!$A$2:$A$13,0)))</f>
        <v/>
      </c>
      <c r="F124" s="18"/>
      <c r="G124" s="18"/>
      <c r="H124" s="18"/>
      <c r="I124" s="18"/>
      <c r="J124" s="8"/>
      <c r="K124" s="8"/>
      <c r="L124" s="8"/>
      <c r="M124" s="8"/>
      <c r="N124" s="8"/>
      <c r="O124" s="8"/>
      <c r="P124" s="8"/>
      <c r="Q124" s="8"/>
      <c r="R124" s="8"/>
      <c r="S124" s="8"/>
      <c r="T124" s="8"/>
      <c r="U124" s="8"/>
      <c r="V124" s="8"/>
    </row>
    <row r="125" spans="1:22" x14ac:dyDescent="0.35">
      <c r="A125" s="7"/>
      <c r="B125" s="8"/>
      <c r="C125" s="9"/>
      <c r="D125" s="18"/>
      <c r="E125" s="18" t="str">
        <f>IF(Table1101213[[#This Row],[Discipline]]="","",INDEX(Droplist!$B$2:$B$13,MATCH(Table1101213[[#This Row],[Discipline]],Droplist!$A$2:$A$13,0)))</f>
        <v/>
      </c>
      <c r="F125" s="18"/>
      <c r="G125" s="18"/>
      <c r="H125" s="18"/>
      <c r="I125" s="18"/>
      <c r="J125" s="8"/>
      <c r="K125" s="8"/>
      <c r="L125" s="8"/>
      <c r="M125" s="8"/>
      <c r="N125" s="8"/>
      <c r="O125" s="8"/>
      <c r="P125" s="8"/>
      <c r="Q125" s="8"/>
      <c r="R125" s="8"/>
      <c r="S125" s="8"/>
      <c r="T125" s="8"/>
      <c r="U125" s="8"/>
      <c r="V125" s="8"/>
    </row>
    <row r="126" spans="1:22" x14ac:dyDescent="0.35">
      <c r="A126" s="7"/>
      <c r="B126" s="8"/>
      <c r="C126" s="9"/>
      <c r="D126" s="18"/>
      <c r="E126" s="18" t="str">
        <f>IF(Table1101213[[#This Row],[Discipline]]="","",INDEX(Droplist!$B$2:$B$13,MATCH(Table1101213[[#This Row],[Discipline]],Droplist!$A$2:$A$13,0)))</f>
        <v/>
      </c>
      <c r="F126" s="18"/>
      <c r="G126" s="18"/>
      <c r="H126" s="18"/>
      <c r="I126" s="18"/>
      <c r="J126" s="8"/>
      <c r="K126" s="8"/>
      <c r="L126" s="8"/>
      <c r="M126" s="8"/>
      <c r="N126" s="8"/>
      <c r="O126" s="8"/>
      <c r="P126" s="8"/>
      <c r="Q126" s="8"/>
      <c r="R126" s="8"/>
      <c r="S126" s="8"/>
      <c r="T126" s="8"/>
      <c r="U126" s="8"/>
      <c r="V126" s="8"/>
    </row>
    <row r="127" spans="1:22" x14ac:dyDescent="0.35">
      <c r="A127" s="7"/>
      <c r="B127" s="8"/>
      <c r="C127" s="9"/>
      <c r="D127" s="18"/>
      <c r="E127" s="18" t="str">
        <f>IF(Table1101213[[#This Row],[Discipline]]="","",INDEX(Droplist!$B$2:$B$13,MATCH(Table1101213[[#This Row],[Discipline]],Droplist!$A$2:$A$13,0)))</f>
        <v/>
      </c>
      <c r="F127" s="18"/>
      <c r="G127" s="18"/>
      <c r="H127" s="18"/>
      <c r="I127" s="18"/>
      <c r="J127" s="8"/>
      <c r="K127" s="8"/>
      <c r="L127" s="8"/>
      <c r="M127" s="8"/>
      <c r="N127" s="8"/>
      <c r="O127" s="8"/>
      <c r="P127" s="8"/>
      <c r="Q127" s="8"/>
      <c r="R127" s="8"/>
      <c r="S127" s="8"/>
      <c r="T127" s="8"/>
      <c r="U127" s="8"/>
      <c r="V127" s="8"/>
    </row>
    <row r="128" spans="1:22" x14ac:dyDescent="0.35">
      <c r="A128" s="7"/>
      <c r="B128" s="8"/>
      <c r="C128" s="9"/>
      <c r="D128" s="18"/>
      <c r="E128" s="18" t="str">
        <f>IF(Table1101213[[#This Row],[Discipline]]="","",INDEX(Droplist!$B$2:$B$13,MATCH(Table1101213[[#This Row],[Discipline]],Droplist!$A$2:$A$13,0)))</f>
        <v/>
      </c>
      <c r="F128" s="18"/>
      <c r="G128" s="18"/>
      <c r="H128" s="18"/>
      <c r="I128" s="18"/>
      <c r="J128" s="8"/>
      <c r="K128" s="8"/>
      <c r="L128" s="8"/>
      <c r="M128" s="8"/>
      <c r="N128" s="8"/>
      <c r="O128" s="8"/>
      <c r="P128" s="8"/>
      <c r="Q128" s="8"/>
      <c r="R128" s="8"/>
      <c r="S128" s="8"/>
      <c r="T128" s="8"/>
      <c r="U128" s="8"/>
      <c r="V128" s="8"/>
    </row>
    <row r="129" spans="1:22" x14ac:dyDescent="0.35">
      <c r="A129" s="7"/>
      <c r="B129" s="8"/>
      <c r="C129" s="9"/>
      <c r="D129" s="18"/>
      <c r="E129" s="18" t="str">
        <f>IF(Table1101213[[#This Row],[Discipline]]="","",INDEX(Droplist!$B$2:$B$13,MATCH(Table1101213[[#This Row],[Discipline]],Droplist!$A$2:$A$13,0)))</f>
        <v/>
      </c>
      <c r="F129" s="18"/>
      <c r="G129" s="18"/>
      <c r="H129" s="18"/>
      <c r="I129" s="18"/>
      <c r="J129" s="8"/>
      <c r="K129" s="8"/>
      <c r="L129" s="8"/>
      <c r="M129" s="8"/>
      <c r="N129" s="8"/>
      <c r="O129" s="8"/>
      <c r="P129" s="8"/>
      <c r="Q129" s="8"/>
      <c r="R129" s="8"/>
      <c r="S129" s="8"/>
      <c r="T129" s="8"/>
      <c r="U129" s="8"/>
      <c r="V129" s="8"/>
    </row>
    <row r="130" spans="1:22" x14ac:dyDescent="0.35">
      <c r="A130" s="7"/>
      <c r="B130" s="8"/>
      <c r="C130" s="9"/>
      <c r="D130" s="18"/>
      <c r="E130" s="18" t="str">
        <f>IF(Table1101213[[#This Row],[Discipline]]="","",INDEX(Droplist!$B$2:$B$13,MATCH(Table1101213[[#This Row],[Discipline]],Droplist!$A$2:$A$13,0)))</f>
        <v/>
      </c>
      <c r="F130" s="18"/>
      <c r="G130" s="18"/>
      <c r="H130" s="18"/>
      <c r="I130" s="18"/>
      <c r="J130" s="8"/>
      <c r="K130" s="8"/>
      <c r="L130" s="8"/>
      <c r="M130" s="8"/>
      <c r="N130" s="8"/>
      <c r="O130" s="8"/>
      <c r="P130" s="8"/>
      <c r="Q130" s="8"/>
      <c r="R130" s="8"/>
      <c r="S130" s="8"/>
      <c r="T130" s="8"/>
      <c r="U130" s="8"/>
      <c r="V130" s="8"/>
    </row>
    <row r="131" spans="1:22" x14ac:dyDescent="0.35">
      <c r="A131" s="7"/>
      <c r="B131" s="8"/>
      <c r="C131" s="9"/>
      <c r="D131" s="18"/>
      <c r="E131" s="18" t="str">
        <f>IF(Table1101213[[#This Row],[Discipline]]="","",INDEX(Droplist!$B$2:$B$13,MATCH(Table1101213[[#This Row],[Discipline]],Droplist!$A$2:$A$13,0)))</f>
        <v/>
      </c>
      <c r="F131" s="18"/>
      <c r="G131" s="18"/>
      <c r="H131" s="18"/>
      <c r="I131" s="18"/>
      <c r="J131" s="8"/>
      <c r="K131" s="8"/>
      <c r="L131" s="8"/>
      <c r="M131" s="8"/>
      <c r="N131" s="8"/>
      <c r="O131" s="8"/>
      <c r="P131" s="8"/>
      <c r="Q131" s="8"/>
      <c r="R131" s="8"/>
      <c r="S131" s="8"/>
      <c r="T131" s="8"/>
      <c r="U131" s="8"/>
      <c r="V131" s="8"/>
    </row>
    <row r="132" spans="1:22" x14ac:dyDescent="0.35">
      <c r="A132" s="7"/>
      <c r="B132" s="8"/>
      <c r="C132" s="9"/>
      <c r="D132" s="18"/>
      <c r="E132" s="18" t="str">
        <f>IF(Table1101213[[#This Row],[Discipline]]="","",INDEX(Droplist!$B$2:$B$13,MATCH(Table1101213[[#This Row],[Discipline]],Droplist!$A$2:$A$13,0)))</f>
        <v/>
      </c>
      <c r="F132" s="18"/>
      <c r="G132" s="18"/>
      <c r="H132" s="18"/>
      <c r="I132" s="18"/>
      <c r="J132" s="8"/>
      <c r="K132" s="8"/>
      <c r="L132" s="8"/>
      <c r="M132" s="8"/>
      <c r="N132" s="8"/>
      <c r="O132" s="8"/>
      <c r="P132" s="8"/>
      <c r="Q132" s="8"/>
      <c r="R132" s="8"/>
      <c r="S132" s="8"/>
      <c r="T132" s="8"/>
      <c r="U132" s="8"/>
      <c r="V132" s="8"/>
    </row>
    <row r="133" spans="1:22" x14ac:dyDescent="0.35">
      <c r="A133" s="7"/>
      <c r="B133" s="8"/>
      <c r="C133" s="9"/>
      <c r="D133" s="18"/>
      <c r="E133" s="18" t="str">
        <f>IF(Table1101213[[#This Row],[Discipline]]="","",INDEX(Droplist!$B$2:$B$13,MATCH(Table1101213[[#This Row],[Discipline]],Droplist!$A$2:$A$13,0)))</f>
        <v/>
      </c>
      <c r="F133" s="18"/>
      <c r="G133" s="18"/>
      <c r="H133" s="18"/>
      <c r="I133" s="18"/>
      <c r="J133" s="8"/>
      <c r="K133" s="8"/>
      <c r="L133" s="8"/>
      <c r="M133" s="8"/>
      <c r="N133" s="8"/>
      <c r="O133" s="8"/>
      <c r="P133" s="8"/>
      <c r="Q133" s="8"/>
      <c r="R133" s="8"/>
      <c r="S133" s="8"/>
      <c r="T133" s="8"/>
      <c r="U133" s="8"/>
      <c r="V133" s="8"/>
    </row>
    <row r="134" spans="1:22" x14ac:dyDescent="0.35">
      <c r="A134" s="7"/>
      <c r="B134" s="8"/>
      <c r="C134" s="9"/>
      <c r="D134" s="18"/>
      <c r="E134" s="18" t="str">
        <f>IF(Table1101213[[#This Row],[Discipline]]="","",INDEX(Droplist!$B$2:$B$13,MATCH(Table1101213[[#This Row],[Discipline]],Droplist!$A$2:$A$13,0)))</f>
        <v/>
      </c>
      <c r="F134" s="18"/>
      <c r="G134" s="18"/>
      <c r="H134" s="18"/>
      <c r="I134" s="18"/>
      <c r="J134" s="8"/>
      <c r="K134" s="8"/>
      <c r="L134" s="8"/>
      <c r="M134" s="8"/>
      <c r="N134" s="8"/>
      <c r="O134" s="8"/>
      <c r="P134" s="8"/>
      <c r="Q134" s="8"/>
      <c r="R134" s="8"/>
      <c r="S134" s="8"/>
      <c r="T134" s="8"/>
      <c r="U134" s="8"/>
      <c r="V134" s="8"/>
    </row>
    <row r="135" spans="1:22" x14ac:dyDescent="0.35">
      <c r="A135" s="7"/>
      <c r="B135" s="8"/>
      <c r="C135" s="9"/>
      <c r="D135" s="18"/>
      <c r="E135" s="18" t="str">
        <f>IF(Table1101213[[#This Row],[Discipline]]="","",INDEX(Droplist!$B$2:$B$13,MATCH(Table1101213[[#This Row],[Discipline]],Droplist!$A$2:$A$13,0)))</f>
        <v/>
      </c>
      <c r="F135" s="18"/>
      <c r="G135" s="18"/>
      <c r="H135" s="18"/>
      <c r="I135" s="18"/>
      <c r="J135" s="8"/>
      <c r="K135" s="8"/>
      <c r="L135" s="8"/>
      <c r="M135" s="8"/>
      <c r="N135" s="8"/>
      <c r="O135" s="8"/>
      <c r="P135" s="8"/>
      <c r="Q135" s="8"/>
      <c r="R135" s="8"/>
      <c r="S135" s="8"/>
      <c r="T135" s="8"/>
      <c r="U135" s="8"/>
      <c r="V135" s="8"/>
    </row>
    <row r="136" spans="1:22" x14ac:dyDescent="0.35">
      <c r="A136" s="7"/>
      <c r="B136" s="8"/>
      <c r="C136" s="9"/>
      <c r="D136" s="18"/>
      <c r="E136" s="18" t="str">
        <f>IF(Table1101213[[#This Row],[Discipline]]="","",INDEX(Droplist!$B$2:$B$13,MATCH(Table1101213[[#This Row],[Discipline]],Droplist!$A$2:$A$13,0)))</f>
        <v/>
      </c>
      <c r="F136" s="18"/>
      <c r="G136" s="18"/>
      <c r="H136" s="18"/>
      <c r="I136" s="18"/>
      <c r="J136" s="8"/>
      <c r="K136" s="8"/>
      <c r="L136" s="8"/>
      <c r="M136" s="8"/>
      <c r="N136" s="8"/>
      <c r="O136" s="8"/>
      <c r="P136" s="8"/>
      <c r="Q136" s="8"/>
      <c r="R136" s="8"/>
      <c r="S136" s="8"/>
      <c r="T136" s="8"/>
      <c r="U136" s="8"/>
      <c r="V136" s="8"/>
    </row>
    <row r="137" spans="1:22" x14ac:dyDescent="0.35">
      <c r="A137" s="7"/>
      <c r="B137" s="8"/>
      <c r="C137" s="9"/>
      <c r="D137" s="18"/>
      <c r="E137" s="18" t="str">
        <f>IF(Table1101213[[#This Row],[Discipline]]="","",INDEX(Droplist!$B$2:$B$13,MATCH(Table1101213[[#This Row],[Discipline]],Droplist!$A$2:$A$13,0)))</f>
        <v/>
      </c>
      <c r="F137" s="18"/>
      <c r="G137" s="18"/>
      <c r="H137" s="18"/>
      <c r="I137" s="18"/>
      <c r="J137" s="8"/>
      <c r="K137" s="8"/>
      <c r="L137" s="8"/>
      <c r="M137" s="8"/>
      <c r="N137" s="8"/>
      <c r="O137" s="8"/>
      <c r="P137" s="8"/>
      <c r="Q137" s="8"/>
      <c r="R137" s="8"/>
      <c r="S137" s="8"/>
      <c r="T137" s="8"/>
      <c r="U137" s="8"/>
      <c r="V137" s="8"/>
    </row>
    <row r="138" spans="1:22" x14ac:dyDescent="0.35">
      <c r="A138" s="7"/>
      <c r="B138" s="8"/>
      <c r="C138" s="9"/>
      <c r="D138" s="18"/>
      <c r="E138" s="18" t="str">
        <f>IF(Table1101213[[#This Row],[Discipline]]="","",INDEX(Droplist!$B$2:$B$13,MATCH(Table1101213[[#This Row],[Discipline]],Droplist!$A$2:$A$13,0)))</f>
        <v/>
      </c>
      <c r="F138" s="18"/>
      <c r="G138" s="18"/>
      <c r="H138" s="18"/>
      <c r="I138" s="18"/>
      <c r="J138" s="8"/>
      <c r="K138" s="8"/>
      <c r="L138" s="8"/>
      <c r="M138" s="8"/>
      <c r="N138" s="8"/>
      <c r="O138" s="8"/>
      <c r="P138" s="8"/>
      <c r="Q138" s="8"/>
      <c r="R138" s="8"/>
      <c r="S138" s="8"/>
      <c r="T138" s="8"/>
      <c r="U138" s="8"/>
      <c r="V138" s="8"/>
    </row>
    <row r="139" spans="1:22" x14ac:dyDescent="0.35">
      <c r="A139" s="7"/>
      <c r="B139" s="8"/>
      <c r="C139" s="9"/>
      <c r="D139" s="18"/>
      <c r="E139" s="18" t="str">
        <f>IF(Table1101213[[#This Row],[Discipline]]="","",INDEX(Droplist!$B$2:$B$13,MATCH(Table1101213[[#This Row],[Discipline]],Droplist!$A$2:$A$13,0)))</f>
        <v/>
      </c>
      <c r="F139" s="18"/>
      <c r="G139" s="18"/>
      <c r="H139" s="18"/>
      <c r="I139" s="18"/>
      <c r="J139" s="8"/>
      <c r="K139" s="8"/>
      <c r="L139" s="8"/>
      <c r="M139" s="8"/>
      <c r="N139" s="8"/>
      <c r="O139" s="8"/>
      <c r="P139" s="8"/>
      <c r="Q139" s="8"/>
      <c r="R139" s="8"/>
      <c r="S139" s="8"/>
      <c r="T139" s="8"/>
      <c r="U139" s="8"/>
      <c r="V139" s="8"/>
    </row>
    <row r="140" spans="1:22" x14ac:dyDescent="0.35">
      <c r="A140" s="7"/>
      <c r="B140" s="8"/>
      <c r="C140" s="9"/>
      <c r="D140" s="18"/>
      <c r="E140" s="18" t="str">
        <f>IF(Table1101213[[#This Row],[Discipline]]="","",INDEX(Droplist!$B$2:$B$13,MATCH(Table1101213[[#This Row],[Discipline]],Droplist!$A$2:$A$13,0)))</f>
        <v/>
      </c>
      <c r="F140" s="18"/>
      <c r="G140" s="18"/>
      <c r="H140" s="18"/>
      <c r="I140" s="18"/>
      <c r="J140" s="8"/>
      <c r="K140" s="8"/>
      <c r="L140" s="8"/>
      <c r="M140" s="8"/>
      <c r="N140" s="8"/>
      <c r="O140" s="8"/>
      <c r="P140" s="8"/>
      <c r="Q140" s="8"/>
      <c r="R140" s="8"/>
      <c r="S140" s="8"/>
      <c r="T140" s="8"/>
      <c r="U140" s="8"/>
      <c r="V140" s="8"/>
    </row>
    <row r="141" spans="1:22" x14ac:dyDescent="0.35">
      <c r="A141" s="7"/>
      <c r="B141" s="8"/>
      <c r="C141" s="9"/>
      <c r="D141" s="18"/>
      <c r="E141" s="18" t="str">
        <f>IF(Table1101213[[#This Row],[Discipline]]="","",INDEX(Droplist!$B$2:$B$13,MATCH(Table1101213[[#This Row],[Discipline]],Droplist!$A$2:$A$13,0)))</f>
        <v/>
      </c>
      <c r="F141" s="18"/>
      <c r="G141" s="18"/>
      <c r="H141" s="18"/>
      <c r="I141" s="18"/>
      <c r="J141" s="8"/>
      <c r="K141" s="8"/>
      <c r="L141" s="8"/>
      <c r="M141" s="8"/>
      <c r="N141" s="8"/>
      <c r="O141" s="8"/>
      <c r="P141" s="8"/>
      <c r="Q141" s="8"/>
      <c r="R141" s="8"/>
      <c r="S141" s="8"/>
      <c r="T141" s="8"/>
      <c r="U141" s="8"/>
      <c r="V141" s="8"/>
    </row>
    <row r="142" spans="1:22" x14ac:dyDescent="0.35">
      <c r="A142" s="7"/>
      <c r="B142" s="8"/>
      <c r="C142" s="9"/>
      <c r="D142" s="18"/>
      <c r="E142" s="18" t="str">
        <f>IF(Table1101213[[#This Row],[Discipline]]="","",INDEX(Droplist!$B$2:$B$13,MATCH(Table1101213[[#This Row],[Discipline]],Droplist!$A$2:$A$13,0)))</f>
        <v/>
      </c>
      <c r="F142" s="18"/>
      <c r="G142" s="18"/>
      <c r="H142" s="18"/>
      <c r="I142" s="18"/>
      <c r="J142" s="8"/>
      <c r="K142" s="8"/>
      <c r="L142" s="8"/>
      <c r="M142" s="8"/>
      <c r="N142" s="8"/>
      <c r="O142" s="8"/>
      <c r="P142" s="8"/>
      <c r="Q142" s="8"/>
      <c r="R142" s="8"/>
      <c r="S142" s="8"/>
      <c r="T142" s="8"/>
      <c r="U142" s="8"/>
      <c r="V142" s="8"/>
    </row>
    <row r="143" spans="1:22" x14ac:dyDescent="0.35">
      <c r="A143" s="7"/>
      <c r="B143" s="8"/>
      <c r="C143" s="9"/>
      <c r="D143" s="18"/>
      <c r="E143" s="18" t="str">
        <f>IF(Table1101213[[#This Row],[Discipline]]="","",INDEX(Droplist!$B$2:$B$13,MATCH(Table1101213[[#This Row],[Discipline]],Droplist!$A$2:$A$13,0)))</f>
        <v/>
      </c>
      <c r="F143" s="18"/>
      <c r="G143" s="18"/>
      <c r="H143" s="18"/>
      <c r="I143" s="18"/>
      <c r="J143" s="8"/>
      <c r="K143" s="8"/>
      <c r="L143" s="8"/>
      <c r="M143" s="8"/>
      <c r="N143" s="8"/>
      <c r="O143" s="8"/>
      <c r="P143" s="8"/>
      <c r="Q143" s="8"/>
      <c r="R143" s="8"/>
      <c r="S143" s="8"/>
      <c r="T143" s="8"/>
      <c r="U143" s="8"/>
      <c r="V143" s="8"/>
    </row>
    <row r="144" spans="1:22" x14ac:dyDescent="0.35">
      <c r="A144" s="7"/>
      <c r="B144" s="8"/>
      <c r="C144" s="9"/>
      <c r="D144" s="18"/>
      <c r="E144" s="18" t="str">
        <f>IF(Table1101213[[#This Row],[Discipline]]="","",INDEX(Droplist!$B$2:$B$13,MATCH(Table1101213[[#This Row],[Discipline]],Droplist!$A$2:$A$13,0)))</f>
        <v/>
      </c>
      <c r="F144" s="18"/>
      <c r="G144" s="18"/>
      <c r="H144" s="18"/>
      <c r="I144" s="18"/>
      <c r="J144" s="8"/>
      <c r="K144" s="8"/>
      <c r="L144" s="8"/>
      <c r="M144" s="8"/>
      <c r="N144" s="8"/>
      <c r="O144" s="8"/>
      <c r="P144" s="8"/>
      <c r="Q144" s="8"/>
      <c r="R144" s="8"/>
      <c r="S144" s="8"/>
      <c r="T144" s="8"/>
      <c r="U144" s="8"/>
      <c r="V144" s="8"/>
    </row>
    <row r="145" spans="1:22" x14ac:dyDescent="0.35">
      <c r="A145" s="7"/>
      <c r="B145" s="8"/>
      <c r="C145" s="9"/>
      <c r="D145" s="18"/>
      <c r="E145" s="18" t="str">
        <f>IF(Table1101213[[#This Row],[Discipline]]="","",INDEX(Droplist!$B$2:$B$13,MATCH(Table1101213[[#This Row],[Discipline]],Droplist!$A$2:$A$13,0)))</f>
        <v/>
      </c>
      <c r="F145" s="18"/>
      <c r="G145" s="18"/>
      <c r="H145" s="18"/>
      <c r="I145" s="18"/>
      <c r="J145" s="8"/>
      <c r="K145" s="8"/>
      <c r="L145" s="8"/>
      <c r="M145" s="8"/>
      <c r="N145" s="8"/>
      <c r="O145" s="8"/>
      <c r="P145" s="8"/>
      <c r="Q145" s="8"/>
      <c r="R145" s="8"/>
      <c r="S145" s="8"/>
      <c r="T145" s="8"/>
      <c r="U145" s="8"/>
      <c r="V145" s="8"/>
    </row>
    <row r="146" spans="1:22" x14ac:dyDescent="0.35">
      <c r="A146" s="7"/>
      <c r="B146" s="8"/>
      <c r="C146" s="9"/>
      <c r="D146" s="18"/>
      <c r="E146" s="18" t="str">
        <f>IF(Table1101213[[#This Row],[Discipline]]="","",INDEX(Droplist!$B$2:$B$13,MATCH(Table1101213[[#This Row],[Discipline]],Droplist!$A$2:$A$13,0)))</f>
        <v/>
      </c>
      <c r="F146" s="18"/>
      <c r="G146" s="18"/>
      <c r="H146" s="18"/>
      <c r="I146" s="18"/>
      <c r="J146" s="8"/>
      <c r="K146" s="8"/>
      <c r="L146" s="8"/>
      <c r="M146" s="8"/>
      <c r="N146" s="8"/>
      <c r="O146" s="8"/>
      <c r="P146" s="8"/>
      <c r="Q146" s="8"/>
      <c r="R146" s="8"/>
      <c r="S146" s="8"/>
      <c r="T146" s="8"/>
      <c r="U146" s="8"/>
      <c r="V146" s="8"/>
    </row>
    <row r="147" spans="1:22" x14ac:dyDescent="0.35">
      <c r="A147" s="7"/>
      <c r="B147" s="8"/>
      <c r="C147" s="9"/>
      <c r="D147" s="18"/>
      <c r="E147" s="18" t="str">
        <f>IF(Table1101213[[#This Row],[Discipline]]="","",INDEX(Droplist!$B$2:$B$13,MATCH(Table1101213[[#This Row],[Discipline]],Droplist!$A$2:$A$13,0)))</f>
        <v/>
      </c>
      <c r="F147" s="18"/>
      <c r="G147" s="18"/>
      <c r="H147" s="18"/>
      <c r="I147" s="18"/>
      <c r="J147" s="8"/>
      <c r="K147" s="8"/>
      <c r="L147" s="8"/>
      <c r="M147" s="8"/>
      <c r="N147" s="8"/>
      <c r="O147" s="8"/>
      <c r="P147" s="8"/>
      <c r="Q147" s="8"/>
      <c r="R147" s="8"/>
      <c r="S147" s="8"/>
      <c r="T147" s="8"/>
      <c r="U147" s="8"/>
      <c r="V147" s="8"/>
    </row>
    <row r="148" spans="1:22" x14ac:dyDescent="0.35">
      <c r="A148" s="7"/>
      <c r="B148" s="8"/>
      <c r="C148" s="9"/>
      <c r="D148" s="18"/>
      <c r="E148" s="18" t="str">
        <f>IF(Table1101213[[#This Row],[Discipline]]="","",INDEX(Droplist!$B$2:$B$13,MATCH(Table1101213[[#This Row],[Discipline]],Droplist!$A$2:$A$13,0)))</f>
        <v/>
      </c>
      <c r="F148" s="18"/>
      <c r="G148" s="18"/>
      <c r="H148" s="18"/>
      <c r="I148" s="18"/>
      <c r="J148" s="8"/>
      <c r="K148" s="8"/>
      <c r="L148" s="8"/>
      <c r="M148" s="8"/>
      <c r="N148" s="8"/>
      <c r="O148" s="8"/>
      <c r="P148" s="8"/>
      <c r="Q148" s="8"/>
      <c r="R148" s="8"/>
      <c r="S148" s="8"/>
      <c r="T148" s="8"/>
      <c r="U148" s="8"/>
      <c r="V148" s="8"/>
    </row>
    <row r="149" spans="1:22" x14ac:dyDescent="0.35">
      <c r="A149" s="7"/>
      <c r="B149" s="8"/>
      <c r="C149" s="9"/>
      <c r="D149" s="18"/>
      <c r="E149" s="18" t="str">
        <f>IF(Table1101213[[#This Row],[Discipline]]="","",INDEX(Droplist!$B$2:$B$13,MATCH(Table1101213[[#This Row],[Discipline]],Droplist!$A$2:$A$13,0)))</f>
        <v/>
      </c>
      <c r="F149" s="18"/>
      <c r="G149" s="18"/>
      <c r="H149" s="18"/>
      <c r="I149" s="18"/>
      <c r="J149" s="8"/>
      <c r="K149" s="8"/>
      <c r="L149" s="8"/>
      <c r="M149" s="8"/>
      <c r="N149" s="8"/>
      <c r="O149" s="8"/>
      <c r="P149" s="8"/>
      <c r="Q149" s="8"/>
      <c r="R149" s="8"/>
      <c r="S149" s="8"/>
      <c r="T149" s="8"/>
      <c r="U149" s="8"/>
      <c r="V149" s="8"/>
    </row>
    <row r="150" spans="1:22" x14ac:dyDescent="0.35">
      <c r="A150" s="7"/>
      <c r="B150" s="8"/>
      <c r="C150" s="9"/>
      <c r="D150" s="18"/>
      <c r="E150" s="18" t="str">
        <f>IF(Table1101213[[#This Row],[Discipline]]="","",INDEX(Droplist!$B$2:$B$13,MATCH(Table1101213[[#This Row],[Discipline]],Droplist!$A$2:$A$13,0)))</f>
        <v/>
      </c>
      <c r="F150" s="18"/>
      <c r="G150" s="18"/>
      <c r="H150" s="18"/>
      <c r="I150" s="18"/>
      <c r="J150" s="8"/>
      <c r="K150" s="8"/>
      <c r="L150" s="8"/>
      <c r="M150" s="8"/>
      <c r="N150" s="8"/>
      <c r="O150" s="8"/>
      <c r="P150" s="8"/>
      <c r="Q150" s="8"/>
      <c r="R150" s="8"/>
      <c r="S150" s="8"/>
      <c r="T150" s="8"/>
      <c r="U150" s="8"/>
      <c r="V150" s="8"/>
    </row>
    <row r="151" spans="1:22" x14ac:dyDescent="0.35">
      <c r="A151" s="7"/>
      <c r="B151" s="8"/>
      <c r="C151" s="9"/>
      <c r="D151" s="18"/>
      <c r="E151" s="18" t="str">
        <f>IF(Table1101213[[#This Row],[Discipline]]="","",INDEX(Droplist!$B$2:$B$13,MATCH(Table1101213[[#This Row],[Discipline]],Droplist!$A$2:$A$13,0)))</f>
        <v/>
      </c>
      <c r="F151" s="18"/>
      <c r="G151" s="18"/>
      <c r="H151" s="18"/>
      <c r="I151" s="18"/>
      <c r="J151" s="8"/>
      <c r="K151" s="8"/>
      <c r="L151" s="8"/>
      <c r="M151" s="8"/>
      <c r="N151" s="8"/>
      <c r="O151" s="8"/>
      <c r="P151" s="8"/>
      <c r="Q151" s="8"/>
      <c r="R151" s="8"/>
      <c r="S151" s="8"/>
      <c r="T151" s="8"/>
      <c r="U151" s="8"/>
      <c r="V151" s="8"/>
    </row>
    <row r="152" spans="1:22" x14ac:dyDescent="0.35">
      <c r="A152" s="7"/>
      <c r="B152" s="8"/>
      <c r="C152" s="9"/>
      <c r="D152" s="18"/>
      <c r="E152" s="18" t="str">
        <f>IF(Table1101213[[#This Row],[Discipline]]="","",INDEX(Droplist!$B$2:$B$13,MATCH(Table1101213[[#This Row],[Discipline]],Droplist!$A$2:$A$13,0)))</f>
        <v/>
      </c>
      <c r="F152" s="18"/>
      <c r="G152" s="18"/>
      <c r="H152" s="18"/>
      <c r="I152" s="18"/>
      <c r="J152" s="8"/>
      <c r="K152" s="8"/>
      <c r="L152" s="8"/>
      <c r="M152" s="8"/>
      <c r="N152" s="8"/>
      <c r="O152" s="8"/>
      <c r="P152" s="8"/>
      <c r="Q152" s="8"/>
      <c r="R152" s="8"/>
      <c r="S152" s="8"/>
      <c r="T152" s="8"/>
      <c r="U152" s="8"/>
      <c r="V152" s="8"/>
    </row>
    <row r="153" spans="1:22" x14ac:dyDescent="0.35">
      <c r="A153" s="7"/>
      <c r="B153" s="8"/>
      <c r="C153" s="9"/>
      <c r="D153" s="18"/>
      <c r="E153" s="18" t="str">
        <f>IF(Table1101213[[#This Row],[Discipline]]="","",INDEX(Droplist!$B$2:$B$13,MATCH(Table1101213[[#This Row],[Discipline]],Droplist!$A$2:$A$13,0)))</f>
        <v/>
      </c>
      <c r="F153" s="18"/>
      <c r="G153" s="18"/>
      <c r="H153" s="18"/>
      <c r="I153" s="18"/>
      <c r="J153" s="8"/>
      <c r="K153" s="8"/>
      <c r="L153" s="8"/>
      <c r="M153" s="8"/>
      <c r="N153" s="8"/>
      <c r="O153" s="8"/>
      <c r="P153" s="8"/>
      <c r="Q153" s="8"/>
      <c r="R153" s="8"/>
      <c r="S153" s="8"/>
      <c r="T153" s="8"/>
      <c r="U153" s="8"/>
      <c r="V153" s="8"/>
    </row>
    <row r="154" spans="1:22" x14ac:dyDescent="0.35">
      <c r="A154" s="7"/>
      <c r="B154" s="8"/>
      <c r="C154" s="9"/>
      <c r="D154" s="18"/>
      <c r="E154" s="18" t="str">
        <f>IF(Table1101213[[#This Row],[Discipline]]="","",INDEX(Droplist!$B$2:$B$13,MATCH(Table1101213[[#This Row],[Discipline]],Droplist!$A$2:$A$13,0)))</f>
        <v/>
      </c>
      <c r="F154" s="18"/>
      <c r="G154" s="18"/>
      <c r="H154" s="18"/>
      <c r="I154" s="18"/>
      <c r="J154" s="8"/>
      <c r="K154" s="8"/>
      <c r="L154" s="8"/>
      <c r="M154" s="8"/>
      <c r="N154" s="8"/>
      <c r="O154" s="8"/>
      <c r="P154" s="8"/>
      <c r="Q154" s="8"/>
      <c r="R154" s="8"/>
      <c r="S154" s="8"/>
      <c r="T154" s="8"/>
      <c r="U154" s="8"/>
      <c r="V154" s="8"/>
    </row>
    <row r="155" spans="1:22" x14ac:dyDescent="0.35">
      <c r="A155" s="7"/>
      <c r="B155" s="8"/>
      <c r="C155" s="9"/>
      <c r="D155" s="18"/>
      <c r="E155" s="18" t="str">
        <f>IF(Table1101213[[#This Row],[Discipline]]="","",INDEX(Droplist!$B$2:$B$13,MATCH(Table1101213[[#This Row],[Discipline]],Droplist!$A$2:$A$13,0)))</f>
        <v/>
      </c>
      <c r="F155" s="18"/>
      <c r="G155" s="18"/>
      <c r="H155" s="18"/>
      <c r="I155" s="18"/>
      <c r="J155" s="8"/>
      <c r="K155" s="8"/>
      <c r="L155" s="8"/>
      <c r="M155" s="8"/>
      <c r="N155" s="8"/>
      <c r="O155" s="8"/>
      <c r="P155" s="8"/>
      <c r="Q155" s="8"/>
      <c r="R155" s="8"/>
      <c r="S155" s="8"/>
      <c r="T155" s="8"/>
      <c r="U155" s="8"/>
      <c r="V155" s="8"/>
    </row>
    <row r="156" spans="1:22" x14ac:dyDescent="0.35">
      <c r="A156" s="7"/>
      <c r="B156" s="8"/>
      <c r="C156" s="9"/>
      <c r="D156" s="18"/>
      <c r="E156" s="18" t="str">
        <f>IF(Table1101213[[#This Row],[Discipline]]="","",INDEX(Droplist!$B$2:$B$13,MATCH(Table1101213[[#This Row],[Discipline]],Droplist!$A$2:$A$13,0)))</f>
        <v/>
      </c>
      <c r="F156" s="18"/>
      <c r="G156" s="18"/>
      <c r="H156" s="18"/>
      <c r="I156" s="18"/>
      <c r="J156" s="8"/>
      <c r="K156" s="8"/>
      <c r="L156" s="8"/>
      <c r="M156" s="8"/>
      <c r="N156" s="8"/>
      <c r="O156" s="8"/>
      <c r="P156" s="8"/>
      <c r="Q156" s="8"/>
      <c r="R156" s="8"/>
      <c r="S156" s="8"/>
      <c r="T156" s="8"/>
      <c r="U156" s="8"/>
      <c r="V156" s="8"/>
    </row>
    <row r="157" spans="1:22" x14ac:dyDescent="0.35">
      <c r="A157" s="7"/>
      <c r="B157" s="8"/>
      <c r="C157" s="9"/>
      <c r="D157" s="18"/>
      <c r="E157" s="18" t="str">
        <f>IF(Table1101213[[#This Row],[Discipline]]="","",INDEX(Droplist!$B$2:$B$13,MATCH(Table1101213[[#This Row],[Discipline]],Droplist!$A$2:$A$13,0)))</f>
        <v/>
      </c>
      <c r="F157" s="18"/>
      <c r="G157" s="18"/>
      <c r="H157" s="18"/>
      <c r="I157" s="18"/>
      <c r="J157" s="8"/>
      <c r="K157" s="8"/>
      <c r="L157" s="8"/>
      <c r="M157" s="8"/>
      <c r="N157" s="8"/>
      <c r="O157" s="8"/>
      <c r="P157" s="8"/>
      <c r="Q157" s="8"/>
      <c r="R157" s="8"/>
      <c r="S157" s="8"/>
      <c r="T157" s="8"/>
      <c r="U157" s="8"/>
      <c r="V157" s="8"/>
    </row>
    <row r="158" spans="1:22" x14ac:dyDescent="0.35">
      <c r="A158" s="7"/>
      <c r="B158" s="8"/>
      <c r="C158" s="9"/>
      <c r="D158" s="18"/>
      <c r="E158" s="18" t="str">
        <f>IF(Table1101213[[#This Row],[Discipline]]="","",INDEX(Droplist!$B$2:$B$13,MATCH(Table1101213[[#This Row],[Discipline]],Droplist!$A$2:$A$13,0)))</f>
        <v/>
      </c>
      <c r="F158" s="18"/>
      <c r="G158" s="18"/>
      <c r="H158" s="18"/>
      <c r="I158" s="18"/>
      <c r="J158" s="8"/>
      <c r="K158" s="8"/>
      <c r="L158" s="8"/>
      <c r="M158" s="8"/>
      <c r="N158" s="8"/>
      <c r="O158" s="8"/>
      <c r="P158" s="8"/>
      <c r="Q158" s="8"/>
      <c r="R158" s="8"/>
      <c r="S158" s="8"/>
      <c r="T158" s="8"/>
      <c r="U158" s="8"/>
      <c r="V158" s="8"/>
    </row>
    <row r="159" spans="1:22" x14ac:dyDescent="0.35">
      <c r="A159" s="7"/>
      <c r="B159" s="8"/>
      <c r="C159" s="9"/>
      <c r="D159" s="18"/>
      <c r="E159" s="18" t="str">
        <f>IF(Table1101213[[#This Row],[Discipline]]="","",INDEX(Droplist!$B$2:$B$13,MATCH(Table1101213[[#This Row],[Discipline]],Droplist!$A$2:$A$13,0)))</f>
        <v/>
      </c>
      <c r="F159" s="18"/>
      <c r="G159" s="18"/>
      <c r="H159" s="18"/>
      <c r="I159" s="18"/>
      <c r="J159" s="8"/>
      <c r="K159" s="8"/>
      <c r="L159" s="8"/>
      <c r="M159" s="8"/>
      <c r="N159" s="8"/>
      <c r="O159" s="8"/>
      <c r="P159" s="8"/>
      <c r="Q159" s="8"/>
      <c r="R159" s="8"/>
      <c r="S159" s="8"/>
      <c r="T159" s="8"/>
      <c r="U159" s="8"/>
      <c r="V159" s="8"/>
    </row>
    <row r="160" spans="1:22" x14ac:dyDescent="0.35">
      <c r="A160" s="7"/>
      <c r="B160" s="8"/>
      <c r="C160" s="9"/>
      <c r="D160" s="18"/>
      <c r="E160" s="18" t="str">
        <f>IF(Table1101213[[#This Row],[Discipline]]="","",INDEX(Droplist!$B$2:$B$13,MATCH(Table1101213[[#This Row],[Discipline]],Droplist!$A$2:$A$13,0)))</f>
        <v/>
      </c>
      <c r="F160" s="18"/>
      <c r="G160" s="18"/>
      <c r="H160" s="18"/>
      <c r="I160" s="18"/>
      <c r="J160" s="8"/>
      <c r="K160" s="8"/>
      <c r="L160" s="8"/>
      <c r="M160" s="8"/>
      <c r="N160" s="8"/>
      <c r="O160" s="8"/>
      <c r="P160" s="8"/>
      <c r="Q160" s="8"/>
      <c r="R160" s="8"/>
      <c r="S160" s="8"/>
      <c r="T160" s="8"/>
      <c r="U160" s="8"/>
      <c r="V160" s="8"/>
    </row>
    <row r="161" spans="1:22" x14ac:dyDescent="0.35">
      <c r="A161" s="7"/>
      <c r="B161" s="8"/>
      <c r="C161" s="9"/>
      <c r="D161" s="18"/>
      <c r="E161" s="18" t="str">
        <f>IF(Table1101213[[#This Row],[Discipline]]="","",INDEX(Droplist!$B$2:$B$13,MATCH(Table1101213[[#This Row],[Discipline]],Droplist!$A$2:$A$13,0)))</f>
        <v/>
      </c>
      <c r="F161" s="18"/>
      <c r="G161" s="18"/>
      <c r="H161" s="18"/>
      <c r="I161" s="18"/>
      <c r="J161" s="8"/>
      <c r="K161" s="8"/>
      <c r="L161" s="8"/>
      <c r="M161" s="8"/>
      <c r="N161" s="8"/>
      <c r="O161" s="8"/>
      <c r="P161" s="8"/>
      <c r="Q161" s="8"/>
      <c r="R161" s="8"/>
      <c r="S161" s="8"/>
      <c r="T161" s="8"/>
      <c r="U161" s="8"/>
      <c r="V161" s="8"/>
    </row>
    <row r="162" spans="1:22" x14ac:dyDescent="0.35">
      <c r="A162" s="7"/>
      <c r="B162" s="8"/>
      <c r="C162" s="9"/>
      <c r="D162" s="18"/>
      <c r="E162" s="18" t="str">
        <f>IF(Table1101213[[#This Row],[Discipline]]="","",INDEX(Droplist!$B$2:$B$13,MATCH(Table1101213[[#This Row],[Discipline]],Droplist!$A$2:$A$13,0)))</f>
        <v/>
      </c>
      <c r="F162" s="18"/>
      <c r="G162" s="18"/>
      <c r="H162" s="18"/>
      <c r="I162" s="18"/>
      <c r="J162" s="8"/>
      <c r="K162" s="8"/>
      <c r="L162" s="8"/>
      <c r="M162" s="8"/>
      <c r="N162" s="8"/>
      <c r="O162" s="8"/>
      <c r="P162" s="8"/>
      <c r="Q162" s="8"/>
      <c r="R162" s="8"/>
      <c r="S162" s="8"/>
      <c r="T162" s="8"/>
      <c r="U162" s="8"/>
      <c r="V162" s="8"/>
    </row>
    <row r="163" spans="1:22" x14ac:dyDescent="0.35">
      <c r="A163" s="7"/>
      <c r="B163" s="8"/>
      <c r="C163" s="9"/>
      <c r="D163" s="18"/>
      <c r="E163" s="18" t="str">
        <f>IF(Table1101213[[#This Row],[Discipline]]="","",INDEX(Droplist!$B$2:$B$13,MATCH(Table1101213[[#This Row],[Discipline]],Droplist!$A$2:$A$13,0)))</f>
        <v/>
      </c>
      <c r="F163" s="18"/>
      <c r="G163" s="18"/>
      <c r="H163" s="18"/>
      <c r="I163" s="18"/>
      <c r="J163" s="8"/>
      <c r="K163" s="8"/>
      <c r="L163" s="8"/>
      <c r="M163" s="8"/>
      <c r="N163" s="8"/>
      <c r="O163" s="8"/>
      <c r="P163" s="8"/>
      <c r="Q163" s="8"/>
      <c r="R163" s="8"/>
      <c r="S163" s="8"/>
      <c r="T163" s="8"/>
      <c r="U163" s="8"/>
      <c r="V163" s="8"/>
    </row>
    <row r="164" spans="1:22" x14ac:dyDescent="0.35">
      <c r="A164" s="7"/>
      <c r="B164" s="8"/>
      <c r="C164" s="9"/>
      <c r="D164" s="18"/>
      <c r="E164" s="18" t="str">
        <f>IF(Table1101213[[#This Row],[Discipline]]="","",INDEX(Droplist!$B$2:$B$13,MATCH(Table1101213[[#This Row],[Discipline]],Droplist!$A$2:$A$13,0)))</f>
        <v/>
      </c>
      <c r="F164" s="18"/>
      <c r="G164" s="18"/>
      <c r="H164" s="18"/>
      <c r="I164" s="18"/>
      <c r="J164" s="8"/>
      <c r="K164" s="8"/>
      <c r="L164" s="8"/>
      <c r="M164" s="8"/>
      <c r="N164" s="8"/>
      <c r="O164" s="8"/>
      <c r="P164" s="8"/>
      <c r="Q164" s="8"/>
      <c r="R164" s="8"/>
      <c r="S164" s="8"/>
      <c r="T164" s="8"/>
      <c r="U164" s="8"/>
      <c r="V164" s="8"/>
    </row>
    <row r="165" spans="1:22" x14ac:dyDescent="0.35">
      <c r="A165" s="7"/>
      <c r="B165" s="8"/>
      <c r="C165" s="9"/>
      <c r="D165" s="18"/>
      <c r="E165" s="18" t="str">
        <f>IF(Table1101213[[#This Row],[Discipline]]="","",INDEX(Droplist!$B$2:$B$13,MATCH(Table1101213[[#This Row],[Discipline]],Droplist!$A$2:$A$13,0)))</f>
        <v/>
      </c>
      <c r="F165" s="18"/>
      <c r="G165" s="18"/>
      <c r="H165" s="18"/>
      <c r="I165" s="18"/>
      <c r="J165" s="8"/>
      <c r="K165" s="8"/>
      <c r="L165" s="8"/>
      <c r="M165" s="8"/>
      <c r="N165" s="8"/>
      <c r="O165" s="8"/>
      <c r="P165" s="8"/>
      <c r="Q165" s="8"/>
      <c r="R165" s="8"/>
      <c r="S165" s="8"/>
      <c r="T165" s="8"/>
      <c r="U165" s="8"/>
      <c r="V165" s="8"/>
    </row>
    <row r="166" spans="1:22" x14ac:dyDescent="0.35">
      <c r="A166" s="7"/>
      <c r="B166" s="8"/>
      <c r="C166" s="9"/>
      <c r="D166" s="18"/>
      <c r="E166" s="18" t="str">
        <f>IF(Table1101213[[#This Row],[Discipline]]="","",INDEX(Droplist!$B$2:$B$13,MATCH(Table1101213[[#This Row],[Discipline]],Droplist!$A$2:$A$13,0)))</f>
        <v/>
      </c>
      <c r="F166" s="18"/>
      <c r="G166" s="18"/>
      <c r="H166" s="18"/>
      <c r="I166" s="18"/>
      <c r="J166" s="8"/>
      <c r="K166" s="8"/>
      <c r="L166" s="8"/>
      <c r="M166" s="8"/>
      <c r="N166" s="8"/>
      <c r="O166" s="8"/>
      <c r="P166" s="8"/>
      <c r="Q166" s="8"/>
      <c r="R166" s="8"/>
      <c r="S166" s="8"/>
      <c r="T166" s="8"/>
      <c r="U166" s="8"/>
      <c r="V166" s="8"/>
    </row>
    <row r="167" spans="1:22" x14ac:dyDescent="0.35">
      <c r="A167" s="7"/>
      <c r="B167" s="8"/>
      <c r="C167" s="9"/>
      <c r="D167" s="18"/>
      <c r="E167" s="18" t="str">
        <f>IF(Table1101213[[#This Row],[Discipline]]="","",INDEX(Droplist!$B$2:$B$13,MATCH(Table1101213[[#This Row],[Discipline]],Droplist!$A$2:$A$13,0)))</f>
        <v/>
      </c>
      <c r="F167" s="18"/>
      <c r="G167" s="18"/>
      <c r="H167" s="18"/>
      <c r="I167" s="18"/>
      <c r="J167" s="8"/>
      <c r="K167" s="8"/>
      <c r="L167" s="8"/>
      <c r="M167" s="8"/>
      <c r="N167" s="8"/>
      <c r="O167" s="8"/>
      <c r="P167" s="8"/>
      <c r="Q167" s="8"/>
      <c r="R167" s="8"/>
      <c r="S167" s="8"/>
      <c r="T167" s="8"/>
      <c r="U167" s="8"/>
      <c r="V167" s="8"/>
    </row>
    <row r="168" spans="1:22" x14ac:dyDescent="0.35">
      <c r="A168" s="7"/>
      <c r="B168" s="8"/>
      <c r="C168" s="9"/>
      <c r="D168" s="18"/>
      <c r="E168" s="18" t="str">
        <f>IF(Table1101213[[#This Row],[Discipline]]="","",INDEX(Droplist!$B$2:$B$13,MATCH(Table1101213[[#This Row],[Discipline]],Droplist!$A$2:$A$13,0)))</f>
        <v/>
      </c>
      <c r="F168" s="18"/>
      <c r="G168" s="18"/>
      <c r="H168" s="18"/>
      <c r="I168" s="18"/>
      <c r="J168" s="8"/>
      <c r="K168" s="8"/>
      <c r="L168" s="8"/>
      <c r="M168" s="8"/>
      <c r="N168" s="8"/>
      <c r="O168" s="8"/>
      <c r="P168" s="8"/>
      <c r="Q168" s="8"/>
      <c r="R168" s="8"/>
      <c r="S168" s="8"/>
      <c r="T168" s="8"/>
      <c r="U168" s="8"/>
      <c r="V168" s="8"/>
    </row>
    <row r="169" spans="1:22" x14ac:dyDescent="0.35">
      <c r="A169" s="7"/>
      <c r="B169" s="8"/>
      <c r="C169" s="9"/>
      <c r="D169" s="18"/>
      <c r="E169" s="18" t="str">
        <f>IF(Table1101213[[#This Row],[Discipline]]="","",INDEX(Droplist!$B$2:$B$13,MATCH(Table1101213[[#This Row],[Discipline]],Droplist!$A$2:$A$13,0)))</f>
        <v/>
      </c>
      <c r="F169" s="18"/>
      <c r="G169" s="18"/>
      <c r="H169" s="18"/>
      <c r="I169" s="18"/>
      <c r="J169" s="8"/>
      <c r="K169" s="8"/>
      <c r="L169" s="8"/>
      <c r="M169" s="8"/>
      <c r="N169" s="8"/>
      <c r="O169" s="8"/>
      <c r="P169" s="8"/>
      <c r="Q169" s="8"/>
      <c r="R169" s="8"/>
      <c r="S169" s="8"/>
      <c r="T169" s="8"/>
      <c r="U169" s="8"/>
      <c r="V169" s="8"/>
    </row>
    <row r="170" spans="1:22" x14ac:dyDescent="0.35">
      <c r="A170" s="7"/>
      <c r="B170" s="8"/>
      <c r="C170" s="9"/>
      <c r="D170" s="18"/>
      <c r="E170" s="18" t="str">
        <f>IF(Table1101213[[#This Row],[Discipline]]="","",INDEX(Droplist!$B$2:$B$13,MATCH(Table1101213[[#This Row],[Discipline]],Droplist!$A$2:$A$13,0)))</f>
        <v/>
      </c>
      <c r="F170" s="18"/>
      <c r="G170" s="18"/>
      <c r="H170" s="18"/>
      <c r="I170" s="18"/>
      <c r="J170" s="8"/>
      <c r="K170" s="8"/>
      <c r="L170" s="8"/>
      <c r="M170" s="8"/>
      <c r="N170" s="8"/>
      <c r="O170" s="8"/>
      <c r="P170" s="8"/>
      <c r="Q170" s="8"/>
      <c r="R170" s="8"/>
      <c r="S170" s="8"/>
      <c r="T170" s="8"/>
      <c r="U170" s="8"/>
      <c r="V170" s="8"/>
    </row>
    <row r="171" spans="1:22" x14ac:dyDescent="0.35">
      <c r="A171" s="7"/>
      <c r="B171" s="8"/>
      <c r="C171" s="9"/>
      <c r="D171" s="18"/>
      <c r="E171" s="18" t="str">
        <f>IF(Table1101213[[#This Row],[Discipline]]="","",INDEX(Droplist!$B$2:$B$13,MATCH(Table1101213[[#This Row],[Discipline]],Droplist!$A$2:$A$13,0)))</f>
        <v/>
      </c>
      <c r="F171" s="18"/>
      <c r="G171" s="18"/>
      <c r="H171" s="18"/>
      <c r="I171" s="18"/>
      <c r="J171" s="8"/>
      <c r="K171" s="8"/>
      <c r="L171" s="8"/>
      <c r="M171" s="8"/>
      <c r="N171" s="8"/>
      <c r="O171" s="8"/>
      <c r="P171" s="8"/>
      <c r="Q171" s="8"/>
      <c r="R171" s="8"/>
      <c r="S171" s="8"/>
      <c r="T171" s="8"/>
      <c r="U171" s="8"/>
      <c r="V171" s="8"/>
    </row>
    <row r="172" spans="1:22" x14ac:dyDescent="0.35">
      <c r="A172" s="7"/>
      <c r="B172" s="8"/>
      <c r="C172" s="9"/>
      <c r="D172" s="18"/>
      <c r="E172" s="18" t="str">
        <f>IF(Table1101213[[#This Row],[Discipline]]="","",INDEX(Droplist!$B$2:$B$13,MATCH(Table1101213[[#This Row],[Discipline]],Droplist!$A$2:$A$13,0)))</f>
        <v/>
      </c>
      <c r="F172" s="18"/>
      <c r="G172" s="18"/>
      <c r="H172" s="18"/>
      <c r="I172" s="18"/>
      <c r="J172" s="8"/>
      <c r="K172" s="8"/>
      <c r="L172" s="8"/>
      <c r="M172" s="8"/>
      <c r="N172" s="8"/>
      <c r="O172" s="8"/>
      <c r="P172" s="8"/>
      <c r="Q172" s="8"/>
      <c r="R172" s="8"/>
      <c r="S172" s="8"/>
      <c r="T172" s="8"/>
      <c r="U172" s="8"/>
      <c r="V172" s="8"/>
    </row>
    <row r="173" spans="1:22" x14ac:dyDescent="0.35">
      <c r="A173" s="7"/>
      <c r="B173" s="8"/>
      <c r="C173" s="9"/>
      <c r="D173" s="18"/>
      <c r="E173" s="18" t="str">
        <f>IF(Table1101213[[#This Row],[Discipline]]="","",INDEX(Droplist!$B$2:$B$13,MATCH(Table1101213[[#This Row],[Discipline]],Droplist!$A$2:$A$13,0)))</f>
        <v/>
      </c>
      <c r="F173" s="18"/>
      <c r="G173" s="18"/>
      <c r="H173" s="18"/>
      <c r="I173" s="18"/>
      <c r="J173" s="8"/>
      <c r="K173" s="8"/>
      <c r="L173" s="8"/>
      <c r="M173" s="8"/>
      <c r="N173" s="8"/>
      <c r="O173" s="8"/>
      <c r="P173" s="8"/>
      <c r="Q173" s="8"/>
      <c r="R173" s="8"/>
      <c r="S173" s="8"/>
      <c r="T173" s="8"/>
      <c r="U173" s="8"/>
      <c r="V173" s="8"/>
    </row>
    <row r="174" spans="1:22" x14ac:dyDescent="0.35">
      <c r="A174" s="7"/>
      <c r="B174" s="8"/>
      <c r="C174" s="9"/>
      <c r="D174" s="18"/>
      <c r="E174" s="18" t="str">
        <f>IF(Table1101213[[#This Row],[Discipline]]="","",INDEX(Droplist!$B$2:$B$13,MATCH(Table1101213[[#This Row],[Discipline]],Droplist!$A$2:$A$13,0)))</f>
        <v/>
      </c>
      <c r="F174" s="18"/>
      <c r="G174" s="18"/>
      <c r="H174" s="18"/>
      <c r="I174" s="18"/>
      <c r="J174" s="8"/>
      <c r="K174" s="8"/>
      <c r="L174" s="8"/>
      <c r="M174" s="8"/>
      <c r="N174" s="8"/>
      <c r="O174" s="8"/>
      <c r="P174" s="8"/>
      <c r="Q174" s="8"/>
      <c r="R174" s="8"/>
      <c r="S174" s="8"/>
      <c r="T174" s="8"/>
      <c r="U174" s="8"/>
      <c r="V174" s="8"/>
    </row>
    <row r="175" spans="1:22" x14ac:dyDescent="0.35">
      <c r="A175" s="7"/>
      <c r="B175" s="8"/>
      <c r="C175" s="9"/>
      <c r="D175" s="18"/>
      <c r="E175" s="18" t="str">
        <f>IF(Table1101213[[#This Row],[Discipline]]="","",INDEX(Droplist!$B$2:$B$13,MATCH(Table1101213[[#This Row],[Discipline]],Droplist!$A$2:$A$13,0)))</f>
        <v/>
      </c>
      <c r="F175" s="18"/>
      <c r="G175" s="18"/>
      <c r="H175" s="18"/>
      <c r="I175" s="18"/>
      <c r="J175" s="8"/>
      <c r="K175" s="8"/>
      <c r="L175" s="8"/>
      <c r="M175" s="8"/>
      <c r="N175" s="8"/>
      <c r="O175" s="8"/>
      <c r="P175" s="8"/>
      <c r="Q175" s="8"/>
      <c r="R175" s="8"/>
      <c r="S175" s="8"/>
      <c r="T175" s="8"/>
      <c r="U175" s="8"/>
      <c r="V175" s="8"/>
    </row>
    <row r="176" spans="1:22" x14ac:dyDescent="0.35">
      <c r="A176" s="7"/>
      <c r="B176" s="8"/>
      <c r="C176" s="9"/>
      <c r="D176" s="18"/>
      <c r="E176" s="18" t="str">
        <f>IF(Table1101213[[#This Row],[Discipline]]="","",INDEX(Droplist!$B$2:$B$13,MATCH(Table1101213[[#This Row],[Discipline]],Droplist!$A$2:$A$13,0)))</f>
        <v/>
      </c>
      <c r="F176" s="18"/>
      <c r="G176" s="18"/>
      <c r="H176" s="18"/>
      <c r="I176" s="18"/>
      <c r="J176" s="8"/>
      <c r="K176" s="8"/>
      <c r="L176" s="8"/>
      <c r="M176" s="8"/>
      <c r="N176" s="8"/>
      <c r="O176" s="8"/>
      <c r="P176" s="8"/>
      <c r="Q176" s="8"/>
      <c r="R176" s="8"/>
      <c r="S176" s="8"/>
      <c r="T176" s="8"/>
      <c r="U176" s="8"/>
      <c r="V176" s="8"/>
    </row>
    <row r="177" spans="1:22" x14ac:dyDescent="0.35">
      <c r="A177" s="7"/>
      <c r="B177" s="8"/>
      <c r="C177" s="9"/>
      <c r="D177" s="18"/>
      <c r="E177" s="18" t="str">
        <f>IF(Table1101213[[#This Row],[Discipline]]="","",INDEX(Droplist!$B$2:$B$13,MATCH(Table1101213[[#This Row],[Discipline]],Droplist!$A$2:$A$13,0)))</f>
        <v/>
      </c>
      <c r="F177" s="18"/>
      <c r="G177" s="18"/>
      <c r="H177" s="18"/>
      <c r="I177" s="18"/>
      <c r="J177" s="8"/>
      <c r="K177" s="8"/>
      <c r="L177" s="8"/>
      <c r="M177" s="8"/>
      <c r="N177" s="8"/>
      <c r="O177" s="8"/>
      <c r="P177" s="8"/>
      <c r="Q177" s="8"/>
      <c r="R177" s="8"/>
      <c r="S177" s="8"/>
      <c r="T177" s="8"/>
      <c r="U177" s="8"/>
      <c r="V177" s="8"/>
    </row>
    <row r="178" spans="1:22" x14ac:dyDescent="0.35">
      <c r="A178" s="7"/>
      <c r="B178" s="8"/>
      <c r="C178" s="9"/>
      <c r="D178" s="18"/>
      <c r="E178" s="18" t="str">
        <f>IF(Table1101213[[#This Row],[Discipline]]="","",INDEX(Droplist!$B$2:$B$13,MATCH(Table1101213[[#This Row],[Discipline]],Droplist!$A$2:$A$13,0)))</f>
        <v/>
      </c>
      <c r="F178" s="18"/>
      <c r="G178" s="18"/>
      <c r="H178" s="18"/>
      <c r="I178" s="18"/>
      <c r="J178" s="8"/>
      <c r="K178" s="8"/>
      <c r="L178" s="8"/>
      <c r="M178" s="8"/>
      <c r="N178" s="8"/>
      <c r="O178" s="8"/>
      <c r="P178" s="8"/>
      <c r="Q178" s="8"/>
      <c r="R178" s="8"/>
      <c r="S178" s="8"/>
      <c r="T178" s="8"/>
      <c r="U178" s="8"/>
      <c r="V178" s="8"/>
    </row>
    <row r="179" spans="1:22" x14ac:dyDescent="0.35">
      <c r="A179" s="7"/>
      <c r="B179" s="8"/>
      <c r="C179" s="9"/>
      <c r="D179" s="18"/>
      <c r="E179" s="18" t="str">
        <f>IF(Table1101213[[#This Row],[Discipline]]="","",INDEX(Droplist!$B$2:$B$13,MATCH(Table1101213[[#This Row],[Discipline]],Droplist!$A$2:$A$13,0)))</f>
        <v/>
      </c>
      <c r="F179" s="18"/>
      <c r="G179" s="18"/>
      <c r="H179" s="18"/>
      <c r="I179" s="18"/>
      <c r="J179" s="8"/>
      <c r="K179" s="8"/>
      <c r="L179" s="8"/>
      <c r="M179" s="8"/>
      <c r="N179" s="8"/>
      <c r="O179" s="8"/>
      <c r="P179" s="8"/>
      <c r="Q179" s="8"/>
      <c r="R179" s="8"/>
      <c r="S179" s="8"/>
      <c r="T179" s="8"/>
      <c r="U179" s="8"/>
      <c r="V179" s="8"/>
    </row>
    <row r="180" spans="1:22" x14ac:dyDescent="0.35">
      <c r="A180" s="7"/>
      <c r="B180" s="8"/>
      <c r="C180" s="9"/>
      <c r="D180" s="18"/>
      <c r="E180" s="18" t="str">
        <f>IF(Table1101213[[#This Row],[Discipline]]="","",INDEX(Droplist!$B$2:$B$13,MATCH(Table1101213[[#This Row],[Discipline]],Droplist!$A$2:$A$13,0)))</f>
        <v/>
      </c>
      <c r="F180" s="18"/>
      <c r="G180" s="18"/>
      <c r="H180" s="18"/>
      <c r="I180" s="18"/>
      <c r="J180" s="8"/>
      <c r="K180" s="8"/>
      <c r="L180" s="8"/>
      <c r="M180" s="8"/>
      <c r="N180" s="8"/>
      <c r="O180" s="8"/>
      <c r="P180" s="8"/>
      <c r="Q180" s="8"/>
      <c r="R180" s="8"/>
      <c r="S180" s="8"/>
      <c r="T180" s="8"/>
      <c r="U180" s="8"/>
      <c r="V180" s="8"/>
    </row>
    <row r="181" spans="1:22" x14ac:dyDescent="0.35">
      <c r="A181" s="7"/>
      <c r="B181" s="8"/>
      <c r="C181" s="9"/>
      <c r="D181" s="18"/>
      <c r="E181" s="18" t="str">
        <f>IF(Table1101213[[#This Row],[Discipline]]="","",INDEX(Droplist!$B$2:$B$13,MATCH(Table1101213[[#This Row],[Discipline]],Droplist!$A$2:$A$13,0)))</f>
        <v/>
      </c>
      <c r="F181" s="18"/>
      <c r="G181" s="18"/>
      <c r="H181" s="18"/>
      <c r="I181" s="18"/>
      <c r="J181" s="8"/>
      <c r="K181" s="8"/>
      <c r="L181" s="8"/>
      <c r="M181" s="8"/>
      <c r="N181" s="8"/>
      <c r="O181" s="8"/>
      <c r="P181" s="8"/>
      <c r="Q181" s="8"/>
      <c r="R181" s="8"/>
      <c r="S181" s="8"/>
      <c r="T181" s="8"/>
      <c r="U181" s="8"/>
      <c r="V181" s="8"/>
    </row>
    <row r="182" spans="1:22" x14ac:dyDescent="0.35">
      <c r="A182" s="7"/>
      <c r="B182" s="8"/>
      <c r="C182" s="9"/>
      <c r="D182" s="18"/>
      <c r="E182" s="18" t="str">
        <f>IF(Table1101213[[#This Row],[Discipline]]="","",INDEX(Droplist!$B$2:$B$13,MATCH(Table1101213[[#This Row],[Discipline]],Droplist!$A$2:$A$13,0)))</f>
        <v/>
      </c>
      <c r="F182" s="18"/>
      <c r="G182" s="18"/>
      <c r="H182" s="18"/>
      <c r="I182" s="18"/>
      <c r="J182" s="8"/>
      <c r="K182" s="8"/>
      <c r="L182" s="8"/>
      <c r="M182" s="8"/>
      <c r="N182" s="8"/>
      <c r="O182" s="8"/>
      <c r="P182" s="8"/>
      <c r="Q182" s="8"/>
      <c r="R182" s="8"/>
      <c r="S182" s="8"/>
      <c r="T182" s="8"/>
      <c r="U182" s="8"/>
      <c r="V182" s="8"/>
    </row>
    <row r="183" spans="1:22" x14ac:dyDescent="0.35">
      <c r="A183" s="7"/>
      <c r="B183" s="8"/>
      <c r="C183" s="9"/>
      <c r="D183" s="18"/>
      <c r="E183" s="18" t="str">
        <f>IF(Table1101213[[#This Row],[Discipline]]="","",INDEX(Droplist!$B$2:$B$13,MATCH(Table1101213[[#This Row],[Discipline]],Droplist!$A$2:$A$13,0)))</f>
        <v/>
      </c>
      <c r="F183" s="18"/>
      <c r="G183" s="18"/>
      <c r="H183" s="18"/>
      <c r="I183" s="18"/>
      <c r="J183" s="8"/>
      <c r="K183" s="8"/>
      <c r="L183" s="8"/>
      <c r="M183" s="8"/>
      <c r="N183" s="8"/>
      <c r="O183" s="8"/>
      <c r="P183" s="8"/>
      <c r="Q183" s="8"/>
      <c r="R183" s="8"/>
      <c r="S183" s="8"/>
      <c r="T183" s="8"/>
      <c r="U183" s="8"/>
      <c r="V183" s="8"/>
    </row>
    <row r="184" spans="1:22" x14ac:dyDescent="0.35">
      <c r="A184" s="7"/>
      <c r="B184" s="8"/>
      <c r="C184" s="9"/>
      <c r="D184" s="18"/>
      <c r="E184" s="18" t="str">
        <f>IF(Table1101213[[#This Row],[Discipline]]="","",INDEX(Droplist!$B$2:$B$13,MATCH(Table1101213[[#This Row],[Discipline]],Droplist!$A$2:$A$13,0)))</f>
        <v/>
      </c>
      <c r="F184" s="18"/>
      <c r="G184" s="18"/>
      <c r="H184" s="18"/>
      <c r="I184" s="18"/>
      <c r="J184" s="8"/>
      <c r="K184" s="8"/>
      <c r="L184" s="8"/>
      <c r="M184" s="8"/>
      <c r="N184" s="8"/>
      <c r="O184" s="8"/>
      <c r="P184" s="8"/>
      <c r="Q184" s="8"/>
      <c r="R184" s="8"/>
      <c r="S184" s="8"/>
      <c r="T184" s="8"/>
      <c r="U184" s="8"/>
      <c r="V184" s="8"/>
    </row>
    <row r="185" spans="1:22" x14ac:dyDescent="0.35">
      <c r="A185" s="7"/>
      <c r="B185" s="8"/>
      <c r="C185" s="9"/>
      <c r="D185" s="18"/>
      <c r="E185" s="18" t="str">
        <f>IF(Table1101213[[#This Row],[Discipline]]="","",INDEX(Droplist!$B$2:$B$13,MATCH(Table1101213[[#This Row],[Discipline]],Droplist!$A$2:$A$13,0)))</f>
        <v/>
      </c>
      <c r="F185" s="18"/>
      <c r="G185" s="18"/>
      <c r="H185" s="18"/>
      <c r="I185" s="18"/>
      <c r="J185" s="8"/>
      <c r="K185" s="8"/>
      <c r="L185" s="8"/>
      <c r="M185" s="8"/>
      <c r="N185" s="8"/>
      <c r="O185" s="8"/>
      <c r="P185" s="8"/>
      <c r="Q185" s="8"/>
      <c r="R185" s="8"/>
      <c r="S185" s="8"/>
      <c r="T185" s="8"/>
      <c r="U185" s="8"/>
      <c r="V185" s="8"/>
    </row>
    <row r="186" spans="1:22" x14ac:dyDescent="0.35">
      <c r="A186" s="7"/>
      <c r="B186" s="8"/>
      <c r="C186" s="9"/>
      <c r="D186" s="18"/>
      <c r="E186" s="18" t="str">
        <f>IF(Table1101213[[#This Row],[Discipline]]="","",INDEX(Droplist!$B$2:$B$13,MATCH(Table1101213[[#This Row],[Discipline]],Droplist!$A$2:$A$13,0)))</f>
        <v/>
      </c>
      <c r="F186" s="18"/>
      <c r="G186" s="18"/>
      <c r="H186" s="18"/>
      <c r="I186" s="18"/>
      <c r="J186" s="8"/>
      <c r="K186" s="8"/>
      <c r="L186" s="8"/>
      <c r="M186" s="8"/>
      <c r="N186" s="8"/>
      <c r="O186" s="8"/>
      <c r="P186" s="8"/>
      <c r="Q186" s="8"/>
      <c r="R186" s="8"/>
      <c r="S186" s="8"/>
      <c r="T186" s="8"/>
      <c r="U186" s="8"/>
      <c r="V186" s="8"/>
    </row>
    <row r="187" spans="1:22" x14ac:dyDescent="0.35">
      <c r="A187" s="7"/>
      <c r="B187" s="8"/>
      <c r="C187" s="9"/>
      <c r="D187" s="18"/>
      <c r="E187" s="18" t="str">
        <f>IF(Table1101213[[#This Row],[Discipline]]="","",INDEX(Droplist!$B$2:$B$13,MATCH(Table1101213[[#This Row],[Discipline]],Droplist!$A$2:$A$13,0)))</f>
        <v/>
      </c>
      <c r="F187" s="18"/>
      <c r="G187" s="18"/>
      <c r="H187" s="18"/>
      <c r="I187" s="18"/>
      <c r="J187" s="8"/>
      <c r="K187" s="8"/>
      <c r="L187" s="8"/>
      <c r="M187" s="8"/>
      <c r="N187" s="8"/>
      <c r="O187" s="8"/>
      <c r="P187" s="8"/>
      <c r="Q187" s="8"/>
      <c r="R187" s="8"/>
      <c r="S187" s="8"/>
      <c r="T187" s="8"/>
      <c r="U187" s="8"/>
      <c r="V187" s="8"/>
    </row>
    <row r="188" spans="1:22" x14ac:dyDescent="0.35">
      <c r="A188" s="7"/>
      <c r="B188" s="8"/>
      <c r="C188" s="9"/>
      <c r="D188" s="18"/>
      <c r="E188" s="18" t="str">
        <f>IF(Table1101213[[#This Row],[Discipline]]="","",INDEX(Droplist!$B$2:$B$13,MATCH(Table1101213[[#This Row],[Discipline]],Droplist!$A$2:$A$13,0)))</f>
        <v/>
      </c>
      <c r="F188" s="18"/>
      <c r="G188" s="18"/>
      <c r="H188" s="18"/>
      <c r="I188" s="18"/>
      <c r="J188" s="8"/>
      <c r="K188" s="8"/>
      <c r="L188" s="8"/>
      <c r="M188" s="8"/>
      <c r="N188" s="8"/>
      <c r="O188" s="8"/>
      <c r="P188" s="8"/>
      <c r="Q188" s="8"/>
      <c r="R188" s="8"/>
      <c r="S188" s="8"/>
      <c r="T188" s="8"/>
      <c r="U188" s="8"/>
      <c r="V188" s="8"/>
    </row>
    <row r="189" spans="1:22" x14ac:dyDescent="0.35">
      <c r="A189" s="7"/>
      <c r="B189" s="8"/>
      <c r="C189" s="9"/>
      <c r="D189" s="18"/>
      <c r="E189" s="18" t="str">
        <f>IF(Table1101213[[#This Row],[Discipline]]="","",INDEX(Droplist!$B$2:$B$13,MATCH(Table1101213[[#This Row],[Discipline]],Droplist!$A$2:$A$13,0)))</f>
        <v/>
      </c>
      <c r="F189" s="18"/>
      <c r="G189" s="18"/>
      <c r="H189" s="18"/>
      <c r="I189" s="18"/>
      <c r="J189" s="8"/>
      <c r="K189" s="8"/>
      <c r="L189" s="8"/>
      <c r="M189" s="8"/>
      <c r="N189" s="8"/>
      <c r="O189" s="8"/>
      <c r="P189" s="8"/>
      <c r="Q189" s="8"/>
      <c r="R189" s="8"/>
      <c r="S189" s="8"/>
      <c r="T189" s="8"/>
      <c r="U189" s="8"/>
      <c r="V189" s="8"/>
    </row>
    <row r="190" spans="1:22" x14ac:dyDescent="0.35">
      <c r="A190" s="7"/>
      <c r="B190" s="8"/>
      <c r="C190" s="9"/>
      <c r="D190" s="18"/>
      <c r="E190" s="18" t="str">
        <f>IF(Table1101213[[#This Row],[Discipline]]="","",INDEX(Droplist!$B$2:$B$13,MATCH(Table1101213[[#This Row],[Discipline]],Droplist!$A$2:$A$13,0)))</f>
        <v/>
      </c>
      <c r="F190" s="18"/>
      <c r="G190" s="18"/>
      <c r="H190" s="18"/>
      <c r="I190" s="18"/>
      <c r="J190" s="8"/>
      <c r="K190" s="8"/>
      <c r="L190" s="8"/>
      <c r="M190" s="8"/>
      <c r="N190" s="8"/>
      <c r="O190" s="8"/>
      <c r="P190" s="8"/>
      <c r="Q190" s="8"/>
      <c r="R190" s="8"/>
      <c r="S190" s="8"/>
      <c r="T190" s="8"/>
      <c r="U190" s="8"/>
      <c r="V190" s="8"/>
    </row>
    <row r="191" spans="1:22" x14ac:dyDescent="0.35">
      <c r="A191" s="7"/>
      <c r="B191" s="8"/>
      <c r="C191" s="9"/>
      <c r="D191" s="18"/>
      <c r="E191" s="18" t="str">
        <f>IF(Table1101213[[#This Row],[Discipline]]="","",INDEX(Droplist!$B$2:$B$13,MATCH(Table1101213[[#This Row],[Discipline]],Droplist!$A$2:$A$13,0)))</f>
        <v/>
      </c>
      <c r="F191" s="18"/>
      <c r="G191" s="18"/>
      <c r="H191" s="18"/>
      <c r="I191" s="18"/>
      <c r="J191" s="8"/>
      <c r="K191" s="8"/>
      <c r="L191" s="8"/>
      <c r="M191" s="8"/>
      <c r="N191" s="8"/>
      <c r="O191" s="8"/>
      <c r="P191" s="8"/>
      <c r="Q191" s="8"/>
      <c r="R191" s="8"/>
      <c r="S191" s="8"/>
      <c r="T191" s="8"/>
      <c r="U191" s="8"/>
      <c r="V191" s="8"/>
    </row>
    <row r="192" spans="1:22" x14ac:dyDescent="0.35">
      <c r="A192" s="7"/>
      <c r="B192" s="8"/>
      <c r="C192" s="9"/>
      <c r="D192" s="18"/>
      <c r="E192" s="18" t="str">
        <f>IF(Table1101213[[#This Row],[Discipline]]="","",INDEX(Droplist!$B$2:$B$13,MATCH(Table1101213[[#This Row],[Discipline]],Droplist!$A$2:$A$13,0)))</f>
        <v/>
      </c>
      <c r="F192" s="18"/>
      <c r="G192" s="18"/>
      <c r="H192" s="18"/>
      <c r="I192" s="18"/>
      <c r="J192" s="8"/>
      <c r="K192" s="8"/>
      <c r="L192" s="8"/>
      <c r="M192" s="8"/>
      <c r="N192" s="8"/>
      <c r="O192" s="8"/>
      <c r="P192" s="8"/>
      <c r="Q192" s="8"/>
      <c r="R192" s="8"/>
      <c r="S192" s="8"/>
      <c r="T192" s="8"/>
      <c r="U192" s="8"/>
      <c r="V192" s="8"/>
    </row>
    <row r="193" spans="1:22" x14ac:dyDescent="0.35">
      <c r="A193" s="7"/>
      <c r="B193" s="8"/>
      <c r="C193" s="9"/>
      <c r="D193" s="18"/>
      <c r="E193" s="18" t="str">
        <f>IF(Table1101213[[#This Row],[Discipline]]="","",INDEX(Droplist!$B$2:$B$13,MATCH(Table1101213[[#This Row],[Discipline]],Droplist!$A$2:$A$13,0)))</f>
        <v/>
      </c>
      <c r="F193" s="18"/>
      <c r="G193" s="18"/>
      <c r="H193" s="18"/>
      <c r="I193" s="18"/>
      <c r="J193" s="8"/>
      <c r="K193" s="8"/>
      <c r="L193" s="8"/>
      <c r="M193" s="8"/>
      <c r="N193" s="8"/>
      <c r="O193" s="8"/>
      <c r="P193" s="8"/>
      <c r="Q193" s="8"/>
      <c r="R193" s="8"/>
      <c r="S193" s="8"/>
      <c r="T193" s="8"/>
      <c r="U193" s="8"/>
      <c r="V193" s="8"/>
    </row>
    <row r="194" spans="1:22" x14ac:dyDescent="0.35">
      <c r="A194" s="7"/>
      <c r="B194" s="8"/>
      <c r="C194" s="9"/>
      <c r="D194" s="18"/>
      <c r="E194" s="18" t="str">
        <f>IF(Table1101213[[#This Row],[Discipline]]="","",INDEX(Droplist!$B$2:$B$13,MATCH(Table1101213[[#This Row],[Discipline]],Droplist!$A$2:$A$13,0)))</f>
        <v/>
      </c>
      <c r="F194" s="18"/>
      <c r="G194" s="18"/>
      <c r="H194" s="18"/>
      <c r="I194" s="18"/>
      <c r="J194" s="8"/>
      <c r="K194" s="8"/>
      <c r="L194" s="8"/>
      <c r="M194" s="8"/>
      <c r="N194" s="8"/>
      <c r="O194" s="8"/>
      <c r="P194" s="8"/>
      <c r="Q194" s="8"/>
      <c r="R194" s="8"/>
      <c r="S194" s="8"/>
      <c r="T194" s="8"/>
      <c r="U194" s="8"/>
      <c r="V194" s="8"/>
    </row>
    <row r="195" spans="1:22" x14ac:dyDescent="0.35">
      <c r="A195" s="7"/>
      <c r="B195" s="8"/>
      <c r="C195" s="9"/>
      <c r="D195" s="18"/>
      <c r="E195" s="18" t="str">
        <f>IF(Table1101213[[#This Row],[Discipline]]="","",INDEX(Droplist!$B$2:$B$13,MATCH(Table1101213[[#This Row],[Discipline]],Droplist!$A$2:$A$13,0)))</f>
        <v/>
      </c>
      <c r="F195" s="18"/>
      <c r="G195" s="18"/>
      <c r="H195" s="18"/>
      <c r="I195" s="18"/>
      <c r="J195" s="8"/>
      <c r="K195" s="8"/>
      <c r="L195" s="8"/>
      <c r="M195" s="8"/>
      <c r="N195" s="8"/>
      <c r="O195" s="8"/>
      <c r="P195" s="8"/>
      <c r="Q195" s="8"/>
      <c r="R195" s="8"/>
      <c r="S195" s="8"/>
      <c r="T195" s="8"/>
      <c r="U195" s="8"/>
      <c r="V195" s="8"/>
    </row>
    <row r="196" spans="1:22" x14ac:dyDescent="0.35">
      <c r="A196" s="7"/>
      <c r="B196" s="8"/>
      <c r="C196" s="9"/>
      <c r="D196" s="18"/>
      <c r="E196" s="18" t="str">
        <f>IF(Table1101213[[#This Row],[Discipline]]="","",INDEX(Droplist!$B$2:$B$13,MATCH(Table1101213[[#This Row],[Discipline]],Droplist!$A$2:$A$13,0)))</f>
        <v/>
      </c>
      <c r="F196" s="18"/>
      <c r="G196" s="18"/>
      <c r="H196" s="18"/>
      <c r="I196" s="18"/>
      <c r="J196" s="8"/>
      <c r="K196" s="8"/>
      <c r="L196" s="8"/>
      <c r="M196" s="8"/>
      <c r="N196" s="8"/>
      <c r="O196" s="8"/>
      <c r="P196" s="8"/>
      <c r="Q196" s="8"/>
      <c r="R196" s="8"/>
      <c r="S196" s="8"/>
      <c r="T196" s="8"/>
      <c r="U196" s="8"/>
      <c r="V196" s="8"/>
    </row>
    <row r="197" spans="1:22" x14ac:dyDescent="0.35">
      <c r="A197" s="7"/>
      <c r="B197" s="8"/>
      <c r="C197" s="9"/>
      <c r="D197" s="18"/>
      <c r="E197" s="18" t="str">
        <f>IF(Table1101213[[#This Row],[Discipline]]="","",INDEX(Droplist!$B$2:$B$13,MATCH(Table1101213[[#This Row],[Discipline]],Droplist!$A$2:$A$13,0)))</f>
        <v/>
      </c>
      <c r="F197" s="18"/>
      <c r="G197" s="18"/>
      <c r="H197" s="18"/>
      <c r="I197" s="18"/>
      <c r="J197" s="8"/>
      <c r="K197" s="8"/>
      <c r="L197" s="8"/>
      <c r="M197" s="8"/>
      <c r="N197" s="8"/>
      <c r="O197" s="8"/>
      <c r="P197" s="8"/>
      <c r="Q197" s="8"/>
      <c r="R197" s="8"/>
      <c r="S197" s="8"/>
      <c r="T197" s="8"/>
      <c r="U197" s="8"/>
      <c r="V197" s="8"/>
    </row>
    <row r="198" spans="1:22" x14ac:dyDescent="0.35">
      <c r="A198" s="7"/>
      <c r="B198" s="8"/>
      <c r="C198" s="9"/>
      <c r="D198" s="18"/>
      <c r="E198" s="18" t="str">
        <f>IF(Table1101213[[#This Row],[Discipline]]="","",INDEX(Droplist!$B$2:$B$13,MATCH(Table1101213[[#This Row],[Discipline]],Droplist!$A$2:$A$13,0)))</f>
        <v/>
      </c>
      <c r="F198" s="18"/>
      <c r="G198" s="18"/>
      <c r="H198" s="18"/>
      <c r="I198" s="18"/>
      <c r="J198" s="8"/>
      <c r="K198" s="8"/>
      <c r="L198" s="8"/>
      <c r="M198" s="8"/>
      <c r="N198" s="8"/>
      <c r="O198" s="8"/>
      <c r="P198" s="8"/>
      <c r="Q198" s="8"/>
      <c r="R198" s="8"/>
      <c r="S198" s="8"/>
      <c r="T198" s="8"/>
      <c r="U198" s="8"/>
      <c r="V198" s="8"/>
    </row>
    <row r="199" spans="1:22" x14ac:dyDescent="0.35">
      <c r="A199" s="7"/>
      <c r="B199" s="8"/>
      <c r="C199" s="9"/>
      <c r="D199" s="18"/>
      <c r="E199" s="18" t="str">
        <f>IF(Table1101213[[#This Row],[Discipline]]="","",INDEX(Droplist!$B$2:$B$13,MATCH(Table1101213[[#This Row],[Discipline]],Droplist!$A$2:$A$13,0)))</f>
        <v/>
      </c>
      <c r="F199" s="18"/>
      <c r="G199" s="18"/>
      <c r="H199" s="18"/>
      <c r="I199" s="18"/>
      <c r="J199" s="8"/>
      <c r="K199" s="8"/>
      <c r="L199" s="8"/>
      <c r="M199" s="8"/>
      <c r="N199" s="8"/>
      <c r="O199" s="8"/>
      <c r="P199" s="8"/>
      <c r="Q199" s="8"/>
      <c r="R199" s="8"/>
      <c r="S199" s="8"/>
      <c r="T199" s="8"/>
      <c r="U199" s="8"/>
      <c r="V199" s="8"/>
    </row>
    <row r="200" spans="1:22" x14ac:dyDescent="0.35">
      <c r="A200" s="7"/>
      <c r="B200" s="8"/>
      <c r="C200" s="9"/>
      <c r="D200" s="18"/>
      <c r="E200" s="18" t="str">
        <f>IF(Table1101213[[#This Row],[Discipline]]="","",INDEX(Droplist!$B$2:$B$13,MATCH(Table1101213[[#This Row],[Discipline]],Droplist!$A$2:$A$13,0)))</f>
        <v/>
      </c>
      <c r="F200" s="18"/>
      <c r="G200" s="18"/>
      <c r="H200" s="18"/>
      <c r="I200" s="18"/>
      <c r="J200" s="8"/>
      <c r="K200" s="8"/>
      <c r="L200" s="8"/>
      <c r="M200" s="8"/>
      <c r="N200" s="8"/>
      <c r="O200" s="8"/>
      <c r="P200" s="8"/>
      <c r="Q200" s="8"/>
      <c r="R200" s="8"/>
      <c r="S200" s="8"/>
      <c r="T200" s="8"/>
      <c r="U200" s="8"/>
      <c r="V200" s="8"/>
    </row>
    <row r="201" spans="1:22" x14ac:dyDescent="0.35">
      <c r="A201" s="7"/>
      <c r="B201" s="8"/>
      <c r="C201" s="9"/>
      <c r="D201" s="18"/>
      <c r="E201" s="18" t="str">
        <f>IF(Table1101213[[#This Row],[Discipline]]="","",INDEX(Droplist!$B$2:$B$13,MATCH(Table1101213[[#This Row],[Discipline]],Droplist!$A$2:$A$13,0)))</f>
        <v/>
      </c>
      <c r="F201" s="18"/>
      <c r="G201" s="18"/>
      <c r="H201" s="18"/>
      <c r="I201" s="18"/>
      <c r="J201" s="8"/>
      <c r="K201" s="8"/>
      <c r="L201" s="8"/>
      <c r="M201" s="8"/>
      <c r="N201" s="8"/>
      <c r="O201" s="8"/>
      <c r="P201" s="8"/>
      <c r="Q201" s="8"/>
      <c r="R201" s="8"/>
      <c r="S201" s="8"/>
      <c r="T201" s="8"/>
      <c r="U201" s="8"/>
      <c r="V201" s="8"/>
    </row>
    <row r="202" spans="1:22" x14ac:dyDescent="0.35">
      <c r="A202" s="7"/>
      <c r="B202" s="8"/>
      <c r="C202" s="9"/>
      <c r="D202" s="18"/>
      <c r="E202" s="18" t="str">
        <f>IF(Table1101213[[#This Row],[Discipline]]="","",INDEX(Droplist!$B$2:$B$13,MATCH(Table1101213[[#This Row],[Discipline]],Droplist!$A$2:$A$13,0)))</f>
        <v/>
      </c>
      <c r="F202" s="18"/>
      <c r="G202" s="18"/>
      <c r="H202" s="18"/>
      <c r="I202" s="18"/>
      <c r="J202" s="8"/>
      <c r="K202" s="8"/>
      <c r="L202" s="8"/>
      <c r="M202" s="8"/>
      <c r="N202" s="8"/>
      <c r="O202" s="8"/>
      <c r="P202" s="8"/>
      <c r="Q202" s="8"/>
      <c r="R202" s="8"/>
      <c r="S202" s="8"/>
      <c r="T202" s="8"/>
      <c r="U202" s="8"/>
      <c r="V202" s="8"/>
    </row>
    <row r="203" spans="1:22" x14ac:dyDescent="0.35">
      <c r="A203" s="7"/>
      <c r="B203" s="8"/>
      <c r="C203" s="9"/>
      <c r="D203" s="18"/>
      <c r="E203" s="18" t="str">
        <f>IF(Table1101213[[#This Row],[Discipline]]="","",INDEX(Droplist!$B$2:$B$13,MATCH(Table1101213[[#This Row],[Discipline]],Droplist!$A$2:$A$13,0)))</f>
        <v/>
      </c>
      <c r="F203" s="18"/>
      <c r="G203" s="18"/>
      <c r="H203" s="18"/>
      <c r="I203" s="18"/>
      <c r="J203" s="8"/>
      <c r="K203" s="8"/>
      <c r="L203" s="8"/>
      <c r="M203" s="8"/>
      <c r="N203" s="8"/>
      <c r="O203" s="8"/>
      <c r="P203" s="8"/>
      <c r="Q203" s="8"/>
      <c r="R203" s="8"/>
      <c r="S203" s="8"/>
      <c r="T203" s="8"/>
      <c r="U203" s="8"/>
      <c r="V203" s="8"/>
    </row>
    <row r="204" spans="1:22" x14ac:dyDescent="0.35">
      <c r="A204" s="7"/>
      <c r="B204" s="8"/>
      <c r="C204" s="9"/>
      <c r="D204" s="18"/>
      <c r="E204" s="18" t="str">
        <f>IF(Table1101213[[#This Row],[Discipline]]="","",INDEX(Droplist!$B$2:$B$13,MATCH(Table1101213[[#This Row],[Discipline]],Droplist!$A$2:$A$13,0)))</f>
        <v/>
      </c>
      <c r="F204" s="18"/>
      <c r="G204" s="18"/>
      <c r="H204" s="18"/>
      <c r="I204" s="18"/>
      <c r="J204" s="8"/>
      <c r="K204" s="8"/>
      <c r="L204" s="8"/>
      <c r="M204" s="8"/>
      <c r="N204" s="8"/>
      <c r="O204" s="8"/>
      <c r="P204" s="8"/>
      <c r="Q204" s="8"/>
      <c r="R204" s="8"/>
      <c r="S204" s="8"/>
      <c r="T204" s="8"/>
      <c r="U204" s="8"/>
      <c r="V204" s="8"/>
    </row>
    <row r="205" spans="1:22" x14ac:dyDescent="0.35">
      <c r="A205" s="7"/>
      <c r="B205" s="8"/>
      <c r="C205" s="9"/>
      <c r="D205" s="18"/>
      <c r="E205" s="18" t="str">
        <f>IF(Table1101213[[#This Row],[Discipline]]="","",INDEX(Droplist!$B$2:$B$13,MATCH(Table1101213[[#This Row],[Discipline]],Droplist!$A$2:$A$13,0)))</f>
        <v/>
      </c>
      <c r="F205" s="18"/>
      <c r="G205" s="18"/>
      <c r="H205" s="18"/>
      <c r="I205" s="18"/>
      <c r="J205" s="8"/>
      <c r="K205" s="8"/>
      <c r="L205" s="8"/>
      <c r="M205" s="8"/>
      <c r="N205" s="8"/>
      <c r="O205" s="8"/>
      <c r="P205" s="8"/>
      <c r="Q205" s="8"/>
      <c r="R205" s="8"/>
      <c r="S205" s="8"/>
      <c r="T205" s="8"/>
      <c r="U205" s="8"/>
      <c r="V205" s="8"/>
    </row>
    <row r="206" spans="1:22" x14ac:dyDescent="0.35">
      <c r="A206" s="7"/>
      <c r="B206" s="8"/>
      <c r="C206" s="9"/>
      <c r="D206" s="18"/>
      <c r="E206" s="18" t="str">
        <f>IF(Table1101213[[#This Row],[Discipline]]="","",INDEX(Droplist!$B$2:$B$13,MATCH(Table1101213[[#This Row],[Discipline]],Droplist!$A$2:$A$13,0)))</f>
        <v/>
      </c>
      <c r="F206" s="18"/>
      <c r="G206" s="18"/>
      <c r="H206" s="18"/>
      <c r="I206" s="18"/>
      <c r="J206" s="8"/>
      <c r="K206" s="8"/>
      <c r="L206" s="8"/>
      <c r="M206" s="8"/>
      <c r="N206" s="8"/>
      <c r="O206" s="8"/>
      <c r="P206" s="8"/>
      <c r="Q206" s="8"/>
      <c r="R206" s="8"/>
      <c r="S206" s="8"/>
      <c r="T206" s="8"/>
      <c r="U206" s="8"/>
      <c r="V206" s="8"/>
    </row>
    <row r="207" spans="1:22" x14ac:dyDescent="0.35">
      <c r="A207" s="7"/>
      <c r="B207" s="8"/>
      <c r="C207" s="9"/>
      <c r="D207" s="18"/>
      <c r="E207" s="18" t="str">
        <f>IF(Table1101213[[#This Row],[Discipline]]="","",INDEX(Droplist!$B$2:$B$13,MATCH(Table1101213[[#This Row],[Discipline]],Droplist!$A$2:$A$13,0)))</f>
        <v/>
      </c>
      <c r="F207" s="18"/>
      <c r="G207" s="18"/>
      <c r="H207" s="18"/>
      <c r="I207" s="18"/>
      <c r="J207" s="8"/>
      <c r="K207" s="8"/>
      <c r="L207" s="8"/>
      <c r="M207" s="8"/>
      <c r="N207" s="8"/>
      <c r="O207" s="8"/>
      <c r="P207" s="8"/>
      <c r="Q207" s="8"/>
      <c r="R207" s="8"/>
      <c r="S207" s="8"/>
      <c r="T207" s="8"/>
      <c r="U207" s="8"/>
      <c r="V207" s="8"/>
    </row>
    <row r="208" spans="1:22" x14ac:dyDescent="0.35">
      <c r="A208" s="7"/>
      <c r="B208" s="8"/>
      <c r="C208" s="9"/>
      <c r="D208" s="18"/>
      <c r="E208" s="18" t="str">
        <f>IF(Table1101213[[#This Row],[Discipline]]="","",INDEX(Droplist!$B$2:$B$13,MATCH(Table1101213[[#This Row],[Discipline]],Droplist!$A$2:$A$13,0)))</f>
        <v/>
      </c>
      <c r="F208" s="18"/>
      <c r="G208" s="18"/>
      <c r="H208" s="18"/>
      <c r="I208" s="18"/>
      <c r="J208" s="8"/>
      <c r="K208" s="8"/>
      <c r="L208" s="8"/>
      <c r="M208" s="8"/>
      <c r="N208" s="8"/>
      <c r="O208" s="8"/>
      <c r="P208" s="8"/>
      <c r="Q208" s="8"/>
      <c r="R208" s="8"/>
      <c r="S208" s="8"/>
      <c r="T208" s="8"/>
      <c r="U208" s="8"/>
      <c r="V208" s="8"/>
    </row>
    <row r="209" spans="1:22" x14ac:dyDescent="0.35">
      <c r="A209" s="7"/>
      <c r="B209" s="8"/>
      <c r="C209" s="9"/>
      <c r="D209" s="18"/>
      <c r="E209" s="18" t="str">
        <f>IF(Table1101213[[#This Row],[Discipline]]="","",INDEX(Droplist!$B$2:$B$13,MATCH(Table1101213[[#This Row],[Discipline]],Droplist!$A$2:$A$13,0)))</f>
        <v/>
      </c>
      <c r="F209" s="18"/>
      <c r="G209" s="18"/>
      <c r="H209" s="18"/>
      <c r="I209" s="18"/>
      <c r="J209" s="8"/>
      <c r="K209" s="8"/>
      <c r="L209" s="8"/>
      <c r="M209" s="8"/>
      <c r="N209" s="8"/>
      <c r="O209" s="8"/>
      <c r="P209" s="8"/>
      <c r="Q209" s="8"/>
      <c r="R209" s="8"/>
      <c r="S209" s="8"/>
      <c r="T209" s="8"/>
      <c r="U209" s="8"/>
      <c r="V209" s="8"/>
    </row>
    <row r="210" spans="1:22" x14ac:dyDescent="0.35">
      <c r="A210" s="7"/>
      <c r="B210" s="8"/>
      <c r="C210" s="9"/>
      <c r="D210" s="18"/>
      <c r="E210" s="18" t="str">
        <f>IF(Table1101213[[#This Row],[Discipline]]="","",INDEX(Droplist!$B$2:$B$13,MATCH(Table1101213[[#This Row],[Discipline]],Droplist!$A$2:$A$13,0)))</f>
        <v/>
      </c>
      <c r="F210" s="18"/>
      <c r="G210" s="18"/>
      <c r="H210" s="18"/>
      <c r="I210" s="18"/>
      <c r="J210" s="8"/>
      <c r="K210" s="8"/>
      <c r="L210" s="8"/>
      <c r="M210" s="8"/>
      <c r="N210" s="8"/>
      <c r="O210" s="8"/>
      <c r="P210" s="8"/>
      <c r="Q210" s="8"/>
      <c r="R210" s="8"/>
      <c r="S210" s="8"/>
      <c r="T210" s="8"/>
      <c r="U210" s="8"/>
      <c r="V210" s="8"/>
    </row>
    <row r="211" spans="1:22" x14ac:dyDescent="0.35">
      <c r="A211" s="7"/>
      <c r="B211" s="8"/>
      <c r="C211" s="9"/>
      <c r="D211" s="18"/>
      <c r="E211" s="18" t="str">
        <f>IF(Table1101213[[#This Row],[Discipline]]="","",INDEX(Droplist!$B$2:$B$13,MATCH(Table1101213[[#This Row],[Discipline]],Droplist!$A$2:$A$13,0)))</f>
        <v/>
      </c>
      <c r="F211" s="18"/>
      <c r="G211" s="18"/>
      <c r="H211" s="18"/>
      <c r="I211" s="18"/>
      <c r="J211" s="8"/>
      <c r="K211" s="8"/>
      <c r="L211" s="8"/>
      <c r="M211" s="8"/>
      <c r="N211" s="8"/>
      <c r="O211" s="8"/>
      <c r="P211" s="8"/>
      <c r="Q211" s="8"/>
      <c r="R211" s="8"/>
      <c r="S211" s="8"/>
      <c r="T211" s="8"/>
      <c r="U211" s="8"/>
      <c r="V211" s="8"/>
    </row>
    <row r="212" spans="1:22" x14ac:dyDescent="0.35">
      <c r="A212" s="7"/>
      <c r="B212" s="8"/>
      <c r="C212" s="9"/>
      <c r="D212" s="18"/>
      <c r="E212" s="18" t="str">
        <f>IF(Table1101213[[#This Row],[Discipline]]="","",INDEX(Droplist!$B$2:$B$13,MATCH(Table1101213[[#This Row],[Discipline]],Droplist!$A$2:$A$13,0)))</f>
        <v/>
      </c>
      <c r="F212" s="18"/>
      <c r="G212" s="18"/>
      <c r="H212" s="18"/>
      <c r="I212" s="18"/>
      <c r="J212" s="8"/>
      <c r="K212" s="8"/>
      <c r="L212" s="8"/>
      <c r="M212" s="8"/>
      <c r="N212" s="8"/>
      <c r="O212" s="8"/>
      <c r="P212" s="8"/>
      <c r="Q212" s="8"/>
      <c r="R212" s="8"/>
      <c r="S212" s="8"/>
      <c r="T212" s="8"/>
      <c r="U212" s="8"/>
      <c r="V212" s="8"/>
    </row>
    <row r="213" spans="1:22" x14ac:dyDescent="0.35">
      <c r="A213" s="7"/>
      <c r="B213" s="8"/>
      <c r="C213" s="9"/>
      <c r="D213" s="18"/>
      <c r="E213" s="18" t="str">
        <f>IF(Table1101213[[#This Row],[Discipline]]="","",INDEX(Droplist!$B$2:$B$13,MATCH(Table1101213[[#This Row],[Discipline]],Droplist!$A$2:$A$13,0)))</f>
        <v/>
      </c>
      <c r="F213" s="18"/>
      <c r="G213" s="18"/>
      <c r="H213" s="18"/>
      <c r="I213" s="18"/>
      <c r="J213" s="8"/>
      <c r="K213" s="8"/>
      <c r="L213" s="8"/>
      <c r="M213" s="8"/>
      <c r="N213" s="8"/>
      <c r="O213" s="8"/>
      <c r="P213" s="8"/>
      <c r="Q213" s="8"/>
      <c r="R213" s="8"/>
      <c r="S213" s="8"/>
      <c r="T213" s="8"/>
      <c r="U213" s="8"/>
      <c r="V213" s="8"/>
    </row>
    <row r="214" spans="1:22" x14ac:dyDescent="0.35">
      <c r="A214" s="7"/>
      <c r="B214" s="8"/>
      <c r="C214" s="9"/>
      <c r="D214" s="18"/>
      <c r="E214" s="18" t="str">
        <f>IF(Table1101213[[#This Row],[Discipline]]="","",INDEX(Droplist!$B$2:$B$13,MATCH(Table1101213[[#This Row],[Discipline]],Droplist!$A$2:$A$13,0)))</f>
        <v/>
      </c>
      <c r="F214" s="18"/>
      <c r="G214" s="18"/>
      <c r="H214" s="18"/>
      <c r="I214" s="18"/>
      <c r="J214" s="8"/>
      <c r="K214" s="8"/>
      <c r="L214" s="8"/>
      <c r="M214" s="8"/>
      <c r="N214" s="8"/>
      <c r="O214" s="8"/>
      <c r="P214" s="8"/>
      <c r="Q214" s="8"/>
      <c r="R214" s="8"/>
      <c r="S214" s="8"/>
      <c r="T214" s="8"/>
      <c r="U214" s="8"/>
      <c r="V214" s="8"/>
    </row>
    <row r="215" spans="1:22" x14ac:dyDescent="0.35">
      <c r="A215" s="7"/>
      <c r="B215" s="8"/>
      <c r="C215" s="9"/>
      <c r="D215" s="18"/>
      <c r="E215" s="18" t="str">
        <f>IF(Table1101213[[#This Row],[Discipline]]="","",INDEX(Droplist!$B$2:$B$13,MATCH(Table1101213[[#This Row],[Discipline]],Droplist!$A$2:$A$13,0)))</f>
        <v/>
      </c>
      <c r="F215" s="18"/>
      <c r="G215" s="18"/>
      <c r="H215" s="18"/>
      <c r="I215" s="18"/>
      <c r="J215" s="8"/>
      <c r="K215" s="8"/>
      <c r="L215" s="8"/>
      <c r="M215" s="8"/>
      <c r="N215" s="8"/>
      <c r="O215" s="8"/>
      <c r="P215" s="8"/>
      <c r="Q215" s="8"/>
      <c r="R215" s="8"/>
      <c r="S215" s="8"/>
      <c r="T215" s="8"/>
      <c r="U215" s="8"/>
      <c r="V215" s="8"/>
    </row>
    <row r="216" spans="1:22" x14ac:dyDescent="0.35">
      <c r="A216" s="7"/>
      <c r="B216" s="8"/>
      <c r="C216" s="9"/>
      <c r="D216" s="18"/>
      <c r="E216" s="18" t="str">
        <f>IF(Table1101213[[#This Row],[Discipline]]="","",INDEX(Droplist!$B$2:$B$13,MATCH(Table1101213[[#This Row],[Discipline]],Droplist!$A$2:$A$13,0)))</f>
        <v/>
      </c>
      <c r="F216" s="18"/>
      <c r="G216" s="18"/>
      <c r="H216" s="18"/>
      <c r="I216" s="18"/>
      <c r="J216" s="8"/>
      <c r="K216" s="8"/>
      <c r="L216" s="8"/>
      <c r="M216" s="8"/>
      <c r="N216" s="8"/>
      <c r="O216" s="8"/>
      <c r="P216" s="8"/>
      <c r="Q216" s="8"/>
      <c r="R216" s="8"/>
      <c r="S216" s="8"/>
      <c r="T216" s="8"/>
      <c r="U216" s="8"/>
      <c r="V216" s="8"/>
    </row>
    <row r="217" spans="1:22" x14ac:dyDescent="0.35">
      <c r="A217" s="7"/>
      <c r="B217" s="8"/>
      <c r="C217" s="9"/>
      <c r="D217" s="18"/>
      <c r="E217" s="18" t="str">
        <f>IF(Table1101213[[#This Row],[Discipline]]="","",INDEX(Droplist!$B$2:$B$13,MATCH(Table1101213[[#This Row],[Discipline]],Droplist!$A$2:$A$13,0)))</f>
        <v/>
      </c>
      <c r="F217" s="18"/>
      <c r="G217" s="18"/>
      <c r="H217" s="18"/>
      <c r="I217" s="18"/>
      <c r="J217" s="8"/>
      <c r="K217" s="8"/>
      <c r="L217" s="8"/>
      <c r="M217" s="8"/>
      <c r="N217" s="8"/>
      <c r="O217" s="8"/>
      <c r="P217" s="8"/>
      <c r="Q217" s="8"/>
      <c r="R217" s="8"/>
      <c r="S217" s="8"/>
      <c r="T217" s="8"/>
      <c r="U217" s="8"/>
      <c r="V217" s="8"/>
    </row>
    <row r="218" spans="1:22" x14ac:dyDescent="0.35">
      <c r="A218" s="7"/>
      <c r="B218" s="8"/>
      <c r="C218" s="9"/>
      <c r="D218" s="18"/>
      <c r="E218" s="18" t="str">
        <f>IF(Table1101213[[#This Row],[Discipline]]="","",INDEX(Droplist!$B$2:$B$13,MATCH(Table1101213[[#This Row],[Discipline]],Droplist!$A$2:$A$13,0)))</f>
        <v/>
      </c>
      <c r="F218" s="18"/>
      <c r="G218" s="18"/>
      <c r="H218" s="18"/>
      <c r="I218" s="18"/>
      <c r="J218" s="8"/>
      <c r="K218" s="8"/>
      <c r="L218" s="8"/>
      <c r="M218" s="8"/>
      <c r="N218" s="8"/>
      <c r="O218" s="8"/>
      <c r="P218" s="8"/>
      <c r="Q218" s="8"/>
      <c r="R218" s="8"/>
      <c r="S218" s="8"/>
      <c r="T218" s="8"/>
      <c r="U218" s="8"/>
      <c r="V218" s="8"/>
    </row>
    <row r="219" spans="1:22" x14ac:dyDescent="0.35">
      <c r="A219" s="7"/>
      <c r="B219" s="8"/>
      <c r="C219" s="9"/>
      <c r="D219" s="18"/>
      <c r="E219" s="18" t="str">
        <f>IF(Table1101213[[#This Row],[Discipline]]="","",INDEX(Droplist!$B$2:$B$13,MATCH(Table1101213[[#This Row],[Discipline]],Droplist!$A$2:$A$13,0)))</f>
        <v/>
      </c>
      <c r="F219" s="18"/>
      <c r="G219" s="18"/>
      <c r="H219" s="18"/>
      <c r="I219" s="18"/>
      <c r="J219" s="8"/>
      <c r="K219" s="8"/>
      <c r="L219" s="8"/>
      <c r="M219" s="8"/>
      <c r="N219" s="8"/>
      <c r="O219" s="8"/>
      <c r="P219" s="8"/>
      <c r="Q219" s="8"/>
      <c r="R219" s="8"/>
      <c r="S219" s="8"/>
      <c r="T219" s="8"/>
      <c r="U219" s="8"/>
      <c r="V219" s="8"/>
    </row>
    <row r="220" spans="1:22" x14ac:dyDescent="0.35">
      <c r="A220" s="7"/>
      <c r="B220" s="8"/>
      <c r="C220" s="9"/>
      <c r="D220" s="18"/>
      <c r="E220" s="18" t="str">
        <f>IF(Table1101213[[#This Row],[Discipline]]="","",INDEX(Droplist!$B$2:$B$13,MATCH(Table1101213[[#This Row],[Discipline]],Droplist!$A$2:$A$13,0)))</f>
        <v/>
      </c>
      <c r="F220" s="18"/>
      <c r="G220" s="18"/>
      <c r="H220" s="18"/>
      <c r="I220" s="18"/>
      <c r="J220" s="8"/>
      <c r="K220" s="8"/>
      <c r="L220" s="8"/>
      <c r="M220" s="8"/>
      <c r="N220" s="8"/>
      <c r="O220" s="8"/>
      <c r="P220" s="8"/>
      <c r="Q220" s="8"/>
      <c r="R220" s="8"/>
      <c r="S220" s="8"/>
      <c r="T220" s="8"/>
      <c r="U220" s="8"/>
      <c r="V220" s="8"/>
    </row>
    <row r="221" spans="1:22" x14ac:dyDescent="0.35">
      <c r="A221" s="7"/>
      <c r="B221" s="8"/>
      <c r="C221" s="9"/>
      <c r="D221" s="18"/>
      <c r="E221" s="18" t="str">
        <f>IF(Table1101213[[#This Row],[Discipline]]="","",INDEX(Droplist!$B$2:$B$13,MATCH(Table1101213[[#This Row],[Discipline]],Droplist!$A$2:$A$13,0)))</f>
        <v/>
      </c>
      <c r="F221" s="18"/>
      <c r="G221" s="18"/>
      <c r="H221" s="18"/>
      <c r="I221" s="18"/>
      <c r="J221" s="8"/>
      <c r="K221" s="8"/>
      <c r="L221" s="8"/>
      <c r="M221" s="8"/>
      <c r="N221" s="8"/>
      <c r="O221" s="8"/>
      <c r="P221" s="8"/>
      <c r="Q221" s="8"/>
      <c r="R221" s="8"/>
      <c r="S221" s="8"/>
      <c r="T221" s="8"/>
      <c r="U221" s="8"/>
      <c r="V221" s="8"/>
    </row>
    <row r="222" spans="1:22" x14ac:dyDescent="0.35">
      <c r="A222" s="7"/>
      <c r="B222" s="8"/>
      <c r="C222" s="9"/>
      <c r="D222" s="18"/>
      <c r="E222" s="18" t="str">
        <f>IF(Table1101213[[#This Row],[Discipline]]="","",INDEX(Droplist!$B$2:$B$13,MATCH(Table1101213[[#This Row],[Discipline]],Droplist!$A$2:$A$13,0)))</f>
        <v/>
      </c>
      <c r="F222" s="18"/>
      <c r="G222" s="18"/>
      <c r="H222" s="18"/>
      <c r="I222" s="18"/>
      <c r="J222" s="8"/>
      <c r="K222" s="8"/>
      <c r="L222" s="8"/>
      <c r="M222" s="8"/>
      <c r="N222" s="8"/>
      <c r="O222" s="8"/>
      <c r="P222" s="8"/>
      <c r="Q222" s="8"/>
      <c r="R222" s="8"/>
      <c r="S222" s="8"/>
      <c r="T222" s="8"/>
      <c r="U222" s="8"/>
      <c r="V222" s="8"/>
    </row>
    <row r="223" spans="1:22" x14ac:dyDescent="0.35">
      <c r="A223" s="7"/>
      <c r="B223" s="8"/>
      <c r="C223" s="9"/>
      <c r="D223" s="18"/>
      <c r="E223" s="18" t="str">
        <f>IF(Table1101213[[#This Row],[Discipline]]="","",INDEX(Droplist!$B$2:$B$13,MATCH(Table1101213[[#This Row],[Discipline]],Droplist!$A$2:$A$13,0)))</f>
        <v/>
      </c>
      <c r="F223" s="18"/>
      <c r="G223" s="18"/>
      <c r="H223" s="18"/>
      <c r="I223" s="18"/>
      <c r="J223" s="8"/>
      <c r="K223" s="8"/>
      <c r="L223" s="8"/>
      <c r="M223" s="8"/>
      <c r="N223" s="8"/>
      <c r="O223" s="8"/>
      <c r="P223" s="8"/>
      <c r="Q223" s="8"/>
      <c r="R223" s="8"/>
      <c r="S223" s="8"/>
      <c r="T223" s="8"/>
      <c r="U223" s="8"/>
      <c r="V223" s="8"/>
    </row>
    <row r="224" spans="1:22" x14ac:dyDescent="0.35">
      <c r="A224" s="7"/>
      <c r="B224" s="8"/>
      <c r="C224" s="9"/>
      <c r="D224" s="18"/>
      <c r="E224" s="18" t="str">
        <f>IF(Table1101213[[#This Row],[Discipline]]="","",INDEX(Droplist!$B$2:$B$13,MATCH(Table1101213[[#This Row],[Discipline]],Droplist!$A$2:$A$13,0)))</f>
        <v/>
      </c>
      <c r="F224" s="18"/>
      <c r="G224" s="18"/>
      <c r="H224" s="18"/>
      <c r="I224" s="18"/>
      <c r="J224" s="8"/>
      <c r="K224" s="8"/>
      <c r="L224" s="8"/>
      <c r="M224" s="8"/>
      <c r="N224" s="8"/>
      <c r="O224" s="8"/>
      <c r="P224" s="8"/>
      <c r="Q224" s="8"/>
      <c r="R224" s="8"/>
      <c r="S224" s="8"/>
      <c r="T224" s="8"/>
      <c r="U224" s="8"/>
      <c r="V224" s="8"/>
    </row>
    <row r="225" spans="1:22" x14ac:dyDescent="0.35">
      <c r="A225" s="7"/>
      <c r="B225" s="8"/>
      <c r="C225" s="9"/>
      <c r="D225" s="18"/>
      <c r="E225" s="18" t="str">
        <f>IF(Table1101213[[#This Row],[Discipline]]="","",INDEX(Droplist!$B$2:$B$13,MATCH(Table1101213[[#This Row],[Discipline]],Droplist!$A$2:$A$13,0)))</f>
        <v/>
      </c>
      <c r="F225" s="18"/>
      <c r="G225" s="18"/>
      <c r="H225" s="18"/>
      <c r="I225" s="18"/>
      <c r="J225" s="8"/>
      <c r="K225" s="8"/>
      <c r="L225" s="8"/>
      <c r="M225" s="8"/>
      <c r="N225" s="8"/>
      <c r="O225" s="8"/>
      <c r="P225" s="8"/>
      <c r="Q225" s="8"/>
      <c r="R225" s="8"/>
      <c r="S225" s="8"/>
      <c r="T225" s="8"/>
      <c r="U225" s="8"/>
      <c r="V225" s="8"/>
    </row>
    <row r="226" spans="1:22" x14ac:dyDescent="0.35">
      <c r="A226" s="7"/>
      <c r="B226" s="8"/>
      <c r="C226" s="9"/>
      <c r="D226" s="18"/>
      <c r="E226" s="18" t="str">
        <f>IF(Table1101213[[#This Row],[Discipline]]="","",INDEX(Droplist!$B$2:$B$13,MATCH(Table1101213[[#This Row],[Discipline]],Droplist!$A$2:$A$13,0)))</f>
        <v/>
      </c>
      <c r="F226" s="18"/>
      <c r="G226" s="18"/>
      <c r="H226" s="18"/>
      <c r="I226" s="18"/>
      <c r="J226" s="8"/>
      <c r="K226" s="8"/>
      <c r="L226" s="8"/>
      <c r="M226" s="8"/>
      <c r="N226" s="8"/>
      <c r="O226" s="8"/>
      <c r="P226" s="8"/>
      <c r="Q226" s="8"/>
      <c r="R226" s="8"/>
      <c r="S226" s="8"/>
      <c r="T226" s="8"/>
      <c r="U226" s="8"/>
      <c r="V226" s="8"/>
    </row>
    <row r="227" spans="1:22" x14ac:dyDescent="0.35">
      <c r="A227" s="7"/>
      <c r="B227" s="8"/>
      <c r="C227" s="9"/>
      <c r="D227" s="18"/>
      <c r="E227" s="18" t="str">
        <f>IF(Table1101213[[#This Row],[Discipline]]="","",INDEX(Droplist!$B$2:$B$13,MATCH(Table1101213[[#This Row],[Discipline]],Droplist!$A$2:$A$13,0)))</f>
        <v/>
      </c>
      <c r="F227" s="18"/>
      <c r="G227" s="18"/>
      <c r="H227" s="18"/>
      <c r="I227" s="18"/>
      <c r="J227" s="8"/>
      <c r="K227" s="8"/>
      <c r="L227" s="8"/>
      <c r="M227" s="8"/>
      <c r="N227" s="8"/>
      <c r="O227" s="8"/>
      <c r="P227" s="8"/>
      <c r="Q227" s="8"/>
      <c r="R227" s="8"/>
      <c r="S227" s="8"/>
      <c r="T227" s="8"/>
      <c r="U227" s="8"/>
      <c r="V227" s="8"/>
    </row>
    <row r="228" spans="1:22" x14ac:dyDescent="0.35">
      <c r="A228" s="7"/>
      <c r="B228" s="8"/>
      <c r="C228" s="9"/>
      <c r="D228" s="18"/>
      <c r="E228" s="18" t="str">
        <f>IF(Table1101213[[#This Row],[Discipline]]="","",INDEX(Droplist!$B$2:$B$13,MATCH(Table1101213[[#This Row],[Discipline]],Droplist!$A$2:$A$13,0)))</f>
        <v/>
      </c>
      <c r="F228" s="18"/>
      <c r="G228" s="18"/>
      <c r="H228" s="18"/>
      <c r="I228" s="18"/>
      <c r="J228" s="8"/>
      <c r="K228" s="8"/>
      <c r="L228" s="8"/>
      <c r="M228" s="8"/>
      <c r="N228" s="8"/>
      <c r="O228" s="8"/>
      <c r="P228" s="8"/>
      <c r="Q228" s="8"/>
      <c r="R228" s="8"/>
      <c r="S228" s="8"/>
      <c r="T228" s="8"/>
      <c r="U228" s="8"/>
      <c r="V228" s="8"/>
    </row>
    <row r="229" spans="1:22" x14ac:dyDescent="0.35">
      <c r="A229" s="7"/>
      <c r="B229" s="8"/>
      <c r="C229" s="9"/>
      <c r="D229" s="18"/>
      <c r="E229" s="18" t="str">
        <f>IF(Table1101213[[#This Row],[Discipline]]="","",INDEX(Droplist!$B$2:$B$13,MATCH(Table1101213[[#This Row],[Discipline]],Droplist!$A$2:$A$13,0)))</f>
        <v/>
      </c>
      <c r="F229" s="18"/>
      <c r="G229" s="18"/>
      <c r="H229" s="18"/>
      <c r="I229" s="18"/>
      <c r="J229" s="8"/>
      <c r="K229" s="8"/>
      <c r="L229" s="8"/>
      <c r="M229" s="8"/>
      <c r="N229" s="8"/>
      <c r="O229" s="8"/>
      <c r="P229" s="8"/>
      <c r="Q229" s="8"/>
      <c r="R229" s="8"/>
      <c r="S229" s="8"/>
      <c r="T229" s="8"/>
      <c r="U229" s="8"/>
      <c r="V229" s="8"/>
    </row>
    <row r="230" spans="1:22" x14ac:dyDescent="0.35">
      <c r="A230" s="7"/>
      <c r="B230" s="8"/>
      <c r="C230" s="9"/>
      <c r="D230" s="18"/>
      <c r="E230" s="18" t="str">
        <f>IF(Table1101213[[#This Row],[Discipline]]="","",INDEX(Droplist!$B$2:$B$13,MATCH(Table1101213[[#This Row],[Discipline]],Droplist!$A$2:$A$13,0)))</f>
        <v/>
      </c>
      <c r="F230" s="18"/>
      <c r="G230" s="18"/>
      <c r="H230" s="18"/>
      <c r="I230" s="18"/>
      <c r="J230" s="8"/>
      <c r="K230" s="8"/>
      <c r="L230" s="8"/>
      <c r="M230" s="8"/>
      <c r="N230" s="8"/>
      <c r="O230" s="8"/>
      <c r="P230" s="8"/>
      <c r="Q230" s="8"/>
      <c r="R230" s="8"/>
      <c r="S230" s="8"/>
      <c r="T230" s="8"/>
      <c r="U230" s="8"/>
      <c r="V230" s="8"/>
    </row>
    <row r="231" spans="1:22" x14ac:dyDescent="0.35">
      <c r="A231" s="7"/>
      <c r="B231" s="8"/>
      <c r="C231" s="9"/>
      <c r="D231" s="18"/>
      <c r="E231" s="18" t="str">
        <f>IF(Table1101213[[#This Row],[Discipline]]="","",INDEX(Droplist!$B$2:$B$13,MATCH(Table1101213[[#This Row],[Discipline]],Droplist!$A$2:$A$13,0)))</f>
        <v/>
      </c>
      <c r="F231" s="18"/>
      <c r="G231" s="18"/>
      <c r="H231" s="18"/>
      <c r="I231" s="18"/>
      <c r="J231" s="8"/>
      <c r="K231" s="8"/>
      <c r="L231" s="8"/>
      <c r="M231" s="8"/>
      <c r="N231" s="8"/>
      <c r="O231" s="8"/>
      <c r="P231" s="8"/>
      <c r="Q231" s="8"/>
      <c r="R231" s="8"/>
      <c r="S231" s="8"/>
      <c r="T231" s="8"/>
      <c r="U231" s="8"/>
      <c r="V231" s="8"/>
    </row>
    <row r="232" spans="1:22" x14ac:dyDescent="0.35">
      <c r="A232" s="7"/>
      <c r="B232" s="8"/>
      <c r="C232" s="9"/>
      <c r="D232" s="18"/>
      <c r="E232" s="18" t="str">
        <f>IF(Table1101213[[#This Row],[Discipline]]="","",INDEX(Droplist!$B$2:$B$13,MATCH(Table1101213[[#This Row],[Discipline]],Droplist!$A$2:$A$13,0)))</f>
        <v/>
      </c>
      <c r="F232" s="18"/>
      <c r="G232" s="18"/>
      <c r="H232" s="18"/>
      <c r="I232" s="18"/>
      <c r="J232" s="8"/>
      <c r="K232" s="8"/>
      <c r="L232" s="8"/>
      <c r="M232" s="8"/>
      <c r="N232" s="8"/>
      <c r="O232" s="8"/>
      <c r="P232" s="8"/>
      <c r="Q232" s="8"/>
      <c r="R232" s="8"/>
      <c r="S232" s="8"/>
      <c r="T232" s="8"/>
      <c r="U232" s="8"/>
      <c r="V232" s="8"/>
    </row>
    <row r="233" spans="1:22" x14ac:dyDescent="0.35">
      <c r="A233" s="7"/>
      <c r="B233" s="8"/>
      <c r="C233" s="9"/>
      <c r="D233" s="18"/>
      <c r="E233" s="18" t="str">
        <f>IF(Table1101213[[#This Row],[Discipline]]="","",INDEX(Droplist!$B$2:$B$13,MATCH(Table1101213[[#This Row],[Discipline]],Droplist!$A$2:$A$13,0)))</f>
        <v/>
      </c>
      <c r="F233" s="18"/>
      <c r="G233" s="18"/>
      <c r="H233" s="18"/>
      <c r="I233" s="18"/>
      <c r="J233" s="8"/>
      <c r="K233" s="8"/>
      <c r="L233" s="8"/>
      <c r="M233" s="8"/>
      <c r="N233" s="8"/>
      <c r="O233" s="8"/>
      <c r="P233" s="8"/>
      <c r="Q233" s="8"/>
      <c r="R233" s="8"/>
      <c r="S233" s="8"/>
      <c r="T233" s="8"/>
      <c r="U233" s="8"/>
      <c r="V233" s="8"/>
    </row>
    <row r="234" spans="1:22" x14ac:dyDescent="0.35">
      <c r="A234" s="7"/>
      <c r="B234" s="8"/>
      <c r="C234" s="9"/>
      <c r="D234" s="18"/>
      <c r="E234" s="18" t="str">
        <f>IF(Table1101213[[#This Row],[Discipline]]="","",INDEX(Droplist!$B$2:$B$13,MATCH(Table1101213[[#This Row],[Discipline]],Droplist!$A$2:$A$13,0)))</f>
        <v/>
      </c>
      <c r="F234" s="18"/>
      <c r="G234" s="18"/>
      <c r="H234" s="18"/>
      <c r="I234" s="18"/>
      <c r="J234" s="8"/>
      <c r="K234" s="8"/>
      <c r="L234" s="8"/>
      <c r="M234" s="8"/>
      <c r="N234" s="8"/>
      <c r="O234" s="8"/>
      <c r="P234" s="8"/>
      <c r="Q234" s="8"/>
      <c r="R234" s="8"/>
      <c r="S234" s="8"/>
      <c r="T234" s="8"/>
      <c r="U234" s="8"/>
      <c r="V234" s="8"/>
    </row>
    <row r="235" spans="1:22" x14ac:dyDescent="0.35">
      <c r="A235" s="7"/>
      <c r="B235" s="8"/>
      <c r="C235" s="9"/>
      <c r="D235" s="18"/>
      <c r="E235" s="18" t="str">
        <f>IF(Table1101213[[#This Row],[Discipline]]="","",INDEX(Droplist!$B$2:$B$13,MATCH(Table1101213[[#This Row],[Discipline]],Droplist!$A$2:$A$13,0)))</f>
        <v/>
      </c>
      <c r="F235" s="18"/>
      <c r="G235" s="18"/>
      <c r="H235" s="18"/>
      <c r="I235" s="18"/>
      <c r="J235" s="8"/>
      <c r="K235" s="8"/>
      <c r="L235" s="8"/>
      <c r="M235" s="8"/>
      <c r="N235" s="8"/>
      <c r="O235" s="8"/>
      <c r="P235" s="8"/>
      <c r="Q235" s="8"/>
      <c r="R235" s="8"/>
      <c r="S235" s="8"/>
      <c r="T235" s="8"/>
      <c r="U235" s="8"/>
      <c r="V235" s="8"/>
    </row>
    <row r="236" spans="1:22" x14ac:dyDescent="0.35">
      <c r="A236" s="7"/>
      <c r="B236" s="8"/>
      <c r="C236" s="9"/>
      <c r="D236" s="18"/>
      <c r="E236" s="18" t="str">
        <f>IF(Table1101213[[#This Row],[Discipline]]="","",INDEX(Droplist!$B$2:$B$13,MATCH(Table1101213[[#This Row],[Discipline]],Droplist!$A$2:$A$13,0)))</f>
        <v/>
      </c>
      <c r="F236" s="18"/>
      <c r="G236" s="18"/>
      <c r="H236" s="18"/>
      <c r="I236" s="18"/>
      <c r="J236" s="8"/>
      <c r="K236" s="8"/>
      <c r="L236" s="8"/>
      <c r="M236" s="8"/>
      <c r="N236" s="8"/>
      <c r="O236" s="8"/>
      <c r="P236" s="8"/>
      <c r="Q236" s="8"/>
      <c r="R236" s="8"/>
      <c r="S236" s="8"/>
      <c r="T236" s="8"/>
      <c r="U236" s="8"/>
      <c r="V236" s="8"/>
    </row>
    <row r="237" spans="1:22" x14ac:dyDescent="0.35">
      <c r="A237" s="7"/>
      <c r="B237" s="8"/>
      <c r="C237" s="9"/>
      <c r="D237" s="18"/>
      <c r="E237" s="18" t="str">
        <f>IF(Table1101213[[#This Row],[Discipline]]="","",INDEX(Droplist!$B$2:$B$13,MATCH(Table1101213[[#This Row],[Discipline]],Droplist!$A$2:$A$13,0)))</f>
        <v/>
      </c>
      <c r="F237" s="18"/>
      <c r="G237" s="18"/>
      <c r="H237" s="18"/>
      <c r="I237" s="18"/>
      <c r="J237" s="8"/>
      <c r="K237" s="8"/>
      <c r="L237" s="8"/>
      <c r="M237" s="8"/>
      <c r="N237" s="8"/>
      <c r="O237" s="8"/>
      <c r="P237" s="8"/>
      <c r="Q237" s="8"/>
      <c r="R237" s="8"/>
      <c r="S237" s="8"/>
      <c r="T237" s="8"/>
      <c r="U237" s="8"/>
      <c r="V237" s="8"/>
    </row>
    <row r="238" spans="1:22" x14ac:dyDescent="0.35">
      <c r="A238" s="7"/>
      <c r="B238" s="8"/>
      <c r="C238" s="9"/>
      <c r="D238" s="18"/>
      <c r="E238" s="18" t="str">
        <f>IF(Table1101213[[#This Row],[Discipline]]="","",INDEX(Droplist!$B$2:$B$13,MATCH(Table1101213[[#This Row],[Discipline]],Droplist!$A$2:$A$13,0)))</f>
        <v/>
      </c>
      <c r="F238" s="18"/>
      <c r="G238" s="18"/>
      <c r="H238" s="18"/>
      <c r="I238" s="18"/>
      <c r="J238" s="8"/>
      <c r="K238" s="8"/>
      <c r="L238" s="8"/>
      <c r="M238" s="8"/>
      <c r="N238" s="8"/>
      <c r="O238" s="8"/>
      <c r="P238" s="8"/>
      <c r="Q238" s="8"/>
      <c r="R238" s="8"/>
      <c r="S238" s="8"/>
      <c r="T238" s="8"/>
      <c r="U238" s="8"/>
      <c r="V238" s="8"/>
    </row>
    <row r="239" spans="1:22" x14ac:dyDescent="0.35">
      <c r="A239" s="7"/>
      <c r="B239" s="8"/>
      <c r="C239" s="9"/>
      <c r="D239" s="18"/>
      <c r="E239" s="18" t="str">
        <f>IF(Table1101213[[#This Row],[Discipline]]="","",INDEX(Droplist!$B$2:$B$13,MATCH(Table1101213[[#This Row],[Discipline]],Droplist!$A$2:$A$13,0)))</f>
        <v/>
      </c>
      <c r="F239" s="18"/>
      <c r="G239" s="18"/>
      <c r="H239" s="18"/>
      <c r="I239" s="18"/>
      <c r="J239" s="8"/>
      <c r="K239" s="8"/>
      <c r="L239" s="8"/>
      <c r="M239" s="8"/>
      <c r="N239" s="8"/>
      <c r="O239" s="8"/>
      <c r="P239" s="8"/>
      <c r="Q239" s="8"/>
      <c r="R239" s="8"/>
      <c r="S239" s="8"/>
      <c r="T239" s="8"/>
      <c r="U239" s="8"/>
      <c r="V239" s="8"/>
    </row>
    <row r="240" spans="1:22" x14ac:dyDescent="0.35">
      <c r="A240" s="7"/>
      <c r="B240" s="8"/>
      <c r="C240" s="9"/>
      <c r="D240" s="18"/>
      <c r="E240" s="18" t="str">
        <f>IF(Table1101213[[#This Row],[Discipline]]="","",INDEX(Droplist!$B$2:$B$13,MATCH(Table1101213[[#This Row],[Discipline]],Droplist!$A$2:$A$13,0)))</f>
        <v/>
      </c>
      <c r="F240" s="18"/>
      <c r="G240" s="18"/>
      <c r="H240" s="18"/>
      <c r="I240" s="18"/>
      <c r="J240" s="8"/>
      <c r="K240" s="8"/>
      <c r="L240" s="8"/>
      <c r="M240" s="8"/>
      <c r="N240" s="8"/>
      <c r="O240" s="8"/>
      <c r="P240" s="8"/>
      <c r="Q240" s="8"/>
      <c r="R240" s="8"/>
      <c r="S240" s="8"/>
      <c r="T240" s="8"/>
      <c r="U240" s="8"/>
      <c r="V240" s="8"/>
    </row>
    <row r="241" spans="1:22" x14ac:dyDescent="0.35">
      <c r="A241" s="7"/>
      <c r="B241" s="8"/>
      <c r="C241" s="9"/>
      <c r="D241" s="18"/>
      <c r="E241" s="18" t="str">
        <f>IF(Table1101213[[#This Row],[Discipline]]="","",INDEX(Droplist!$B$2:$B$13,MATCH(Table1101213[[#This Row],[Discipline]],Droplist!$A$2:$A$13,0)))</f>
        <v/>
      </c>
      <c r="F241" s="18"/>
      <c r="G241" s="18"/>
      <c r="H241" s="18"/>
      <c r="I241" s="18"/>
      <c r="J241" s="8"/>
      <c r="K241" s="8"/>
      <c r="L241" s="8"/>
      <c r="M241" s="8"/>
      <c r="N241" s="8"/>
      <c r="O241" s="8"/>
      <c r="P241" s="8"/>
      <c r="Q241" s="8"/>
      <c r="R241" s="8"/>
      <c r="S241" s="8"/>
      <c r="T241" s="8"/>
      <c r="U241" s="8"/>
      <c r="V241" s="8"/>
    </row>
    <row r="242" spans="1:22" x14ac:dyDescent="0.35">
      <c r="A242" s="7"/>
      <c r="B242" s="8"/>
      <c r="C242" s="9"/>
      <c r="D242" s="18"/>
      <c r="E242" s="18" t="str">
        <f>IF(Table1101213[[#This Row],[Discipline]]="","",INDEX(Droplist!$B$2:$B$13,MATCH(Table1101213[[#This Row],[Discipline]],Droplist!$A$2:$A$13,0)))</f>
        <v/>
      </c>
      <c r="F242" s="18"/>
      <c r="G242" s="18"/>
      <c r="H242" s="18"/>
      <c r="I242" s="18"/>
      <c r="J242" s="8"/>
      <c r="K242" s="8"/>
      <c r="L242" s="8"/>
      <c r="M242" s="8"/>
      <c r="N242" s="8"/>
      <c r="O242" s="8"/>
      <c r="P242" s="8"/>
      <c r="Q242" s="8"/>
      <c r="R242" s="8"/>
      <c r="S242" s="8"/>
      <c r="T242" s="8"/>
      <c r="U242" s="8"/>
      <c r="V242" s="8"/>
    </row>
    <row r="243" spans="1:22" x14ac:dyDescent="0.35">
      <c r="A243" s="7"/>
      <c r="B243" s="8"/>
      <c r="C243" s="9"/>
      <c r="D243" s="18"/>
      <c r="E243" s="18" t="str">
        <f>IF(Table1101213[[#This Row],[Discipline]]="","",INDEX(Droplist!$B$2:$B$13,MATCH(Table1101213[[#This Row],[Discipline]],Droplist!$A$2:$A$13,0)))</f>
        <v/>
      </c>
      <c r="F243" s="18"/>
      <c r="G243" s="18"/>
      <c r="H243" s="18"/>
      <c r="I243" s="18"/>
      <c r="J243" s="8"/>
      <c r="K243" s="8"/>
      <c r="L243" s="8"/>
      <c r="M243" s="8"/>
      <c r="N243" s="8"/>
      <c r="O243" s="8"/>
      <c r="P243" s="8"/>
      <c r="Q243" s="8"/>
      <c r="R243" s="8"/>
      <c r="S243" s="8"/>
      <c r="T243" s="8"/>
      <c r="U243" s="8"/>
      <c r="V243" s="8"/>
    </row>
    <row r="244" spans="1:22" x14ac:dyDescent="0.35">
      <c r="A244" s="7"/>
      <c r="B244" s="8"/>
      <c r="C244" s="9"/>
      <c r="D244" s="18"/>
      <c r="E244" s="18" t="str">
        <f>IF(Table1101213[[#This Row],[Discipline]]="","",INDEX(Droplist!$B$2:$B$13,MATCH(Table1101213[[#This Row],[Discipline]],Droplist!$A$2:$A$13,0)))</f>
        <v/>
      </c>
      <c r="F244" s="18"/>
      <c r="G244" s="18"/>
      <c r="H244" s="18"/>
      <c r="I244" s="18"/>
      <c r="J244" s="8"/>
      <c r="K244" s="8"/>
      <c r="L244" s="8"/>
      <c r="M244" s="8"/>
      <c r="N244" s="8"/>
      <c r="O244" s="8"/>
      <c r="P244" s="8"/>
      <c r="Q244" s="8"/>
      <c r="R244" s="8"/>
      <c r="S244" s="8"/>
      <c r="T244" s="8"/>
      <c r="U244" s="8"/>
      <c r="V244" s="8"/>
    </row>
    <row r="245" spans="1:22" x14ac:dyDescent="0.35">
      <c r="A245" s="7"/>
      <c r="B245" s="8"/>
      <c r="C245" s="9"/>
      <c r="D245" s="18"/>
      <c r="E245" s="18" t="str">
        <f>IF(Table1101213[[#This Row],[Discipline]]="","",INDEX(Droplist!$B$2:$B$13,MATCH(Table1101213[[#This Row],[Discipline]],Droplist!$A$2:$A$13,0)))</f>
        <v/>
      </c>
      <c r="F245" s="18"/>
      <c r="G245" s="18"/>
      <c r="H245" s="18"/>
      <c r="I245" s="18"/>
      <c r="J245" s="8"/>
      <c r="K245" s="8"/>
      <c r="L245" s="8"/>
      <c r="M245" s="8"/>
      <c r="N245" s="8"/>
      <c r="O245" s="8"/>
      <c r="P245" s="8"/>
      <c r="Q245" s="8"/>
      <c r="R245" s="8"/>
      <c r="S245" s="8"/>
      <c r="T245" s="8"/>
      <c r="U245" s="8"/>
      <c r="V245" s="8"/>
    </row>
    <row r="246" spans="1:22" x14ac:dyDescent="0.35">
      <c r="A246" s="7"/>
      <c r="B246" s="8"/>
      <c r="C246" s="9"/>
      <c r="D246" s="18"/>
      <c r="E246" s="18" t="str">
        <f>IF(Table1101213[[#This Row],[Discipline]]="","",INDEX(Droplist!$B$2:$B$13,MATCH(Table1101213[[#This Row],[Discipline]],Droplist!$A$2:$A$13,0)))</f>
        <v/>
      </c>
      <c r="F246" s="18"/>
      <c r="G246" s="18"/>
      <c r="H246" s="18"/>
      <c r="I246" s="18"/>
      <c r="J246" s="8"/>
      <c r="K246" s="8"/>
      <c r="L246" s="8"/>
      <c r="M246" s="8"/>
      <c r="N246" s="8"/>
      <c r="O246" s="8"/>
      <c r="P246" s="8"/>
      <c r="Q246" s="8"/>
      <c r="R246" s="8"/>
      <c r="S246" s="8"/>
      <c r="T246" s="8"/>
      <c r="U246" s="8"/>
      <c r="V246" s="8"/>
    </row>
    <row r="247" spans="1:22" x14ac:dyDescent="0.35">
      <c r="A247" s="7"/>
      <c r="B247" s="8"/>
      <c r="C247" s="9"/>
      <c r="D247" s="18"/>
      <c r="E247" s="18" t="str">
        <f>IF(Table1101213[[#This Row],[Discipline]]="","",INDEX(Droplist!$B$2:$B$13,MATCH(Table1101213[[#This Row],[Discipline]],Droplist!$A$2:$A$13,0)))</f>
        <v/>
      </c>
      <c r="F247" s="18"/>
      <c r="G247" s="18"/>
      <c r="H247" s="18"/>
      <c r="I247" s="18"/>
      <c r="J247" s="8"/>
      <c r="K247" s="8"/>
      <c r="L247" s="8"/>
      <c r="M247" s="8"/>
      <c r="N247" s="8"/>
      <c r="O247" s="8"/>
      <c r="P247" s="8"/>
      <c r="Q247" s="8"/>
      <c r="R247" s="8"/>
      <c r="S247" s="8"/>
      <c r="T247" s="8"/>
      <c r="U247" s="8"/>
      <c r="V247" s="8"/>
    </row>
    <row r="248" spans="1:22" x14ac:dyDescent="0.35">
      <c r="A248" s="7"/>
      <c r="B248" s="8"/>
      <c r="C248" s="9"/>
      <c r="D248" s="18"/>
      <c r="E248" s="18" t="str">
        <f>IF(Table1101213[[#This Row],[Discipline]]="","",INDEX(Droplist!$B$2:$B$13,MATCH(Table1101213[[#This Row],[Discipline]],Droplist!$A$2:$A$13,0)))</f>
        <v/>
      </c>
      <c r="F248" s="18"/>
      <c r="G248" s="18"/>
      <c r="H248" s="18"/>
      <c r="I248" s="18"/>
      <c r="J248" s="8"/>
      <c r="K248" s="8"/>
      <c r="L248" s="8"/>
      <c r="M248" s="8"/>
      <c r="N248" s="8"/>
      <c r="O248" s="8"/>
      <c r="P248" s="8"/>
      <c r="Q248" s="8"/>
      <c r="R248" s="8"/>
      <c r="S248" s="8"/>
      <c r="T248" s="8"/>
      <c r="U248" s="8"/>
      <c r="V248" s="8"/>
    </row>
    <row r="249" spans="1:22" x14ac:dyDescent="0.35">
      <c r="A249" s="7"/>
      <c r="B249" s="8"/>
      <c r="C249" s="9"/>
      <c r="D249" s="18"/>
      <c r="E249" s="18" t="str">
        <f>IF(Table1101213[[#This Row],[Discipline]]="","",INDEX(Droplist!$B$2:$B$13,MATCH(Table1101213[[#This Row],[Discipline]],Droplist!$A$2:$A$13,0)))</f>
        <v/>
      </c>
      <c r="F249" s="18"/>
      <c r="G249" s="18"/>
      <c r="H249" s="18"/>
      <c r="I249" s="18"/>
      <c r="J249" s="8"/>
      <c r="K249" s="8"/>
      <c r="L249" s="8"/>
      <c r="M249" s="8"/>
      <c r="N249" s="8"/>
      <c r="O249" s="8"/>
      <c r="P249" s="8"/>
      <c r="Q249" s="8"/>
      <c r="R249" s="8"/>
      <c r="S249" s="8"/>
      <c r="T249" s="8"/>
      <c r="U249" s="8"/>
      <c r="V249" s="8"/>
    </row>
    <row r="250" spans="1:22" x14ac:dyDescent="0.35">
      <c r="A250" s="7"/>
      <c r="B250" s="8"/>
      <c r="C250" s="9"/>
      <c r="D250" s="18"/>
      <c r="E250" s="18" t="str">
        <f>IF(Table1101213[[#This Row],[Discipline]]="","",INDEX(Droplist!$B$2:$B$13,MATCH(Table1101213[[#This Row],[Discipline]],Droplist!$A$2:$A$13,0)))</f>
        <v/>
      </c>
      <c r="F250" s="18"/>
      <c r="G250" s="18"/>
      <c r="H250" s="18"/>
      <c r="I250" s="18"/>
      <c r="J250" s="8"/>
      <c r="K250" s="8"/>
      <c r="L250" s="8"/>
      <c r="M250" s="8"/>
      <c r="N250" s="8"/>
      <c r="O250" s="8"/>
      <c r="P250" s="8"/>
      <c r="Q250" s="8"/>
      <c r="R250" s="8"/>
      <c r="S250" s="8"/>
      <c r="T250" s="8"/>
      <c r="U250" s="8"/>
      <c r="V250" s="8"/>
    </row>
    <row r="251" spans="1:22" x14ac:dyDescent="0.35">
      <c r="A251" s="7"/>
      <c r="B251" s="8"/>
      <c r="C251" s="9"/>
      <c r="D251" s="18"/>
      <c r="E251" s="18" t="str">
        <f>IF(Table1101213[[#This Row],[Discipline]]="","",INDEX(Droplist!$B$2:$B$13,MATCH(Table1101213[[#This Row],[Discipline]],Droplist!$A$2:$A$13,0)))</f>
        <v/>
      </c>
      <c r="F251" s="18"/>
      <c r="G251" s="18"/>
      <c r="H251" s="18"/>
      <c r="I251" s="18"/>
      <c r="J251" s="8"/>
      <c r="K251" s="8"/>
      <c r="L251" s="8"/>
      <c r="M251" s="8"/>
      <c r="N251" s="8"/>
      <c r="O251" s="8"/>
      <c r="P251" s="8"/>
      <c r="Q251" s="8"/>
      <c r="R251" s="8"/>
      <c r="S251" s="8"/>
      <c r="T251" s="8"/>
      <c r="U251" s="8"/>
      <c r="V251" s="8"/>
    </row>
    <row r="252" spans="1:22" x14ac:dyDescent="0.35">
      <c r="A252" s="7"/>
      <c r="B252" s="8"/>
      <c r="C252" s="9"/>
      <c r="D252" s="18"/>
      <c r="E252" s="18" t="str">
        <f>IF(Table1101213[[#This Row],[Discipline]]="","",INDEX(Droplist!$B$2:$B$13,MATCH(Table1101213[[#This Row],[Discipline]],Droplist!$A$2:$A$13,0)))</f>
        <v/>
      </c>
      <c r="F252" s="18"/>
      <c r="G252" s="18"/>
      <c r="H252" s="18"/>
      <c r="I252" s="18"/>
      <c r="J252" s="8"/>
      <c r="K252" s="8"/>
      <c r="L252" s="8"/>
      <c r="M252" s="8"/>
      <c r="N252" s="8"/>
      <c r="O252" s="8"/>
      <c r="P252" s="8"/>
      <c r="Q252" s="8"/>
      <c r="R252" s="8"/>
      <c r="S252" s="8"/>
      <c r="T252" s="8"/>
      <c r="U252" s="8"/>
      <c r="V252" s="8"/>
    </row>
    <row r="253" spans="1:22" x14ac:dyDescent="0.35">
      <c r="A253" s="7"/>
      <c r="B253" s="8"/>
      <c r="C253" s="9"/>
      <c r="D253" s="18"/>
      <c r="E253" s="18" t="str">
        <f>IF(Table1101213[[#This Row],[Discipline]]="","",INDEX(Droplist!$B$2:$B$13,MATCH(Table1101213[[#This Row],[Discipline]],Droplist!$A$2:$A$13,0)))</f>
        <v/>
      </c>
      <c r="F253" s="18"/>
      <c r="G253" s="18"/>
      <c r="H253" s="18"/>
      <c r="I253" s="18"/>
      <c r="J253" s="8"/>
      <c r="K253" s="8"/>
      <c r="L253" s="8"/>
      <c r="M253" s="8"/>
      <c r="N253" s="8"/>
      <c r="O253" s="8"/>
      <c r="P253" s="8"/>
      <c r="Q253" s="8"/>
      <c r="R253" s="8"/>
      <c r="S253" s="8"/>
      <c r="T253" s="8"/>
      <c r="U253" s="8"/>
      <c r="V253" s="8"/>
    </row>
    <row r="254" spans="1:22" x14ac:dyDescent="0.35">
      <c r="A254" s="7"/>
      <c r="B254" s="8"/>
      <c r="C254" s="9"/>
      <c r="D254" s="18"/>
      <c r="E254" s="18" t="str">
        <f>IF(Table1101213[[#This Row],[Discipline]]="","",INDEX(Droplist!$B$2:$B$13,MATCH(Table1101213[[#This Row],[Discipline]],Droplist!$A$2:$A$13,0)))</f>
        <v/>
      </c>
      <c r="F254" s="18"/>
      <c r="G254" s="18"/>
      <c r="H254" s="18"/>
      <c r="I254" s="18"/>
      <c r="J254" s="8"/>
      <c r="K254" s="8"/>
      <c r="L254" s="8"/>
      <c r="M254" s="8"/>
      <c r="N254" s="8"/>
      <c r="O254" s="8"/>
      <c r="P254" s="8"/>
      <c r="Q254" s="8"/>
      <c r="R254" s="8"/>
      <c r="S254" s="8"/>
      <c r="T254" s="8"/>
      <c r="U254" s="8"/>
      <c r="V254" s="8"/>
    </row>
    <row r="255" spans="1:22" x14ac:dyDescent="0.35">
      <c r="A255" s="7"/>
      <c r="B255" s="8"/>
      <c r="C255" s="9"/>
      <c r="D255" s="18"/>
      <c r="E255" s="18" t="str">
        <f>IF(Table1101213[[#This Row],[Discipline]]="","",INDEX(Droplist!$B$2:$B$13,MATCH(Table1101213[[#This Row],[Discipline]],Droplist!$A$2:$A$13,0)))</f>
        <v/>
      </c>
      <c r="F255" s="18"/>
      <c r="G255" s="18"/>
      <c r="H255" s="18"/>
      <c r="I255" s="18"/>
      <c r="J255" s="8"/>
      <c r="K255" s="8"/>
      <c r="L255" s="8"/>
      <c r="M255" s="8"/>
      <c r="N255" s="8"/>
      <c r="O255" s="8"/>
      <c r="P255" s="8"/>
      <c r="Q255" s="8"/>
      <c r="R255" s="8"/>
      <c r="S255" s="8"/>
      <c r="T255" s="8"/>
      <c r="U255" s="8"/>
      <c r="V255" s="8"/>
    </row>
    <row r="256" spans="1:22" x14ac:dyDescent="0.35">
      <c r="A256" s="7"/>
      <c r="B256" s="8"/>
      <c r="C256" s="9"/>
      <c r="D256" s="18"/>
      <c r="E256" s="18" t="str">
        <f>IF(Table1101213[[#This Row],[Discipline]]="","",INDEX(Droplist!$B$2:$B$13,MATCH(Table1101213[[#This Row],[Discipline]],Droplist!$A$2:$A$13,0)))</f>
        <v/>
      </c>
      <c r="F256" s="18"/>
      <c r="G256" s="18"/>
      <c r="H256" s="18"/>
      <c r="I256" s="18"/>
      <c r="J256" s="8"/>
      <c r="K256" s="8"/>
      <c r="L256" s="8"/>
      <c r="M256" s="8"/>
      <c r="N256" s="8"/>
      <c r="O256" s="8"/>
      <c r="P256" s="8"/>
      <c r="Q256" s="8"/>
      <c r="R256" s="8"/>
      <c r="S256" s="8"/>
      <c r="T256" s="8"/>
      <c r="U256" s="8"/>
      <c r="V256" s="8"/>
    </row>
    <row r="257" spans="1:22" x14ac:dyDescent="0.35">
      <c r="A257" s="7"/>
      <c r="B257" s="8"/>
      <c r="C257" s="9"/>
      <c r="D257" s="18"/>
      <c r="E257" s="18" t="str">
        <f>IF(Table1101213[[#This Row],[Discipline]]="","",INDEX(Droplist!$B$2:$B$13,MATCH(Table1101213[[#This Row],[Discipline]],Droplist!$A$2:$A$13,0)))</f>
        <v/>
      </c>
      <c r="F257" s="18"/>
      <c r="G257" s="18"/>
      <c r="H257" s="18"/>
      <c r="I257" s="18"/>
      <c r="J257" s="8"/>
      <c r="K257" s="8"/>
      <c r="L257" s="8"/>
      <c r="M257" s="8"/>
      <c r="N257" s="8"/>
      <c r="O257" s="8"/>
      <c r="P257" s="8"/>
      <c r="Q257" s="8"/>
      <c r="R257" s="8"/>
      <c r="S257" s="8"/>
      <c r="T257" s="8"/>
      <c r="U257" s="8"/>
      <c r="V257" s="8"/>
    </row>
    <row r="258" spans="1:22" x14ac:dyDescent="0.35">
      <c r="A258" s="7"/>
      <c r="B258" s="8"/>
      <c r="C258" s="9"/>
      <c r="D258" s="18"/>
      <c r="E258" s="18" t="str">
        <f>IF(Table1101213[[#This Row],[Discipline]]="","",INDEX(Droplist!$B$2:$B$13,MATCH(Table1101213[[#This Row],[Discipline]],Droplist!$A$2:$A$13,0)))</f>
        <v/>
      </c>
      <c r="F258" s="18"/>
      <c r="G258" s="18"/>
      <c r="H258" s="18"/>
      <c r="I258" s="18"/>
      <c r="J258" s="8"/>
      <c r="K258" s="8"/>
      <c r="L258" s="8"/>
      <c r="M258" s="8"/>
      <c r="N258" s="8"/>
      <c r="O258" s="8"/>
      <c r="P258" s="8"/>
      <c r="Q258" s="8"/>
      <c r="R258" s="8"/>
      <c r="S258" s="8"/>
      <c r="T258" s="8"/>
      <c r="U258" s="8"/>
      <c r="V258" s="8"/>
    </row>
    <row r="259" spans="1:22" x14ac:dyDescent="0.35">
      <c r="A259" s="7"/>
      <c r="B259" s="8"/>
      <c r="C259" s="9"/>
      <c r="D259" s="18"/>
      <c r="E259" s="18" t="str">
        <f>IF(Table1101213[[#This Row],[Discipline]]="","",INDEX(Droplist!$B$2:$B$13,MATCH(Table1101213[[#This Row],[Discipline]],Droplist!$A$2:$A$13,0)))</f>
        <v/>
      </c>
      <c r="F259" s="18"/>
      <c r="G259" s="18"/>
      <c r="H259" s="18"/>
      <c r="I259" s="18"/>
      <c r="J259" s="8"/>
      <c r="K259" s="8"/>
      <c r="L259" s="8"/>
      <c r="M259" s="8"/>
      <c r="N259" s="8"/>
      <c r="O259" s="8"/>
      <c r="P259" s="8"/>
      <c r="Q259" s="8"/>
      <c r="R259" s="8"/>
      <c r="S259" s="8"/>
      <c r="T259" s="8"/>
      <c r="U259" s="8"/>
      <c r="V259" s="8"/>
    </row>
    <row r="260" spans="1:22" x14ac:dyDescent="0.35">
      <c r="A260" s="7"/>
      <c r="B260" s="8"/>
      <c r="C260" s="9"/>
      <c r="D260" s="18"/>
      <c r="E260" s="18" t="str">
        <f>IF(Table1101213[[#This Row],[Discipline]]="","",INDEX(Droplist!$B$2:$B$13,MATCH(Table1101213[[#This Row],[Discipline]],Droplist!$A$2:$A$13,0)))</f>
        <v/>
      </c>
      <c r="F260" s="18"/>
      <c r="G260" s="18"/>
      <c r="H260" s="18"/>
      <c r="I260" s="18"/>
      <c r="J260" s="8"/>
      <c r="K260" s="8"/>
      <c r="L260" s="8"/>
      <c r="M260" s="8"/>
      <c r="N260" s="8"/>
      <c r="O260" s="8"/>
      <c r="P260" s="8"/>
      <c r="Q260" s="8"/>
      <c r="R260" s="8"/>
      <c r="S260" s="8"/>
      <c r="T260" s="8"/>
      <c r="U260" s="8"/>
      <c r="V260" s="8"/>
    </row>
    <row r="261" spans="1:22" x14ac:dyDescent="0.35">
      <c r="A261" s="7"/>
      <c r="B261" s="8"/>
      <c r="C261" s="9"/>
      <c r="D261" s="18"/>
      <c r="E261" s="18" t="str">
        <f>IF(Table1101213[[#This Row],[Discipline]]="","",INDEX(Droplist!$B$2:$B$13,MATCH(Table1101213[[#This Row],[Discipline]],Droplist!$A$2:$A$13,0)))</f>
        <v/>
      </c>
      <c r="F261" s="18"/>
      <c r="G261" s="18"/>
      <c r="H261" s="18"/>
      <c r="I261" s="18"/>
      <c r="J261" s="8"/>
      <c r="K261" s="8"/>
      <c r="L261" s="8"/>
      <c r="M261" s="8"/>
      <c r="N261" s="8"/>
      <c r="O261" s="8"/>
      <c r="P261" s="8"/>
      <c r="Q261" s="8"/>
      <c r="R261" s="8"/>
      <c r="S261" s="8"/>
      <c r="T261" s="8"/>
      <c r="U261" s="8"/>
      <c r="V261" s="8"/>
    </row>
    <row r="262" spans="1:22" x14ac:dyDescent="0.35">
      <c r="A262" s="7"/>
      <c r="B262" s="8"/>
      <c r="C262" s="9"/>
      <c r="D262" s="18"/>
      <c r="E262" s="18" t="str">
        <f>IF(Table1101213[[#This Row],[Discipline]]="","",INDEX(Droplist!$B$2:$B$13,MATCH(Table1101213[[#This Row],[Discipline]],Droplist!$A$2:$A$13,0)))</f>
        <v/>
      </c>
      <c r="F262" s="18"/>
      <c r="G262" s="18"/>
      <c r="H262" s="18"/>
      <c r="I262" s="18"/>
      <c r="J262" s="8"/>
      <c r="K262" s="8"/>
      <c r="L262" s="8"/>
      <c r="M262" s="8"/>
      <c r="N262" s="8"/>
      <c r="O262" s="8"/>
      <c r="P262" s="8"/>
      <c r="Q262" s="8"/>
      <c r="R262" s="8"/>
      <c r="S262" s="8"/>
      <c r="T262" s="8"/>
      <c r="U262" s="8"/>
      <c r="V262" s="8"/>
    </row>
    <row r="263" spans="1:22" x14ac:dyDescent="0.35">
      <c r="A263" s="7"/>
      <c r="B263" s="8"/>
      <c r="C263" s="9"/>
      <c r="D263" s="18"/>
      <c r="E263" s="18" t="str">
        <f>IF(Table1101213[[#This Row],[Discipline]]="","",INDEX(Droplist!$B$2:$B$13,MATCH(Table1101213[[#This Row],[Discipline]],Droplist!$A$2:$A$13,0)))</f>
        <v/>
      </c>
      <c r="F263" s="18"/>
      <c r="G263" s="18"/>
      <c r="H263" s="18"/>
      <c r="I263" s="18"/>
      <c r="J263" s="8"/>
      <c r="K263" s="8"/>
      <c r="L263" s="8"/>
      <c r="M263" s="8"/>
      <c r="N263" s="8"/>
      <c r="O263" s="8"/>
      <c r="P263" s="8"/>
      <c r="Q263" s="8"/>
      <c r="R263" s="8"/>
      <c r="S263" s="8"/>
      <c r="T263" s="8"/>
      <c r="U263" s="8"/>
      <c r="V263" s="8"/>
    </row>
    <row r="264" spans="1:22" x14ac:dyDescent="0.35">
      <c r="A264" s="7"/>
      <c r="B264" s="8"/>
      <c r="C264" s="9"/>
      <c r="D264" s="18"/>
      <c r="E264" s="18" t="str">
        <f>IF(Table1101213[[#This Row],[Discipline]]="","",INDEX(Droplist!$B$2:$B$13,MATCH(Table1101213[[#This Row],[Discipline]],Droplist!$A$2:$A$13,0)))</f>
        <v/>
      </c>
      <c r="F264" s="18"/>
      <c r="G264" s="18"/>
      <c r="H264" s="18"/>
      <c r="I264" s="18"/>
      <c r="J264" s="8"/>
      <c r="K264" s="8"/>
      <c r="L264" s="8"/>
      <c r="M264" s="8"/>
      <c r="N264" s="8"/>
      <c r="O264" s="8"/>
      <c r="P264" s="8"/>
      <c r="Q264" s="8"/>
      <c r="R264" s="8"/>
      <c r="S264" s="8"/>
      <c r="T264" s="8"/>
      <c r="U264" s="8"/>
      <c r="V264" s="8"/>
    </row>
    <row r="265" spans="1:22" x14ac:dyDescent="0.35">
      <c r="A265" s="7"/>
      <c r="B265" s="8"/>
      <c r="C265" s="9"/>
      <c r="D265" s="18"/>
      <c r="E265" s="18" t="str">
        <f>IF(Table1101213[[#This Row],[Discipline]]="","",INDEX(Droplist!$B$2:$B$13,MATCH(Table1101213[[#This Row],[Discipline]],Droplist!$A$2:$A$13,0)))</f>
        <v/>
      </c>
      <c r="F265" s="18"/>
      <c r="G265" s="18"/>
      <c r="H265" s="18"/>
      <c r="I265" s="18"/>
      <c r="J265" s="8"/>
      <c r="K265" s="8"/>
      <c r="L265" s="8"/>
      <c r="M265" s="8"/>
      <c r="N265" s="8"/>
      <c r="O265" s="8"/>
      <c r="P265" s="8"/>
      <c r="Q265" s="8"/>
      <c r="R265" s="8"/>
      <c r="S265" s="8"/>
      <c r="T265" s="8"/>
      <c r="U265" s="8"/>
      <c r="V265" s="8"/>
    </row>
    <row r="266" spans="1:22" x14ac:dyDescent="0.35">
      <c r="A266" s="7"/>
      <c r="B266" s="8"/>
      <c r="C266" s="9"/>
      <c r="D266" s="18"/>
      <c r="E266" s="18" t="str">
        <f>IF(Table1101213[[#This Row],[Discipline]]="","",INDEX(Droplist!$B$2:$B$13,MATCH(Table1101213[[#This Row],[Discipline]],Droplist!$A$2:$A$13,0)))</f>
        <v/>
      </c>
      <c r="F266" s="18"/>
      <c r="G266" s="18"/>
      <c r="H266" s="18"/>
      <c r="I266" s="18"/>
      <c r="J266" s="8"/>
      <c r="K266" s="8"/>
      <c r="L266" s="8"/>
      <c r="M266" s="8"/>
      <c r="N266" s="8"/>
      <c r="O266" s="8"/>
      <c r="P266" s="8"/>
      <c r="Q266" s="8"/>
      <c r="R266" s="8"/>
      <c r="S266" s="8"/>
      <c r="T266" s="8"/>
      <c r="U266" s="8"/>
      <c r="V266" s="8"/>
    </row>
    <row r="267" spans="1:22" x14ac:dyDescent="0.35">
      <c r="A267" s="7"/>
      <c r="B267" s="8"/>
      <c r="C267" s="9"/>
      <c r="D267" s="18"/>
      <c r="E267" s="18" t="str">
        <f>IF(Table1101213[[#This Row],[Discipline]]="","",INDEX(Droplist!$B$2:$B$13,MATCH(Table1101213[[#This Row],[Discipline]],Droplist!$A$2:$A$13,0)))</f>
        <v/>
      </c>
      <c r="F267" s="18"/>
      <c r="G267" s="18"/>
      <c r="H267" s="18"/>
      <c r="I267" s="18"/>
      <c r="J267" s="8"/>
      <c r="K267" s="8"/>
      <c r="L267" s="8"/>
      <c r="M267" s="8"/>
      <c r="N267" s="8"/>
      <c r="O267" s="8"/>
      <c r="P267" s="8"/>
      <c r="Q267" s="8"/>
      <c r="R267" s="8"/>
      <c r="S267" s="8"/>
      <c r="T267" s="8"/>
      <c r="U267" s="8"/>
      <c r="V267" s="8"/>
    </row>
    <row r="268" spans="1:22" x14ac:dyDescent="0.35">
      <c r="A268" s="7"/>
      <c r="B268" s="8"/>
      <c r="C268" s="9"/>
      <c r="D268" s="18"/>
      <c r="E268" s="18" t="str">
        <f>IF(Table1101213[[#This Row],[Discipline]]="","",INDEX(Droplist!$B$2:$B$13,MATCH(Table1101213[[#This Row],[Discipline]],Droplist!$A$2:$A$13,0)))</f>
        <v/>
      </c>
      <c r="F268" s="18"/>
      <c r="G268" s="18"/>
      <c r="H268" s="18"/>
      <c r="I268" s="18"/>
      <c r="J268" s="8"/>
      <c r="K268" s="8"/>
      <c r="L268" s="8"/>
      <c r="M268" s="8"/>
      <c r="N268" s="8"/>
      <c r="O268" s="8"/>
      <c r="P268" s="8"/>
      <c r="Q268" s="8"/>
      <c r="R268" s="8"/>
      <c r="S268" s="8"/>
      <c r="T268" s="8"/>
      <c r="U268" s="8"/>
      <c r="V268" s="8"/>
    </row>
    <row r="269" spans="1:22" x14ac:dyDescent="0.35">
      <c r="A269" s="7"/>
      <c r="B269" s="8"/>
      <c r="C269" s="9"/>
      <c r="D269" s="18"/>
      <c r="E269" s="18" t="str">
        <f>IF(Table1101213[[#This Row],[Discipline]]="","",INDEX(Droplist!$B$2:$B$13,MATCH(Table1101213[[#This Row],[Discipline]],Droplist!$A$2:$A$13,0)))</f>
        <v/>
      </c>
      <c r="F269" s="18"/>
      <c r="G269" s="18"/>
      <c r="H269" s="18"/>
      <c r="I269" s="18"/>
      <c r="J269" s="8"/>
      <c r="K269" s="8"/>
      <c r="L269" s="8"/>
      <c r="M269" s="8"/>
      <c r="N269" s="8"/>
      <c r="O269" s="8"/>
      <c r="P269" s="8"/>
      <c r="Q269" s="8"/>
      <c r="R269" s="8"/>
      <c r="S269" s="8"/>
      <c r="T269" s="8"/>
      <c r="U269" s="8"/>
      <c r="V269" s="8"/>
    </row>
    <row r="270" spans="1:22" x14ac:dyDescent="0.35">
      <c r="A270" s="7"/>
      <c r="B270" s="8"/>
      <c r="C270" s="9"/>
      <c r="D270" s="18"/>
      <c r="E270" s="18" t="str">
        <f>IF(Table1101213[[#This Row],[Discipline]]="","",INDEX(Droplist!$B$2:$B$13,MATCH(Table1101213[[#This Row],[Discipline]],Droplist!$A$2:$A$13,0)))</f>
        <v/>
      </c>
      <c r="F270" s="18"/>
      <c r="G270" s="18"/>
      <c r="H270" s="18"/>
      <c r="I270" s="18"/>
      <c r="J270" s="8"/>
      <c r="K270" s="8"/>
      <c r="L270" s="8"/>
      <c r="M270" s="8"/>
      <c r="N270" s="8"/>
      <c r="O270" s="8"/>
      <c r="P270" s="8"/>
      <c r="Q270" s="8"/>
      <c r="R270" s="8"/>
      <c r="S270" s="8"/>
      <c r="T270" s="8"/>
      <c r="U270" s="8"/>
      <c r="V270" s="8"/>
    </row>
    <row r="271" spans="1:22" x14ac:dyDescent="0.35">
      <c r="A271" s="7"/>
      <c r="B271" s="8"/>
      <c r="C271" s="9"/>
      <c r="D271" s="18"/>
      <c r="E271" s="18" t="str">
        <f>IF(Table1101213[[#This Row],[Discipline]]="","",INDEX(Droplist!$B$2:$B$13,MATCH(Table1101213[[#This Row],[Discipline]],Droplist!$A$2:$A$13,0)))</f>
        <v/>
      </c>
      <c r="F271" s="18"/>
      <c r="G271" s="18"/>
      <c r="H271" s="18"/>
      <c r="I271" s="18"/>
      <c r="J271" s="8"/>
      <c r="K271" s="8"/>
      <c r="L271" s="8"/>
      <c r="M271" s="8"/>
      <c r="N271" s="8"/>
      <c r="O271" s="8"/>
      <c r="P271" s="8"/>
      <c r="Q271" s="8"/>
      <c r="R271" s="8"/>
      <c r="S271" s="8"/>
      <c r="T271" s="8"/>
      <c r="U271" s="8"/>
      <c r="V271" s="8"/>
    </row>
    <row r="272" spans="1:22" x14ac:dyDescent="0.35">
      <c r="A272" s="7"/>
      <c r="B272" s="8"/>
      <c r="C272" s="9"/>
      <c r="D272" s="18"/>
      <c r="E272" s="18" t="str">
        <f>IF(Table1101213[[#This Row],[Discipline]]="","",INDEX(Droplist!$B$2:$B$13,MATCH(Table1101213[[#This Row],[Discipline]],Droplist!$A$2:$A$13,0)))</f>
        <v/>
      </c>
      <c r="F272" s="18"/>
      <c r="G272" s="18"/>
      <c r="H272" s="18"/>
      <c r="I272" s="18"/>
      <c r="J272" s="8"/>
      <c r="K272" s="8"/>
      <c r="L272" s="8"/>
      <c r="M272" s="8"/>
      <c r="N272" s="8"/>
      <c r="O272" s="8"/>
      <c r="P272" s="8"/>
      <c r="Q272" s="8"/>
      <c r="R272" s="8"/>
      <c r="S272" s="8"/>
      <c r="T272" s="8"/>
      <c r="U272" s="8"/>
      <c r="V272" s="8"/>
    </row>
    <row r="273" spans="1:22" x14ac:dyDescent="0.35">
      <c r="A273" s="7"/>
      <c r="B273" s="8"/>
      <c r="C273" s="9"/>
      <c r="D273" s="18"/>
      <c r="E273" s="18" t="str">
        <f>IF(Table1101213[[#This Row],[Discipline]]="","",INDEX(Droplist!$B$2:$B$13,MATCH(Table1101213[[#This Row],[Discipline]],Droplist!$A$2:$A$13,0)))</f>
        <v/>
      </c>
      <c r="F273" s="18"/>
      <c r="G273" s="18"/>
      <c r="H273" s="18"/>
      <c r="I273" s="18"/>
      <c r="J273" s="8"/>
      <c r="K273" s="8"/>
      <c r="L273" s="8"/>
      <c r="M273" s="8"/>
      <c r="N273" s="8"/>
      <c r="O273" s="8"/>
      <c r="P273" s="8"/>
      <c r="Q273" s="8"/>
      <c r="R273" s="8"/>
      <c r="S273" s="8"/>
      <c r="T273" s="8"/>
      <c r="U273" s="8"/>
      <c r="V273" s="8"/>
    </row>
    <row r="274" spans="1:22" x14ac:dyDescent="0.35">
      <c r="A274" s="7"/>
      <c r="B274" s="8"/>
      <c r="C274" s="9"/>
      <c r="D274" s="18"/>
      <c r="E274" s="18" t="str">
        <f>IF(Table1101213[[#This Row],[Discipline]]="","",INDEX(Droplist!$B$2:$B$13,MATCH(Table1101213[[#This Row],[Discipline]],Droplist!$A$2:$A$13,0)))</f>
        <v/>
      </c>
      <c r="F274" s="18"/>
      <c r="G274" s="18"/>
      <c r="H274" s="18"/>
      <c r="I274" s="18"/>
      <c r="J274" s="8"/>
      <c r="K274" s="8"/>
      <c r="L274" s="8"/>
      <c r="M274" s="8"/>
      <c r="N274" s="8"/>
      <c r="O274" s="8"/>
      <c r="P274" s="8"/>
      <c r="Q274" s="8"/>
      <c r="R274" s="8"/>
      <c r="S274" s="8"/>
      <c r="T274" s="8"/>
      <c r="U274" s="8"/>
      <c r="V274" s="8"/>
    </row>
    <row r="275" spans="1:22" x14ac:dyDescent="0.35">
      <c r="A275" s="7"/>
      <c r="B275" s="8"/>
      <c r="C275" s="9"/>
      <c r="D275" s="18"/>
      <c r="E275" s="18" t="str">
        <f>IF(Table1101213[[#This Row],[Discipline]]="","",INDEX(Droplist!$B$2:$B$13,MATCH(Table1101213[[#This Row],[Discipline]],Droplist!$A$2:$A$13,0)))</f>
        <v/>
      </c>
      <c r="F275" s="18"/>
      <c r="G275" s="18"/>
      <c r="H275" s="18"/>
      <c r="I275" s="18"/>
      <c r="J275" s="8"/>
      <c r="K275" s="8"/>
      <c r="L275" s="8"/>
      <c r="M275" s="8"/>
      <c r="N275" s="8"/>
      <c r="O275" s="8"/>
      <c r="P275" s="8"/>
      <c r="Q275" s="8"/>
      <c r="R275" s="8"/>
      <c r="S275" s="8"/>
      <c r="T275" s="8"/>
      <c r="U275" s="8"/>
      <c r="V275" s="8"/>
    </row>
    <row r="276" spans="1:22" x14ac:dyDescent="0.35">
      <c r="A276" s="7"/>
      <c r="B276" s="8"/>
      <c r="C276" s="9"/>
      <c r="D276" s="18"/>
      <c r="E276" s="18" t="str">
        <f>IF(Table1101213[[#This Row],[Discipline]]="","",INDEX(Droplist!$B$2:$B$13,MATCH(Table1101213[[#This Row],[Discipline]],Droplist!$A$2:$A$13,0)))</f>
        <v/>
      </c>
      <c r="F276" s="18"/>
      <c r="G276" s="18"/>
      <c r="H276" s="18"/>
      <c r="I276" s="18"/>
      <c r="J276" s="8"/>
      <c r="K276" s="8"/>
      <c r="L276" s="8"/>
      <c r="M276" s="8"/>
      <c r="N276" s="8"/>
      <c r="O276" s="8"/>
      <c r="P276" s="8"/>
      <c r="Q276" s="8"/>
      <c r="R276" s="8"/>
      <c r="S276" s="8"/>
      <c r="T276" s="8"/>
      <c r="U276" s="8"/>
      <c r="V276" s="8"/>
    </row>
    <row r="277" spans="1:22" x14ac:dyDescent="0.35">
      <c r="A277" s="7"/>
      <c r="B277" s="8"/>
      <c r="C277" s="9"/>
      <c r="D277" s="18"/>
      <c r="E277" s="18" t="str">
        <f>IF(Table1101213[[#This Row],[Discipline]]="","",INDEX(Droplist!$B$2:$B$13,MATCH(Table1101213[[#This Row],[Discipline]],Droplist!$A$2:$A$13,0)))</f>
        <v/>
      </c>
      <c r="F277" s="18"/>
      <c r="G277" s="18"/>
      <c r="H277" s="18"/>
      <c r="I277" s="18"/>
      <c r="J277" s="8"/>
      <c r="K277" s="8"/>
      <c r="L277" s="8"/>
      <c r="M277" s="8"/>
      <c r="N277" s="8"/>
      <c r="O277" s="8"/>
      <c r="P277" s="8"/>
      <c r="Q277" s="8"/>
      <c r="R277" s="8"/>
      <c r="S277" s="8"/>
      <c r="T277" s="8"/>
      <c r="U277" s="8"/>
      <c r="V277" s="8"/>
    </row>
    <row r="278" spans="1:22" x14ac:dyDescent="0.35">
      <c r="A278" s="7"/>
      <c r="B278" s="8"/>
      <c r="C278" s="9"/>
      <c r="D278" s="18"/>
      <c r="E278" s="18" t="str">
        <f>IF(Table1101213[[#This Row],[Discipline]]="","",INDEX(Droplist!$B$2:$B$13,MATCH(Table1101213[[#This Row],[Discipline]],Droplist!$A$2:$A$13,0)))</f>
        <v/>
      </c>
      <c r="F278" s="18"/>
      <c r="G278" s="18"/>
      <c r="H278" s="18"/>
      <c r="I278" s="18"/>
      <c r="J278" s="8"/>
      <c r="K278" s="8"/>
      <c r="L278" s="8"/>
      <c r="M278" s="8"/>
      <c r="N278" s="8"/>
      <c r="O278" s="8"/>
      <c r="P278" s="8"/>
      <c r="Q278" s="8"/>
      <c r="R278" s="8"/>
      <c r="S278" s="8"/>
      <c r="T278" s="8"/>
      <c r="U278" s="8"/>
      <c r="V278" s="8"/>
    </row>
    <row r="279" spans="1:22" x14ac:dyDescent="0.35">
      <c r="A279" s="7"/>
      <c r="B279" s="8"/>
      <c r="C279" s="9"/>
      <c r="D279" s="18"/>
      <c r="E279" s="18" t="str">
        <f>IF(Table1101213[[#This Row],[Discipline]]="","",INDEX(Droplist!$B$2:$B$13,MATCH(Table1101213[[#This Row],[Discipline]],Droplist!$A$2:$A$13,0)))</f>
        <v/>
      </c>
      <c r="F279" s="18"/>
      <c r="G279" s="18"/>
      <c r="H279" s="18"/>
      <c r="I279" s="18"/>
      <c r="J279" s="8"/>
      <c r="K279" s="8"/>
      <c r="L279" s="8"/>
      <c r="M279" s="8"/>
      <c r="N279" s="8"/>
      <c r="O279" s="8"/>
      <c r="P279" s="8"/>
      <c r="Q279" s="8"/>
      <c r="R279" s="8"/>
      <c r="S279" s="8"/>
      <c r="T279" s="8"/>
      <c r="U279" s="8"/>
      <c r="V279" s="8"/>
    </row>
    <row r="280" spans="1:22" x14ac:dyDescent="0.35">
      <c r="A280" s="7"/>
      <c r="B280" s="8"/>
      <c r="C280" s="9"/>
      <c r="D280" s="18"/>
      <c r="E280" s="18" t="str">
        <f>IF(Table1101213[[#This Row],[Discipline]]="","",INDEX(Droplist!$B$2:$B$13,MATCH(Table1101213[[#This Row],[Discipline]],Droplist!$A$2:$A$13,0)))</f>
        <v/>
      </c>
      <c r="F280" s="18"/>
      <c r="G280" s="18"/>
      <c r="H280" s="18"/>
      <c r="I280" s="18"/>
      <c r="J280" s="8"/>
      <c r="K280" s="8"/>
      <c r="L280" s="8"/>
      <c r="M280" s="8"/>
      <c r="N280" s="8"/>
      <c r="O280" s="8"/>
      <c r="P280" s="8"/>
      <c r="Q280" s="8"/>
      <c r="R280" s="8"/>
      <c r="S280" s="8"/>
      <c r="T280" s="8"/>
      <c r="U280" s="8"/>
      <c r="V280" s="8"/>
    </row>
    <row r="281" spans="1:22" x14ac:dyDescent="0.35">
      <c r="A281" s="7"/>
      <c r="B281" s="8"/>
      <c r="C281" s="9"/>
      <c r="D281" s="18"/>
      <c r="E281" s="18" t="str">
        <f>IF(Table1101213[[#This Row],[Discipline]]="","",INDEX(Droplist!$B$2:$B$13,MATCH(Table1101213[[#This Row],[Discipline]],Droplist!$A$2:$A$13,0)))</f>
        <v/>
      </c>
      <c r="F281" s="18"/>
      <c r="G281" s="18"/>
      <c r="H281" s="18"/>
      <c r="I281" s="18"/>
      <c r="J281" s="8"/>
      <c r="K281" s="8"/>
      <c r="L281" s="8"/>
      <c r="M281" s="8"/>
      <c r="N281" s="8"/>
      <c r="O281" s="8"/>
      <c r="P281" s="8"/>
      <c r="Q281" s="8"/>
      <c r="R281" s="8"/>
      <c r="S281" s="8"/>
      <c r="T281" s="8"/>
      <c r="U281" s="8"/>
      <c r="V281" s="8"/>
    </row>
    <row r="282" spans="1:22" x14ac:dyDescent="0.35">
      <c r="A282" s="7"/>
      <c r="B282" s="8"/>
      <c r="C282" s="9"/>
      <c r="D282" s="18"/>
      <c r="E282" s="18" t="str">
        <f>IF(Table1101213[[#This Row],[Discipline]]="","",INDEX(Droplist!$B$2:$B$13,MATCH(Table1101213[[#This Row],[Discipline]],Droplist!$A$2:$A$13,0)))</f>
        <v/>
      </c>
      <c r="F282" s="18"/>
      <c r="G282" s="18"/>
      <c r="H282" s="18"/>
      <c r="I282" s="18"/>
      <c r="J282" s="8"/>
      <c r="K282" s="8"/>
      <c r="L282" s="8"/>
      <c r="M282" s="8"/>
      <c r="N282" s="8"/>
      <c r="O282" s="8"/>
      <c r="P282" s="8"/>
      <c r="Q282" s="8"/>
      <c r="R282" s="8"/>
      <c r="S282" s="8"/>
      <c r="T282" s="8"/>
      <c r="U282" s="8"/>
      <c r="V282" s="8"/>
    </row>
    <row r="283" spans="1:22" x14ac:dyDescent="0.35">
      <c r="A283" s="7"/>
      <c r="B283" s="8"/>
      <c r="C283" s="9"/>
      <c r="D283" s="18"/>
      <c r="E283" s="18" t="str">
        <f>IF(Table1101213[[#This Row],[Discipline]]="","",INDEX(Droplist!$B$2:$B$13,MATCH(Table1101213[[#This Row],[Discipline]],Droplist!$A$2:$A$13,0)))</f>
        <v/>
      </c>
      <c r="F283" s="18"/>
      <c r="G283" s="18"/>
      <c r="H283" s="18"/>
      <c r="I283" s="18"/>
      <c r="J283" s="8"/>
      <c r="K283" s="8"/>
      <c r="L283" s="8"/>
      <c r="M283" s="8"/>
      <c r="N283" s="8"/>
      <c r="O283" s="8"/>
      <c r="P283" s="8"/>
      <c r="Q283" s="8"/>
      <c r="R283" s="8"/>
      <c r="S283" s="8"/>
      <c r="T283" s="8"/>
      <c r="U283" s="8"/>
      <c r="V283" s="8"/>
    </row>
    <row r="284" spans="1:22" x14ac:dyDescent="0.35">
      <c r="A284" s="7"/>
      <c r="B284" s="8"/>
      <c r="C284" s="9"/>
      <c r="D284" s="18"/>
      <c r="E284" s="18" t="str">
        <f>IF(Table1101213[[#This Row],[Discipline]]="","",INDEX(Droplist!$B$2:$B$13,MATCH(Table1101213[[#This Row],[Discipline]],Droplist!$A$2:$A$13,0)))</f>
        <v/>
      </c>
      <c r="F284" s="18"/>
      <c r="G284" s="18"/>
      <c r="H284" s="18"/>
      <c r="I284" s="18"/>
      <c r="J284" s="8"/>
      <c r="K284" s="8"/>
      <c r="L284" s="8"/>
      <c r="M284" s="8"/>
      <c r="N284" s="8"/>
      <c r="O284" s="8"/>
      <c r="P284" s="8"/>
      <c r="Q284" s="8"/>
      <c r="R284" s="8"/>
      <c r="S284" s="8"/>
      <c r="T284" s="8"/>
      <c r="U284" s="8"/>
      <c r="V284" s="8"/>
    </row>
    <row r="285" spans="1:22" x14ac:dyDescent="0.35">
      <c r="A285" s="7"/>
      <c r="B285" s="8"/>
      <c r="C285" s="9"/>
      <c r="D285" s="18"/>
      <c r="E285" s="18" t="str">
        <f>IF(Table1101213[[#This Row],[Discipline]]="","",INDEX(Droplist!$B$2:$B$13,MATCH(Table1101213[[#This Row],[Discipline]],Droplist!$A$2:$A$13,0)))</f>
        <v/>
      </c>
      <c r="F285" s="18"/>
      <c r="G285" s="18"/>
      <c r="H285" s="18"/>
      <c r="I285" s="18"/>
      <c r="J285" s="8"/>
      <c r="K285" s="8"/>
      <c r="L285" s="8"/>
      <c r="M285" s="8"/>
      <c r="N285" s="8"/>
      <c r="O285" s="8"/>
      <c r="P285" s="8"/>
      <c r="Q285" s="8"/>
      <c r="R285" s="8"/>
      <c r="S285" s="8"/>
      <c r="T285" s="8"/>
      <c r="U285" s="8"/>
      <c r="V285" s="8"/>
    </row>
    <row r="286" spans="1:22" x14ac:dyDescent="0.35">
      <c r="A286" s="7"/>
      <c r="B286" s="8"/>
      <c r="C286" s="9"/>
      <c r="D286" s="18"/>
      <c r="E286" s="18" t="str">
        <f>IF(Table1101213[[#This Row],[Discipline]]="","",INDEX(Droplist!$B$2:$B$13,MATCH(Table1101213[[#This Row],[Discipline]],Droplist!$A$2:$A$13,0)))</f>
        <v/>
      </c>
      <c r="F286" s="18"/>
      <c r="G286" s="18"/>
      <c r="H286" s="18"/>
      <c r="I286" s="18"/>
      <c r="J286" s="8"/>
      <c r="K286" s="8"/>
      <c r="L286" s="8"/>
      <c r="M286" s="8"/>
      <c r="N286" s="8"/>
      <c r="O286" s="8"/>
      <c r="P286" s="8"/>
      <c r="Q286" s="8"/>
      <c r="R286" s="8"/>
      <c r="S286" s="8"/>
      <c r="T286" s="8"/>
      <c r="U286" s="8"/>
      <c r="V286" s="8"/>
    </row>
    <row r="287" spans="1:22" x14ac:dyDescent="0.35">
      <c r="A287" s="7"/>
      <c r="B287" s="8"/>
      <c r="C287" s="9"/>
      <c r="D287" s="18"/>
      <c r="E287" s="18" t="str">
        <f>IF(Table1101213[[#This Row],[Discipline]]="","",INDEX(Droplist!$B$2:$B$13,MATCH(Table1101213[[#This Row],[Discipline]],Droplist!$A$2:$A$13,0)))</f>
        <v/>
      </c>
      <c r="F287" s="18"/>
      <c r="G287" s="18"/>
      <c r="H287" s="18"/>
      <c r="I287" s="18"/>
      <c r="J287" s="8"/>
      <c r="K287" s="8"/>
      <c r="L287" s="8"/>
      <c r="M287" s="8"/>
      <c r="N287" s="8"/>
      <c r="O287" s="8"/>
      <c r="P287" s="8"/>
      <c r="Q287" s="8"/>
      <c r="R287" s="8"/>
      <c r="S287" s="8"/>
      <c r="T287" s="8"/>
      <c r="U287" s="8"/>
      <c r="V287" s="8"/>
    </row>
    <row r="288" spans="1:22" x14ac:dyDescent="0.35">
      <c r="A288" s="7"/>
      <c r="B288" s="8"/>
      <c r="C288" s="9"/>
      <c r="D288" s="18"/>
      <c r="E288" s="18" t="str">
        <f>IF(Table1101213[[#This Row],[Discipline]]="","",INDEX(Droplist!$B$2:$B$13,MATCH(Table1101213[[#This Row],[Discipline]],Droplist!$A$2:$A$13,0)))</f>
        <v/>
      </c>
      <c r="F288" s="18"/>
      <c r="G288" s="18"/>
      <c r="H288" s="18"/>
      <c r="I288" s="18"/>
      <c r="J288" s="8"/>
      <c r="K288" s="8"/>
      <c r="L288" s="8"/>
      <c r="M288" s="8"/>
      <c r="N288" s="8"/>
      <c r="O288" s="8"/>
      <c r="P288" s="8"/>
      <c r="Q288" s="8"/>
      <c r="R288" s="8"/>
      <c r="S288" s="8"/>
      <c r="T288" s="8"/>
      <c r="U288" s="8"/>
      <c r="V288" s="8"/>
    </row>
    <row r="289" spans="1:22" x14ac:dyDescent="0.35">
      <c r="A289" s="7"/>
      <c r="B289" s="8"/>
      <c r="C289" s="9"/>
      <c r="D289" s="18"/>
      <c r="E289" s="18" t="str">
        <f>IF(Table1101213[[#This Row],[Discipline]]="","",INDEX(Droplist!$B$2:$B$13,MATCH(Table1101213[[#This Row],[Discipline]],Droplist!$A$2:$A$13,0)))</f>
        <v/>
      </c>
      <c r="F289" s="18"/>
      <c r="G289" s="18"/>
      <c r="H289" s="18"/>
      <c r="I289" s="18"/>
      <c r="J289" s="8"/>
      <c r="K289" s="8"/>
      <c r="L289" s="8"/>
      <c r="M289" s="8"/>
      <c r="N289" s="8"/>
      <c r="O289" s="8"/>
      <c r="P289" s="8"/>
      <c r="Q289" s="8"/>
      <c r="R289" s="8"/>
      <c r="S289" s="8"/>
      <c r="T289" s="8"/>
      <c r="U289" s="8"/>
      <c r="V289" s="8"/>
    </row>
    <row r="290" spans="1:22" x14ac:dyDescent="0.35">
      <c r="A290" s="7"/>
      <c r="B290" s="8"/>
      <c r="C290" s="9"/>
      <c r="D290" s="18"/>
      <c r="E290" s="18" t="str">
        <f>IF(Table1101213[[#This Row],[Discipline]]="","",INDEX(Droplist!$B$2:$B$13,MATCH(Table1101213[[#This Row],[Discipline]],Droplist!$A$2:$A$13,0)))</f>
        <v/>
      </c>
      <c r="F290" s="18"/>
      <c r="G290" s="18"/>
      <c r="H290" s="18"/>
      <c r="I290" s="18"/>
      <c r="J290" s="8"/>
      <c r="K290" s="8"/>
      <c r="L290" s="8"/>
      <c r="M290" s="8"/>
      <c r="N290" s="8"/>
      <c r="O290" s="8"/>
      <c r="P290" s="8"/>
      <c r="Q290" s="8"/>
      <c r="R290" s="8"/>
      <c r="S290" s="8"/>
      <c r="T290" s="8"/>
      <c r="U290" s="8"/>
      <c r="V290" s="8"/>
    </row>
    <row r="291" spans="1:22" x14ac:dyDescent="0.35">
      <c r="A291" s="7"/>
      <c r="B291" s="8"/>
      <c r="C291" s="9"/>
      <c r="D291" s="18"/>
      <c r="E291" s="18" t="str">
        <f>IF(Table1101213[[#This Row],[Discipline]]="","",INDEX(Droplist!$B$2:$B$13,MATCH(Table1101213[[#This Row],[Discipline]],Droplist!$A$2:$A$13,0)))</f>
        <v/>
      </c>
      <c r="F291" s="18"/>
      <c r="G291" s="18"/>
      <c r="H291" s="18"/>
      <c r="I291" s="18"/>
      <c r="J291" s="8"/>
      <c r="K291" s="8"/>
      <c r="L291" s="8"/>
      <c r="M291" s="8"/>
      <c r="N291" s="8"/>
      <c r="O291" s="8"/>
      <c r="P291" s="8"/>
      <c r="Q291" s="8"/>
      <c r="R291" s="8"/>
      <c r="S291" s="8"/>
      <c r="T291" s="8"/>
      <c r="U291" s="8"/>
      <c r="V291" s="8"/>
    </row>
    <row r="292" spans="1:22" x14ac:dyDescent="0.35">
      <c r="A292" s="7"/>
      <c r="B292" s="8"/>
      <c r="C292" s="9"/>
      <c r="D292" s="18"/>
      <c r="E292" s="18" t="str">
        <f>IF(Table1101213[[#This Row],[Discipline]]="","",INDEX(Droplist!$B$2:$B$13,MATCH(Table1101213[[#This Row],[Discipline]],Droplist!$A$2:$A$13,0)))</f>
        <v/>
      </c>
      <c r="F292" s="18"/>
      <c r="G292" s="18"/>
      <c r="H292" s="18"/>
      <c r="I292" s="18"/>
      <c r="J292" s="8"/>
      <c r="K292" s="8"/>
      <c r="L292" s="8"/>
      <c r="M292" s="8"/>
      <c r="N292" s="8"/>
      <c r="O292" s="8"/>
      <c r="P292" s="8"/>
      <c r="Q292" s="8"/>
      <c r="R292" s="8"/>
      <c r="S292" s="8"/>
      <c r="T292" s="8"/>
      <c r="U292" s="8"/>
      <c r="V292" s="8"/>
    </row>
    <row r="293" spans="1:22" x14ac:dyDescent="0.35">
      <c r="A293" s="7"/>
      <c r="B293" s="8"/>
      <c r="C293" s="9"/>
      <c r="D293" s="18"/>
      <c r="E293" s="18" t="str">
        <f>IF(Table1101213[[#This Row],[Discipline]]="","",INDEX(Droplist!$B$2:$B$13,MATCH(Table1101213[[#This Row],[Discipline]],Droplist!$A$2:$A$13,0)))</f>
        <v/>
      </c>
      <c r="F293" s="18"/>
      <c r="G293" s="18"/>
      <c r="H293" s="18"/>
      <c r="I293" s="18"/>
      <c r="J293" s="8"/>
      <c r="K293" s="8"/>
      <c r="L293" s="8"/>
      <c r="M293" s="8"/>
      <c r="N293" s="8"/>
      <c r="O293" s="8"/>
      <c r="P293" s="8"/>
      <c r="Q293" s="8"/>
      <c r="R293" s="8"/>
      <c r="S293" s="8"/>
      <c r="T293" s="8"/>
      <c r="U293" s="8"/>
      <c r="V293" s="8"/>
    </row>
    <row r="294" spans="1:22" x14ac:dyDescent="0.35">
      <c r="A294" s="7"/>
      <c r="B294" s="8"/>
      <c r="C294" s="9"/>
      <c r="D294" s="18"/>
      <c r="E294" s="18" t="str">
        <f>IF(Table1101213[[#This Row],[Discipline]]="","",INDEX(Droplist!$B$2:$B$13,MATCH(Table1101213[[#This Row],[Discipline]],Droplist!$A$2:$A$13,0)))</f>
        <v/>
      </c>
      <c r="F294" s="18"/>
      <c r="G294" s="18"/>
      <c r="H294" s="18"/>
      <c r="I294" s="18"/>
      <c r="J294" s="8"/>
      <c r="K294" s="8"/>
      <c r="L294" s="8"/>
      <c r="M294" s="8"/>
      <c r="N294" s="8"/>
      <c r="O294" s="8"/>
      <c r="P294" s="8"/>
      <c r="Q294" s="8"/>
      <c r="R294" s="8"/>
      <c r="S294" s="8"/>
      <c r="T294" s="8"/>
      <c r="U294" s="8"/>
      <c r="V294" s="8"/>
    </row>
    <row r="295" spans="1:22" x14ac:dyDescent="0.35">
      <c r="A295" s="7"/>
      <c r="B295" s="8"/>
      <c r="C295" s="9"/>
      <c r="D295" s="18"/>
      <c r="E295" s="18" t="str">
        <f>IF(Table1101213[[#This Row],[Discipline]]="","",INDEX(Droplist!$B$2:$B$13,MATCH(Table1101213[[#This Row],[Discipline]],Droplist!$A$2:$A$13,0)))</f>
        <v/>
      </c>
      <c r="F295" s="18"/>
      <c r="G295" s="18"/>
      <c r="H295" s="18"/>
      <c r="I295" s="18"/>
      <c r="J295" s="8"/>
      <c r="K295" s="8"/>
      <c r="L295" s="8"/>
      <c r="M295" s="8"/>
      <c r="N295" s="8"/>
      <c r="O295" s="8"/>
      <c r="P295" s="8"/>
      <c r="Q295" s="8"/>
      <c r="R295" s="8"/>
      <c r="S295" s="8"/>
      <c r="T295" s="8"/>
      <c r="U295" s="8"/>
      <c r="V295" s="8"/>
    </row>
    <row r="296" spans="1:22" x14ac:dyDescent="0.35">
      <c r="A296" s="7"/>
      <c r="B296" s="8"/>
      <c r="C296" s="9"/>
      <c r="D296" s="18"/>
      <c r="E296" s="18" t="str">
        <f>IF(Table1101213[[#This Row],[Discipline]]="","",INDEX(Droplist!$B$2:$B$13,MATCH(Table1101213[[#This Row],[Discipline]],Droplist!$A$2:$A$13,0)))</f>
        <v/>
      </c>
      <c r="F296" s="18"/>
      <c r="G296" s="18"/>
      <c r="H296" s="18"/>
      <c r="I296" s="18"/>
      <c r="J296" s="8"/>
      <c r="K296" s="8"/>
      <c r="L296" s="8"/>
      <c r="M296" s="8"/>
      <c r="N296" s="8"/>
      <c r="O296" s="8"/>
      <c r="P296" s="8"/>
      <c r="Q296" s="8"/>
      <c r="R296" s="8"/>
      <c r="S296" s="8"/>
      <c r="T296" s="8"/>
      <c r="U296" s="8"/>
      <c r="V296" s="8"/>
    </row>
    <row r="297" spans="1:22" x14ac:dyDescent="0.35">
      <c r="A297" s="7"/>
      <c r="B297" s="8"/>
      <c r="C297" s="9"/>
      <c r="D297" s="18"/>
      <c r="E297" s="18" t="str">
        <f>IF(Table1101213[[#This Row],[Discipline]]="","",INDEX(Droplist!$B$2:$B$13,MATCH(Table1101213[[#This Row],[Discipline]],Droplist!$A$2:$A$13,0)))</f>
        <v/>
      </c>
      <c r="F297" s="18"/>
      <c r="G297" s="18"/>
      <c r="H297" s="18"/>
      <c r="I297" s="18"/>
      <c r="J297" s="8"/>
      <c r="K297" s="8"/>
      <c r="L297" s="8"/>
      <c r="M297" s="8"/>
      <c r="N297" s="8"/>
      <c r="O297" s="8"/>
      <c r="P297" s="8"/>
      <c r="Q297" s="8"/>
      <c r="R297" s="8"/>
      <c r="S297" s="8"/>
      <c r="T297" s="8"/>
      <c r="U297" s="8"/>
      <c r="V297" s="8"/>
    </row>
    <row r="298" spans="1:22" x14ac:dyDescent="0.35">
      <c r="A298" s="7"/>
      <c r="B298" s="8"/>
      <c r="C298" s="9"/>
      <c r="D298" s="18"/>
      <c r="E298" s="18" t="str">
        <f>IF(Table1101213[[#This Row],[Discipline]]="","",INDEX(Droplist!$B$2:$B$13,MATCH(Table1101213[[#This Row],[Discipline]],Droplist!$A$2:$A$13,0)))</f>
        <v/>
      </c>
      <c r="F298" s="18"/>
      <c r="G298" s="18"/>
      <c r="H298" s="18"/>
      <c r="I298" s="18"/>
      <c r="J298" s="8"/>
      <c r="K298" s="8"/>
      <c r="L298" s="8"/>
      <c r="M298" s="8"/>
      <c r="N298" s="8"/>
      <c r="O298" s="8"/>
      <c r="P298" s="8"/>
      <c r="Q298" s="8"/>
      <c r="R298" s="8"/>
      <c r="S298" s="8"/>
      <c r="T298" s="8"/>
      <c r="U298" s="8"/>
      <c r="V298" s="8"/>
    </row>
    <row r="299" spans="1:22" x14ac:dyDescent="0.35">
      <c r="A299" s="7"/>
      <c r="B299" s="8"/>
      <c r="C299" s="9"/>
      <c r="D299" s="18"/>
      <c r="E299" s="18" t="str">
        <f>IF(Table1101213[[#This Row],[Discipline]]="","",INDEX(Droplist!$B$2:$B$13,MATCH(Table1101213[[#This Row],[Discipline]],Droplist!$A$2:$A$13,0)))</f>
        <v/>
      </c>
      <c r="F299" s="18"/>
      <c r="G299" s="18"/>
      <c r="H299" s="18"/>
      <c r="I299" s="18"/>
      <c r="J299" s="8"/>
      <c r="K299" s="8"/>
      <c r="L299" s="8"/>
      <c r="M299" s="8"/>
      <c r="N299" s="8"/>
      <c r="O299" s="8"/>
      <c r="P299" s="8"/>
      <c r="Q299" s="8"/>
      <c r="R299" s="8"/>
      <c r="S299" s="8"/>
      <c r="T299" s="8"/>
      <c r="U299" s="8"/>
      <c r="V299" s="8"/>
    </row>
    <row r="300" spans="1:22" x14ac:dyDescent="0.35">
      <c r="A300" s="7"/>
      <c r="B300" s="8"/>
      <c r="C300" s="9"/>
      <c r="D300" s="18"/>
      <c r="E300" s="18" t="str">
        <f>IF(Table1101213[[#This Row],[Discipline]]="","",INDEX(Droplist!$B$2:$B$13,MATCH(Table1101213[[#This Row],[Discipline]],Droplist!$A$2:$A$13,0)))</f>
        <v/>
      </c>
      <c r="F300" s="18"/>
      <c r="G300" s="18"/>
      <c r="H300" s="18"/>
      <c r="I300" s="18"/>
      <c r="J300" s="8"/>
      <c r="K300" s="8"/>
      <c r="L300" s="8"/>
      <c r="M300" s="8"/>
      <c r="N300" s="8"/>
      <c r="O300" s="8"/>
      <c r="P300" s="8"/>
      <c r="Q300" s="8"/>
      <c r="R300" s="8"/>
      <c r="S300" s="8"/>
      <c r="T300" s="8"/>
      <c r="U300" s="8"/>
      <c r="V300" s="8"/>
    </row>
    <row r="301" spans="1:22" x14ac:dyDescent="0.35">
      <c r="A301" s="7"/>
      <c r="B301" s="8"/>
      <c r="C301" s="9"/>
      <c r="D301" s="18"/>
      <c r="E301" s="18" t="str">
        <f>IF(Table1101213[[#This Row],[Discipline]]="","",INDEX(Droplist!$B$2:$B$13,MATCH(Table1101213[[#This Row],[Discipline]],Droplist!$A$2:$A$13,0)))</f>
        <v/>
      </c>
      <c r="F301" s="18"/>
      <c r="G301" s="18"/>
      <c r="H301" s="18"/>
      <c r="I301" s="18"/>
      <c r="J301" s="8"/>
      <c r="K301" s="8"/>
      <c r="L301" s="8"/>
      <c r="M301" s="8"/>
      <c r="N301" s="8"/>
      <c r="O301" s="8"/>
      <c r="P301" s="8"/>
      <c r="Q301" s="8"/>
      <c r="R301" s="8"/>
      <c r="S301" s="8"/>
      <c r="T301" s="8"/>
      <c r="U301" s="8"/>
      <c r="V301" s="8"/>
    </row>
    <row r="302" spans="1:22" x14ac:dyDescent="0.35">
      <c r="A302" s="7"/>
      <c r="B302" s="8"/>
      <c r="C302" s="9"/>
      <c r="D302" s="18"/>
      <c r="E302" s="18" t="str">
        <f>IF(Table1101213[[#This Row],[Discipline]]="","",INDEX(Droplist!$B$2:$B$13,MATCH(Table1101213[[#This Row],[Discipline]],Droplist!$A$2:$A$13,0)))</f>
        <v/>
      </c>
      <c r="F302" s="18"/>
      <c r="G302" s="18"/>
      <c r="H302" s="18"/>
      <c r="I302" s="18"/>
      <c r="J302" s="8"/>
      <c r="K302" s="8"/>
      <c r="L302" s="8"/>
      <c r="M302" s="8"/>
      <c r="N302" s="8"/>
      <c r="O302" s="8"/>
      <c r="P302" s="8"/>
      <c r="Q302" s="8"/>
      <c r="R302" s="8"/>
      <c r="S302" s="8"/>
      <c r="T302" s="8"/>
      <c r="U302" s="8"/>
      <c r="V302" s="8"/>
    </row>
    <row r="303" spans="1:22" x14ac:dyDescent="0.35">
      <c r="A303" s="7"/>
      <c r="B303" s="8"/>
      <c r="C303" s="9"/>
      <c r="D303" s="18"/>
      <c r="E303" s="18" t="str">
        <f>IF(Table1101213[[#This Row],[Discipline]]="","",INDEX(Droplist!$B$2:$B$13,MATCH(Table1101213[[#This Row],[Discipline]],Droplist!$A$2:$A$13,0)))</f>
        <v/>
      </c>
      <c r="F303" s="18"/>
      <c r="G303" s="18"/>
      <c r="H303" s="18"/>
      <c r="I303" s="18"/>
      <c r="J303" s="8"/>
      <c r="K303" s="8"/>
      <c r="L303" s="8"/>
      <c r="M303" s="8"/>
      <c r="N303" s="8"/>
      <c r="O303" s="8"/>
      <c r="P303" s="8"/>
      <c r="Q303" s="8"/>
      <c r="R303" s="8"/>
      <c r="S303" s="8"/>
      <c r="T303" s="8"/>
      <c r="U303" s="8"/>
      <c r="V303" s="8"/>
    </row>
    <row r="304" spans="1:22" x14ac:dyDescent="0.35">
      <c r="A304" s="7"/>
      <c r="B304" s="8"/>
      <c r="C304" s="9"/>
      <c r="D304" s="18"/>
      <c r="E304" s="18" t="str">
        <f>IF(Table1101213[[#This Row],[Discipline]]="","",INDEX(Droplist!$B$2:$B$13,MATCH(Table1101213[[#This Row],[Discipline]],Droplist!$A$2:$A$13,0)))</f>
        <v/>
      </c>
      <c r="F304" s="18"/>
      <c r="G304" s="18"/>
      <c r="H304" s="18"/>
      <c r="I304" s="18"/>
      <c r="J304" s="8"/>
      <c r="K304" s="8"/>
      <c r="L304" s="8"/>
      <c r="M304" s="8"/>
      <c r="N304" s="8"/>
      <c r="O304" s="8"/>
      <c r="P304" s="8"/>
      <c r="Q304" s="8"/>
      <c r="R304" s="8"/>
      <c r="S304" s="8"/>
      <c r="T304" s="8"/>
      <c r="U304" s="8"/>
      <c r="V304" s="8"/>
    </row>
    <row r="305" spans="1:22" x14ac:dyDescent="0.35">
      <c r="A305" s="7"/>
      <c r="B305" s="8"/>
      <c r="C305" s="9"/>
      <c r="D305" s="18"/>
      <c r="E305" s="18" t="str">
        <f>IF(Table1101213[[#This Row],[Discipline]]="","",INDEX(Droplist!$B$2:$B$13,MATCH(Table1101213[[#This Row],[Discipline]],Droplist!$A$2:$A$13,0)))</f>
        <v/>
      </c>
      <c r="F305" s="18"/>
      <c r="G305" s="18"/>
      <c r="H305" s="18"/>
      <c r="I305" s="18"/>
      <c r="J305" s="8"/>
      <c r="K305" s="8"/>
      <c r="L305" s="8"/>
      <c r="M305" s="8"/>
      <c r="N305" s="8"/>
      <c r="O305" s="8"/>
      <c r="P305" s="8"/>
      <c r="Q305" s="8"/>
      <c r="R305" s="8"/>
      <c r="S305" s="8"/>
      <c r="T305" s="8"/>
      <c r="U305" s="8"/>
      <c r="V305" s="8"/>
    </row>
    <row r="306" spans="1:22" x14ac:dyDescent="0.35">
      <c r="A306" s="7"/>
      <c r="B306" s="8"/>
      <c r="C306" s="9"/>
      <c r="D306" s="18"/>
      <c r="E306" s="18" t="str">
        <f>IF(Table1101213[[#This Row],[Discipline]]="","",INDEX(Droplist!$B$2:$B$13,MATCH(Table1101213[[#This Row],[Discipline]],Droplist!$A$2:$A$13,0)))</f>
        <v/>
      </c>
      <c r="F306" s="18"/>
      <c r="G306" s="18"/>
      <c r="H306" s="18"/>
      <c r="I306" s="18"/>
      <c r="J306" s="8"/>
      <c r="K306" s="8"/>
      <c r="L306" s="8"/>
      <c r="M306" s="8"/>
      <c r="N306" s="8"/>
      <c r="O306" s="8"/>
      <c r="P306" s="8"/>
      <c r="Q306" s="8"/>
      <c r="R306" s="8"/>
      <c r="S306" s="8"/>
      <c r="T306" s="8"/>
      <c r="U306" s="8"/>
      <c r="V306" s="8"/>
    </row>
    <row r="307" spans="1:22" x14ac:dyDescent="0.35">
      <c r="A307" s="7"/>
      <c r="B307" s="8"/>
      <c r="C307" s="9"/>
      <c r="D307" s="18"/>
      <c r="E307" s="18" t="str">
        <f>IF(Table1101213[[#This Row],[Discipline]]="","",INDEX(Droplist!$B$2:$B$13,MATCH(Table1101213[[#This Row],[Discipline]],Droplist!$A$2:$A$13,0)))</f>
        <v/>
      </c>
      <c r="F307" s="18"/>
      <c r="G307" s="18"/>
      <c r="H307" s="18"/>
      <c r="I307" s="18"/>
      <c r="J307" s="8"/>
      <c r="K307" s="8"/>
      <c r="L307" s="8"/>
      <c r="M307" s="8"/>
      <c r="N307" s="8"/>
      <c r="O307" s="8"/>
      <c r="P307" s="8"/>
      <c r="Q307" s="8"/>
      <c r="R307" s="8"/>
      <c r="S307" s="8"/>
      <c r="T307" s="8"/>
      <c r="U307" s="8"/>
      <c r="V307" s="8"/>
    </row>
    <row r="308" spans="1:22" x14ac:dyDescent="0.35">
      <c r="A308" s="7"/>
      <c r="B308" s="8"/>
      <c r="C308" s="9"/>
      <c r="D308" s="18"/>
      <c r="E308" s="18" t="str">
        <f>IF(Table1101213[[#This Row],[Discipline]]="","",INDEX(Droplist!$B$2:$B$13,MATCH(Table1101213[[#This Row],[Discipline]],Droplist!$A$2:$A$13,0)))</f>
        <v/>
      </c>
      <c r="F308" s="18"/>
      <c r="G308" s="18"/>
      <c r="H308" s="18"/>
      <c r="I308" s="18"/>
      <c r="J308" s="8"/>
      <c r="K308" s="8"/>
      <c r="L308" s="8"/>
      <c r="M308" s="8"/>
      <c r="N308" s="8"/>
      <c r="O308" s="8"/>
      <c r="P308" s="8"/>
      <c r="Q308" s="8"/>
      <c r="R308" s="8"/>
      <c r="S308" s="8"/>
      <c r="T308" s="8"/>
      <c r="U308" s="8"/>
      <c r="V308" s="8"/>
    </row>
    <row r="309" spans="1:22" x14ac:dyDescent="0.35">
      <c r="A309" s="7"/>
      <c r="B309" s="8"/>
      <c r="C309" s="9"/>
      <c r="D309" s="18"/>
      <c r="E309" s="18" t="str">
        <f>IF(Table1101213[[#This Row],[Discipline]]="","",INDEX(Droplist!$B$2:$B$13,MATCH(Table1101213[[#This Row],[Discipline]],Droplist!$A$2:$A$13,0)))</f>
        <v/>
      </c>
      <c r="F309" s="18"/>
      <c r="G309" s="18"/>
      <c r="H309" s="18"/>
      <c r="I309" s="18"/>
      <c r="J309" s="8"/>
      <c r="K309" s="8"/>
      <c r="L309" s="8"/>
      <c r="M309" s="8"/>
      <c r="N309" s="8"/>
      <c r="O309" s="8"/>
      <c r="P309" s="8"/>
      <c r="Q309" s="8"/>
      <c r="R309" s="8"/>
      <c r="S309" s="8"/>
      <c r="T309" s="8"/>
      <c r="U309" s="8"/>
      <c r="V309" s="8"/>
    </row>
    <row r="310" spans="1:22" x14ac:dyDescent="0.35">
      <c r="A310" s="7"/>
      <c r="B310" s="8"/>
      <c r="C310" s="9"/>
      <c r="D310" s="18"/>
      <c r="E310" s="18" t="str">
        <f>IF(Table1101213[[#This Row],[Discipline]]="","",INDEX(Droplist!$B$2:$B$13,MATCH(Table1101213[[#This Row],[Discipline]],Droplist!$A$2:$A$13,0)))</f>
        <v/>
      </c>
      <c r="F310" s="18"/>
      <c r="G310" s="18"/>
      <c r="H310" s="18"/>
      <c r="I310" s="18"/>
      <c r="J310" s="8"/>
      <c r="K310" s="8"/>
      <c r="L310" s="8"/>
      <c r="M310" s="8"/>
      <c r="N310" s="8"/>
      <c r="O310" s="8"/>
      <c r="P310" s="8"/>
      <c r="Q310" s="8"/>
      <c r="R310" s="8"/>
      <c r="S310" s="8"/>
      <c r="T310" s="8"/>
      <c r="U310" s="8"/>
      <c r="V310" s="8"/>
    </row>
    <row r="311" spans="1:22" x14ac:dyDescent="0.35">
      <c r="A311" s="7"/>
      <c r="B311" s="8"/>
      <c r="C311" s="9"/>
      <c r="D311" s="18"/>
      <c r="E311" s="18" t="str">
        <f>IF(Table1101213[[#This Row],[Discipline]]="","",INDEX(Droplist!$B$2:$B$13,MATCH(Table1101213[[#This Row],[Discipline]],Droplist!$A$2:$A$13,0)))</f>
        <v/>
      </c>
      <c r="F311" s="18"/>
      <c r="G311" s="18"/>
      <c r="H311" s="18"/>
      <c r="I311" s="18"/>
      <c r="J311" s="8"/>
      <c r="K311" s="8"/>
      <c r="L311" s="8"/>
      <c r="M311" s="8"/>
      <c r="N311" s="8"/>
      <c r="O311" s="8"/>
      <c r="P311" s="8"/>
      <c r="Q311" s="8"/>
      <c r="R311" s="8"/>
      <c r="S311" s="8"/>
      <c r="T311" s="8"/>
      <c r="U311" s="8"/>
      <c r="V311" s="8"/>
    </row>
    <row r="312" spans="1:22" x14ac:dyDescent="0.35">
      <c r="A312" s="7"/>
      <c r="B312" s="8"/>
      <c r="C312" s="9"/>
      <c r="D312" s="18"/>
      <c r="E312" s="18" t="str">
        <f>IF(Table1101213[[#This Row],[Discipline]]="","",INDEX(Droplist!$B$2:$B$13,MATCH(Table1101213[[#This Row],[Discipline]],Droplist!$A$2:$A$13,0)))</f>
        <v/>
      </c>
      <c r="F312" s="18"/>
      <c r="G312" s="18"/>
      <c r="H312" s="18"/>
      <c r="I312" s="18"/>
      <c r="J312" s="8"/>
      <c r="K312" s="8"/>
      <c r="L312" s="8"/>
      <c r="M312" s="8"/>
      <c r="N312" s="8"/>
      <c r="O312" s="8"/>
      <c r="P312" s="8"/>
      <c r="Q312" s="8"/>
      <c r="R312" s="8"/>
      <c r="S312" s="8"/>
      <c r="T312" s="8"/>
      <c r="U312" s="8"/>
      <c r="V312" s="8"/>
    </row>
    <row r="313" spans="1:22" x14ac:dyDescent="0.35">
      <c r="A313" s="7"/>
      <c r="B313" s="8"/>
      <c r="C313" s="9"/>
      <c r="D313" s="18"/>
      <c r="E313" s="18" t="str">
        <f>IF(Table1101213[[#This Row],[Discipline]]="","",INDEX(Droplist!$B$2:$B$13,MATCH(Table1101213[[#This Row],[Discipline]],Droplist!$A$2:$A$13,0)))</f>
        <v/>
      </c>
      <c r="F313" s="18"/>
      <c r="G313" s="18"/>
      <c r="H313" s="18"/>
      <c r="I313" s="18"/>
      <c r="J313" s="8"/>
      <c r="K313" s="8"/>
      <c r="L313" s="8"/>
      <c r="M313" s="8"/>
      <c r="N313" s="8"/>
      <c r="O313" s="8"/>
      <c r="P313" s="8"/>
      <c r="Q313" s="8"/>
      <c r="R313" s="8"/>
      <c r="S313" s="8"/>
      <c r="T313" s="8"/>
      <c r="U313" s="8"/>
      <c r="V313" s="8"/>
    </row>
    <row r="314" spans="1:22" x14ac:dyDescent="0.35">
      <c r="A314" s="7"/>
      <c r="B314" s="8"/>
      <c r="C314" s="9"/>
      <c r="D314" s="18"/>
      <c r="E314" s="18" t="str">
        <f>IF(Table1101213[[#This Row],[Discipline]]="","",INDEX(Droplist!$B$2:$B$13,MATCH(Table1101213[[#This Row],[Discipline]],Droplist!$A$2:$A$13,0)))</f>
        <v/>
      </c>
      <c r="F314" s="18"/>
      <c r="G314" s="18"/>
      <c r="H314" s="18"/>
      <c r="I314" s="18"/>
      <c r="J314" s="8"/>
      <c r="K314" s="8"/>
      <c r="L314" s="8"/>
      <c r="M314" s="8"/>
      <c r="N314" s="8"/>
      <c r="O314" s="8"/>
      <c r="P314" s="8"/>
      <c r="Q314" s="8"/>
      <c r="R314" s="8"/>
      <c r="S314" s="8"/>
      <c r="T314" s="8"/>
      <c r="U314" s="8"/>
      <c r="V314" s="8"/>
    </row>
    <row r="315" spans="1:22" x14ac:dyDescent="0.35">
      <c r="A315" s="7"/>
      <c r="B315" s="8"/>
      <c r="C315" s="9"/>
      <c r="D315" s="18"/>
      <c r="E315" s="18" t="str">
        <f>IF(Table1101213[[#This Row],[Discipline]]="","",INDEX(Droplist!$B$2:$B$13,MATCH(Table1101213[[#This Row],[Discipline]],Droplist!$A$2:$A$13,0)))</f>
        <v/>
      </c>
      <c r="F315" s="18"/>
      <c r="G315" s="18"/>
      <c r="H315" s="18"/>
      <c r="I315" s="18"/>
      <c r="J315" s="8"/>
      <c r="K315" s="8"/>
      <c r="L315" s="8"/>
      <c r="M315" s="8"/>
      <c r="N315" s="8"/>
      <c r="O315" s="8"/>
      <c r="P315" s="8"/>
      <c r="Q315" s="8"/>
      <c r="R315" s="8"/>
      <c r="S315" s="8"/>
      <c r="T315" s="8"/>
      <c r="U315" s="8"/>
      <c r="V315" s="8"/>
    </row>
    <row r="316" spans="1:22" x14ac:dyDescent="0.35">
      <c r="A316" s="7"/>
      <c r="B316" s="8"/>
      <c r="C316" s="9"/>
      <c r="D316" s="18"/>
      <c r="E316" s="18" t="str">
        <f>IF(Table1101213[[#This Row],[Discipline]]="","",INDEX(Droplist!$B$2:$B$13,MATCH(Table1101213[[#This Row],[Discipline]],Droplist!$A$2:$A$13,0)))</f>
        <v/>
      </c>
      <c r="F316" s="18"/>
      <c r="G316" s="18"/>
      <c r="H316" s="18"/>
      <c r="I316" s="18"/>
      <c r="J316" s="8"/>
      <c r="K316" s="8"/>
      <c r="L316" s="8"/>
      <c r="M316" s="8"/>
      <c r="N316" s="8"/>
      <c r="O316" s="8"/>
      <c r="P316" s="8"/>
      <c r="Q316" s="8"/>
      <c r="R316" s="8"/>
      <c r="S316" s="8"/>
      <c r="T316" s="8"/>
      <c r="U316" s="8"/>
      <c r="V316" s="8"/>
    </row>
    <row r="317" spans="1:22" x14ac:dyDescent="0.35">
      <c r="A317" s="7"/>
      <c r="B317" s="8"/>
      <c r="C317" s="9"/>
      <c r="D317" s="18"/>
      <c r="E317" s="18" t="str">
        <f>IF(Table1101213[[#This Row],[Discipline]]="","",INDEX(Droplist!$B$2:$B$13,MATCH(Table1101213[[#This Row],[Discipline]],Droplist!$A$2:$A$13,0)))</f>
        <v/>
      </c>
      <c r="F317" s="18"/>
      <c r="G317" s="18"/>
      <c r="H317" s="18"/>
      <c r="I317" s="18"/>
      <c r="J317" s="8"/>
      <c r="K317" s="8"/>
      <c r="L317" s="8"/>
      <c r="M317" s="8"/>
      <c r="N317" s="8"/>
      <c r="O317" s="8"/>
      <c r="P317" s="8"/>
      <c r="Q317" s="8"/>
      <c r="R317" s="8"/>
      <c r="S317" s="8"/>
      <c r="T317" s="8"/>
      <c r="U317" s="8"/>
      <c r="V317" s="8"/>
    </row>
    <row r="318" spans="1:22" x14ac:dyDescent="0.35">
      <c r="A318" s="7"/>
      <c r="B318" s="8"/>
      <c r="C318" s="9"/>
      <c r="D318" s="18"/>
      <c r="E318" s="18" t="str">
        <f>IF(Table1101213[[#This Row],[Discipline]]="","",INDEX(Droplist!$B$2:$B$13,MATCH(Table1101213[[#This Row],[Discipline]],Droplist!$A$2:$A$13,0)))</f>
        <v/>
      </c>
      <c r="F318" s="18"/>
      <c r="G318" s="18"/>
      <c r="H318" s="18"/>
      <c r="I318" s="18"/>
      <c r="J318" s="8"/>
      <c r="K318" s="8"/>
      <c r="L318" s="8"/>
      <c r="M318" s="8"/>
      <c r="N318" s="8"/>
      <c r="O318" s="8"/>
      <c r="P318" s="8"/>
      <c r="Q318" s="8"/>
      <c r="R318" s="8"/>
      <c r="S318" s="8"/>
      <c r="T318" s="8"/>
      <c r="U318" s="8"/>
      <c r="V318" s="8"/>
    </row>
    <row r="319" spans="1:22" x14ac:dyDescent="0.35">
      <c r="A319" s="7"/>
      <c r="B319" s="8"/>
      <c r="C319" s="9"/>
      <c r="D319" s="18"/>
      <c r="E319" s="18" t="str">
        <f>IF(Table1101213[[#This Row],[Discipline]]="","",INDEX(Droplist!$B$2:$B$13,MATCH(Table1101213[[#This Row],[Discipline]],Droplist!$A$2:$A$13,0)))</f>
        <v/>
      </c>
      <c r="F319" s="18"/>
      <c r="G319" s="18"/>
      <c r="H319" s="18"/>
      <c r="I319" s="18"/>
      <c r="J319" s="8"/>
      <c r="K319" s="8"/>
      <c r="L319" s="8"/>
      <c r="M319" s="8"/>
      <c r="N319" s="8"/>
      <c r="O319" s="8"/>
      <c r="P319" s="8"/>
      <c r="Q319" s="8"/>
      <c r="R319" s="8"/>
      <c r="S319" s="8"/>
      <c r="T319" s="8"/>
      <c r="U319" s="8"/>
      <c r="V319" s="8"/>
    </row>
    <row r="320" spans="1:22" x14ac:dyDescent="0.35">
      <c r="A320" s="7"/>
      <c r="B320" s="8"/>
      <c r="C320" s="9"/>
      <c r="D320" s="18"/>
      <c r="E320" s="18" t="str">
        <f>IF(Table1101213[[#This Row],[Discipline]]="","",INDEX(Droplist!$B$2:$B$13,MATCH(Table1101213[[#This Row],[Discipline]],Droplist!$A$2:$A$13,0)))</f>
        <v/>
      </c>
      <c r="F320" s="18"/>
      <c r="G320" s="18"/>
      <c r="H320" s="18"/>
      <c r="I320" s="18"/>
      <c r="J320" s="8"/>
      <c r="K320" s="8"/>
      <c r="L320" s="8"/>
      <c r="M320" s="8"/>
      <c r="N320" s="8"/>
      <c r="O320" s="8"/>
      <c r="P320" s="8"/>
      <c r="Q320" s="8"/>
      <c r="R320" s="8"/>
      <c r="S320" s="8"/>
      <c r="T320" s="8"/>
      <c r="U320" s="8"/>
      <c r="V320" s="8"/>
    </row>
    <row r="321" spans="1:22" x14ac:dyDescent="0.35">
      <c r="A321" s="7"/>
      <c r="B321" s="8"/>
      <c r="C321" s="9"/>
      <c r="D321" s="18"/>
      <c r="E321" s="18" t="str">
        <f>IF(Table1101213[[#This Row],[Discipline]]="","",INDEX(Droplist!$B$2:$B$13,MATCH(Table1101213[[#This Row],[Discipline]],Droplist!$A$2:$A$13,0)))</f>
        <v/>
      </c>
      <c r="F321" s="18"/>
      <c r="G321" s="18"/>
      <c r="H321" s="18"/>
      <c r="I321" s="18"/>
      <c r="J321" s="8"/>
      <c r="K321" s="8"/>
      <c r="L321" s="8"/>
      <c r="M321" s="8"/>
      <c r="N321" s="8"/>
      <c r="O321" s="8"/>
      <c r="P321" s="8"/>
      <c r="Q321" s="8"/>
      <c r="R321" s="8"/>
      <c r="S321" s="8"/>
      <c r="T321" s="8"/>
      <c r="U321" s="8"/>
      <c r="V321" s="8"/>
    </row>
    <row r="322" spans="1:22" x14ac:dyDescent="0.35">
      <c r="A322" s="7"/>
      <c r="B322" s="8"/>
      <c r="C322" s="9"/>
      <c r="D322" s="18"/>
      <c r="E322" s="18" t="str">
        <f>IF(Table1101213[[#This Row],[Discipline]]="","",INDEX(Droplist!$B$2:$B$13,MATCH(Table1101213[[#This Row],[Discipline]],Droplist!$A$2:$A$13,0)))</f>
        <v/>
      </c>
      <c r="F322" s="18"/>
      <c r="G322" s="18"/>
      <c r="H322" s="18"/>
      <c r="I322" s="18"/>
      <c r="J322" s="8"/>
      <c r="K322" s="8"/>
      <c r="L322" s="8"/>
      <c r="M322" s="8"/>
      <c r="N322" s="8"/>
      <c r="O322" s="8"/>
      <c r="P322" s="8"/>
      <c r="Q322" s="8"/>
      <c r="R322" s="8"/>
      <c r="S322" s="8"/>
      <c r="T322" s="8"/>
      <c r="U322" s="8"/>
      <c r="V322" s="8"/>
    </row>
    <row r="323" spans="1:22" x14ac:dyDescent="0.35">
      <c r="A323" s="7"/>
      <c r="B323" s="8"/>
      <c r="C323" s="9"/>
      <c r="D323" s="18"/>
      <c r="E323" s="18" t="str">
        <f>IF(Table1101213[[#This Row],[Discipline]]="","",INDEX(Droplist!$B$2:$B$13,MATCH(Table1101213[[#This Row],[Discipline]],Droplist!$A$2:$A$13,0)))</f>
        <v/>
      </c>
      <c r="F323" s="18"/>
      <c r="G323" s="18"/>
      <c r="H323" s="18"/>
      <c r="I323" s="18"/>
      <c r="J323" s="8"/>
      <c r="K323" s="8"/>
      <c r="L323" s="8"/>
      <c r="M323" s="8"/>
      <c r="N323" s="8"/>
      <c r="O323" s="8"/>
      <c r="P323" s="8"/>
      <c r="Q323" s="8"/>
      <c r="R323" s="8"/>
      <c r="S323" s="8"/>
      <c r="T323" s="8"/>
      <c r="U323" s="8"/>
      <c r="V323" s="8"/>
    </row>
    <row r="324" spans="1:22" x14ac:dyDescent="0.35">
      <c r="A324" s="7"/>
      <c r="B324" s="8"/>
      <c r="C324" s="9"/>
      <c r="D324" s="18"/>
      <c r="E324" s="18" t="str">
        <f>IF(Table1101213[[#This Row],[Discipline]]="","",INDEX(Droplist!$B$2:$B$13,MATCH(Table1101213[[#This Row],[Discipline]],Droplist!$A$2:$A$13,0)))</f>
        <v/>
      </c>
      <c r="F324" s="18"/>
      <c r="G324" s="18"/>
      <c r="H324" s="18"/>
      <c r="I324" s="18"/>
      <c r="J324" s="8"/>
      <c r="K324" s="8"/>
      <c r="L324" s="8"/>
      <c r="M324" s="8"/>
      <c r="N324" s="8"/>
      <c r="O324" s="8"/>
      <c r="P324" s="8"/>
      <c r="Q324" s="8"/>
      <c r="R324" s="8"/>
      <c r="S324" s="8"/>
      <c r="T324" s="8"/>
      <c r="U324" s="8"/>
      <c r="V324" s="8"/>
    </row>
    <row r="325" spans="1:22" x14ac:dyDescent="0.35">
      <c r="A325" s="7"/>
      <c r="B325" s="8"/>
      <c r="C325" s="9"/>
      <c r="D325" s="18"/>
      <c r="E325" s="18" t="str">
        <f>IF(Table1101213[[#This Row],[Discipline]]="","",INDEX(Droplist!$B$2:$B$13,MATCH(Table1101213[[#This Row],[Discipline]],Droplist!$A$2:$A$13,0)))</f>
        <v/>
      </c>
      <c r="F325" s="18"/>
      <c r="G325" s="18"/>
      <c r="H325" s="18"/>
      <c r="I325" s="18"/>
      <c r="J325" s="8"/>
      <c r="K325" s="8"/>
      <c r="L325" s="8"/>
      <c r="M325" s="8"/>
      <c r="N325" s="8"/>
      <c r="O325" s="8"/>
      <c r="P325" s="8"/>
      <c r="Q325" s="8"/>
      <c r="R325" s="8"/>
      <c r="S325" s="8"/>
      <c r="T325" s="8"/>
      <c r="U325" s="8"/>
      <c r="V325" s="8"/>
    </row>
    <row r="326" spans="1:22" x14ac:dyDescent="0.35">
      <c r="A326" s="7"/>
      <c r="B326" s="8"/>
      <c r="C326" s="9"/>
      <c r="D326" s="18"/>
      <c r="E326" s="18" t="str">
        <f>IF(Table1101213[[#This Row],[Discipline]]="","",INDEX(Droplist!$B$2:$B$13,MATCH(Table1101213[[#This Row],[Discipline]],Droplist!$A$2:$A$13,0)))</f>
        <v/>
      </c>
      <c r="F326" s="18"/>
      <c r="G326" s="18"/>
      <c r="H326" s="18"/>
      <c r="I326" s="18"/>
      <c r="J326" s="8"/>
      <c r="K326" s="8"/>
      <c r="L326" s="8"/>
      <c r="M326" s="8"/>
      <c r="N326" s="8"/>
      <c r="O326" s="8"/>
      <c r="P326" s="8"/>
      <c r="Q326" s="8"/>
      <c r="R326" s="8"/>
      <c r="S326" s="8"/>
      <c r="T326" s="8"/>
      <c r="U326" s="8"/>
      <c r="V326" s="8"/>
    </row>
    <row r="327" spans="1:22" x14ac:dyDescent="0.35">
      <c r="A327" s="7"/>
      <c r="B327" s="8"/>
      <c r="C327" s="9"/>
      <c r="D327" s="18"/>
      <c r="E327" s="18" t="str">
        <f>IF(Table1101213[[#This Row],[Discipline]]="","",INDEX(Droplist!$B$2:$B$13,MATCH(Table1101213[[#This Row],[Discipline]],Droplist!$A$2:$A$13,0)))</f>
        <v/>
      </c>
      <c r="F327" s="18"/>
      <c r="G327" s="18"/>
      <c r="H327" s="18"/>
      <c r="I327" s="18"/>
      <c r="J327" s="8"/>
      <c r="K327" s="8"/>
      <c r="L327" s="8"/>
      <c r="M327" s="8"/>
      <c r="N327" s="8"/>
      <c r="O327" s="8"/>
      <c r="P327" s="8"/>
      <c r="Q327" s="8"/>
      <c r="R327" s="8"/>
      <c r="S327" s="8"/>
      <c r="T327" s="8"/>
      <c r="U327" s="8"/>
      <c r="V327" s="8"/>
    </row>
    <row r="328" spans="1:22" x14ac:dyDescent="0.35">
      <c r="A328" s="7"/>
      <c r="B328" s="8"/>
      <c r="C328" s="9"/>
      <c r="D328" s="18"/>
      <c r="E328" s="18" t="str">
        <f>IF(Table1101213[[#This Row],[Discipline]]="","",INDEX(Droplist!$B$2:$B$13,MATCH(Table1101213[[#This Row],[Discipline]],Droplist!$A$2:$A$13,0)))</f>
        <v/>
      </c>
      <c r="F328" s="18"/>
      <c r="G328" s="18"/>
      <c r="H328" s="18"/>
      <c r="I328" s="18"/>
      <c r="J328" s="8"/>
      <c r="K328" s="8"/>
      <c r="L328" s="8"/>
      <c r="M328" s="8"/>
      <c r="N328" s="8"/>
      <c r="O328" s="8"/>
      <c r="P328" s="8"/>
      <c r="Q328" s="8"/>
      <c r="R328" s="8"/>
      <c r="S328" s="8"/>
      <c r="T328" s="8"/>
      <c r="U328" s="8"/>
      <c r="V328" s="8"/>
    </row>
    <row r="329" spans="1:22" x14ac:dyDescent="0.35">
      <c r="A329" s="7"/>
      <c r="B329" s="8"/>
      <c r="C329" s="9"/>
      <c r="D329" s="18"/>
      <c r="E329" s="18" t="str">
        <f>IF(Table1101213[[#This Row],[Discipline]]="","",INDEX(Droplist!$B$2:$B$13,MATCH(Table1101213[[#This Row],[Discipline]],Droplist!$A$2:$A$13,0)))</f>
        <v/>
      </c>
      <c r="F329" s="18"/>
      <c r="G329" s="18"/>
      <c r="H329" s="18"/>
      <c r="I329" s="18"/>
      <c r="J329" s="8"/>
      <c r="K329" s="8"/>
      <c r="L329" s="8"/>
      <c r="M329" s="8"/>
      <c r="N329" s="8"/>
      <c r="O329" s="8"/>
      <c r="P329" s="8"/>
      <c r="Q329" s="8"/>
      <c r="R329" s="8"/>
      <c r="S329" s="8"/>
      <c r="T329" s="8"/>
      <c r="U329" s="8"/>
      <c r="V329" s="8"/>
    </row>
    <row r="330" spans="1:22" x14ac:dyDescent="0.35">
      <c r="A330" s="7"/>
      <c r="B330" s="8"/>
      <c r="C330" s="9"/>
      <c r="D330" s="18"/>
      <c r="E330" s="18" t="str">
        <f>IF(Table1101213[[#This Row],[Discipline]]="","",INDEX(Droplist!$B$2:$B$13,MATCH(Table1101213[[#This Row],[Discipline]],Droplist!$A$2:$A$13,0)))</f>
        <v/>
      </c>
      <c r="F330" s="18"/>
      <c r="G330" s="18"/>
      <c r="H330" s="18"/>
      <c r="I330" s="18"/>
      <c r="J330" s="8"/>
      <c r="K330" s="8"/>
      <c r="L330" s="8"/>
      <c r="M330" s="8"/>
      <c r="N330" s="8"/>
      <c r="O330" s="8"/>
      <c r="P330" s="8"/>
      <c r="Q330" s="8"/>
      <c r="R330" s="8"/>
      <c r="S330" s="8"/>
      <c r="T330" s="8"/>
      <c r="U330" s="8"/>
      <c r="V330" s="8"/>
    </row>
    <row r="331" spans="1:22" x14ac:dyDescent="0.35">
      <c r="A331" s="7"/>
      <c r="B331" s="8"/>
      <c r="C331" s="9"/>
      <c r="D331" s="18"/>
      <c r="E331" s="18" t="str">
        <f>IF(Table1101213[[#This Row],[Discipline]]="","",INDEX(Droplist!$B$2:$B$13,MATCH(Table1101213[[#This Row],[Discipline]],Droplist!$A$2:$A$13,0)))</f>
        <v/>
      </c>
      <c r="F331" s="18"/>
      <c r="G331" s="18"/>
      <c r="H331" s="18"/>
      <c r="I331" s="18"/>
      <c r="J331" s="8"/>
      <c r="K331" s="8"/>
      <c r="L331" s="8"/>
      <c r="M331" s="8"/>
      <c r="N331" s="8"/>
      <c r="O331" s="8"/>
      <c r="P331" s="8"/>
      <c r="Q331" s="8"/>
      <c r="R331" s="8"/>
      <c r="S331" s="8"/>
      <c r="T331" s="8"/>
      <c r="U331" s="8"/>
      <c r="V331" s="8"/>
    </row>
    <row r="332" spans="1:22" x14ac:dyDescent="0.35">
      <c r="A332" s="7"/>
      <c r="B332" s="8"/>
      <c r="C332" s="9"/>
      <c r="D332" s="18"/>
      <c r="E332" s="18" t="str">
        <f>IF(Table1101213[[#This Row],[Discipline]]="","",INDEX(Droplist!$B$2:$B$13,MATCH(Table1101213[[#This Row],[Discipline]],Droplist!$A$2:$A$13,0)))</f>
        <v/>
      </c>
      <c r="F332" s="18"/>
      <c r="G332" s="18"/>
      <c r="H332" s="18"/>
      <c r="I332" s="18"/>
      <c r="J332" s="8"/>
      <c r="K332" s="8"/>
      <c r="L332" s="8"/>
      <c r="M332" s="8"/>
      <c r="N332" s="8"/>
      <c r="O332" s="8"/>
      <c r="P332" s="8"/>
      <c r="Q332" s="8"/>
      <c r="R332" s="8"/>
      <c r="S332" s="8"/>
      <c r="T332" s="8"/>
      <c r="U332" s="8"/>
      <c r="V332" s="8"/>
    </row>
    <row r="333" spans="1:22" x14ac:dyDescent="0.35">
      <c r="A333" s="7"/>
      <c r="B333" s="8"/>
      <c r="C333" s="9"/>
      <c r="D333" s="18"/>
      <c r="E333" s="18" t="str">
        <f>IF(Table1101213[[#This Row],[Discipline]]="","",INDEX(Droplist!$B$2:$B$13,MATCH(Table1101213[[#This Row],[Discipline]],Droplist!$A$2:$A$13,0)))</f>
        <v/>
      </c>
      <c r="F333" s="18"/>
      <c r="G333" s="18"/>
      <c r="H333" s="18"/>
      <c r="I333" s="18"/>
      <c r="J333" s="8"/>
      <c r="K333" s="8"/>
      <c r="L333" s="8"/>
      <c r="M333" s="8"/>
      <c r="N333" s="8"/>
      <c r="O333" s="8"/>
      <c r="P333" s="8"/>
      <c r="Q333" s="8"/>
      <c r="R333" s="8"/>
      <c r="S333" s="8"/>
      <c r="T333" s="8"/>
      <c r="U333" s="8"/>
      <c r="V333" s="8"/>
    </row>
    <row r="334" spans="1:22" x14ac:dyDescent="0.35">
      <c r="A334" s="7"/>
      <c r="B334" s="8"/>
      <c r="C334" s="9"/>
      <c r="D334" s="18"/>
      <c r="E334" s="18" t="str">
        <f>IF(Table1101213[[#This Row],[Discipline]]="","",INDEX(Droplist!$B$2:$B$13,MATCH(Table1101213[[#This Row],[Discipline]],Droplist!$A$2:$A$13,0)))</f>
        <v/>
      </c>
      <c r="F334" s="18"/>
      <c r="G334" s="18"/>
      <c r="H334" s="18"/>
      <c r="I334" s="18"/>
      <c r="J334" s="8"/>
      <c r="K334" s="8"/>
      <c r="L334" s="8"/>
      <c r="M334" s="8"/>
      <c r="N334" s="8"/>
      <c r="O334" s="8"/>
      <c r="P334" s="8"/>
      <c r="Q334" s="8"/>
      <c r="R334" s="8"/>
      <c r="S334" s="8"/>
      <c r="T334" s="8"/>
      <c r="U334" s="8"/>
      <c r="V334" s="8"/>
    </row>
    <row r="335" spans="1:22" x14ac:dyDescent="0.35">
      <c r="A335" s="7"/>
      <c r="B335" s="8"/>
      <c r="C335" s="9"/>
      <c r="D335" s="18"/>
      <c r="E335" s="18" t="str">
        <f>IF(Table1101213[[#This Row],[Discipline]]="","",INDEX(Droplist!$B$2:$B$13,MATCH(Table1101213[[#This Row],[Discipline]],Droplist!$A$2:$A$13,0)))</f>
        <v/>
      </c>
      <c r="F335" s="18"/>
      <c r="G335" s="18"/>
      <c r="H335" s="18"/>
      <c r="I335" s="18"/>
      <c r="J335" s="8"/>
      <c r="K335" s="8"/>
      <c r="L335" s="8"/>
      <c r="M335" s="8"/>
      <c r="N335" s="8"/>
      <c r="O335" s="8"/>
      <c r="P335" s="8"/>
      <c r="Q335" s="8"/>
      <c r="R335" s="8"/>
      <c r="S335" s="8"/>
      <c r="T335" s="8"/>
      <c r="U335" s="8"/>
      <c r="V335" s="8"/>
    </row>
    <row r="336" spans="1:22" x14ac:dyDescent="0.35">
      <c r="A336" s="7"/>
      <c r="B336" s="8"/>
      <c r="C336" s="9"/>
      <c r="D336" s="18"/>
      <c r="E336" s="18" t="str">
        <f>IF(Table1101213[[#This Row],[Discipline]]="","",INDEX(Droplist!$B$2:$B$13,MATCH(Table1101213[[#This Row],[Discipline]],Droplist!$A$2:$A$13,0)))</f>
        <v/>
      </c>
      <c r="F336" s="18"/>
      <c r="G336" s="18"/>
      <c r="H336" s="18"/>
      <c r="I336" s="18"/>
      <c r="J336" s="8"/>
      <c r="K336" s="8"/>
      <c r="L336" s="8"/>
      <c r="M336" s="8"/>
      <c r="N336" s="8"/>
      <c r="O336" s="8"/>
      <c r="P336" s="8"/>
      <c r="Q336" s="8"/>
      <c r="R336" s="8"/>
      <c r="S336" s="8"/>
      <c r="T336" s="8"/>
      <c r="U336" s="8"/>
      <c r="V336" s="8"/>
    </row>
    <row r="337" spans="1:22" x14ac:dyDescent="0.35">
      <c r="A337" s="7"/>
      <c r="B337" s="8"/>
      <c r="C337" s="9"/>
      <c r="D337" s="18"/>
      <c r="E337" s="18" t="str">
        <f>IF(Table1101213[[#This Row],[Discipline]]="","",INDEX(Droplist!$B$2:$B$13,MATCH(Table1101213[[#This Row],[Discipline]],Droplist!$A$2:$A$13,0)))</f>
        <v/>
      </c>
      <c r="F337" s="18"/>
      <c r="G337" s="18"/>
      <c r="H337" s="18"/>
      <c r="I337" s="18"/>
      <c r="J337" s="8"/>
      <c r="K337" s="8"/>
      <c r="L337" s="8"/>
      <c r="M337" s="8"/>
      <c r="N337" s="8"/>
      <c r="O337" s="8"/>
      <c r="P337" s="8"/>
      <c r="Q337" s="8"/>
      <c r="R337" s="8"/>
      <c r="S337" s="8"/>
      <c r="T337" s="8"/>
      <c r="U337" s="8"/>
      <c r="V337" s="8"/>
    </row>
    <row r="338" spans="1:22" x14ac:dyDescent="0.35">
      <c r="A338" s="7"/>
      <c r="B338" s="8"/>
      <c r="C338" s="9"/>
      <c r="D338" s="18"/>
      <c r="E338" s="18" t="str">
        <f>IF(Table1101213[[#This Row],[Discipline]]="","",INDEX(Droplist!$B$2:$B$13,MATCH(Table1101213[[#This Row],[Discipline]],Droplist!$A$2:$A$13,0)))</f>
        <v/>
      </c>
      <c r="F338" s="18"/>
      <c r="G338" s="18"/>
      <c r="H338" s="18"/>
      <c r="I338" s="18"/>
      <c r="J338" s="8"/>
      <c r="K338" s="8"/>
      <c r="L338" s="8"/>
      <c r="M338" s="8"/>
      <c r="N338" s="8"/>
      <c r="O338" s="8"/>
      <c r="P338" s="8"/>
      <c r="Q338" s="8"/>
      <c r="R338" s="8"/>
      <c r="S338" s="8"/>
      <c r="T338" s="8"/>
      <c r="U338" s="8"/>
      <c r="V338" s="8"/>
    </row>
    <row r="339" spans="1:22" x14ac:dyDescent="0.35">
      <c r="A339" s="7"/>
      <c r="B339" s="8"/>
      <c r="C339" s="9"/>
      <c r="D339" s="18"/>
      <c r="E339" s="18" t="str">
        <f>IF(Table1101213[[#This Row],[Discipline]]="","",INDEX(Droplist!$B$2:$B$13,MATCH(Table1101213[[#This Row],[Discipline]],Droplist!$A$2:$A$13,0)))</f>
        <v/>
      </c>
      <c r="F339" s="18"/>
      <c r="G339" s="18"/>
      <c r="H339" s="18"/>
      <c r="I339" s="18"/>
      <c r="J339" s="8"/>
      <c r="K339" s="8"/>
      <c r="L339" s="8"/>
      <c r="M339" s="8"/>
      <c r="N339" s="8"/>
      <c r="O339" s="8"/>
      <c r="P339" s="8"/>
      <c r="Q339" s="8"/>
      <c r="R339" s="8"/>
      <c r="S339" s="8"/>
      <c r="T339" s="8"/>
      <c r="U339" s="8"/>
      <c r="V339" s="8"/>
    </row>
    <row r="340" spans="1:22" x14ac:dyDescent="0.35">
      <c r="A340" s="7"/>
      <c r="B340" s="8"/>
      <c r="C340" s="9"/>
      <c r="D340" s="18"/>
      <c r="E340" s="18" t="str">
        <f>IF(Table1101213[[#This Row],[Discipline]]="","",INDEX(Droplist!$B$2:$B$13,MATCH(Table1101213[[#This Row],[Discipline]],Droplist!$A$2:$A$13,0)))</f>
        <v/>
      </c>
      <c r="F340" s="18"/>
      <c r="G340" s="18"/>
      <c r="H340" s="18"/>
      <c r="I340" s="18"/>
      <c r="J340" s="8"/>
      <c r="K340" s="8"/>
      <c r="L340" s="8"/>
      <c r="M340" s="8"/>
      <c r="N340" s="8"/>
      <c r="O340" s="8"/>
      <c r="P340" s="8"/>
      <c r="Q340" s="8"/>
      <c r="R340" s="8"/>
      <c r="S340" s="8"/>
      <c r="T340" s="8"/>
      <c r="U340" s="8"/>
      <c r="V340" s="8"/>
    </row>
    <row r="341" spans="1:22" x14ac:dyDescent="0.35">
      <c r="A341" s="7"/>
      <c r="B341" s="8"/>
      <c r="C341" s="9"/>
      <c r="D341" s="18"/>
      <c r="E341" s="18" t="str">
        <f>IF(Table1101213[[#This Row],[Discipline]]="","",INDEX(Droplist!$B$2:$B$13,MATCH(Table1101213[[#This Row],[Discipline]],Droplist!$A$2:$A$13,0)))</f>
        <v/>
      </c>
      <c r="F341" s="18"/>
      <c r="G341" s="18"/>
      <c r="H341" s="18"/>
      <c r="I341" s="18"/>
      <c r="J341" s="8"/>
      <c r="K341" s="8"/>
      <c r="L341" s="8"/>
      <c r="M341" s="8"/>
      <c r="N341" s="8"/>
      <c r="O341" s="8"/>
      <c r="P341" s="8"/>
      <c r="Q341" s="8"/>
      <c r="R341" s="8"/>
      <c r="S341" s="8"/>
      <c r="T341" s="8"/>
      <c r="U341" s="8"/>
      <c r="V341" s="8"/>
    </row>
    <row r="342" spans="1:22" x14ac:dyDescent="0.35">
      <c r="A342" s="7"/>
      <c r="B342" s="8"/>
      <c r="C342" s="9"/>
      <c r="D342" s="18"/>
      <c r="E342" s="18" t="str">
        <f>IF(Table1101213[[#This Row],[Discipline]]="","",INDEX(Droplist!$B$2:$B$13,MATCH(Table1101213[[#This Row],[Discipline]],Droplist!$A$2:$A$13,0)))</f>
        <v/>
      </c>
      <c r="F342" s="18"/>
      <c r="G342" s="18"/>
      <c r="H342" s="18"/>
      <c r="I342" s="18"/>
      <c r="J342" s="8"/>
      <c r="K342" s="8"/>
      <c r="L342" s="8"/>
      <c r="M342" s="8"/>
      <c r="N342" s="8"/>
      <c r="O342" s="8"/>
      <c r="P342" s="8"/>
      <c r="Q342" s="8"/>
      <c r="R342" s="8"/>
      <c r="S342" s="8"/>
      <c r="T342" s="8"/>
      <c r="U342" s="8"/>
      <c r="V342" s="8"/>
    </row>
    <row r="343" spans="1:22" x14ac:dyDescent="0.35">
      <c r="A343" s="7"/>
      <c r="B343" s="8"/>
      <c r="C343" s="9"/>
      <c r="D343" s="18"/>
      <c r="E343" s="18" t="str">
        <f>IF(Table1101213[[#This Row],[Discipline]]="","",INDEX(Droplist!$B$2:$B$13,MATCH(Table1101213[[#This Row],[Discipline]],Droplist!$A$2:$A$13,0)))</f>
        <v/>
      </c>
      <c r="F343" s="18"/>
      <c r="G343" s="18"/>
      <c r="H343" s="18"/>
      <c r="I343" s="18"/>
      <c r="J343" s="8"/>
      <c r="K343" s="8"/>
      <c r="L343" s="8"/>
      <c r="M343" s="8"/>
      <c r="N343" s="8"/>
      <c r="O343" s="8"/>
      <c r="P343" s="8"/>
      <c r="Q343" s="8"/>
      <c r="R343" s="8"/>
      <c r="S343" s="8"/>
      <c r="T343" s="8"/>
      <c r="U343" s="8"/>
      <c r="V343" s="8"/>
    </row>
    <row r="344" spans="1:22" x14ac:dyDescent="0.35">
      <c r="A344" s="7"/>
      <c r="B344" s="8"/>
      <c r="C344" s="9"/>
      <c r="D344" s="18"/>
      <c r="E344" s="18" t="str">
        <f>IF(Table1101213[[#This Row],[Discipline]]="","",INDEX(Droplist!$B$2:$B$13,MATCH(Table1101213[[#This Row],[Discipline]],Droplist!$A$2:$A$13,0)))</f>
        <v/>
      </c>
      <c r="F344" s="18"/>
      <c r="G344" s="18"/>
      <c r="H344" s="18"/>
      <c r="I344" s="18"/>
      <c r="J344" s="8"/>
      <c r="K344" s="8"/>
      <c r="L344" s="8"/>
      <c r="M344" s="8"/>
      <c r="N344" s="8"/>
      <c r="O344" s="8"/>
      <c r="P344" s="8"/>
      <c r="Q344" s="8"/>
      <c r="R344" s="8"/>
      <c r="S344" s="8"/>
      <c r="T344" s="8"/>
      <c r="U344" s="8"/>
      <c r="V344" s="8"/>
    </row>
    <row r="345" spans="1:22" x14ac:dyDescent="0.35">
      <c r="A345" s="7"/>
      <c r="B345" s="8"/>
      <c r="C345" s="9"/>
      <c r="D345" s="18"/>
      <c r="E345" s="18" t="str">
        <f>IF(Table1101213[[#This Row],[Discipline]]="","",INDEX(Droplist!$B$2:$B$13,MATCH(Table1101213[[#This Row],[Discipline]],Droplist!$A$2:$A$13,0)))</f>
        <v/>
      </c>
      <c r="F345" s="18"/>
      <c r="G345" s="18"/>
      <c r="H345" s="18"/>
      <c r="I345" s="18"/>
      <c r="J345" s="8"/>
      <c r="K345" s="8"/>
      <c r="L345" s="8"/>
      <c r="M345" s="8"/>
      <c r="N345" s="8"/>
      <c r="O345" s="8"/>
      <c r="P345" s="8"/>
      <c r="Q345" s="8"/>
      <c r="R345" s="8"/>
      <c r="S345" s="8"/>
      <c r="T345" s="8"/>
      <c r="U345" s="8"/>
      <c r="V345" s="8"/>
    </row>
    <row r="346" spans="1:22" x14ac:dyDescent="0.35">
      <c r="A346" s="7"/>
      <c r="B346" s="8"/>
      <c r="C346" s="9"/>
      <c r="D346" s="18"/>
      <c r="E346" s="18" t="str">
        <f>IF(Table1101213[[#This Row],[Discipline]]="","",INDEX(Droplist!$B$2:$B$13,MATCH(Table1101213[[#This Row],[Discipline]],Droplist!$A$2:$A$13,0)))</f>
        <v/>
      </c>
      <c r="F346" s="18"/>
      <c r="G346" s="18"/>
      <c r="H346" s="18"/>
      <c r="I346" s="18"/>
      <c r="J346" s="8"/>
      <c r="K346" s="8"/>
      <c r="L346" s="8"/>
      <c r="M346" s="8"/>
      <c r="N346" s="8"/>
      <c r="O346" s="8"/>
      <c r="P346" s="8"/>
      <c r="Q346" s="8"/>
      <c r="R346" s="8"/>
      <c r="S346" s="8"/>
      <c r="T346" s="8"/>
      <c r="U346" s="8"/>
      <c r="V346" s="8"/>
    </row>
    <row r="347" spans="1:22" x14ac:dyDescent="0.35">
      <c r="A347" s="7"/>
      <c r="B347" s="8"/>
      <c r="C347" s="9"/>
      <c r="D347" s="18"/>
      <c r="E347" s="18" t="str">
        <f>IF(Table1101213[[#This Row],[Discipline]]="","",INDEX(Droplist!$B$2:$B$13,MATCH(Table1101213[[#This Row],[Discipline]],Droplist!$A$2:$A$13,0)))</f>
        <v/>
      </c>
      <c r="F347" s="18"/>
      <c r="G347" s="18"/>
      <c r="H347" s="18"/>
      <c r="I347" s="18"/>
      <c r="J347" s="8"/>
      <c r="K347" s="8"/>
      <c r="L347" s="8"/>
      <c r="M347" s="8"/>
      <c r="N347" s="8"/>
      <c r="O347" s="8"/>
      <c r="P347" s="8"/>
      <c r="Q347" s="8"/>
      <c r="R347" s="8"/>
      <c r="S347" s="8"/>
      <c r="T347" s="8"/>
      <c r="U347" s="8"/>
      <c r="V347" s="8"/>
    </row>
    <row r="348" spans="1:22" x14ac:dyDescent="0.35">
      <c r="A348" s="7"/>
      <c r="B348" s="8"/>
      <c r="C348" s="9"/>
      <c r="D348" s="18"/>
      <c r="E348" s="18" t="str">
        <f>IF(Table1101213[[#This Row],[Discipline]]="","",INDEX(Droplist!$B$2:$B$13,MATCH(Table1101213[[#This Row],[Discipline]],Droplist!$A$2:$A$13,0)))</f>
        <v/>
      </c>
      <c r="F348" s="18"/>
      <c r="G348" s="18"/>
      <c r="H348" s="18"/>
      <c r="I348" s="18"/>
      <c r="J348" s="8"/>
      <c r="K348" s="8"/>
      <c r="L348" s="8"/>
      <c r="M348" s="8"/>
      <c r="N348" s="8"/>
      <c r="O348" s="8"/>
      <c r="P348" s="8"/>
      <c r="Q348" s="8"/>
      <c r="R348" s="8"/>
      <c r="S348" s="8"/>
      <c r="T348" s="8"/>
      <c r="U348" s="8"/>
      <c r="V348" s="8"/>
    </row>
    <row r="349" spans="1:22" x14ac:dyDescent="0.35">
      <c r="A349" s="7"/>
      <c r="B349" s="8"/>
      <c r="C349" s="9"/>
      <c r="D349" s="18"/>
      <c r="E349" s="18" t="str">
        <f>IF(Table1101213[[#This Row],[Discipline]]="","",INDEX(Droplist!$B$2:$B$13,MATCH(Table1101213[[#This Row],[Discipline]],Droplist!$A$2:$A$13,0)))</f>
        <v/>
      </c>
      <c r="F349" s="18"/>
      <c r="G349" s="18"/>
      <c r="H349" s="18"/>
      <c r="I349" s="18"/>
      <c r="J349" s="8"/>
      <c r="K349" s="8"/>
      <c r="L349" s="8"/>
      <c r="M349" s="8"/>
      <c r="N349" s="8"/>
      <c r="O349" s="8"/>
      <c r="P349" s="8"/>
      <c r="Q349" s="8"/>
      <c r="R349" s="8"/>
      <c r="S349" s="8"/>
      <c r="T349" s="8"/>
      <c r="U349" s="8"/>
      <c r="V349" s="8"/>
    </row>
    <row r="350" spans="1:22" x14ac:dyDescent="0.35">
      <c r="A350" s="7"/>
      <c r="B350" s="8"/>
      <c r="C350" s="9"/>
      <c r="D350" s="18"/>
      <c r="E350" s="18" t="str">
        <f>IF(Table1101213[[#This Row],[Discipline]]="","",INDEX(Droplist!$B$2:$B$13,MATCH(Table1101213[[#This Row],[Discipline]],Droplist!$A$2:$A$13,0)))</f>
        <v/>
      </c>
      <c r="F350" s="18"/>
      <c r="G350" s="18"/>
      <c r="H350" s="18"/>
      <c r="I350" s="18"/>
      <c r="J350" s="8"/>
      <c r="K350" s="8"/>
      <c r="L350" s="8"/>
      <c r="M350" s="8"/>
      <c r="N350" s="8"/>
      <c r="O350" s="8"/>
      <c r="P350" s="8"/>
      <c r="Q350" s="8"/>
      <c r="R350" s="8"/>
      <c r="S350" s="8"/>
      <c r="T350" s="8"/>
      <c r="U350" s="8"/>
      <c r="V350" s="8"/>
    </row>
    <row r="351" spans="1:22" x14ac:dyDescent="0.35">
      <c r="A351" s="7"/>
      <c r="B351" s="8"/>
      <c r="C351" s="9"/>
      <c r="D351" s="18"/>
      <c r="E351" s="18" t="str">
        <f>IF(Table1101213[[#This Row],[Discipline]]="","",INDEX(Droplist!$B$2:$B$13,MATCH(Table1101213[[#This Row],[Discipline]],Droplist!$A$2:$A$13,0)))</f>
        <v/>
      </c>
      <c r="F351" s="18"/>
      <c r="G351" s="18"/>
      <c r="H351" s="18"/>
      <c r="I351" s="18"/>
      <c r="J351" s="8"/>
      <c r="K351" s="8"/>
      <c r="L351" s="8"/>
      <c r="M351" s="8"/>
      <c r="N351" s="8"/>
      <c r="O351" s="8"/>
      <c r="P351" s="8"/>
      <c r="Q351" s="8"/>
      <c r="R351" s="8"/>
      <c r="S351" s="8"/>
      <c r="T351" s="8"/>
      <c r="U351" s="8"/>
      <c r="V351" s="8"/>
    </row>
    <row r="352" spans="1:22" x14ac:dyDescent="0.35">
      <c r="A352" s="7"/>
      <c r="B352" s="8"/>
      <c r="C352" s="9"/>
      <c r="D352" s="18"/>
      <c r="E352" s="18" t="str">
        <f>IF(Table1101213[[#This Row],[Discipline]]="","",INDEX(Droplist!$B$2:$B$13,MATCH(Table1101213[[#This Row],[Discipline]],Droplist!$A$2:$A$13,0)))</f>
        <v/>
      </c>
      <c r="F352" s="18"/>
      <c r="G352" s="18"/>
      <c r="H352" s="18"/>
      <c r="I352" s="18"/>
      <c r="J352" s="8"/>
      <c r="K352" s="8"/>
      <c r="L352" s="8"/>
      <c r="M352" s="8"/>
      <c r="N352" s="8"/>
      <c r="O352" s="8"/>
      <c r="P352" s="8"/>
      <c r="Q352" s="8"/>
      <c r="R352" s="8"/>
      <c r="S352" s="8"/>
      <c r="T352" s="8"/>
      <c r="U352" s="8"/>
      <c r="V352" s="8"/>
    </row>
    <row r="353" spans="1:22" x14ac:dyDescent="0.35">
      <c r="A353" s="7"/>
      <c r="B353" s="8"/>
      <c r="C353" s="9"/>
      <c r="D353" s="18"/>
      <c r="E353" s="18" t="str">
        <f>IF(Table1101213[[#This Row],[Discipline]]="","",INDEX(Droplist!$B$2:$B$13,MATCH(Table1101213[[#This Row],[Discipline]],Droplist!$A$2:$A$13,0)))</f>
        <v/>
      </c>
      <c r="F353" s="18"/>
      <c r="G353" s="18"/>
      <c r="H353" s="18"/>
      <c r="I353" s="18"/>
      <c r="J353" s="8"/>
      <c r="K353" s="8"/>
      <c r="L353" s="8"/>
      <c r="M353" s="8"/>
      <c r="N353" s="8"/>
      <c r="O353" s="8"/>
      <c r="P353" s="8"/>
      <c r="Q353" s="8"/>
      <c r="R353" s="8"/>
      <c r="S353" s="8"/>
      <c r="T353" s="8"/>
      <c r="U353" s="8"/>
      <c r="V353" s="8"/>
    </row>
    <row r="354" spans="1:22" x14ac:dyDescent="0.35">
      <c r="A354" s="7"/>
      <c r="B354" s="8"/>
      <c r="C354" s="9"/>
      <c r="D354" s="18"/>
      <c r="E354" s="18" t="str">
        <f>IF(Table1101213[[#This Row],[Discipline]]="","",INDEX(Droplist!$B$2:$B$13,MATCH(Table1101213[[#This Row],[Discipline]],Droplist!$A$2:$A$13,0)))</f>
        <v/>
      </c>
      <c r="F354" s="18"/>
      <c r="G354" s="18"/>
      <c r="H354" s="18"/>
      <c r="I354" s="18"/>
      <c r="J354" s="8"/>
      <c r="K354" s="8"/>
      <c r="L354" s="8"/>
      <c r="M354" s="8"/>
      <c r="N354" s="8"/>
      <c r="O354" s="8"/>
      <c r="P354" s="8"/>
      <c r="Q354" s="8"/>
      <c r="R354" s="8"/>
      <c r="S354" s="8"/>
      <c r="T354" s="8"/>
      <c r="U354" s="8"/>
      <c r="V354" s="8"/>
    </row>
    <row r="355" spans="1:22" x14ac:dyDescent="0.35">
      <c r="A355" s="7"/>
      <c r="B355" s="8"/>
      <c r="C355" s="9"/>
      <c r="D355" s="18"/>
      <c r="E355" s="18" t="str">
        <f>IF(Table1101213[[#This Row],[Discipline]]="","",INDEX(Droplist!$B$2:$B$13,MATCH(Table1101213[[#This Row],[Discipline]],Droplist!$A$2:$A$13,0)))</f>
        <v/>
      </c>
      <c r="F355" s="18"/>
      <c r="G355" s="18"/>
      <c r="H355" s="18"/>
      <c r="I355" s="18"/>
      <c r="J355" s="8"/>
      <c r="K355" s="8"/>
      <c r="L355" s="8"/>
      <c r="M355" s="8"/>
      <c r="N355" s="8"/>
      <c r="O355" s="8"/>
      <c r="P355" s="8"/>
      <c r="Q355" s="8"/>
      <c r="R355" s="8"/>
      <c r="S355" s="8"/>
      <c r="T355" s="8"/>
      <c r="U355" s="8"/>
      <c r="V355" s="8"/>
    </row>
    <row r="356" spans="1:22" x14ac:dyDescent="0.35">
      <c r="A356" s="7"/>
      <c r="B356" s="8"/>
      <c r="C356" s="9"/>
      <c r="D356" s="18"/>
      <c r="E356" s="18" t="str">
        <f>IF(Table1101213[[#This Row],[Discipline]]="","",INDEX(Droplist!$B$2:$B$13,MATCH(Table1101213[[#This Row],[Discipline]],Droplist!$A$2:$A$13,0)))</f>
        <v/>
      </c>
      <c r="F356" s="18"/>
      <c r="G356" s="18"/>
      <c r="H356" s="18"/>
      <c r="I356" s="18"/>
      <c r="J356" s="8"/>
      <c r="K356" s="8"/>
      <c r="L356" s="8"/>
      <c r="M356" s="8"/>
      <c r="N356" s="8"/>
      <c r="O356" s="8"/>
      <c r="P356" s="8"/>
      <c r="Q356" s="8"/>
      <c r="R356" s="8"/>
      <c r="S356" s="8"/>
      <c r="T356" s="8"/>
      <c r="U356" s="8"/>
      <c r="V356" s="8"/>
    </row>
    <row r="357" spans="1:22" x14ac:dyDescent="0.35">
      <c r="A357" s="7"/>
      <c r="B357" s="8"/>
      <c r="C357" s="9"/>
      <c r="D357" s="18"/>
      <c r="E357" s="18" t="str">
        <f>IF(Table1101213[[#This Row],[Discipline]]="","",INDEX(Droplist!$B$2:$B$13,MATCH(Table1101213[[#This Row],[Discipline]],Droplist!$A$2:$A$13,0)))</f>
        <v/>
      </c>
      <c r="F357" s="18"/>
      <c r="G357" s="18"/>
      <c r="H357" s="18"/>
      <c r="I357" s="18"/>
      <c r="J357" s="8"/>
      <c r="K357" s="8"/>
      <c r="L357" s="8"/>
      <c r="M357" s="8"/>
      <c r="N357" s="8"/>
      <c r="O357" s="8"/>
      <c r="P357" s="8"/>
      <c r="Q357" s="8"/>
      <c r="R357" s="8"/>
      <c r="S357" s="8"/>
      <c r="T357" s="8"/>
      <c r="U357" s="8"/>
      <c r="V357" s="8"/>
    </row>
    <row r="358" spans="1:22" x14ac:dyDescent="0.35">
      <c r="A358" s="7"/>
      <c r="B358" s="8"/>
      <c r="C358" s="9"/>
      <c r="D358" s="18"/>
      <c r="E358" s="18" t="str">
        <f>IF(Table1101213[[#This Row],[Discipline]]="","",INDEX(Droplist!$B$2:$B$13,MATCH(Table1101213[[#This Row],[Discipline]],Droplist!$A$2:$A$13,0)))</f>
        <v/>
      </c>
      <c r="F358" s="18"/>
      <c r="G358" s="18"/>
      <c r="H358" s="18"/>
      <c r="I358" s="18"/>
      <c r="J358" s="8"/>
      <c r="K358" s="8"/>
      <c r="L358" s="8"/>
      <c r="M358" s="8"/>
      <c r="N358" s="8"/>
      <c r="O358" s="8"/>
      <c r="P358" s="8"/>
      <c r="Q358" s="8"/>
      <c r="R358" s="8"/>
      <c r="S358" s="8"/>
      <c r="T358" s="8"/>
      <c r="U358" s="8"/>
      <c r="V358" s="8"/>
    </row>
    <row r="359" spans="1:22" x14ac:dyDescent="0.35">
      <c r="A359" s="7"/>
      <c r="B359" s="8"/>
      <c r="C359" s="9"/>
      <c r="D359" s="18"/>
      <c r="E359" s="18" t="str">
        <f>IF(Table1101213[[#This Row],[Discipline]]="","",INDEX(Droplist!$B$2:$B$13,MATCH(Table1101213[[#This Row],[Discipline]],Droplist!$A$2:$A$13,0)))</f>
        <v/>
      </c>
      <c r="F359" s="18"/>
      <c r="G359" s="18"/>
      <c r="H359" s="18"/>
      <c r="I359" s="18"/>
      <c r="J359" s="8"/>
      <c r="K359" s="8"/>
      <c r="L359" s="8"/>
      <c r="M359" s="8"/>
      <c r="N359" s="8"/>
      <c r="O359" s="8"/>
      <c r="P359" s="8"/>
      <c r="Q359" s="8"/>
      <c r="R359" s="8"/>
      <c r="S359" s="8"/>
      <c r="T359" s="8"/>
      <c r="U359" s="8"/>
      <c r="V359" s="8"/>
    </row>
    <row r="360" spans="1:22" x14ac:dyDescent="0.35">
      <c r="A360" s="7"/>
      <c r="B360" s="8"/>
      <c r="C360" s="9"/>
      <c r="D360" s="18"/>
      <c r="E360" s="18" t="str">
        <f>IF(Table1101213[[#This Row],[Discipline]]="","",INDEX(Droplist!$B$2:$B$13,MATCH(Table1101213[[#This Row],[Discipline]],Droplist!$A$2:$A$13,0)))</f>
        <v/>
      </c>
      <c r="F360" s="18"/>
      <c r="G360" s="18"/>
      <c r="H360" s="18"/>
      <c r="I360" s="18"/>
      <c r="J360" s="8"/>
      <c r="K360" s="8"/>
      <c r="L360" s="8"/>
      <c r="M360" s="8"/>
      <c r="N360" s="8"/>
      <c r="O360" s="8"/>
      <c r="P360" s="8"/>
      <c r="Q360" s="8"/>
      <c r="R360" s="8"/>
      <c r="S360" s="8"/>
      <c r="T360" s="8"/>
      <c r="U360" s="8"/>
      <c r="V360" s="8"/>
    </row>
    <row r="361" spans="1:22" x14ac:dyDescent="0.35">
      <c r="A361" s="7"/>
      <c r="B361" s="8"/>
      <c r="C361" s="9"/>
      <c r="D361" s="18"/>
      <c r="E361" s="18" t="str">
        <f>IF(Table1101213[[#This Row],[Discipline]]="","",INDEX(Droplist!$B$2:$B$13,MATCH(Table1101213[[#This Row],[Discipline]],Droplist!$A$2:$A$13,0)))</f>
        <v/>
      </c>
      <c r="F361" s="18"/>
      <c r="G361" s="18"/>
      <c r="H361" s="18"/>
      <c r="I361" s="18"/>
      <c r="J361" s="8"/>
      <c r="K361" s="8"/>
      <c r="L361" s="8"/>
      <c r="M361" s="8"/>
      <c r="N361" s="8"/>
      <c r="O361" s="8"/>
      <c r="P361" s="8"/>
      <c r="Q361" s="8"/>
      <c r="R361" s="8"/>
      <c r="S361" s="8"/>
      <c r="T361" s="8"/>
      <c r="U361" s="8"/>
      <c r="V361" s="8"/>
    </row>
    <row r="362" spans="1:22" x14ac:dyDescent="0.35">
      <c r="A362" s="7"/>
      <c r="B362" s="8"/>
      <c r="C362" s="9"/>
      <c r="D362" s="18"/>
      <c r="E362" s="18" t="str">
        <f>IF(Table1101213[[#This Row],[Discipline]]="","",INDEX(Droplist!$B$2:$B$13,MATCH(Table1101213[[#This Row],[Discipline]],Droplist!$A$2:$A$13,0)))</f>
        <v/>
      </c>
      <c r="F362" s="18"/>
      <c r="G362" s="18"/>
      <c r="H362" s="18"/>
      <c r="I362" s="18"/>
      <c r="J362" s="8"/>
      <c r="K362" s="8"/>
      <c r="L362" s="8"/>
      <c r="M362" s="8"/>
      <c r="N362" s="8"/>
      <c r="O362" s="8"/>
      <c r="P362" s="8"/>
      <c r="Q362" s="8"/>
      <c r="R362" s="8"/>
      <c r="S362" s="8"/>
      <c r="T362" s="8"/>
      <c r="U362" s="8"/>
      <c r="V362" s="8"/>
    </row>
    <row r="363" spans="1:22" x14ac:dyDescent="0.35">
      <c r="A363" s="7"/>
      <c r="B363" s="8"/>
      <c r="C363" s="9"/>
      <c r="D363" s="18"/>
      <c r="E363" s="18" t="str">
        <f>IF(Table1101213[[#This Row],[Discipline]]="","",INDEX(Droplist!$B$2:$B$13,MATCH(Table1101213[[#This Row],[Discipline]],Droplist!$A$2:$A$13,0)))</f>
        <v/>
      </c>
      <c r="F363" s="18"/>
      <c r="G363" s="18"/>
      <c r="H363" s="18"/>
      <c r="I363" s="18"/>
      <c r="J363" s="8"/>
      <c r="K363" s="8"/>
      <c r="L363" s="8"/>
      <c r="M363" s="8"/>
      <c r="N363" s="8"/>
      <c r="O363" s="8"/>
      <c r="P363" s="8"/>
      <c r="Q363" s="8"/>
      <c r="R363" s="8"/>
      <c r="S363" s="8"/>
      <c r="T363" s="8"/>
      <c r="U363" s="8"/>
      <c r="V363" s="8"/>
    </row>
    <row r="364" spans="1:22" x14ac:dyDescent="0.35">
      <c r="A364" s="7"/>
      <c r="B364" s="8"/>
      <c r="C364" s="9"/>
      <c r="D364" s="18"/>
      <c r="E364" s="18" t="str">
        <f>IF(Table1101213[[#This Row],[Discipline]]="","",INDEX(Droplist!$B$2:$B$13,MATCH(Table1101213[[#This Row],[Discipline]],Droplist!$A$2:$A$13,0)))</f>
        <v/>
      </c>
      <c r="F364" s="18"/>
      <c r="G364" s="18"/>
      <c r="H364" s="18"/>
      <c r="I364" s="18"/>
      <c r="J364" s="8"/>
      <c r="K364" s="8"/>
      <c r="L364" s="8"/>
      <c r="M364" s="8"/>
      <c r="N364" s="8"/>
      <c r="O364" s="8"/>
      <c r="P364" s="8"/>
      <c r="Q364" s="8"/>
      <c r="R364" s="8"/>
      <c r="S364" s="8"/>
      <c r="T364" s="8"/>
      <c r="U364" s="8"/>
      <c r="V364" s="8"/>
    </row>
    <row r="365" spans="1:22" x14ac:dyDescent="0.35">
      <c r="A365" s="7"/>
      <c r="B365" s="8"/>
      <c r="C365" s="9"/>
      <c r="D365" s="18"/>
      <c r="E365" s="18" t="str">
        <f>IF(Table1101213[[#This Row],[Discipline]]="","",INDEX(Droplist!$B$2:$B$13,MATCH(Table1101213[[#This Row],[Discipline]],Droplist!$A$2:$A$13,0)))</f>
        <v/>
      </c>
      <c r="F365" s="18"/>
      <c r="G365" s="18"/>
      <c r="H365" s="18"/>
      <c r="I365" s="18"/>
      <c r="J365" s="8"/>
      <c r="K365" s="8"/>
      <c r="L365" s="8"/>
      <c r="M365" s="8"/>
      <c r="N365" s="8"/>
      <c r="O365" s="8"/>
      <c r="P365" s="8"/>
      <c r="Q365" s="8"/>
      <c r="R365" s="8"/>
      <c r="S365" s="8"/>
      <c r="T365" s="8"/>
      <c r="U365" s="8"/>
      <c r="V365" s="8"/>
    </row>
    <row r="366" spans="1:22" x14ac:dyDescent="0.35">
      <c r="A366" s="7"/>
      <c r="B366" s="8"/>
      <c r="C366" s="9"/>
      <c r="D366" s="18"/>
      <c r="E366" s="18" t="str">
        <f>IF(Table1101213[[#This Row],[Discipline]]="","",INDEX(Droplist!$B$2:$B$13,MATCH(Table1101213[[#This Row],[Discipline]],Droplist!$A$2:$A$13,0)))</f>
        <v/>
      </c>
      <c r="F366" s="18"/>
      <c r="G366" s="18"/>
      <c r="H366" s="18"/>
      <c r="I366" s="18"/>
      <c r="J366" s="8"/>
      <c r="K366" s="8"/>
      <c r="L366" s="8"/>
      <c r="M366" s="8"/>
      <c r="N366" s="8"/>
      <c r="O366" s="8"/>
      <c r="P366" s="8"/>
      <c r="Q366" s="8"/>
      <c r="R366" s="8"/>
      <c r="S366" s="8"/>
      <c r="T366" s="8"/>
      <c r="U366" s="8"/>
      <c r="V366" s="8"/>
    </row>
    <row r="367" spans="1:22" x14ac:dyDescent="0.35">
      <c r="A367" s="7"/>
      <c r="B367" s="8"/>
      <c r="C367" s="9"/>
      <c r="D367" s="18"/>
      <c r="E367" s="18" t="str">
        <f>IF(Table1101213[[#This Row],[Discipline]]="","",INDEX(Droplist!$B$2:$B$13,MATCH(Table1101213[[#This Row],[Discipline]],Droplist!$A$2:$A$13,0)))</f>
        <v/>
      </c>
      <c r="F367" s="18"/>
      <c r="G367" s="18"/>
      <c r="H367" s="18"/>
      <c r="I367" s="18"/>
      <c r="J367" s="8"/>
      <c r="K367" s="8"/>
      <c r="L367" s="8"/>
      <c r="M367" s="8"/>
      <c r="N367" s="8"/>
      <c r="O367" s="8"/>
      <c r="P367" s="8"/>
      <c r="Q367" s="8"/>
      <c r="R367" s="8"/>
      <c r="S367" s="8"/>
      <c r="T367" s="8"/>
      <c r="U367" s="8"/>
      <c r="V367" s="8"/>
    </row>
    <row r="368" spans="1:22" x14ac:dyDescent="0.35">
      <c r="A368" s="7"/>
      <c r="B368" s="8"/>
      <c r="C368" s="9"/>
      <c r="D368" s="18"/>
      <c r="E368" s="18" t="str">
        <f>IF(Table1101213[[#This Row],[Discipline]]="","",INDEX(Droplist!$B$2:$B$13,MATCH(Table1101213[[#This Row],[Discipline]],Droplist!$A$2:$A$13,0)))</f>
        <v/>
      </c>
      <c r="F368" s="18"/>
      <c r="G368" s="18"/>
      <c r="H368" s="18"/>
      <c r="I368" s="18"/>
      <c r="J368" s="8"/>
      <c r="K368" s="8"/>
      <c r="L368" s="8"/>
      <c r="M368" s="8"/>
      <c r="N368" s="8"/>
      <c r="O368" s="8"/>
      <c r="P368" s="8"/>
      <c r="Q368" s="8"/>
      <c r="R368" s="8"/>
      <c r="S368" s="8"/>
      <c r="T368" s="8"/>
      <c r="U368" s="8"/>
      <c r="V368" s="8"/>
    </row>
    <row r="369" spans="1:22" x14ac:dyDescent="0.35">
      <c r="A369" s="7"/>
      <c r="B369" s="8"/>
      <c r="C369" s="9"/>
      <c r="D369" s="18"/>
      <c r="E369" s="18" t="str">
        <f>IF(Table1101213[[#This Row],[Discipline]]="","",INDEX(Droplist!$B$2:$B$13,MATCH(Table1101213[[#This Row],[Discipline]],Droplist!$A$2:$A$13,0)))</f>
        <v/>
      </c>
      <c r="F369" s="18"/>
      <c r="G369" s="18"/>
      <c r="H369" s="18"/>
      <c r="I369" s="18"/>
      <c r="J369" s="8"/>
      <c r="K369" s="8"/>
      <c r="L369" s="8"/>
      <c r="M369" s="8"/>
      <c r="N369" s="8"/>
      <c r="O369" s="8"/>
      <c r="P369" s="8"/>
      <c r="Q369" s="8"/>
      <c r="R369" s="8"/>
      <c r="S369" s="8"/>
      <c r="T369" s="8"/>
      <c r="U369" s="8"/>
      <c r="V369" s="8"/>
    </row>
    <row r="370" spans="1:22" x14ac:dyDescent="0.35">
      <c r="A370" s="7"/>
      <c r="B370" s="8"/>
      <c r="C370" s="9"/>
      <c r="D370" s="18"/>
      <c r="E370" s="18" t="str">
        <f>IF(Table1101213[[#This Row],[Discipline]]="","",INDEX(Droplist!$B$2:$B$13,MATCH(Table1101213[[#This Row],[Discipline]],Droplist!$A$2:$A$13,0)))</f>
        <v/>
      </c>
      <c r="F370" s="18"/>
      <c r="G370" s="18"/>
      <c r="H370" s="18"/>
      <c r="I370" s="18"/>
      <c r="J370" s="8"/>
      <c r="K370" s="8"/>
      <c r="L370" s="8"/>
      <c r="M370" s="8"/>
      <c r="N370" s="8"/>
      <c r="O370" s="8"/>
      <c r="P370" s="8"/>
      <c r="Q370" s="8"/>
      <c r="R370" s="8"/>
      <c r="S370" s="8"/>
      <c r="T370" s="8"/>
      <c r="U370" s="8"/>
      <c r="V370" s="8"/>
    </row>
    <row r="371" spans="1:22" x14ac:dyDescent="0.35">
      <c r="A371" s="7"/>
      <c r="B371" s="8"/>
      <c r="C371" s="9"/>
      <c r="D371" s="18"/>
      <c r="E371" s="18" t="str">
        <f>IF(Table1101213[[#This Row],[Discipline]]="","",INDEX(Droplist!$B$2:$B$13,MATCH(Table1101213[[#This Row],[Discipline]],Droplist!$A$2:$A$13,0)))</f>
        <v/>
      </c>
      <c r="F371" s="18"/>
      <c r="G371" s="18"/>
      <c r="H371" s="18"/>
      <c r="I371" s="18"/>
      <c r="J371" s="8"/>
      <c r="K371" s="8"/>
      <c r="L371" s="8"/>
      <c r="M371" s="8"/>
      <c r="N371" s="8"/>
      <c r="O371" s="8"/>
      <c r="P371" s="8"/>
      <c r="Q371" s="8"/>
      <c r="R371" s="8"/>
      <c r="S371" s="8"/>
      <c r="T371" s="8"/>
      <c r="U371" s="8"/>
      <c r="V371" s="8"/>
    </row>
    <row r="372" spans="1:22" x14ac:dyDescent="0.35">
      <c r="A372" s="7"/>
      <c r="B372" s="8"/>
      <c r="C372" s="9"/>
      <c r="D372" s="18"/>
      <c r="E372" s="18" t="str">
        <f>IF(Table1101213[[#This Row],[Discipline]]="","",INDEX(Droplist!$B$2:$B$13,MATCH(Table1101213[[#This Row],[Discipline]],Droplist!$A$2:$A$13,0)))</f>
        <v/>
      </c>
      <c r="F372" s="18"/>
      <c r="G372" s="18"/>
      <c r="H372" s="18"/>
      <c r="I372" s="18"/>
      <c r="J372" s="8"/>
      <c r="K372" s="8"/>
      <c r="L372" s="8"/>
      <c r="M372" s="8"/>
      <c r="N372" s="8"/>
      <c r="O372" s="8"/>
      <c r="P372" s="8"/>
      <c r="Q372" s="8"/>
      <c r="R372" s="8"/>
      <c r="S372" s="8"/>
      <c r="T372" s="8"/>
      <c r="U372" s="8"/>
      <c r="V372" s="8"/>
    </row>
    <row r="373" spans="1:22" x14ac:dyDescent="0.35">
      <c r="A373" s="7"/>
      <c r="B373" s="8"/>
      <c r="C373" s="9"/>
      <c r="D373" s="18"/>
      <c r="E373" s="18" t="str">
        <f>IF(Table1101213[[#This Row],[Discipline]]="","",INDEX(Droplist!$B$2:$B$13,MATCH(Table1101213[[#This Row],[Discipline]],Droplist!$A$2:$A$13,0)))</f>
        <v/>
      </c>
      <c r="F373" s="18"/>
      <c r="G373" s="18"/>
      <c r="H373" s="18"/>
      <c r="I373" s="18"/>
      <c r="J373" s="8"/>
      <c r="K373" s="8"/>
      <c r="L373" s="8"/>
      <c r="M373" s="8"/>
      <c r="N373" s="8"/>
      <c r="O373" s="8"/>
      <c r="P373" s="8"/>
      <c r="Q373" s="8"/>
      <c r="R373" s="8"/>
      <c r="S373" s="8"/>
      <c r="T373" s="8"/>
      <c r="U373" s="8"/>
      <c r="V373" s="8"/>
    </row>
    <row r="374" spans="1:22" x14ac:dyDescent="0.35">
      <c r="A374" s="7"/>
      <c r="B374" s="8"/>
      <c r="C374" s="9"/>
      <c r="D374" s="18"/>
      <c r="E374" s="18" t="str">
        <f>IF(Table1101213[[#This Row],[Discipline]]="","",INDEX(Droplist!$B$2:$B$13,MATCH(Table1101213[[#This Row],[Discipline]],Droplist!$A$2:$A$13,0)))</f>
        <v/>
      </c>
      <c r="F374" s="18"/>
      <c r="G374" s="18"/>
      <c r="H374" s="18"/>
      <c r="I374" s="18"/>
      <c r="J374" s="8"/>
      <c r="K374" s="8"/>
      <c r="L374" s="8"/>
      <c r="M374" s="8"/>
      <c r="N374" s="8"/>
      <c r="O374" s="8"/>
      <c r="P374" s="8"/>
      <c r="Q374" s="8"/>
      <c r="R374" s="8"/>
      <c r="S374" s="8"/>
      <c r="T374" s="8"/>
      <c r="U374" s="8"/>
      <c r="V374" s="8"/>
    </row>
    <row r="375" spans="1:22" x14ac:dyDescent="0.35">
      <c r="A375" s="7"/>
      <c r="B375" s="8"/>
      <c r="C375" s="9"/>
      <c r="D375" s="18"/>
      <c r="E375" s="18" t="str">
        <f>IF(Table1101213[[#This Row],[Discipline]]="","",INDEX(Droplist!$B$2:$B$13,MATCH(Table1101213[[#This Row],[Discipline]],Droplist!$A$2:$A$13,0)))</f>
        <v/>
      </c>
      <c r="F375" s="18"/>
      <c r="G375" s="18"/>
      <c r="H375" s="18"/>
      <c r="I375" s="18"/>
      <c r="J375" s="8"/>
      <c r="K375" s="8"/>
      <c r="L375" s="8"/>
      <c r="M375" s="8"/>
      <c r="N375" s="8"/>
      <c r="O375" s="8"/>
      <c r="P375" s="8"/>
      <c r="Q375" s="8"/>
      <c r="R375" s="8"/>
      <c r="S375" s="8"/>
      <c r="T375" s="8"/>
      <c r="U375" s="8"/>
      <c r="V375" s="8"/>
    </row>
    <row r="376" spans="1:22" x14ac:dyDescent="0.35">
      <c r="A376" s="7"/>
      <c r="B376" s="8"/>
      <c r="C376" s="9"/>
      <c r="D376" s="18"/>
      <c r="E376" s="18" t="str">
        <f>IF(Table1101213[[#This Row],[Discipline]]="","",INDEX(Droplist!$B$2:$B$13,MATCH(Table1101213[[#This Row],[Discipline]],Droplist!$A$2:$A$13,0)))</f>
        <v/>
      </c>
      <c r="F376" s="18"/>
      <c r="G376" s="18"/>
      <c r="H376" s="18"/>
      <c r="I376" s="18"/>
      <c r="J376" s="8"/>
      <c r="K376" s="8"/>
      <c r="L376" s="8"/>
      <c r="M376" s="8"/>
      <c r="N376" s="8"/>
      <c r="O376" s="8"/>
      <c r="P376" s="8"/>
      <c r="Q376" s="8"/>
      <c r="R376" s="8"/>
      <c r="S376" s="8"/>
      <c r="T376" s="8"/>
      <c r="U376" s="8"/>
      <c r="V376" s="8"/>
    </row>
    <row r="377" spans="1:22" x14ac:dyDescent="0.35">
      <c r="A377" s="7"/>
      <c r="B377" s="8"/>
      <c r="C377" s="9"/>
      <c r="D377" s="18"/>
      <c r="E377" s="18" t="str">
        <f>IF(Table1101213[[#This Row],[Discipline]]="","",INDEX(Droplist!$B$2:$B$13,MATCH(Table1101213[[#This Row],[Discipline]],Droplist!$A$2:$A$13,0)))</f>
        <v/>
      </c>
      <c r="F377" s="18"/>
      <c r="G377" s="18"/>
      <c r="H377" s="18"/>
      <c r="I377" s="18"/>
      <c r="J377" s="8"/>
      <c r="K377" s="8"/>
      <c r="L377" s="8"/>
      <c r="M377" s="8"/>
      <c r="N377" s="8"/>
      <c r="O377" s="8"/>
      <c r="P377" s="8"/>
      <c r="Q377" s="8"/>
      <c r="R377" s="8"/>
      <c r="S377" s="8"/>
      <c r="T377" s="8"/>
      <c r="U377" s="8"/>
      <c r="V377" s="8"/>
    </row>
    <row r="378" spans="1:22" x14ac:dyDescent="0.35">
      <c r="A378" s="7"/>
      <c r="B378" s="8"/>
      <c r="C378" s="9"/>
      <c r="D378" s="18"/>
      <c r="E378" s="18" t="str">
        <f>IF(Table1101213[[#This Row],[Discipline]]="","",INDEX(Droplist!$B$2:$B$13,MATCH(Table1101213[[#This Row],[Discipline]],Droplist!$A$2:$A$13,0)))</f>
        <v/>
      </c>
      <c r="F378" s="18"/>
      <c r="G378" s="18"/>
      <c r="H378" s="18"/>
      <c r="I378" s="18"/>
      <c r="J378" s="8"/>
      <c r="K378" s="8"/>
      <c r="L378" s="8"/>
      <c r="M378" s="8"/>
      <c r="N378" s="8"/>
      <c r="O378" s="8"/>
      <c r="P378" s="8"/>
      <c r="Q378" s="8"/>
      <c r="R378" s="8"/>
      <c r="S378" s="8"/>
      <c r="T378" s="8"/>
      <c r="U378" s="8"/>
      <c r="V378" s="8"/>
    </row>
    <row r="379" spans="1:22" x14ac:dyDescent="0.35">
      <c r="A379" s="7"/>
      <c r="B379" s="8"/>
      <c r="C379" s="9"/>
      <c r="D379" s="18"/>
      <c r="E379" s="18" t="str">
        <f>IF(Table1101213[[#This Row],[Discipline]]="","",INDEX(Droplist!$B$2:$B$13,MATCH(Table1101213[[#This Row],[Discipline]],Droplist!$A$2:$A$13,0)))</f>
        <v/>
      </c>
      <c r="F379" s="18"/>
      <c r="G379" s="18"/>
      <c r="H379" s="18"/>
      <c r="I379" s="18"/>
      <c r="J379" s="8"/>
      <c r="K379" s="8"/>
      <c r="L379" s="8"/>
      <c r="M379" s="8"/>
      <c r="N379" s="8"/>
      <c r="O379" s="8"/>
      <c r="P379" s="8"/>
      <c r="Q379" s="8"/>
      <c r="R379" s="8"/>
      <c r="S379" s="8"/>
      <c r="T379" s="8"/>
      <c r="U379" s="8"/>
      <c r="V379" s="8"/>
    </row>
    <row r="380" spans="1:22" x14ac:dyDescent="0.35">
      <c r="A380" s="7"/>
      <c r="B380" s="8"/>
      <c r="C380" s="9"/>
      <c r="D380" s="18"/>
      <c r="E380" s="18" t="str">
        <f>IF(Table1101213[[#This Row],[Discipline]]="","",INDEX(Droplist!$B$2:$B$13,MATCH(Table1101213[[#This Row],[Discipline]],Droplist!$A$2:$A$13,0)))</f>
        <v/>
      </c>
      <c r="F380" s="18"/>
      <c r="G380" s="18"/>
      <c r="H380" s="18"/>
      <c r="I380" s="18"/>
      <c r="J380" s="8"/>
      <c r="K380" s="8"/>
      <c r="L380" s="8"/>
      <c r="M380" s="8"/>
      <c r="N380" s="8"/>
      <c r="O380" s="8"/>
      <c r="P380" s="8"/>
      <c r="Q380" s="8"/>
      <c r="R380" s="8"/>
      <c r="S380" s="8"/>
      <c r="T380" s="8"/>
      <c r="U380" s="8"/>
      <c r="V380" s="8"/>
    </row>
    <row r="381" spans="1:22" x14ac:dyDescent="0.35">
      <c r="A381" s="7"/>
      <c r="B381" s="8"/>
      <c r="C381" s="9"/>
      <c r="D381" s="18"/>
      <c r="E381" s="18" t="str">
        <f>IF(Table1101213[[#This Row],[Discipline]]="","",INDEX(Droplist!$B$2:$B$13,MATCH(Table1101213[[#This Row],[Discipline]],Droplist!$A$2:$A$13,0)))</f>
        <v/>
      </c>
      <c r="F381" s="18"/>
      <c r="G381" s="18"/>
      <c r="H381" s="18"/>
      <c r="I381" s="18"/>
      <c r="J381" s="8"/>
      <c r="K381" s="8"/>
      <c r="L381" s="8"/>
      <c r="M381" s="8"/>
      <c r="N381" s="8"/>
      <c r="O381" s="8"/>
      <c r="P381" s="8"/>
      <c r="Q381" s="8"/>
      <c r="R381" s="8"/>
      <c r="S381" s="8"/>
      <c r="T381" s="8"/>
      <c r="U381" s="8"/>
      <c r="V381" s="8"/>
    </row>
    <row r="382" spans="1:22" x14ac:dyDescent="0.35">
      <c r="A382" s="7"/>
      <c r="B382" s="8"/>
      <c r="C382" s="9"/>
      <c r="D382" s="18"/>
      <c r="E382" s="18" t="str">
        <f>IF(Table1101213[[#This Row],[Discipline]]="","",INDEX(Droplist!$B$2:$B$13,MATCH(Table1101213[[#This Row],[Discipline]],Droplist!$A$2:$A$13,0)))</f>
        <v/>
      </c>
      <c r="F382" s="18"/>
      <c r="G382" s="18"/>
      <c r="H382" s="18"/>
      <c r="I382" s="18"/>
      <c r="J382" s="8"/>
      <c r="K382" s="8"/>
      <c r="L382" s="8"/>
      <c r="M382" s="8"/>
      <c r="N382" s="8"/>
      <c r="O382" s="8"/>
      <c r="P382" s="8"/>
      <c r="Q382" s="8"/>
      <c r="R382" s="8"/>
      <c r="S382" s="8"/>
      <c r="T382" s="8"/>
      <c r="U382" s="8"/>
      <c r="V382" s="8"/>
    </row>
    <row r="383" spans="1:22" x14ac:dyDescent="0.35">
      <c r="A383" s="7"/>
      <c r="B383" s="8"/>
      <c r="C383" s="9"/>
      <c r="D383" s="18"/>
      <c r="E383" s="18" t="str">
        <f>IF(Table1101213[[#This Row],[Discipline]]="","",INDEX(Droplist!$B$2:$B$13,MATCH(Table1101213[[#This Row],[Discipline]],Droplist!$A$2:$A$13,0)))</f>
        <v/>
      </c>
      <c r="F383" s="18"/>
      <c r="G383" s="18"/>
      <c r="H383" s="18"/>
      <c r="I383" s="18"/>
      <c r="J383" s="8"/>
      <c r="K383" s="8"/>
      <c r="L383" s="8"/>
      <c r="M383" s="8"/>
      <c r="N383" s="8"/>
      <c r="O383" s="8"/>
      <c r="P383" s="8"/>
      <c r="Q383" s="8"/>
      <c r="R383" s="8"/>
      <c r="S383" s="8"/>
      <c r="T383" s="8"/>
      <c r="U383" s="8"/>
      <c r="V383" s="8"/>
    </row>
    <row r="384" spans="1:22" x14ac:dyDescent="0.35">
      <c r="A384" s="7"/>
      <c r="B384" s="8"/>
      <c r="C384" s="9"/>
      <c r="D384" s="18"/>
      <c r="E384" s="18" t="str">
        <f>IF(Table1101213[[#This Row],[Discipline]]="","",INDEX(Droplist!$B$2:$B$13,MATCH(Table1101213[[#This Row],[Discipline]],Droplist!$A$2:$A$13,0)))</f>
        <v/>
      </c>
      <c r="F384" s="18"/>
      <c r="G384" s="18"/>
      <c r="H384" s="18"/>
      <c r="I384" s="18"/>
      <c r="J384" s="8"/>
      <c r="K384" s="8"/>
      <c r="L384" s="8"/>
      <c r="M384" s="8"/>
      <c r="N384" s="8"/>
      <c r="O384" s="8"/>
      <c r="P384" s="8"/>
      <c r="Q384" s="8"/>
      <c r="R384" s="8"/>
      <c r="S384" s="8"/>
      <c r="T384" s="8"/>
      <c r="U384" s="8"/>
      <c r="V384" s="8"/>
    </row>
    <row r="385" spans="1:22" x14ac:dyDescent="0.35">
      <c r="A385" s="7"/>
      <c r="B385" s="8"/>
      <c r="C385" s="9"/>
      <c r="D385" s="18"/>
      <c r="E385" s="18" t="str">
        <f>IF(Table1101213[[#This Row],[Discipline]]="","",INDEX(Droplist!$B$2:$B$13,MATCH(Table1101213[[#This Row],[Discipline]],Droplist!$A$2:$A$13,0)))</f>
        <v/>
      </c>
      <c r="F385" s="18"/>
      <c r="G385" s="18"/>
      <c r="H385" s="18"/>
      <c r="I385" s="18"/>
      <c r="J385" s="8"/>
      <c r="K385" s="8"/>
      <c r="L385" s="8"/>
      <c r="M385" s="8"/>
      <c r="N385" s="8"/>
      <c r="O385" s="8"/>
      <c r="P385" s="8"/>
      <c r="Q385" s="8"/>
      <c r="R385" s="8"/>
      <c r="S385" s="8"/>
      <c r="T385" s="8"/>
      <c r="U385" s="8"/>
      <c r="V385" s="8"/>
    </row>
    <row r="386" spans="1:22" x14ac:dyDescent="0.35">
      <c r="A386" s="7"/>
      <c r="B386" s="8"/>
      <c r="C386" s="9"/>
      <c r="D386" s="18"/>
      <c r="E386" s="18" t="str">
        <f>IF(Table1101213[[#This Row],[Discipline]]="","",INDEX(Droplist!$B$2:$B$13,MATCH(Table1101213[[#This Row],[Discipline]],Droplist!$A$2:$A$13,0)))</f>
        <v/>
      </c>
      <c r="F386" s="18"/>
      <c r="G386" s="18"/>
      <c r="H386" s="18"/>
      <c r="I386" s="18"/>
      <c r="J386" s="8"/>
      <c r="K386" s="8"/>
      <c r="L386" s="8"/>
      <c r="M386" s="8"/>
      <c r="N386" s="8"/>
      <c r="O386" s="8"/>
      <c r="P386" s="8"/>
      <c r="Q386" s="8"/>
      <c r="R386" s="8"/>
      <c r="S386" s="8"/>
      <c r="T386" s="8"/>
      <c r="U386" s="8"/>
      <c r="V386" s="8"/>
    </row>
    <row r="387" spans="1:22" x14ac:dyDescent="0.35">
      <c r="A387" s="7"/>
      <c r="B387" s="8"/>
      <c r="C387" s="9"/>
      <c r="D387" s="18"/>
      <c r="E387" s="18" t="str">
        <f>IF(Table1101213[[#This Row],[Discipline]]="","",INDEX(Droplist!$B$2:$B$13,MATCH(Table1101213[[#This Row],[Discipline]],Droplist!$A$2:$A$13,0)))</f>
        <v/>
      </c>
      <c r="F387" s="18"/>
      <c r="G387" s="18"/>
      <c r="H387" s="18"/>
      <c r="I387" s="18"/>
      <c r="J387" s="8"/>
      <c r="K387" s="8"/>
      <c r="L387" s="8"/>
      <c r="M387" s="8"/>
      <c r="N387" s="8"/>
      <c r="O387" s="8"/>
      <c r="P387" s="8"/>
      <c r="Q387" s="8"/>
      <c r="R387" s="8"/>
      <c r="S387" s="8"/>
      <c r="T387" s="8"/>
      <c r="U387" s="8"/>
      <c r="V387" s="8"/>
    </row>
    <row r="388" spans="1:22" x14ac:dyDescent="0.35">
      <c r="A388" s="7"/>
      <c r="B388" s="8"/>
      <c r="C388" s="9"/>
      <c r="D388" s="18"/>
      <c r="E388" s="18" t="str">
        <f>IF(Table1101213[[#This Row],[Discipline]]="","",INDEX(Droplist!$B$2:$B$13,MATCH(Table1101213[[#This Row],[Discipline]],Droplist!$A$2:$A$13,0)))</f>
        <v/>
      </c>
      <c r="F388" s="18"/>
      <c r="G388" s="18"/>
      <c r="H388" s="18"/>
      <c r="I388" s="18"/>
      <c r="J388" s="8"/>
      <c r="K388" s="8"/>
      <c r="L388" s="8"/>
      <c r="M388" s="8"/>
      <c r="N388" s="8"/>
      <c r="O388" s="8"/>
      <c r="P388" s="8"/>
      <c r="Q388" s="8"/>
      <c r="R388" s="8"/>
      <c r="S388" s="8"/>
      <c r="T388" s="8"/>
      <c r="U388" s="8"/>
      <c r="V388" s="8"/>
    </row>
    <row r="389" spans="1:22" x14ac:dyDescent="0.35">
      <c r="A389" s="7"/>
      <c r="B389" s="8"/>
      <c r="C389" s="9"/>
      <c r="D389" s="18"/>
      <c r="E389" s="18" t="str">
        <f>IF(Table1101213[[#This Row],[Discipline]]="","",INDEX(Droplist!$B$2:$B$13,MATCH(Table1101213[[#This Row],[Discipline]],Droplist!$A$2:$A$13,0)))</f>
        <v/>
      </c>
      <c r="F389" s="18"/>
      <c r="G389" s="18"/>
      <c r="H389" s="18"/>
      <c r="I389" s="18"/>
      <c r="J389" s="8"/>
      <c r="K389" s="8"/>
      <c r="L389" s="8"/>
      <c r="M389" s="8"/>
      <c r="N389" s="8"/>
      <c r="O389" s="8"/>
      <c r="P389" s="8"/>
      <c r="Q389" s="8"/>
      <c r="R389" s="8"/>
      <c r="S389" s="8"/>
      <c r="T389" s="8"/>
      <c r="U389" s="8"/>
      <c r="V389" s="8"/>
    </row>
    <row r="390" spans="1:22" x14ac:dyDescent="0.35">
      <c r="A390" s="7"/>
      <c r="B390" s="8"/>
      <c r="C390" s="9"/>
      <c r="D390" s="18"/>
      <c r="E390" s="18" t="str">
        <f>IF(Table1101213[[#This Row],[Discipline]]="","",INDEX(Droplist!$B$2:$B$13,MATCH(Table1101213[[#This Row],[Discipline]],Droplist!$A$2:$A$13,0)))</f>
        <v/>
      </c>
      <c r="F390" s="18"/>
      <c r="G390" s="18"/>
      <c r="H390" s="18"/>
      <c r="I390" s="18"/>
      <c r="J390" s="8"/>
      <c r="K390" s="8"/>
      <c r="L390" s="8"/>
      <c r="M390" s="8"/>
      <c r="N390" s="8"/>
      <c r="O390" s="8"/>
      <c r="P390" s="8"/>
      <c r="Q390" s="8"/>
      <c r="R390" s="8"/>
      <c r="S390" s="8"/>
      <c r="T390" s="8"/>
      <c r="U390" s="8"/>
      <c r="V390" s="8"/>
    </row>
    <row r="391" spans="1:22" x14ac:dyDescent="0.35">
      <c r="A391" s="7"/>
      <c r="B391" s="8"/>
      <c r="C391" s="9"/>
      <c r="D391" s="18"/>
      <c r="E391" s="18" t="str">
        <f>IF(Table1101213[[#This Row],[Discipline]]="","",INDEX(Droplist!$B$2:$B$13,MATCH(Table1101213[[#This Row],[Discipline]],Droplist!$A$2:$A$13,0)))</f>
        <v/>
      </c>
      <c r="F391" s="18"/>
      <c r="G391" s="18"/>
      <c r="H391" s="18"/>
      <c r="I391" s="18"/>
      <c r="J391" s="8"/>
      <c r="K391" s="8"/>
      <c r="L391" s="8"/>
      <c r="M391" s="8"/>
      <c r="N391" s="8"/>
      <c r="O391" s="8"/>
      <c r="P391" s="8"/>
      <c r="Q391" s="8"/>
      <c r="R391" s="8"/>
      <c r="S391" s="8"/>
      <c r="T391" s="8"/>
      <c r="U391" s="8"/>
      <c r="V391" s="8"/>
    </row>
    <row r="392" spans="1:22" x14ac:dyDescent="0.35">
      <c r="A392" s="7"/>
      <c r="B392" s="8"/>
      <c r="C392" s="9"/>
      <c r="D392" s="18"/>
      <c r="E392" s="18" t="str">
        <f>IF(Table1101213[[#This Row],[Discipline]]="","",INDEX(Droplist!$B$2:$B$13,MATCH(Table1101213[[#This Row],[Discipline]],Droplist!$A$2:$A$13,0)))</f>
        <v/>
      </c>
      <c r="F392" s="18"/>
      <c r="G392" s="18"/>
      <c r="H392" s="18"/>
      <c r="I392" s="18"/>
      <c r="J392" s="8"/>
      <c r="K392" s="8"/>
      <c r="L392" s="8"/>
      <c r="M392" s="8"/>
      <c r="N392" s="8"/>
      <c r="O392" s="8"/>
      <c r="P392" s="8"/>
      <c r="Q392" s="8"/>
      <c r="R392" s="8"/>
      <c r="S392" s="8"/>
      <c r="T392" s="8"/>
      <c r="U392" s="8"/>
      <c r="V392" s="8"/>
    </row>
    <row r="393" spans="1:22" x14ac:dyDescent="0.35">
      <c r="A393" s="7"/>
      <c r="B393" s="8"/>
      <c r="C393" s="9"/>
      <c r="D393" s="18"/>
      <c r="E393" s="18" t="str">
        <f>IF(Table1101213[[#This Row],[Discipline]]="","",INDEX(Droplist!$B$2:$B$13,MATCH(Table1101213[[#This Row],[Discipline]],Droplist!$A$2:$A$13,0)))</f>
        <v/>
      </c>
      <c r="F393" s="18"/>
      <c r="G393" s="18"/>
      <c r="H393" s="18"/>
      <c r="I393" s="18"/>
      <c r="J393" s="8"/>
      <c r="K393" s="8"/>
      <c r="L393" s="8"/>
      <c r="M393" s="8"/>
      <c r="N393" s="8"/>
      <c r="O393" s="8"/>
      <c r="P393" s="8"/>
      <c r="Q393" s="8"/>
      <c r="R393" s="8"/>
      <c r="S393" s="8"/>
      <c r="T393" s="8"/>
      <c r="U393" s="8"/>
      <c r="V393" s="8"/>
    </row>
    <row r="394" spans="1:22" x14ac:dyDescent="0.35">
      <c r="A394" s="7"/>
      <c r="B394" s="8"/>
      <c r="C394" s="9"/>
      <c r="D394" s="18"/>
      <c r="E394" s="18" t="str">
        <f>IF(Table1101213[[#This Row],[Discipline]]="","",INDEX(Droplist!$B$2:$B$13,MATCH(Table1101213[[#This Row],[Discipline]],Droplist!$A$2:$A$13,0)))</f>
        <v/>
      </c>
      <c r="F394" s="18"/>
      <c r="G394" s="18"/>
      <c r="H394" s="18"/>
      <c r="I394" s="18"/>
      <c r="J394" s="8"/>
      <c r="K394" s="8"/>
      <c r="L394" s="8"/>
      <c r="M394" s="8"/>
      <c r="N394" s="8"/>
      <c r="O394" s="8"/>
      <c r="P394" s="8"/>
      <c r="Q394" s="8"/>
      <c r="R394" s="8"/>
      <c r="S394" s="8"/>
      <c r="T394" s="8"/>
      <c r="U394" s="8"/>
      <c r="V394" s="8"/>
    </row>
    <row r="395" spans="1:22" x14ac:dyDescent="0.35">
      <c r="A395" s="7"/>
      <c r="B395" s="8"/>
      <c r="C395" s="9"/>
      <c r="D395" s="18"/>
      <c r="E395" s="18" t="str">
        <f>IF(Table1101213[[#This Row],[Discipline]]="","",INDEX(Droplist!$B$2:$B$13,MATCH(Table1101213[[#This Row],[Discipline]],Droplist!$A$2:$A$13,0)))</f>
        <v/>
      </c>
      <c r="F395" s="18"/>
      <c r="G395" s="18"/>
      <c r="H395" s="18"/>
      <c r="I395" s="18"/>
      <c r="J395" s="8"/>
      <c r="K395" s="8"/>
      <c r="L395" s="8"/>
      <c r="M395" s="8"/>
      <c r="N395" s="8"/>
      <c r="O395" s="8"/>
      <c r="P395" s="8"/>
      <c r="Q395" s="8"/>
      <c r="R395" s="8"/>
      <c r="S395" s="8"/>
      <c r="T395" s="8"/>
      <c r="U395" s="8"/>
      <c r="V395" s="8"/>
    </row>
    <row r="396" spans="1:22" x14ac:dyDescent="0.35">
      <c r="A396" s="7"/>
      <c r="B396" s="8"/>
      <c r="C396" s="9"/>
      <c r="D396" s="18"/>
      <c r="E396" s="18" t="str">
        <f>IF(Table1101213[[#This Row],[Discipline]]="","",INDEX(Droplist!$B$2:$B$13,MATCH(Table1101213[[#This Row],[Discipline]],Droplist!$A$2:$A$13,0)))</f>
        <v/>
      </c>
      <c r="F396" s="18"/>
      <c r="G396" s="18"/>
      <c r="H396" s="18"/>
      <c r="I396" s="18"/>
      <c r="J396" s="8"/>
      <c r="K396" s="8"/>
      <c r="L396" s="8"/>
      <c r="M396" s="8"/>
      <c r="N396" s="8"/>
      <c r="O396" s="8"/>
      <c r="P396" s="8"/>
      <c r="Q396" s="8"/>
      <c r="R396" s="8"/>
      <c r="S396" s="8"/>
      <c r="T396" s="8"/>
      <c r="U396" s="8"/>
      <c r="V396" s="8"/>
    </row>
    <row r="397" spans="1:22" x14ac:dyDescent="0.35">
      <c r="A397" s="7"/>
      <c r="B397" s="8"/>
      <c r="C397" s="9"/>
      <c r="D397" s="18"/>
      <c r="E397" s="18" t="str">
        <f>IF(Table1101213[[#This Row],[Discipline]]="","",INDEX(Droplist!$B$2:$B$13,MATCH(Table1101213[[#This Row],[Discipline]],Droplist!$A$2:$A$13,0)))</f>
        <v/>
      </c>
      <c r="F397" s="18"/>
      <c r="G397" s="18"/>
      <c r="H397" s="18"/>
      <c r="I397" s="18"/>
      <c r="J397" s="8"/>
      <c r="K397" s="8"/>
      <c r="L397" s="8"/>
      <c r="M397" s="8"/>
      <c r="N397" s="8"/>
      <c r="O397" s="8"/>
      <c r="P397" s="8"/>
      <c r="Q397" s="8"/>
      <c r="R397" s="8"/>
      <c r="S397" s="8"/>
      <c r="T397" s="8"/>
      <c r="U397" s="8"/>
      <c r="V397" s="8"/>
    </row>
    <row r="398" spans="1:22" x14ac:dyDescent="0.35">
      <c r="A398" s="7"/>
      <c r="B398" s="8"/>
      <c r="C398" s="9"/>
      <c r="D398" s="18"/>
      <c r="E398" s="18" t="str">
        <f>IF(Table1101213[[#This Row],[Discipline]]="","",INDEX(Droplist!$B$2:$B$13,MATCH(Table1101213[[#This Row],[Discipline]],Droplist!$A$2:$A$13,0)))</f>
        <v/>
      </c>
      <c r="F398" s="18"/>
      <c r="G398" s="18"/>
      <c r="H398" s="18"/>
      <c r="I398" s="18"/>
      <c r="J398" s="8"/>
      <c r="K398" s="8"/>
      <c r="L398" s="8"/>
      <c r="M398" s="8"/>
      <c r="N398" s="8"/>
      <c r="O398" s="8"/>
      <c r="P398" s="8"/>
      <c r="Q398" s="8"/>
      <c r="R398" s="8"/>
      <c r="S398" s="8"/>
      <c r="T398" s="8"/>
      <c r="U398" s="8"/>
      <c r="V398" s="8"/>
    </row>
    <row r="399" spans="1:22" x14ac:dyDescent="0.35">
      <c r="A399" s="7"/>
      <c r="B399" s="8"/>
      <c r="C399" s="9"/>
      <c r="D399" s="18"/>
      <c r="E399" s="18" t="str">
        <f>IF(Table1101213[[#This Row],[Discipline]]="","",INDEX(Droplist!$B$2:$B$13,MATCH(Table1101213[[#This Row],[Discipline]],Droplist!$A$2:$A$13,0)))</f>
        <v/>
      </c>
      <c r="F399" s="18"/>
      <c r="G399" s="18"/>
      <c r="H399" s="18"/>
      <c r="I399" s="18"/>
      <c r="J399" s="8"/>
      <c r="K399" s="8"/>
      <c r="L399" s="8"/>
      <c r="M399" s="8"/>
      <c r="N399" s="8"/>
      <c r="O399" s="8"/>
      <c r="P399" s="8"/>
      <c r="Q399" s="8"/>
      <c r="R399" s="8"/>
      <c r="S399" s="8"/>
      <c r="T399" s="8"/>
      <c r="U399" s="8"/>
      <c r="V399" s="8"/>
    </row>
    <row r="400" spans="1:22" x14ac:dyDescent="0.35">
      <c r="A400" s="7"/>
      <c r="B400" s="8"/>
      <c r="C400" s="9"/>
      <c r="D400" s="18"/>
      <c r="E400" s="18" t="str">
        <f>IF(Table1101213[[#This Row],[Discipline]]="","",INDEX(Droplist!$B$2:$B$13,MATCH(Table1101213[[#This Row],[Discipline]],Droplist!$A$2:$A$13,0)))</f>
        <v/>
      </c>
      <c r="F400" s="18"/>
      <c r="G400" s="18"/>
      <c r="H400" s="18"/>
      <c r="I400" s="18"/>
      <c r="J400" s="8"/>
      <c r="K400" s="8"/>
      <c r="L400" s="8"/>
      <c r="M400" s="8"/>
      <c r="N400" s="8"/>
      <c r="O400" s="8"/>
      <c r="P400" s="8"/>
      <c r="Q400" s="8"/>
      <c r="R400" s="8"/>
      <c r="S400" s="8"/>
      <c r="T400" s="8"/>
      <c r="U400" s="8"/>
      <c r="V400" s="8"/>
    </row>
    <row r="401" spans="1:22" x14ac:dyDescent="0.35">
      <c r="A401" s="7"/>
      <c r="B401" s="8"/>
      <c r="C401" s="9"/>
      <c r="D401" s="18"/>
      <c r="E401" s="18" t="str">
        <f>IF(Table1101213[[#This Row],[Discipline]]="","",INDEX(Droplist!$B$2:$B$13,MATCH(Table1101213[[#This Row],[Discipline]],Droplist!$A$2:$A$13,0)))</f>
        <v/>
      </c>
      <c r="F401" s="18"/>
      <c r="G401" s="18"/>
      <c r="H401" s="18"/>
      <c r="I401" s="18"/>
      <c r="J401" s="8"/>
      <c r="K401" s="8"/>
      <c r="L401" s="8"/>
      <c r="M401" s="8"/>
      <c r="N401" s="8"/>
      <c r="O401" s="8"/>
      <c r="P401" s="8"/>
      <c r="Q401" s="8"/>
      <c r="R401" s="8"/>
      <c r="S401" s="8"/>
      <c r="T401" s="8"/>
      <c r="U401" s="8"/>
      <c r="V401" s="8"/>
    </row>
    <row r="402" spans="1:22" x14ac:dyDescent="0.35">
      <c r="A402" s="7"/>
      <c r="B402" s="8"/>
      <c r="C402" s="9"/>
      <c r="D402" s="18"/>
      <c r="E402" s="18" t="str">
        <f>IF(Table1101213[[#This Row],[Discipline]]="","",INDEX(Droplist!$B$2:$B$13,MATCH(Table1101213[[#This Row],[Discipline]],Droplist!$A$2:$A$13,0)))</f>
        <v/>
      </c>
      <c r="F402" s="18"/>
      <c r="G402" s="18"/>
      <c r="H402" s="18"/>
      <c r="I402" s="18"/>
      <c r="J402" s="8"/>
      <c r="K402" s="8"/>
      <c r="L402" s="8"/>
      <c r="M402" s="8"/>
      <c r="N402" s="8"/>
      <c r="O402" s="8"/>
      <c r="P402" s="8"/>
      <c r="Q402" s="8"/>
      <c r="R402" s="8"/>
      <c r="S402" s="8"/>
      <c r="T402" s="8"/>
      <c r="U402" s="8"/>
      <c r="V402" s="8"/>
    </row>
    <row r="403" spans="1:22" x14ac:dyDescent="0.35">
      <c r="A403" s="7"/>
      <c r="B403" s="8"/>
      <c r="C403" s="9"/>
      <c r="D403" s="18"/>
      <c r="E403" s="18" t="str">
        <f>IF(Table1101213[[#This Row],[Discipline]]="","",INDEX(Droplist!$B$2:$B$13,MATCH(Table1101213[[#This Row],[Discipline]],Droplist!$A$2:$A$13,0)))</f>
        <v/>
      </c>
      <c r="F403" s="18"/>
      <c r="G403" s="18"/>
      <c r="H403" s="18"/>
      <c r="I403" s="18"/>
      <c r="J403" s="8"/>
      <c r="K403" s="8"/>
      <c r="L403" s="8"/>
      <c r="M403" s="8"/>
      <c r="N403" s="8"/>
      <c r="O403" s="8"/>
      <c r="P403" s="8"/>
      <c r="Q403" s="8"/>
      <c r="R403" s="8"/>
      <c r="S403" s="8"/>
      <c r="T403" s="8"/>
      <c r="U403" s="8"/>
      <c r="V403" s="8"/>
    </row>
    <row r="404" spans="1:22" x14ac:dyDescent="0.35">
      <c r="A404" s="7"/>
      <c r="B404" s="8"/>
      <c r="C404" s="9"/>
      <c r="D404" s="18"/>
      <c r="E404" s="18" t="str">
        <f>IF(Table1101213[[#This Row],[Discipline]]="","",INDEX(Droplist!$B$2:$B$13,MATCH(Table1101213[[#This Row],[Discipline]],Droplist!$A$2:$A$13,0)))</f>
        <v/>
      </c>
      <c r="F404" s="18"/>
      <c r="G404" s="18"/>
      <c r="H404" s="18"/>
      <c r="I404" s="18"/>
      <c r="J404" s="8"/>
      <c r="K404" s="8"/>
      <c r="L404" s="8"/>
      <c r="M404" s="8"/>
      <c r="N404" s="8"/>
      <c r="O404" s="8"/>
      <c r="P404" s="8"/>
      <c r="Q404" s="8"/>
      <c r="R404" s="8"/>
      <c r="S404" s="8"/>
      <c r="T404" s="8"/>
      <c r="U404" s="8"/>
      <c r="V404" s="8"/>
    </row>
    <row r="405" spans="1:22" x14ac:dyDescent="0.35">
      <c r="A405" s="7"/>
      <c r="B405" s="8"/>
      <c r="C405" s="9"/>
      <c r="D405" s="18"/>
      <c r="E405" s="18" t="str">
        <f>IF(Table1101213[[#This Row],[Discipline]]="","",INDEX(Droplist!$B$2:$B$13,MATCH(Table1101213[[#This Row],[Discipline]],Droplist!$A$2:$A$13,0)))</f>
        <v/>
      </c>
      <c r="F405" s="18"/>
      <c r="G405" s="18"/>
      <c r="H405" s="18"/>
      <c r="I405" s="18"/>
      <c r="J405" s="8"/>
      <c r="K405" s="8"/>
      <c r="L405" s="8"/>
      <c r="M405" s="8"/>
      <c r="N405" s="8"/>
      <c r="O405" s="8"/>
      <c r="P405" s="8"/>
      <c r="Q405" s="8"/>
      <c r="R405" s="8"/>
      <c r="S405" s="8"/>
      <c r="T405" s="8"/>
      <c r="U405" s="8"/>
      <c r="V405" s="8"/>
    </row>
    <row r="406" spans="1:22" x14ac:dyDescent="0.35">
      <c r="A406" s="7"/>
      <c r="B406" s="8"/>
      <c r="C406" s="9"/>
      <c r="D406" s="18"/>
      <c r="E406" s="18" t="str">
        <f>IF(Table1101213[[#This Row],[Discipline]]="","",INDEX(Droplist!$B$2:$B$13,MATCH(Table1101213[[#This Row],[Discipline]],Droplist!$A$2:$A$13,0)))</f>
        <v/>
      </c>
      <c r="F406" s="18"/>
      <c r="G406" s="18"/>
      <c r="H406" s="18"/>
      <c r="I406" s="18"/>
      <c r="J406" s="8"/>
      <c r="K406" s="8"/>
      <c r="L406" s="8"/>
      <c r="M406" s="8"/>
      <c r="N406" s="8"/>
      <c r="O406" s="8"/>
      <c r="P406" s="8"/>
      <c r="Q406" s="8"/>
      <c r="R406" s="8"/>
      <c r="S406" s="8"/>
      <c r="T406" s="8"/>
      <c r="U406" s="8"/>
      <c r="V406" s="8"/>
    </row>
    <row r="407" spans="1:22" x14ac:dyDescent="0.35">
      <c r="A407" s="7"/>
      <c r="B407" s="8"/>
      <c r="C407" s="9"/>
      <c r="D407" s="18"/>
      <c r="E407" s="18" t="str">
        <f>IF(Table1101213[[#This Row],[Discipline]]="","",INDEX(Droplist!$B$2:$B$13,MATCH(Table1101213[[#This Row],[Discipline]],Droplist!$A$2:$A$13,0)))</f>
        <v/>
      </c>
      <c r="F407" s="18"/>
      <c r="G407" s="18"/>
      <c r="H407" s="18"/>
      <c r="I407" s="18"/>
      <c r="J407" s="8"/>
      <c r="K407" s="8"/>
      <c r="L407" s="8"/>
      <c r="M407" s="8"/>
      <c r="N407" s="8"/>
      <c r="O407" s="8"/>
      <c r="P407" s="8"/>
      <c r="Q407" s="8"/>
      <c r="R407" s="8"/>
      <c r="S407" s="8"/>
      <c r="T407" s="8"/>
      <c r="U407" s="8"/>
      <c r="V407" s="8"/>
    </row>
    <row r="408" spans="1:22" x14ac:dyDescent="0.35">
      <c r="A408" s="7"/>
      <c r="B408" s="8"/>
      <c r="C408" s="9"/>
      <c r="D408" s="18"/>
      <c r="E408" s="18" t="str">
        <f>IF(Table1101213[[#This Row],[Discipline]]="","",INDEX(Droplist!$B$2:$B$13,MATCH(Table1101213[[#This Row],[Discipline]],Droplist!$A$2:$A$13,0)))</f>
        <v/>
      </c>
      <c r="F408" s="18"/>
      <c r="G408" s="18"/>
      <c r="H408" s="18"/>
      <c r="I408" s="18"/>
      <c r="J408" s="8"/>
      <c r="K408" s="8"/>
      <c r="L408" s="8"/>
      <c r="M408" s="8"/>
      <c r="N408" s="8"/>
      <c r="O408" s="8"/>
      <c r="P408" s="8"/>
      <c r="Q408" s="8"/>
      <c r="R408" s="8"/>
      <c r="S408" s="8"/>
      <c r="T408" s="8"/>
      <c r="U408" s="8"/>
      <c r="V408" s="8"/>
    </row>
    <row r="409" spans="1:22" x14ac:dyDescent="0.35">
      <c r="A409" s="7"/>
      <c r="B409" s="8"/>
      <c r="C409" s="9"/>
      <c r="D409" s="18"/>
      <c r="E409" s="18" t="str">
        <f>IF(Table1101213[[#This Row],[Discipline]]="","",INDEX(Droplist!$B$2:$B$13,MATCH(Table1101213[[#This Row],[Discipline]],Droplist!$A$2:$A$13,0)))</f>
        <v/>
      </c>
      <c r="F409" s="18"/>
      <c r="G409" s="18"/>
      <c r="H409" s="18"/>
      <c r="I409" s="18"/>
      <c r="J409" s="8"/>
      <c r="K409" s="8"/>
      <c r="L409" s="8"/>
      <c r="M409" s="8"/>
      <c r="N409" s="8"/>
      <c r="O409" s="8"/>
      <c r="P409" s="8"/>
      <c r="Q409" s="8"/>
      <c r="R409" s="8"/>
      <c r="S409" s="8"/>
      <c r="T409" s="8"/>
      <c r="U409" s="8"/>
      <c r="V409" s="8"/>
    </row>
    <row r="410" spans="1:22" x14ac:dyDescent="0.35">
      <c r="A410" s="7"/>
      <c r="B410" s="8"/>
      <c r="C410" s="9"/>
      <c r="D410" s="18"/>
      <c r="E410" s="18" t="str">
        <f>IF(Table1101213[[#This Row],[Discipline]]="","",INDEX(Droplist!$B$2:$B$13,MATCH(Table1101213[[#This Row],[Discipline]],Droplist!$A$2:$A$13,0)))</f>
        <v/>
      </c>
      <c r="F410" s="18"/>
      <c r="G410" s="18"/>
      <c r="H410" s="18"/>
      <c r="I410" s="18"/>
      <c r="J410" s="8"/>
      <c r="K410" s="8"/>
      <c r="L410" s="8"/>
      <c r="M410" s="8"/>
      <c r="N410" s="8"/>
      <c r="O410" s="8"/>
      <c r="P410" s="8"/>
      <c r="Q410" s="8"/>
      <c r="R410" s="8"/>
      <c r="S410" s="8"/>
      <c r="T410" s="8"/>
      <c r="U410" s="8"/>
      <c r="V410" s="8"/>
    </row>
    <row r="411" spans="1:22" x14ac:dyDescent="0.35">
      <c r="A411" s="7"/>
      <c r="B411" s="8"/>
      <c r="C411" s="9"/>
      <c r="D411" s="18"/>
      <c r="E411" s="18" t="str">
        <f>IF(Table1101213[[#This Row],[Discipline]]="","",INDEX(Droplist!$B$2:$B$13,MATCH(Table1101213[[#This Row],[Discipline]],Droplist!$A$2:$A$13,0)))</f>
        <v/>
      </c>
      <c r="F411" s="18"/>
      <c r="G411" s="18"/>
      <c r="H411" s="18"/>
      <c r="I411" s="18"/>
      <c r="J411" s="8"/>
      <c r="K411" s="8"/>
      <c r="L411" s="8"/>
      <c r="M411" s="8"/>
      <c r="N411" s="8"/>
      <c r="O411" s="8"/>
      <c r="P411" s="8"/>
      <c r="Q411" s="8"/>
      <c r="R411" s="8"/>
      <c r="S411" s="8"/>
      <c r="T411" s="8"/>
      <c r="U411" s="8"/>
      <c r="V411" s="8"/>
    </row>
    <row r="412" spans="1:22" x14ac:dyDescent="0.35">
      <c r="A412" s="7"/>
      <c r="B412" s="8"/>
      <c r="C412" s="9"/>
      <c r="D412" s="18"/>
      <c r="E412" s="18" t="str">
        <f>IF(Table1101213[[#This Row],[Discipline]]="","",INDEX(Droplist!$B$2:$B$13,MATCH(Table1101213[[#This Row],[Discipline]],Droplist!$A$2:$A$13,0)))</f>
        <v/>
      </c>
      <c r="F412" s="18"/>
      <c r="G412" s="18"/>
      <c r="H412" s="18"/>
      <c r="I412" s="18"/>
      <c r="J412" s="8"/>
      <c r="K412" s="8"/>
      <c r="L412" s="8"/>
      <c r="M412" s="8"/>
      <c r="N412" s="8"/>
      <c r="O412" s="8"/>
      <c r="P412" s="8"/>
      <c r="Q412" s="8"/>
      <c r="R412" s="8"/>
      <c r="S412" s="8"/>
      <c r="T412" s="8"/>
      <c r="U412" s="8"/>
      <c r="V412" s="8"/>
    </row>
    <row r="413" spans="1:22" x14ac:dyDescent="0.35">
      <c r="A413" s="7"/>
      <c r="B413" s="8"/>
      <c r="C413" s="9"/>
      <c r="D413" s="18"/>
      <c r="E413" s="18" t="str">
        <f>IF(Table1101213[[#This Row],[Discipline]]="","",INDEX(Droplist!$B$2:$B$13,MATCH(Table1101213[[#This Row],[Discipline]],Droplist!$A$2:$A$13,0)))</f>
        <v/>
      </c>
      <c r="F413" s="18"/>
      <c r="G413" s="18"/>
      <c r="H413" s="18"/>
      <c r="I413" s="18"/>
      <c r="J413" s="8"/>
      <c r="K413" s="8"/>
      <c r="L413" s="8"/>
      <c r="M413" s="8"/>
      <c r="N413" s="8"/>
      <c r="O413" s="8"/>
      <c r="P413" s="8"/>
      <c r="Q413" s="8"/>
      <c r="R413" s="8"/>
      <c r="S413" s="8"/>
      <c r="T413" s="8"/>
      <c r="U413" s="8"/>
      <c r="V413" s="8"/>
    </row>
    <row r="414" spans="1:22" x14ac:dyDescent="0.35">
      <c r="A414" s="7"/>
      <c r="B414" s="8"/>
      <c r="C414" s="9"/>
      <c r="D414" s="18"/>
      <c r="E414" s="18" t="str">
        <f>IF(Table1101213[[#This Row],[Discipline]]="","",INDEX(Droplist!$B$2:$B$13,MATCH(Table1101213[[#This Row],[Discipline]],Droplist!$A$2:$A$13,0)))</f>
        <v/>
      </c>
      <c r="F414" s="18"/>
      <c r="G414" s="18"/>
      <c r="H414" s="18"/>
      <c r="I414" s="18"/>
      <c r="J414" s="8"/>
      <c r="K414" s="8"/>
      <c r="L414" s="8"/>
      <c r="M414" s="8"/>
      <c r="N414" s="8"/>
      <c r="O414" s="8"/>
      <c r="P414" s="8"/>
      <c r="Q414" s="8"/>
      <c r="R414" s="8"/>
      <c r="S414" s="8"/>
      <c r="T414" s="8"/>
      <c r="U414" s="8"/>
      <c r="V414" s="8"/>
    </row>
    <row r="415" spans="1:22" x14ac:dyDescent="0.35">
      <c r="A415" s="7"/>
      <c r="B415" s="8"/>
      <c r="C415" s="9"/>
      <c r="D415" s="18"/>
      <c r="E415" s="18" t="str">
        <f>IF(Table1101213[[#This Row],[Discipline]]="","",INDEX(Droplist!$B$2:$B$13,MATCH(Table1101213[[#This Row],[Discipline]],Droplist!$A$2:$A$13,0)))</f>
        <v/>
      </c>
      <c r="F415" s="18"/>
      <c r="G415" s="18"/>
      <c r="H415" s="18"/>
      <c r="I415" s="18"/>
      <c r="J415" s="8"/>
      <c r="K415" s="8"/>
      <c r="L415" s="8"/>
      <c r="M415" s="8"/>
      <c r="N415" s="8"/>
      <c r="O415" s="8"/>
      <c r="P415" s="8"/>
      <c r="Q415" s="8"/>
      <c r="R415" s="8"/>
      <c r="S415" s="8"/>
      <c r="T415" s="8"/>
      <c r="U415" s="8"/>
      <c r="V415" s="8"/>
    </row>
    <row r="416" spans="1:22" x14ac:dyDescent="0.35">
      <c r="A416" s="7"/>
      <c r="B416" s="8"/>
      <c r="C416" s="9"/>
      <c r="D416" s="18"/>
      <c r="E416" s="18" t="str">
        <f>IF(Table1101213[[#This Row],[Discipline]]="","",INDEX(Droplist!$B$2:$B$13,MATCH(Table1101213[[#This Row],[Discipline]],Droplist!$A$2:$A$13,0)))</f>
        <v/>
      </c>
      <c r="F416" s="18"/>
      <c r="G416" s="18"/>
      <c r="H416" s="18"/>
      <c r="I416" s="18"/>
      <c r="J416" s="8"/>
      <c r="K416" s="8"/>
      <c r="L416" s="8"/>
      <c r="M416" s="8"/>
      <c r="N416" s="8"/>
      <c r="O416" s="8"/>
      <c r="P416" s="8"/>
      <c r="Q416" s="8"/>
      <c r="R416" s="8"/>
      <c r="S416" s="8"/>
      <c r="T416" s="8"/>
      <c r="U416" s="8"/>
      <c r="V416" s="8"/>
    </row>
    <row r="417" spans="1:22" x14ac:dyDescent="0.35">
      <c r="A417" s="7"/>
      <c r="B417" s="8"/>
      <c r="C417" s="9"/>
      <c r="D417" s="18"/>
      <c r="E417" s="18" t="str">
        <f>IF(Table1101213[[#This Row],[Discipline]]="","",INDEX(Droplist!$B$2:$B$13,MATCH(Table1101213[[#This Row],[Discipline]],Droplist!$A$2:$A$13,0)))</f>
        <v/>
      </c>
      <c r="F417" s="18"/>
      <c r="G417" s="18"/>
      <c r="H417" s="18"/>
      <c r="I417" s="18"/>
      <c r="J417" s="8"/>
      <c r="K417" s="8"/>
      <c r="L417" s="8"/>
      <c r="M417" s="8"/>
      <c r="N417" s="8"/>
      <c r="O417" s="8"/>
      <c r="P417" s="8"/>
      <c r="Q417" s="8"/>
      <c r="R417" s="8"/>
      <c r="S417" s="8"/>
      <c r="T417" s="8"/>
      <c r="U417" s="8"/>
      <c r="V417" s="8"/>
    </row>
    <row r="418" spans="1:22" x14ac:dyDescent="0.35">
      <c r="A418" s="7"/>
      <c r="B418" s="8"/>
      <c r="C418" s="9"/>
      <c r="D418" s="18"/>
      <c r="E418" s="18" t="str">
        <f>IF(Table1101213[[#This Row],[Discipline]]="","",INDEX(Droplist!$B$2:$B$13,MATCH(Table1101213[[#This Row],[Discipline]],Droplist!$A$2:$A$13,0)))</f>
        <v/>
      </c>
      <c r="F418" s="18"/>
      <c r="G418" s="18"/>
      <c r="H418" s="18"/>
      <c r="I418" s="18"/>
      <c r="J418" s="8"/>
      <c r="K418" s="8"/>
      <c r="L418" s="8"/>
      <c r="M418" s="8"/>
      <c r="N418" s="8"/>
      <c r="O418" s="8"/>
      <c r="P418" s="8"/>
      <c r="Q418" s="8"/>
      <c r="R418" s="8"/>
      <c r="S418" s="8"/>
      <c r="T418" s="8"/>
      <c r="U418" s="8"/>
      <c r="V418" s="8"/>
    </row>
    <row r="419" spans="1:22" x14ac:dyDescent="0.35">
      <c r="A419" s="7"/>
      <c r="B419" s="8"/>
      <c r="C419" s="9"/>
      <c r="D419" s="18"/>
      <c r="E419" s="18" t="str">
        <f>IF(Table1101213[[#This Row],[Discipline]]="","",INDEX(Droplist!$B$2:$B$13,MATCH(Table1101213[[#This Row],[Discipline]],Droplist!$A$2:$A$13,0)))</f>
        <v/>
      </c>
      <c r="F419" s="18"/>
      <c r="G419" s="18"/>
      <c r="H419" s="18"/>
      <c r="I419" s="18"/>
      <c r="J419" s="8"/>
      <c r="K419" s="8"/>
      <c r="L419" s="8"/>
      <c r="M419" s="8"/>
      <c r="N419" s="8"/>
      <c r="O419" s="8"/>
      <c r="P419" s="8"/>
      <c r="Q419" s="8"/>
      <c r="R419" s="8"/>
      <c r="S419" s="8"/>
      <c r="T419" s="8"/>
      <c r="U419" s="8"/>
      <c r="V419" s="8"/>
    </row>
    <row r="420" spans="1:22" x14ac:dyDescent="0.35">
      <c r="A420" s="7"/>
      <c r="B420" s="8"/>
      <c r="C420" s="9"/>
      <c r="D420" s="18"/>
      <c r="E420" s="18" t="str">
        <f>IF(Table1101213[[#This Row],[Discipline]]="","",INDEX(Droplist!$B$2:$B$13,MATCH(Table1101213[[#This Row],[Discipline]],Droplist!$A$2:$A$13,0)))</f>
        <v/>
      </c>
      <c r="F420" s="18"/>
      <c r="G420" s="18"/>
      <c r="H420" s="18"/>
      <c r="I420" s="18"/>
      <c r="J420" s="8"/>
      <c r="K420" s="8"/>
      <c r="L420" s="8"/>
      <c r="M420" s="8"/>
      <c r="N420" s="8"/>
      <c r="O420" s="8"/>
      <c r="P420" s="8"/>
      <c r="Q420" s="8"/>
      <c r="R420" s="8"/>
      <c r="S420" s="8"/>
      <c r="T420" s="8"/>
      <c r="U420" s="8"/>
      <c r="V420" s="8"/>
    </row>
    <row r="421" spans="1:22" x14ac:dyDescent="0.35">
      <c r="A421" s="7"/>
      <c r="B421" s="8"/>
      <c r="C421" s="9"/>
      <c r="D421" s="18"/>
      <c r="E421" s="18" t="str">
        <f>IF(Table1101213[[#This Row],[Discipline]]="","",INDEX(Droplist!$B$2:$B$13,MATCH(Table1101213[[#This Row],[Discipline]],Droplist!$A$2:$A$13,0)))</f>
        <v/>
      </c>
      <c r="F421" s="18"/>
      <c r="G421" s="18"/>
      <c r="H421" s="18"/>
      <c r="I421" s="18"/>
      <c r="J421" s="8"/>
      <c r="K421" s="8"/>
      <c r="L421" s="8"/>
      <c r="M421" s="8"/>
      <c r="N421" s="8"/>
      <c r="O421" s="8"/>
      <c r="P421" s="8"/>
      <c r="Q421" s="8"/>
      <c r="R421" s="8"/>
      <c r="S421" s="8"/>
      <c r="T421" s="8"/>
      <c r="U421" s="8"/>
      <c r="V421" s="8"/>
    </row>
    <row r="422" spans="1:22" x14ac:dyDescent="0.35">
      <c r="A422" s="7"/>
      <c r="B422" s="8"/>
      <c r="C422" s="9"/>
      <c r="D422" s="18"/>
      <c r="E422" s="18" t="str">
        <f>IF(Table1101213[[#This Row],[Discipline]]="","",INDEX(Droplist!$B$2:$B$13,MATCH(Table1101213[[#This Row],[Discipline]],Droplist!$A$2:$A$13,0)))</f>
        <v/>
      </c>
      <c r="F422" s="18"/>
      <c r="G422" s="18"/>
      <c r="H422" s="18"/>
      <c r="I422" s="18"/>
      <c r="J422" s="8"/>
      <c r="K422" s="8"/>
      <c r="L422" s="8"/>
      <c r="M422" s="8"/>
      <c r="N422" s="8"/>
      <c r="O422" s="8"/>
      <c r="P422" s="8"/>
      <c r="Q422" s="8"/>
      <c r="R422" s="8"/>
      <c r="S422" s="8"/>
      <c r="T422" s="8"/>
      <c r="U422" s="8"/>
      <c r="V422" s="8"/>
    </row>
    <row r="423" spans="1:22" x14ac:dyDescent="0.35">
      <c r="A423" s="7"/>
      <c r="B423" s="8"/>
      <c r="C423" s="9"/>
      <c r="D423" s="18"/>
      <c r="E423" s="18" t="str">
        <f>IF(Table1101213[[#This Row],[Discipline]]="","",INDEX(Droplist!$B$2:$B$13,MATCH(Table1101213[[#This Row],[Discipline]],Droplist!$A$2:$A$13,0)))</f>
        <v/>
      </c>
      <c r="F423" s="18"/>
      <c r="G423" s="18"/>
      <c r="H423" s="18"/>
      <c r="I423" s="18"/>
      <c r="J423" s="8"/>
      <c r="K423" s="8"/>
      <c r="L423" s="8"/>
      <c r="M423" s="8"/>
      <c r="N423" s="8"/>
      <c r="O423" s="8"/>
      <c r="P423" s="8"/>
      <c r="Q423" s="8"/>
      <c r="R423" s="8"/>
      <c r="S423" s="8"/>
      <c r="T423" s="8"/>
      <c r="U423" s="8"/>
      <c r="V423" s="8"/>
    </row>
    <row r="424" spans="1:22" x14ac:dyDescent="0.35">
      <c r="A424" s="7"/>
      <c r="B424" s="8"/>
      <c r="C424" s="9"/>
      <c r="D424" s="18"/>
      <c r="E424" s="18" t="str">
        <f>IF(Table1101213[[#This Row],[Discipline]]="","",INDEX(Droplist!$B$2:$B$13,MATCH(Table1101213[[#This Row],[Discipline]],Droplist!$A$2:$A$13,0)))</f>
        <v/>
      </c>
      <c r="F424" s="18"/>
      <c r="G424" s="18"/>
      <c r="H424" s="18"/>
      <c r="I424" s="18"/>
      <c r="J424" s="8"/>
      <c r="K424" s="8"/>
      <c r="L424" s="8"/>
      <c r="M424" s="8"/>
      <c r="N424" s="8"/>
      <c r="O424" s="8"/>
      <c r="P424" s="8"/>
      <c r="Q424" s="8"/>
      <c r="R424" s="8"/>
      <c r="S424" s="8"/>
      <c r="T424" s="8"/>
      <c r="U424" s="8"/>
      <c r="V424" s="8"/>
    </row>
    <row r="425" spans="1:22" x14ac:dyDescent="0.35">
      <c r="A425" s="7"/>
      <c r="B425" s="8"/>
      <c r="C425" s="9"/>
      <c r="D425" s="18"/>
      <c r="E425" s="18" t="str">
        <f>IF(Table1101213[[#This Row],[Discipline]]="","",INDEX(Droplist!$B$2:$B$13,MATCH(Table1101213[[#This Row],[Discipline]],Droplist!$A$2:$A$13,0)))</f>
        <v/>
      </c>
      <c r="F425" s="18"/>
      <c r="G425" s="18"/>
      <c r="H425" s="18"/>
      <c r="I425" s="18"/>
      <c r="J425" s="8"/>
      <c r="K425" s="8"/>
      <c r="L425" s="8"/>
      <c r="M425" s="8"/>
      <c r="N425" s="8"/>
      <c r="O425" s="8"/>
      <c r="P425" s="8"/>
      <c r="Q425" s="8"/>
      <c r="R425" s="8"/>
      <c r="S425" s="8"/>
      <c r="T425" s="8"/>
      <c r="U425" s="8"/>
      <c r="V425" s="8"/>
    </row>
    <row r="426" spans="1:22" x14ac:dyDescent="0.35">
      <c r="A426" s="7"/>
      <c r="B426" s="8"/>
      <c r="C426" s="9"/>
      <c r="D426" s="18"/>
      <c r="E426" s="18" t="str">
        <f>IF(Table1101213[[#This Row],[Discipline]]="","",INDEX(Droplist!$B$2:$B$13,MATCH(Table1101213[[#This Row],[Discipline]],Droplist!$A$2:$A$13,0)))</f>
        <v/>
      </c>
      <c r="F426" s="18"/>
      <c r="G426" s="18"/>
      <c r="H426" s="18"/>
      <c r="I426" s="18"/>
      <c r="J426" s="8"/>
      <c r="K426" s="8"/>
      <c r="L426" s="8"/>
      <c r="M426" s="8"/>
      <c r="N426" s="8"/>
      <c r="O426" s="8"/>
      <c r="P426" s="8"/>
      <c r="Q426" s="8"/>
      <c r="R426" s="8"/>
      <c r="S426" s="8"/>
      <c r="T426" s="8"/>
      <c r="U426" s="8"/>
      <c r="V426" s="8"/>
    </row>
    <row r="427" spans="1:22" x14ac:dyDescent="0.35">
      <c r="A427" s="7"/>
      <c r="B427" s="8"/>
      <c r="C427" s="9"/>
      <c r="D427" s="18"/>
      <c r="E427" s="18" t="str">
        <f>IF(Table1101213[[#This Row],[Discipline]]="","",INDEX(Droplist!$B$2:$B$13,MATCH(Table1101213[[#This Row],[Discipline]],Droplist!$A$2:$A$13,0)))</f>
        <v/>
      </c>
      <c r="F427" s="18"/>
      <c r="G427" s="18"/>
      <c r="H427" s="18"/>
      <c r="I427" s="18"/>
      <c r="J427" s="8"/>
      <c r="K427" s="8"/>
      <c r="L427" s="8"/>
      <c r="M427" s="8"/>
      <c r="N427" s="8"/>
      <c r="O427" s="8"/>
      <c r="P427" s="8"/>
      <c r="Q427" s="8"/>
      <c r="R427" s="8"/>
      <c r="S427" s="8"/>
      <c r="T427" s="8"/>
      <c r="U427" s="8"/>
      <c r="V427" s="8"/>
    </row>
    <row r="428" spans="1:22" x14ac:dyDescent="0.35">
      <c r="A428" s="7"/>
      <c r="B428" s="8"/>
      <c r="C428" s="9"/>
      <c r="D428" s="18"/>
      <c r="E428" s="18" t="str">
        <f>IF(Table1101213[[#This Row],[Discipline]]="","",INDEX(Droplist!$B$2:$B$13,MATCH(Table1101213[[#This Row],[Discipline]],Droplist!$A$2:$A$13,0)))</f>
        <v/>
      </c>
      <c r="F428" s="18"/>
      <c r="G428" s="18"/>
      <c r="H428" s="18"/>
      <c r="I428" s="18"/>
      <c r="J428" s="8"/>
      <c r="K428" s="8"/>
      <c r="L428" s="8"/>
      <c r="M428" s="8"/>
      <c r="N428" s="8"/>
      <c r="O428" s="8"/>
      <c r="P428" s="8"/>
      <c r="Q428" s="8"/>
      <c r="R428" s="8"/>
      <c r="S428" s="8"/>
      <c r="T428" s="8"/>
      <c r="U428" s="8"/>
      <c r="V428" s="8"/>
    </row>
    <row r="429" spans="1:22" x14ac:dyDescent="0.35">
      <c r="A429" s="7"/>
      <c r="B429" s="8"/>
      <c r="C429" s="9"/>
      <c r="D429" s="18"/>
      <c r="E429" s="18" t="str">
        <f>IF(Table1101213[[#This Row],[Discipline]]="","",INDEX(Droplist!$B$2:$B$13,MATCH(Table1101213[[#This Row],[Discipline]],Droplist!$A$2:$A$13,0)))</f>
        <v/>
      </c>
      <c r="F429" s="18"/>
      <c r="G429" s="18"/>
      <c r="H429" s="18"/>
      <c r="I429" s="18"/>
      <c r="J429" s="8"/>
      <c r="K429" s="8"/>
      <c r="L429" s="8"/>
      <c r="M429" s="8"/>
      <c r="N429" s="8"/>
      <c r="O429" s="8"/>
      <c r="P429" s="8"/>
      <c r="Q429" s="8"/>
      <c r="R429" s="8"/>
      <c r="S429" s="8"/>
      <c r="T429" s="8"/>
      <c r="U429" s="8"/>
      <c r="V429" s="8"/>
    </row>
    <row r="430" spans="1:22" x14ac:dyDescent="0.35">
      <c r="A430" s="7"/>
      <c r="B430" s="8"/>
      <c r="C430" s="9"/>
      <c r="D430" s="18"/>
      <c r="E430" s="18" t="str">
        <f>IF(Table1101213[[#This Row],[Discipline]]="","",INDEX(Droplist!$B$2:$B$13,MATCH(Table1101213[[#This Row],[Discipline]],Droplist!$A$2:$A$13,0)))</f>
        <v/>
      </c>
      <c r="F430" s="18"/>
      <c r="G430" s="18"/>
      <c r="H430" s="18"/>
      <c r="I430" s="18"/>
      <c r="J430" s="8"/>
      <c r="K430" s="8"/>
      <c r="L430" s="8"/>
      <c r="M430" s="8"/>
      <c r="N430" s="8"/>
      <c r="O430" s="8"/>
      <c r="P430" s="8"/>
      <c r="Q430" s="8"/>
      <c r="R430" s="8"/>
      <c r="S430" s="8"/>
      <c r="T430" s="8"/>
      <c r="U430" s="8"/>
      <c r="V430" s="8"/>
    </row>
    <row r="431" spans="1:22" x14ac:dyDescent="0.35">
      <c r="A431" s="7"/>
      <c r="B431" s="8"/>
      <c r="C431" s="9"/>
      <c r="D431" s="18"/>
      <c r="E431" s="18" t="str">
        <f>IF(Table1101213[[#This Row],[Discipline]]="","",INDEX(Droplist!$B$2:$B$13,MATCH(Table1101213[[#This Row],[Discipline]],Droplist!$A$2:$A$13,0)))</f>
        <v/>
      </c>
      <c r="F431" s="18"/>
      <c r="G431" s="18"/>
      <c r="H431" s="18"/>
      <c r="I431" s="18"/>
      <c r="J431" s="8"/>
      <c r="K431" s="8"/>
      <c r="L431" s="8"/>
      <c r="M431" s="8"/>
      <c r="N431" s="8"/>
      <c r="O431" s="8"/>
      <c r="P431" s="8"/>
      <c r="Q431" s="8"/>
      <c r="R431" s="8"/>
      <c r="S431" s="8"/>
      <c r="T431" s="8"/>
      <c r="U431" s="8"/>
      <c r="V431" s="8"/>
    </row>
    <row r="432" spans="1:22" x14ac:dyDescent="0.35">
      <c r="A432" s="7"/>
      <c r="B432" s="8"/>
      <c r="C432" s="9"/>
      <c r="D432" s="18"/>
      <c r="E432" s="18" t="str">
        <f>IF(Table1101213[[#This Row],[Discipline]]="","",INDEX(Droplist!$B$2:$B$13,MATCH(Table1101213[[#This Row],[Discipline]],Droplist!$A$2:$A$13,0)))</f>
        <v/>
      </c>
      <c r="F432" s="18"/>
      <c r="G432" s="18"/>
      <c r="H432" s="18"/>
      <c r="I432" s="18"/>
      <c r="J432" s="8"/>
      <c r="K432" s="8"/>
      <c r="L432" s="8"/>
      <c r="M432" s="8"/>
      <c r="N432" s="8"/>
      <c r="O432" s="8"/>
      <c r="P432" s="8"/>
      <c r="Q432" s="8"/>
      <c r="R432" s="8"/>
      <c r="S432" s="8"/>
      <c r="T432" s="8"/>
      <c r="U432" s="8"/>
      <c r="V432" s="8"/>
    </row>
    <row r="433" spans="1:22" x14ac:dyDescent="0.35">
      <c r="A433" s="7"/>
      <c r="B433" s="8"/>
      <c r="C433" s="9"/>
      <c r="D433" s="18"/>
      <c r="E433" s="18" t="str">
        <f>IF(Table1101213[[#This Row],[Discipline]]="","",INDEX(Droplist!$B$2:$B$13,MATCH(Table1101213[[#This Row],[Discipline]],Droplist!$A$2:$A$13,0)))</f>
        <v/>
      </c>
      <c r="F433" s="18"/>
      <c r="G433" s="18"/>
      <c r="H433" s="18"/>
      <c r="I433" s="18"/>
      <c r="J433" s="8"/>
      <c r="K433" s="8"/>
      <c r="L433" s="8"/>
      <c r="M433" s="8"/>
      <c r="N433" s="8"/>
      <c r="O433" s="8"/>
      <c r="P433" s="8"/>
      <c r="Q433" s="8"/>
      <c r="R433" s="8"/>
      <c r="S433" s="8"/>
      <c r="T433" s="8"/>
      <c r="U433" s="8"/>
      <c r="V433" s="8"/>
    </row>
    <row r="434" spans="1:22" x14ac:dyDescent="0.35">
      <c r="A434" s="7"/>
      <c r="B434" s="8"/>
      <c r="C434" s="9"/>
      <c r="D434" s="18"/>
      <c r="E434" s="18" t="str">
        <f>IF(Table1101213[[#This Row],[Discipline]]="","",INDEX(Droplist!$B$2:$B$13,MATCH(Table1101213[[#This Row],[Discipline]],Droplist!$A$2:$A$13,0)))</f>
        <v/>
      </c>
      <c r="F434" s="18"/>
      <c r="G434" s="18"/>
      <c r="H434" s="18"/>
      <c r="I434" s="18"/>
      <c r="J434" s="8"/>
      <c r="K434" s="8"/>
      <c r="L434" s="8"/>
      <c r="M434" s="8"/>
      <c r="N434" s="8"/>
      <c r="O434" s="8"/>
      <c r="P434" s="8"/>
      <c r="Q434" s="8"/>
      <c r="R434" s="8"/>
      <c r="S434" s="8"/>
      <c r="T434" s="8"/>
      <c r="U434" s="8"/>
      <c r="V434" s="8"/>
    </row>
    <row r="435" spans="1:22" x14ac:dyDescent="0.35">
      <c r="A435" s="7"/>
      <c r="B435" s="8"/>
      <c r="C435" s="9"/>
      <c r="D435" s="18"/>
      <c r="E435" s="18" t="str">
        <f>IF(Table1101213[[#This Row],[Discipline]]="","",INDEX(Droplist!$B$2:$B$13,MATCH(Table1101213[[#This Row],[Discipline]],Droplist!$A$2:$A$13,0)))</f>
        <v/>
      </c>
      <c r="F435" s="18"/>
      <c r="G435" s="18"/>
      <c r="H435" s="18"/>
      <c r="I435" s="18"/>
      <c r="J435" s="8"/>
      <c r="K435" s="8"/>
      <c r="L435" s="8"/>
      <c r="M435" s="8"/>
      <c r="N435" s="8"/>
      <c r="O435" s="8"/>
      <c r="P435" s="8"/>
      <c r="Q435" s="8"/>
      <c r="R435" s="8"/>
      <c r="S435" s="8"/>
      <c r="T435" s="8"/>
      <c r="U435" s="8"/>
      <c r="V435" s="8"/>
    </row>
    <row r="436" spans="1:22" x14ac:dyDescent="0.35">
      <c r="A436" s="7"/>
      <c r="B436" s="8"/>
      <c r="C436" s="9"/>
      <c r="D436" s="18"/>
      <c r="E436" s="18" t="str">
        <f>IF(Table1101213[[#This Row],[Discipline]]="","",INDEX(Droplist!$B$2:$B$13,MATCH(Table1101213[[#This Row],[Discipline]],Droplist!$A$2:$A$13,0)))</f>
        <v/>
      </c>
      <c r="F436" s="18"/>
      <c r="G436" s="18"/>
      <c r="H436" s="18"/>
      <c r="I436" s="18"/>
      <c r="J436" s="8"/>
      <c r="K436" s="8"/>
      <c r="L436" s="8"/>
      <c r="M436" s="8"/>
      <c r="N436" s="8"/>
      <c r="O436" s="8"/>
      <c r="P436" s="8"/>
      <c r="Q436" s="8"/>
      <c r="R436" s="8"/>
      <c r="S436" s="8"/>
      <c r="T436" s="8"/>
      <c r="U436" s="8"/>
      <c r="V436" s="8"/>
    </row>
    <row r="437" spans="1:22" x14ac:dyDescent="0.35">
      <c r="A437" s="7"/>
      <c r="B437" s="8"/>
      <c r="C437" s="9"/>
      <c r="D437" s="18"/>
      <c r="E437" s="18" t="str">
        <f>IF(Table1101213[[#This Row],[Discipline]]="","",INDEX(Droplist!$B$2:$B$13,MATCH(Table1101213[[#This Row],[Discipline]],Droplist!$A$2:$A$13,0)))</f>
        <v/>
      </c>
      <c r="F437" s="18"/>
      <c r="G437" s="18"/>
      <c r="H437" s="18"/>
      <c r="I437" s="18"/>
      <c r="J437" s="8"/>
      <c r="K437" s="8"/>
      <c r="L437" s="8"/>
      <c r="M437" s="8"/>
      <c r="N437" s="8"/>
      <c r="O437" s="8"/>
      <c r="P437" s="8"/>
      <c r="Q437" s="8"/>
      <c r="R437" s="8"/>
      <c r="S437" s="8"/>
      <c r="T437" s="8"/>
      <c r="U437" s="8"/>
      <c r="V437" s="8"/>
    </row>
    <row r="438" spans="1:22" x14ac:dyDescent="0.35">
      <c r="A438" s="7"/>
      <c r="B438" s="8"/>
      <c r="C438" s="9"/>
      <c r="D438" s="18"/>
      <c r="E438" s="18" t="str">
        <f>IF(Table1101213[[#This Row],[Discipline]]="","",INDEX(Droplist!$B$2:$B$13,MATCH(Table1101213[[#This Row],[Discipline]],Droplist!$A$2:$A$13,0)))</f>
        <v/>
      </c>
      <c r="F438" s="18"/>
      <c r="G438" s="18"/>
      <c r="H438" s="18"/>
      <c r="I438" s="18"/>
      <c r="J438" s="8"/>
      <c r="K438" s="8"/>
      <c r="L438" s="8"/>
      <c r="M438" s="8"/>
      <c r="N438" s="8"/>
      <c r="O438" s="8"/>
      <c r="P438" s="8"/>
      <c r="Q438" s="8"/>
      <c r="R438" s="8"/>
      <c r="S438" s="8"/>
      <c r="T438" s="8"/>
      <c r="U438" s="8"/>
      <c r="V438" s="8"/>
    </row>
    <row r="439" spans="1:22" x14ac:dyDescent="0.35">
      <c r="A439" s="7"/>
      <c r="B439" s="8"/>
      <c r="C439" s="9"/>
      <c r="D439" s="18"/>
      <c r="E439" s="18" t="str">
        <f>IF(Table1101213[[#This Row],[Discipline]]="","",INDEX(Droplist!$B$2:$B$13,MATCH(Table1101213[[#This Row],[Discipline]],Droplist!$A$2:$A$13,0)))</f>
        <v/>
      </c>
      <c r="F439" s="18"/>
      <c r="G439" s="18"/>
      <c r="H439" s="18"/>
      <c r="I439" s="18"/>
      <c r="J439" s="8"/>
      <c r="K439" s="8"/>
      <c r="L439" s="8"/>
      <c r="M439" s="8"/>
      <c r="N439" s="8"/>
      <c r="O439" s="8"/>
      <c r="P439" s="8"/>
      <c r="Q439" s="8"/>
      <c r="R439" s="8"/>
      <c r="S439" s="8"/>
      <c r="T439" s="8"/>
      <c r="U439" s="8"/>
      <c r="V439" s="8"/>
    </row>
    <row r="440" spans="1:22" x14ac:dyDescent="0.35">
      <c r="A440" s="7"/>
      <c r="B440" s="8"/>
      <c r="C440" s="9"/>
      <c r="D440" s="18"/>
      <c r="E440" s="18" t="str">
        <f>IF(Table1101213[[#This Row],[Discipline]]="","",INDEX(Droplist!$B$2:$B$13,MATCH(Table1101213[[#This Row],[Discipline]],Droplist!$A$2:$A$13,0)))</f>
        <v/>
      </c>
      <c r="F440" s="18"/>
      <c r="G440" s="18"/>
      <c r="H440" s="18"/>
      <c r="I440" s="18"/>
      <c r="J440" s="8"/>
      <c r="K440" s="8"/>
      <c r="L440" s="8"/>
      <c r="M440" s="8"/>
      <c r="N440" s="8"/>
      <c r="O440" s="8"/>
      <c r="P440" s="8"/>
      <c r="Q440" s="8"/>
      <c r="R440" s="8"/>
      <c r="S440" s="8"/>
      <c r="T440" s="8"/>
      <c r="U440" s="8"/>
      <c r="V440" s="8"/>
    </row>
    <row r="441" spans="1:22" x14ac:dyDescent="0.35">
      <c r="A441" s="7"/>
      <c r="B441" s="8"/>
      <c r="C441" s="9"/>
      <c r="D441" s="18"/>
      <c r="E441" s="18" t="str">
        <f>IF(Table1101213[[#This Row],[Discipline]]="","",INDEX(Droplist!$B$2:$B$13,MATCH(Table1101213[[#This Row],[Discipline]],Droplist!$A$2:$A$13,0)))</f>
        <v/>
      </c>
      <c r="F441" s="18"/>
      <c r="G441" s="18"/>
      <c r="H441" s="18"/>
      <c r="I441" s="18"/>
      <c r="J441" s="8"/>
      <c r="K441" s="8"/>
      <c r="L441" s="8"/>
      <c r="M441" s="8"/>
      <c r="N441" s="8"/>
      <c r="O441" s="8"/>
      <c r="P441" s="8"/>
      <c r="Q441" s="8"/>
      <c r="R441" s="8"/>
      <c r="S441" s="8"/>
      <c r="T441" s="8"/>
      <c r="U441" s="8"/>
      <c r="V441" s="8"/>
    </row>
    <row r="442" spans="1:22" x14ac:dyDescent="0.35">
      <c r="A442" s="7"/>
      <c r="B442" s="8"/>
      <c r="C442" s="9"/>
      <c r="D442" s="18"/>
      <c r="E442" s="18" t="str">
        <f>IF(Table1101213[[#This Row],[Discipline]]="","",INDEX(Droplist!$B$2:$B$13,MATCH(Table1101213[[#This Row],[Discipline]],Droplist!$A$2:$A$13,0)))</f>
        <v/>
      </c>
      <c r="F442" s="18"/>
      <c r="G442" s="18"/>
      <c r="H442" s="18"/>
      <c r="I442" s="18"/>
      <c r="J442" s="8"/>
      <c r="K442" s="8"/>
      <c r="L442" s="8"/>
      <c r="M442" s="8"/>
      <c r="N442" s="8"/>
      <c r="O442" s="8"/>
      <c r="P442" s="8"/>
      <c r="Q442" s="8"/>
      <c r="R442" s="8"/>
      <c r="S442" s="8"/>
      <c r="T442" s="8"/>
      <c r="U442" s="8"/>
      <c r="V442" s="8"/>
    </row>
    <row r="443" spans="1:22" x14ac:dyDescent="0.35">
      <c r="A443" s="7"/>
      <c r="B443" s="8"/>
      <c r="C443" s="9"/>
      <c r="D443" s="18"/>
      <c r="E443" s="18" t="str">
        <f>IF(Table1101213[[#This Row],[Discipline]]="","",INDEX(Droplist!$B$2:$B$13,MATCH(Table1101213[[#This Row],[Discipline]],Droplist!$A$2:$A$13,0)))</f>
        <v/>
      </c>
      <c r="F443" s="18"/>
      <c r="G443" s="18"/>
      <c r="H443" s="18"/>
      <c r="I443" s="18"/>
      <c r="J443" s="8"/>
      <c r="K443" s="8"/>
      <c r="L443" s="8"/>
      <c r="M443" s="8"/>
      <c r="N443" s="8"/>
      <c r="O443" s="8"/>
      <c r="P443" s="8"/>
      <c r="Q443" s="8"/>
      <c r="R443" s="8"/>
      <c r="S443" s="8"/>
      <c r="T443" s="8"/>
      <c r="U443" s="8"/>
      <c r="V443" s="8"/>
    </row>
    <row r="444" spans="1:22" x14ac:dyDescent="0.35">
      <c r="A444" s="7"/>
      <c r="B444" s="8"/>
      <c r="C444" s="9"/>
      <c r="D444" s="18"/>
      <c r="E444" s="18" t="str">
        <f>IF(Table1101213[[#This Row],[Discipline]]="","",INDEX(Droplist!$B$2:$B$13,MATCH(Table1101213[[#This Row],[Discipline]],Droplist!$A$2:$A$13,0)))</f>
        <v/>
      </c>
      <c r="F444" s="18"/>
      <c r="G444" s="18"/>
      <c r="H444" s="18"/>
      <c r="I444" s="18"/>
      <c r="J444" s="8"/>
      <c r="K444" s="8"/>
      <c r="L444" s="8"/>
      <c r="M444" s="8"/>
      <c r="N444" s="8"/>
      <c r="O444" s="8"/>
      <c r="P444" s="8"/>
      <c r="Q444" s="8"/>
      <c r="R444" s="8"/>
      <c r="S444" s="8"/>
      <c r="T444" s="8"/>
      <c r="U444" s="8"/>
      <c r="V444" s="8"/>
    </row>
    <row r="445" spans="1:22" x14ac:dyDescent="0.35">
      <c r="A445" s="7"/>
      <c r="B445" s="8"/>
      <c r="C445" s="9"/>
      <c r="D445" s="18"/>
      <c r="E445" s="18" t="str">
        <f>IF(Table1101213[[#This Row],[Discipline]]="","",INDEX(Droplist!$B$2:$B$13,MATCH(Table1101213[[#This Row],[Discipline]],Droplist!$A$2:$A$13,0)))</f>
        <v/>
      </c>
      <c r="F445" s="18"/>
      <c r="G445" s="18"/>
      <c r="H445" s="18"/>
      <c r="I445" s="18"/>
      <c r="J445" s="8"/>
      <c r="K445" s="8"/>
      <c r="L445" s="8"/>
      <c r="M445" s="8"/>
      <c r="N445" s="8"/>
      <c r="O445" s="8"/>
      <c r="P445" s="8"/>
      <c r="Q445" s="8"/>
      <c r="R445" s="8"/>
      <c r="S445" s="8"/>
      <c r="T445" s="8"/>
      <c r="U445" s="8"/>
      <c r="V445" s="8"/>
    </row>
    <row r="446" spans="1:22" x14ac:dyDescent="0.35">
      <c r="A446" s="7"/>
      <c r="B446" s="8"/>
      <c r="C446" s="9"/>
      <c r="D446" s="18"/>
      <c r="E446" s="18" t="str">
        <f>IF(Table1101213[[#This Row],[Discipline]]="","",INDEX(Droplist!$B$2:$B$13,MATCH(Table1101213[[#This Row],[Discipline]],Droplist!$A$2:$A$13,0)))</f>
        <v/>
      </c>
      <c r="F446" s="18"/>
      <c r="G446" s="18"/>
      <c r="H446" s="18"/>
      <c r="I446" s="18"/>
      <c r="J446" s="8"/>
      <c r="K446" s="8"/>
      <c r="L446" s="8"/>
      <c r="M446" s="8"/>
      <c r="N446" s="8"/>
      <c r="O446" s="8"/>
      <c r="P446" s="8"/>
      <c r="Q446" s="8"/>
      <c r="R446" s="8"/>
      <c r="S446" s="8"/>
      <c r="T446" s="8"/>
      <c r="U446" s="8"/>
      <c r="V446" s="8"/>
    </row>
    <row r="447" spans="1:22" x14ac:dyDescent="0.35">
      <c r="A447" s="7"/>
      <c r="B447" s="8"/>
      <c r="C447" s="9"/>
      <c r="D447" s="18"/>
      <c r="E447" s="18" t="str">
        <f>IF(Table1101213[[#This Row],[Discipline]]="","",INDEX(Droplist!$B$2:$B$13,MATCH(Table1101213[[#This Row],[Discipline]],Droplist!$A$2:$A$13,0)))</f>
        <v/>
      </c>
      <c r="F447" s="18"/>
      <c r="G447" s="18"/>
      <c r="H447" s="18"/>
      <c r="I447" s="18"/>
      <c r="J447" s="8"/>
      <c r="K447" s="8"/>
      <c r="L447" s="8"/>
      <c r="M447" s="8"/>
      <c r="N447" s="8"/>
      <c r="O447" s="8"/>
      <c r="P447" s="8"/>
      <c r="Q447" s="8"/>
      <c r="R447" s="8"/>
      <c r="S447" s="8"/>
      <c r="T447" s="8"/>
      <c r="U447" s="8"/>
      <c r="V447" s="8"/>
    </row>
    <row r="448" spans="1:22" x14ac:dyDescent="0.35">
      <c r="A448" s="7"/>
      <c r="B448" s="8"/>
      <c r="C448" s="9"/>
      <c r="D448" s="18"/>
      <c r="E448" s="18" t="str">
        <f>IF(Table1101213[[#This Row],[Discipline]]="","",INDEX(Droplist!$B$2:$B$13,MATCH(Table1101213[[#This Row],[Discipline]],Droplist!$A$2:$A$13,0)))</f>
        <v/>
      </c>
      <c r="F448" s="18"/>
      <c r="G448" s="18"/>
      <c r="H448" s="18"/>
      <c r="I448" s="18"/>
      <c r="J448" s="8"/>
      <c r="K448" s="8"/>
      <c r="L448" s="8"/>
      <c r="M448" s="8"/>
      <c r="N448" s="8"/>
      <c r="O448" s="8"/>
      <c r="P448" s="8"/>
      <c r="Q448" s="8"/>
      <c r="R448" s="8"/>
      <c r="S448" s="8"/>
      <c r="T448" s="8"/>
      <c r="U448" s="8"/>
      <c r="V448" s="8"/>
    </row>
    <row r="449" spans="1:22" x14ac:dyDescent="0.35">
      <c r="A449" s="7"/>
      <c r="B449" s="8"/>
      <c r="C449" s="9"/>
      <c r="D449" s="18"/>
      <c r="E449" s="18" t="str">
        <f>IF(Table1101213[[#This Row],[Discipline]]="","",INDEX(Droplist!$B$2:$B$13,MATCH(Table1101213[[#This Row],[Discipline]],Droplist!$A$2:$A$13,0)))</f>
        <v/>
      </c>
      <c r="F449" s="18"/>
      <c r="G449" s="18"/>
      <c r="H449" s="18"/>
      <c r="I449" s="18"/>
      <c r="J449" s="8"/>
      <c r="K449" s="8"/>
      <c r="L449" s="8"/>
      <c r="M449" s="8"/>
      <c r="N449" s="8"/>
      <c r="O449" s="8"/>
      <c r="P449" s="8"/>
      <c r="Q449" s="8"/>
      <c r="R449" s="8"/>
      <c r="S449" s="8"/>
      <c r="T449" s="8"/>
      <c r="U449" s="8"/>
      <c r="V449" s="8"/>
    </row>
    <row r="450" spans="1:22" x14ac:dyDescent="0.35">
      <c r="A450" s="7"/>
      <c r="B450" s="8"/>
      <c r="C450" s="9"/>
      <c r="D450" s="18"/>
      <c r="E450" s="18" t="str">
        <f>IF(Table1101213[[#This Row],[Discipline]]="","",INDEX(Droplist!$B$2:$B$13,MATCH(Table1101213[[#This Row],[Discipline]],Droplist!$A$2:$A$13,0)))</f>
        <v/>
      </c>
      <c r="F450" s="18"/>
      <c r="G450" s="18"/>
      <c r="H450" s="18"/>
      <c r="I450" s="18"/>
      <c r="J450" s="8"/>
      <c r="K450" s="8"/>
      <c r="L450" s="8"/>
      <c r="M450" s="8"/>
      <c r="N450" s="8"/>
      <c r="O450" s="8"/>
      <c r="P450" s="8"/>
      <c r="Q450" s="8"/>
      <c r="R450" s="8"/>
      <c r="S450" s="8"/>
      <c r="T450" s="8"/>
      <c r="U450" s="8"/>
      <c r="V450" s="8"/>
    </row>
    <row r="451" spans="1:22" x14ac:dyDescent="0.35">
      <c r="A451" s="7"/>
      <c r="B451" s="8"/>
      <c r="C451" s="9"/>
      <c r="D451" s="18"/>
      <c r="E451" s="18" t="str">
        <f>IF(Table1101213[[#This Row],[Discipline]]="","",INDEX(Droplist!$B$2:$B$13,MATCH(Table1101213[[#This Row],[Discipline]],Droplist!$A$2:$A$13,0)))</f>
        <v/>
      </c>
      <c r="F451" s="18"/>
      <c r="G451" s="18"/>
      <c r="H451" s="18"/>
      <c r="I451" s="18"/>
      <c r="J451" s="8"/>
      <c r="K451" s="8"/>
      <c r="L451" s="8"/>
      <c r="M451" s="8"/>
      <c r="N451" s="8"/>
      <c r="O451" s="8"/>
      <c r="P451" s="8"/>
      <c r="Q451" s="8"/>
      <c r="R451" s="8"/>
      <c r="S451" s="8"/>
      <c r="T451" s="8"/>
      <c r="U451" s="8"/>
      <c r="V451" s="8"/>
    </row>
    <row r="452" spans="1:22" x14ac:dyDescent="0.35">
      <c r="A452" s="7"/>
      <c r="B452" s="8"/>
      <c r="C452" s="9"/>
      <c r="D452" s="18"/>
      <c r="E452" s="18" t="str">
        <f>IF(Table1101213[[#This Row],[Discipline]]="","",INDEX(Droplist!$B$2:$B$13,MATCH(Table1101213[[#This Row],[Discipline]],Droplist!$A$2:$A$13,0)))</f>
        <v/>
      </c>
      <c r="F452" s="18"/>
      <c r="G452" s="18"/>
      <c r="H452" s="18"/>
      <c r="I452" s="18"/>
      <c r="J452" s="8"/>
      <c r="K452" s="8"/>
      <c r="L452" s="8"/>
      <c r="M452" s="8"/>
      <c r="N452" s="8"/>
      <c r="O452" s="8"/>
      <c r="P452" s="8"/>
      <c r="Q452" s="8"/>
      <c r="R452" s="8"/>
      <c r="S452" s="8"/>
      <c r="T452" s="8"/>
      <c r="U452" s="8"/>
      <c r="V452" s="8"/>
    </row>
    <row r="453" spans="1:22" x14ac:dyDescent="0.35">
      <c r="A453" s="7"/>
      <c r="B453" s="8"/>
      <c r="C453" s="9"/>
      <c r="D453" s="18"/>
      <c r="E453" s="18" t="str">
        <f>IF(Table1101213[[#This Row],[Discipline]]="","",INDEX(Droplist!$B$2:$B$13,MATCH(Table1101213[[#This Row],[Discipline]],Droplist!$A$2:$A$13,0)))</f>
        <v/>
      </c>
      <c r="F453" s="18"/>
      <c r="G453" s="18"/>
      <c r="H453" s="18"/>
      <c r="I453" s="18"/>
      <c r="J453" s="8"/>
      <c r="K453" s="8"/>
      <c r="L453" s="8"/>
      <c r="M453" s="8"/>
      <c r="N453" s="8"/>
      <c r="O453" s="8"/>
      <c r="P453" s="8"/>
      <c r="Q453" s="8"/>
      <c r="R453" s="8"/>
      <c r="S453" s="8"/>
      <c r="T453" s="8"/>
      <c r="U453" s="8"/>
      <c r="V453" s="8"/>
    </row>
    <row r="454" spans="1:22" x14ac:dyDescent="0.35">
      <c r="A454" s="7"/>
      <c r="B454" s="8"/>
      <c r="C454" s="9"/>
      <c r="D454" s="18"/>
      <c r="E454" s="18" t="str">
        <f>IF(Table1101213[[#This Row],[Discipline]]="","",INDEX(Droplist!$B$2:$B$13,MATCH(Table1101213[[#This Row],[Discipline]],Droplist!$A$2:$A$13,0)))</f>
        <v/>
      </c>
      <c r="F454" s="18"/>
      <c r="G454" s="18"/>
      <c r="H454" s="18"/>
      <c r="I454" s="18"/>
      <c r="J454" s="8"/>
      <c r="K454" s="8"/>
      <c r="L454" s="8"/>
      <c r="M454" s="8"/>
      <c r="N454" s="8"/>
      <c r="O454" s="8"/>
      <c r="P454" s="8"/>
      <c r="Q454" s="8"/>
      <c r="R454" s="8"/>
      <c r="S454" s="8"/>
      <c r="T454" s="8"/>
      <c r="U454" s="8"/>
      <c r="V454" s="8"/>
    </row>
    <row r="455" spans="1:22" x14ac:dyDescent="0.35">
      <c r="A455" s="7"/>
      <c r="B455" s="8"/>
      <c r="C455" s="9"/>
      <c r="D455" s="18"/>
      <c r="E455" s="18" t="str">
        <f>IF(Table1101213[[#This Row],[Discipline]]="","",INDEX(Droplist!$B$2:$B$13,MATCH(Table1101213[[#This Row],[Discipline]],Droplist!$A$2:$A$13,0)))</f>
        <v/>
      </c>
      <c r="F455" s="18"/>
      <c r="G455" s="18"/>
      <c r="H455" s="18"/>
      <c r="I455" s="18"/>
      <c r="J455" s="8"/>
      <c r="K455" s="8"/>
      <c r="L455" s="8"/>
      <c r="M455" s="8"/>
      <c r="N455" s="8"/>
      <c r="O455" s="8"/>
      <c r="P455" s="8"/>
      <c r="Q455" s="8"/>
      <c r="R455" s="8"/>
      <c r="S455" s="8"/>
      <c r="T455" s="8"/>
      <c r="U455" s="8"/>
      <c r="V455" s="8"/>
    </row>
    <row r="456" spans="1:22" x14ac:dyDescent="0.35">
      <c r="A456" s="7"/>
      <c r="B456" s="8"/>
      <c r="C456" s="9"/>
      <c r="D456" s="18"/>
      <c r="E456" s="18" t="str">
        <f>IF(Table1101213[[#This Row],[Discipline]]="","",INDEX(Droplist!$B$2:$B$13,MATCH(Table1101213[[#This Row],[Discipline]],Droplist!$A$2:$A$13,0)))</f>
        <v/>
      </c>
      <c r="F456" s="18"/>
      <c r="G456" s="18"/>
      <c r="H456" s="18"/>
      <c r="I456" s="18"/>
      <c r="J456" s="8"/>
      <c r="K456" s="8"/>
      <c r="L456" s="8"/>
      <c r="M456" s="8"/>
      <c r="N456" s="8"/>
      <c r="O456" s="8"/>
      <c r="P456" s="8"/>
      <c r="Q456" s="8"/>
      <c r="R456" s="8"/>
      <c r="S456" s="8"/>
      <c r="T456" s="8"/>
      <c r="U456" s="8"/>
      <c r="V456" s="8"/>
    </row>
    <row r="457" spans="1:22" x14ac:dyDescent="0.35">
      <c r="A457" s="7"/>
      <c r="B457" s="8"/>
      <c r="C457" s="9"/>
      <c r="D457" s="18"/>
      <c r="E457" s="18" t="str">
        <f>IF(Table1101213[[#This Row],[Discipline]]="","",INDEX(Droplist!$B$2:$B$13,MATCH(Table1101213[[#This Row],[Discipline]],Droplist!$A$2:$A$13,0)))</f>
        <v/>
      </c>
      <c r="F457" s="18"/>
      <c r="G457" s="18"/>
      <c r="H457" s="18"/>
      <c r="I457" s="18"/>
      <c r="J457" s="8"/>
      <c r="K457" s="8"/>
      <c r="L457" s="8"/>
      <c r="M457" s="8"/>
      <c r="N457" s="8"/>
      <c r="O457" s="8"/>
      <c r="P457" s="8"/>
      <c r="Q457" s="8"/>
      <c r="R457" s="8"/>
      <c r="S457" s="8"/>
      <c r="T457" s="8"/>
      <c r="U457" s="8"/>
      <c r="V457" s="8"/>
    </row>
    <row r="458" spans="1:22" x14ac:dyDescent="0.35">
      <c r="A458" s="7"/>
      <c r="B458" s="8"/>
      <c r="C458" s="9"/>
      <c r="D458" s="18"/>
      <c r="E458" s="18" t="str">
        <f>IF(Table1101213[[#This Row],[Discipline]]="","",INDEX(Droplist!$B$2:$B$13,MATCH(Table1101213[[#This Row],[Discipline]],Droplist!$A$2:$A$13,0)))</f>
        <v/>
      </c>
      <c r="F458" s="18"/>
      <c r="G458" s="18"/>
      <c r="H458" s="18"/>
      <c r="I458" s="18"/>
      <c r="J458" s="8"/>
      <c r="K458" s="8"/>
      <c r="L458" s="8"/>
      <c r="M458" s="8"/>
      <c r="N458" s="8"/>
      <c r="O458" s="8"/>
      <c r="P458" s="8"/>
      <c r="Q458" s="8"/>
      <c r="R458" s="8"/>
      <c r="S458" s="8"/>
      <c r="T458" s="8"/>
      <c r="U458" s="8"/>
      <c r="V458" s="8"/>
    </row>
    <row r="459" spans="1:22" x14ac:dyDescent="0.35">
      <c r="A459" s="7"/>
      <c r="B459" s="8"/>
      <c r="C459" s="9"/>
      <c r="D459" s="18"/>
      <c r="E459" s="18" t="str">
        <f>IF(Table1101213[[#This Row],[Discipline]]="","",INDEX(Droplist!$B$2:$B$13,MATCH(Table1101213[[#This Row],[Discipline]],Droplist!$A$2:$A$13,0)))</f>
        <v/>
      </c>
      <c r="F459" s="18"/>
      <c r="G459" s="18"/>
      <c r="H459" s="18"/>
      <c r="I459" s="18"/>
      <c r="J459" s="8"/>
      <c r="K459" s="8"/>
      <c r="L459" s="8"/>
      <c r="M459" s="8"/>
      <c r="N459" s="8"/>
      <c r="O459" s="8"/>
      <c r="P459" s="8"/>
      <c r="Q459" s="8"/>
      <c r="R459" s="8"/>
      <c r="S459" s="8"/>
      <c r="T459" s="8"/>
      <c r="U459" s="8"/>
      <c r="V459" s="8"/>
    </row>
    <row r="460" spans="1:22" x14ac:dyDescent="0.35">
      <c r="A460" s="7"/>
      <c r="B460" s="8"/>
      <c r="C460" s="9"/>
      <c r="D460" s="18"/>
      <c r="E460" s="18" t="str">
        <f>IF(Table1101213[[#This Row],[Discipline]]="","",INDEX(Droplist!$B$2:$B$13,MATCH(Table1101213[[#This Row],[Discipline]],Droplist!$A$2:$A$13,0)))</f>
        <v/>
      </c>
      <c r="F460" s="18"/>
      <c r="G460" s="18"/>
      <c r="H460" s="18"/>
      <c r="I460" s="18"/>
      <c r="J460" s="8"/>
      <c r="K460" s="8"/>
      <c r="L460" s="8"/>
      <c r="M460" s="8"/>
      <c r="N460" s="8"/>
      <c r="O460" s="8"/>
      <c r="P460" s="8"/>
      <c r="Q460" s="8"/>
      <c r="R460" s="8"/>
      <c r="S460" s="8"/>
      <c r="T460" s="8"/>
      <c r="U460" s="8"/>
      <c r="V460" s="8"/>
    </row>
    <row r="461" spans="1:22" x14ac:dyDescent="0.35">
      <c r="A461" s="7"/>
      <c r="B461" s="8"/>
      <c r="C461" s="9"/>
      <c r="D461" s="18"/>
      <c r="E461" s="18" t="str">
        <f>IF(Table1101213[[#This Row],[Discipline]]="","",INDEX(Droplist!$B$2:$B$13,MATCH(Table1101213[[#This Row],[Discipline]],Droplist!$A$2:$A$13,0)))</f>
        <v/>
      </c>
      <c r="F461" s="18"/>
      <c r="G461" s="18"/>
      <c r="H461" s="18"/>
      <c r="I461" s="18"/>
      <c r="J461" s="8"/>
      <c r="K461" s="8"/>
      <c r="L461" s="8"/>
      <c r="M461" s="8"/>
      <c r="N461" s="8"/>
      <c r="O461" s="8"/>
      <c r="P461" s="8"/>
      <c r="Q461" s="8"/>
      <c r="R461" s="8"/>
      <c r="S461" s="8"/>
      <c r="T461" s="8"/>
      <c r="U461" s="8"/>
      <c r="V461" s="8"/>
    </row>
    <row r="462" spans="1:22" x14ac:dyDescent="0.35">
      <c r="A462" s="7"/>
      <c r="B462" s="8"/>
      <c r="C462" s="9"/>
      <c r="D462" s="18"/>
      <c r="E462" s="18" t="str">
        <f>IF(Table1101213[[#This Row],[Discipline]]="","",INDEX(Droplist!$B$2:$B$13,MATCH(Table1101213[[#This Row],[Discipline]],Droplist!$A$2:$A$13,0)))</f>
        <v/>
      </c>
      <c r="F462" s="18"/>
      <c r="G462" s="18"/>
      <c r="H462" s="18"/>
      <c r="I462" s="18"/>
      <c r="J462" s="8"/>
      <c r="K462" s="8"/>
      <c r="L462" s="8"/>
      <c r="M462" s="8"/>
      <c r="N462" s="8"/>
      <c r="O462" s="8"/>
      <c r="P462" s="8"/>
      <c r="Q462" s="8"/>
      <c r="R462" s="8"/>
      <c r="S462" s="8"/>
      <c r="T462" s="8"/>
      <c r="U462" s="8"/>
      <c r="V462" s="8"/>
    </row>
    <row r="463" spans="1:22" x14ac:dyDescent="0.35">
      <c r="A463" s="7"/>
      <c r="B463" s="8"/>
      <c r="C463" s="9"/>
      <c r="D463" s="18"/>
      <c r="E463" s="18" t="str">
        <f>IF(Table1101213[[#This Row],[Discipline]]="","",INDEX(Droplist!$B$2:$B$13,MATCH(Table1101213[[#This Row],[Discipline]],Droplist!$A$2:$A$13,0)))</f>
        <v/>
      </c>
      <c r="F463" s="18"/>
      <c r="G463" s="18"/>
      <c r="H463" s="18"/>
      <c r="I463" s="18"/>
      <c r="J463" s="8"/>
      <c r="K463" s="8"/>
      <c r="L463" s="8"/>
      <c r="M463" s="8"/>
      <c r="N463" s="8"/>
      <c r="O463" s="8"/>
      <c r="P463" s="8"/>
      <c r="Q463" s="8"/>
      <c r="R463" s="8"/>
      <c r="S463" s="8"/>
      <c r="T463" s="8"/>
      <c r="U463" s="8"/>
      <c r="V463" s="8"/>
    </row>
    <row r="464" spans="1:22" x14ac:dyDescent="0.35">
      <c r="A464" s="7"/>
      <c r="B464" s="8"/>
      <c r="C464" s="9"/>
      <c r="D464" s="18"/>
      <c r="E464" s="18" t="str">
        <f>IF(Table1101213[[#This Row],[Discipline]]="","",INDEX(Droplist!$B$2:$B$13,MATCH(Table1101213[[#This Row],[Discipline]],Droplist!$A$2:$A$13,0)))</f>
        <v/>
      </c>
      <c r="F464" s="18"/>
      <c r="G464" s="18"/>
      <c r="H464" s="18"/>
      <c r="I464" s="18"/>
      <c r="J464" s="8"/>
      <c r="K464" s="8"/>
      <c r="L464" s="8"/>
      <c r="M464" s="8"/>
      <c r="N464" s="8"/>
      <c r="O464" s="8"/>
      <c r="P464" s="8"/>
      <c r="Q464" s="8"/>
      <c r="R464" s="8"/>
      <c r="S464" s="8"/>
      <c r="T464" s="8"/>
      <c r="U464" s="8"/>
      <c r="V464" s="8"/>
    </row>
    <row r="465" spans="1:22" x14ac:dyDescent="0.35">
      <c r="A465" s="7"/>
      <c r="B465" s="8"/>
      <c r="C465" s="9"/>
      <c r="D465" s="18"/>
      <c r="E465" s="18" t="str">
        <f>IF(Table1101213[[#This Row],[Discipline]]="","",INDEX(Droplist!$B$2:$B$13,MATCH(Table1101213[[#This Row],[Discipline]],Droplist!$A$2:$A$13,0)))</f>
        <v/>
      </c>
      <c r="F465" s="18"/>
      <c r="G465" s="18"/>
      <c r="H465" s="18"/>
      <c r="I465" s="18"/>
      <c r="J465" s="8"/>
      <c r="K465" s="8"/>
      <c r="L465" s="8"/>
      <c r="M465" s="8"/>
      <c r="N465" s="8"/>
      <c r="O465" s="8"/>
      <c r="P465" s="8"/>
      <c r="Q465" s="8"/>
      <c r="R465" s="8"/>
      <c r="S465" s="8"/>
      <c r="T465" s="8"/>
      <c r="U465" s="8"/>
      <c r="V465" s="8"/>
    </row>
    <row r="466" spans="1:22" x14ac:dyDescent="0.35">
      <c r="A466" s="7"/>
      <c r="B466" s="8"/>
      <c r="C466" s="9"/>
      <c r="D466" s="18"/>
      <c r="E466" s="18" t="str">
        <f>IF(Table1101213[[#This Row],[Discipline]]="","",INDEX(Droplist!$B$2:$B$13,MATCH(Table1101213[[#This Row],[Discipline]],Droplist!$A$2:$A$13,0)))</f>
        <v/>
      </c>
      <c r="F466" s="18"/>
      <c r="G466" s="18"/>
      <c r="H466" s="18"/>
      <c r="I466" s="18"/>
      <c r="J466" s="8"/>
      <c r="K466" s="8"/>
      <c r="L466" s="8"/>
      <c r="M466" s="8"/>
      <c r="N466" s="8"/>
      <c r="O466" s="8"/>
      <c r="P466" s="8"/>
      <c r="Q466" s="8"/>
      <c r="R466" s="8"/>
      <c r="S466" s="8"/>
      <c r="T466" s="8"/>
      <c r="U466" s="8"/>
      <c r="V466" s="8"/>
    </row>
    <row r="467" spans="1:22" x14ac:dyDescent="0.35">
      <c r="A467" s="7"/>
      <c r="B467" s="8"/>
      <c r="C467" s="9"/>
      <c r="D467" s="18"/>
      <c r="E467" s="18" t="str">
        <f>IF(Table1101213[[#This Row],[Discipline]]="","",INDEX(Droplist!$B$2:$B$13,MATCH(Table1101213[[#This Row],[Discipline]],Droplist!$A$2:$A$13,0)))</f>
        <v/>
      </c>
      <c r="F467" s="18"/>
      <c r="G467" s="18"/>
      <c r="H467" s="18"/>
      <c r="I467" s="18"/>
      <c r="J467" s="8"/>
      <c r="K467" s="8"/>
      <c r="L467" s="8"/>
      <c r="M467" s="8"/>
      <c r="N467" s="8"/>
      <c r="O467" s="8"/>
      <c r="P467" s="8"/>
      <c r="Q467" s="8"/>
      <c r="R467" s="8"/>
      <c r="S467" s="8"/>
      <c r="T467" s="8"/>
      <c r="U467" s="8"/>
      <c r="V467" s="8"/>
    </row>
    <row r="468" spans="1:22" x14ac:dyDescent="0.35">
      <c r="A468" s="7"/>
      <c r="B468" s="8"/>
      <c r="C468" s="9"/>
      <c r="D468" s="18"/>
      <c r="E468" s="18" t="str">
        <f>IF(Table1101213[[#This Row],[Discipline]]="","",INDEX(Droplist!$B$2:$B$13,MATCH(Table1101213[[#This Row],[Discipline]],Droplist!$A$2:$A$13,0)))</f>
        <v/>
      </c>
      <c r="F468" s="18"/>
      <c r="G468" s="18"/>
      <c r="H468" s="18"/>
      <c r="I468" s="18"/>
      <c r="J468" s="8"/>
      <c r="K468" s="8"/>
      <c r="L468" s="8"/>
      <c r="M468" s="8"/>
      <c r="N468" s="8"/>
      <c r="O468" s="8"/>
      <c r="P468" s="8"/>
      <c r="Q468" s="8"/>
      <c r="R468" s="8"/>
      <c r="S468" s="8"/>
      <c r="T468" s="8"/>
      <c r="U468" s="8"/>
      <c r="V468" s="8"/>
    </row>
    <row r="469" spans="1:22" x14ac:dyDescent="0.35">
      <c r="A469" s="7"/>
      <c r="B469" s="8"/>
      <c r="C469" s="9"/>
      <c r="D469" s="18"/>
      <c r="E469" s="18" t="str">
        <f>IF(Table1101213[[#This Row],[Discipline]]="","",INDEX(Droplist!$B$2:$B$13,MATCH(Table1101213[[#This Row],[Discipline]],Droplist!$A$2:$A$13,0)))</f>
        <v/>
      </c>
      <c r="F469" s="18"/>
      <c r="G469" s="18"/>
      <c r="H469" s="18"/>
      <c r="I469" s="18"/>
      <c r="J469" s="8"/>
      <c r="K469" s="8"/>
      <c r="L469" s="8"/>
      <c r="M469" s="8"/>
      <c r="N469" s="8"/>
      <c r="O469" s="8"/>
      <c r="P469" s="8"/>
      <c r="Q469" s="8"/>
      <c r="R469" s="8"/>
      <c r="S469" s="8"/>
      <c r="T469" s="8"/>
      <c r="U469" s="8"/>
      <c r="V469" s="8"/>
    </row>
    <row r="470" spans="1:22" x14ac:dyDescent="0.35">
      <c r="A470" s="7"/>
      <c r="B470" s="8"/>
      <c r="C470" s="9"/>
      <c r="D470" s="18"/>
      <c r="E470" s="18" t="str">
        <f>IF(Table1101213[[#This Row],[Discipline]]="","",INDEX(Droplist!$B$2:$B$13,MATCH(Table1101213[[#This Row],[Discipline]],Droplist!$A$2:$A$13,0)))</f>
        <v/>
      </c>
      <c r="F470" s="18"/>
      <c r="G470" s="18"/>
      <c r="H470" s="18"/>
      <c r="I470" s="18"/>
      <c r="J470" s="8"/>
      <c r="K470" s="8"/>
      <c r="L470" s="8"/>
      <c r="M470" s="8"/>
      <c r="N470" s="8"/>
      <c r="O470" s="8"/>
      <c r="P470" s="8"/>
      <c r="Q470" s="8"/>
      <c r="R470" s="8"/>
      <c r="S470" s="8"/>
      <c r="T470" s="8"/>
      <c r="U470" s="8"/>
      <c r="V470" s="8"/>
    </row>
    <row r="471" spans="1:22" x14ac:dyDescent="0.35">
      <c r="A471" s="7"/>
      <c r="B471" s="8"/>
      <c r="C471" s="9"/>
      <c r="D471" s="18"/>
      <c r="E471" s="18" t="str">
        <f>IF(Table1101213[[#This Row],[Discipline]]="","",INDEX(Droplist!$B$2:$B$13,MATCH(Table1101213[[#This Row],[Discipline]],Droplist!$A$2:$A$13,0)))</f>
        <v/>
      </c>
      <c r="F471" s="18"/>
      <c r="G471" s="18"/>
      <c r="H471" s="18"/>
      <c r="I471" s="18"/>
      <c r="J471" s="8"/>
      <c r="K471" s="8"/>
      <c r="L471" s="8"/>
      <c r="M471" s="8"/>
      <c r="N471" s="8"/>
      <c r="O471" s="8"/>
      <c r="P471" s="8"/>
      <c r="Q471" s="8"/>
      <c r="R471" s="8"/>
      <c r="S471" s="8"/>
      <c r="T471" s="8"/>
      <c r="U471" s="8"/>
      <c r="V471" s="8"/>
    </row>
    <row r="472" spans="1:22" x14ac:dyDescent="0.35">
      <c r="A472" s="7"/>
      <c r="B472" s="8"/>
      <c r="C472" s="9"/>
      <c r="D472" s="18"/>
      <c r="E472" s="18" t="str">
        <f>IF(Table1101213[[#This Row],[Discipline]]="","",INDEX(Droplist!$B$2:$B$13,MATCH(Table1101213[[#This Row],[Discipline]],Droplist!$A$2:$A$13,0)))</f>
        <v/>
      </c>
      <c r="F472" s="18"/>
      <c r="G472" s="18"/>
      <c r="H472" s="18"/>
      <c r="I472" s="18"/>
      <c r="J472" s="8"/>
      <c r="K472" s="8"/>
      <c r="L472" s="8"/>
      <c r="M472" s="8"/>
      <c r="N472" s="8"/>
      <c r="O472" s="8"/>
      <c r="P472" s="8"/>
      <c r="Q472" s="8"/>
      <c r="R472" s="8"/>
      <c r="S472" s="8"/>
      <c r="T472" s="8"/>
      <c r="U472" s="8"/>
      <c r="V472" s="8"/>
    </row>
    <row r="473" spans="1:22" x14ac:dyDescent="0.35">
      <c r="A473" s="7"/>
      <c r="B473" s="8"/>
      <c r="C473" s="9"/>
      <c r="D473" s="18"/>
      <c r="E473" s="18" t="str">
        <f>IF(Table1101213[[#This Row],[Discipline]]="","",INDEX(Droplist!$B$2:$B$13,MATCH(Table1101213[[#This Row],[Discipline]],Droplist!$A$2:$A$13,0)))</f>
        <v/>
      </c>
      <c r="F473" s="18"/>
      <c r="G473" s="18"/>
      <c r="H473" s="18"/>
      <c r="I473" s="18"/>
      <c r="J473" s="8"/>
      <c r="K473" s="8"/>
      <c r="L473" s="8"/>
      <c r="M473" s="8"/>
      <c r="N473" s="8"/>
      <c r="O473" s="8"/>
      <c r="P473" s="8"/>
      <c r="Q473" s="8"/>
      <c r="R473" s="8"/>
      <c r="S473" s="8"/>
      <c r="T473" s="8"/>
      <c r="U473" s="8"/>
      <c r="V473" s="8"/>
    </row>
    <row r="474" spans="1:22" x14ac:dyDescent="0.35">
      <c r="A474" s="7"/>
      <c r="B474" s="8"/>
      <c r="C474" s="9"/>
      <c r="D474" s="18"/>
      <c r="E474" s="18" t="str">
        <f>IF(Table1101213[[#This Row],[Discipline]]="","",INDEX(Droplist!$B$2:$B$13,MATCH(Table1101213[[#This Row],[Discipline]],Droplist!$A$2:$A$13,0)))</f>
        <v/>
      </c>
      <c r="F474" s="18"/>
      <c r="G474" s="18"/>
      <c r="H474" s="18"/>
      <c r="I474" s="18"/>
      <c r="J474" s="8"/>
      <c r="K474" s="8"/>
      <c r="L474" s="8"/>
      <c r="M474" s="8"/>
      <c r="N474" s="8"/>
      <c r="O474" s="8"/>
      <c r="P474" s="8"/>
      <c r="Q474" s="8"/>
      <c r="R474" s="8"/>
      <c r="S474" s="8"/>
      <c r="T474" s="8"/>
      <c r="U474" s="8"/>
      <c r="V474" s="8"/>
    </row>
    <row r="475" spans="1:22" x14ac:dyDescent="0.35">
      <c r="A475" s="7"/>
      <c r="B475" s="8"/>
      <c r="C475" s="9"/>
      <c r="D475" s="18"/>
      <c r="E475" s="18" t="str">
        <f>IF(Table1101213[[#This Row],[Discipline]]="","",INDEX(Droplist!$B$2:$B$13,MATCH(Table1101213[[#This Row],[Discipline]],Droplist!$A$2:$A$13,0)))</f>
        <v/>
      </c>
      <c r="F475" s="18"/>
      <c r="G475" s="18"/>
      <c r="H475" s="18"/>
      <c r="I475" s="18"/>
      <c r="J475" s="8"/>
      <c r="K475" s="8"/>
      <c r="L475" s="8"/>
      <c r="M475" s="8"/>
      <c r="N475" s="8"/>
      <c r="O475" s="8"/>
      <c r="P475" s="8"/>
      <c r="Q475" s="8"/>
      <c r="R475" s="8"/>
      <c r="S475" s="8"/>
      <c r="T475" s="8"/>
      <c r="U475" s="8"/>
      <c r="V475" s="8"/>
    </row>
    <row r="476" spans="1:22" x14ac:dyDescent="0.35">
      <c r="A476" s="7"/>
      <c r="B476" s="8"/>
      <c r="C476" s="9"/>
      <c r="D476" s="18"/>
      <c r="E476" s="18" t="str">
        <f>IF(Table1101213[[#This Row],[Discipline]]="","",INDEX(Droplist!$B$2:$B$13,MATCH(Table1101213[[#This Row],[Discipline]],Droplist!$A$2:$A$13,0)))</f>
        <v/>
      </c>
      <c r="F476" s="18"/>
      <c r="G476" s="18"/>
      <c r="H476" s="18"/>
      <c r="I476" s="18"/>
      <c r="J476" s="8"/>
      <c r="K476" s="8"/>
      <c r="L476" s="8"/>
      <c r="M476" s="8"/>
      <c r="N476" s="8"/>
      <c r="O476" s="8"/>
      <c r="P476" s="8"/>
      <c r="Q476" s="8"/>
      <c r="R476" s="8"/>
      <c r="S476" s="8"/>
      <c r="T476" s="8"/>
      <c r="U476" s="8"/>
      <c r="V476" s="8"/>
    </row>
    <row r="477" spans="1:22" x14ac:dyDescent="0.35">
      <c r="A477" s="7"/>
      <c r="B477" s="8"/>
      <c r="C477" s="9"/>
      <c r="D477" s="18"/>
      <c r="E477" s="18" t="str">
        <f>IF(Table1101213[[#This Row],[Discipline]]="","",INDEX(Droplist!$B$2:$B$13,MATCH(Table1101213[[#This Row],[Discipline]],Droplist!$A$2:$A$13,0)))</f>
        <v/>
      </c>
      <c r="F477" s="18"/>
      <c r="G477" s="18"/>
      <c r="H477" s="18"/>
      <c r="I477" s="18"/>
      <c r="J477" s="8"/>
      <c r="K477" s="8"/>
      <c r="L477" s="8"/>
      <c r="M477" s="8"/>
      <c r="N477" s="8"/>
      <c r="O477" s="8"/>
      <c r="P477" s="8"/>
      <c r="Q477" s="8"/>
      <c r="R477" s="8"/>
      <c r="S477" s="8"/>
      <c r="T477" s="8"/>
      <c r="U477" s="8"/>
      <c r="V477" s="8"/>
    </row>
    <row r="478" spans="1:22" x14ac:dyDescent="0.35">
      <c r="A478" s="7"/>
      <c r="B478" s="8"/>
      <c r="C478" s="9"/>
      <c r="D478" s="18"/>
      <c r="E478" s="18" t="str">
        <f>IF(Table1101213[[#This Row],[Discipline]]="","",INDEX(Droplist!$B$2:$B$13,MATCH(Table1101213[[#This Row],[Discipline]],Droplist!$A$2:$A$13,0)))</f>
        <v/>
      </c>
      <c r="F478" s="18"/>
      <c r="G478" s="18"/>
      <c r="H478" s="18"/>
      <c r="I478" s="18"/>
      <c r="J478" s="8"/>
      <c r="K478" s="8"/>
      <c r="L478" s="8"/>
      <c r="M478" s="8"/>
      <c r="N478" s="8"/>
      <c r="O478" s="8"/>
      <c r="P478" s="8"/>
      <c r="Q478" s="8"/>
      <c r="R478" s="8"/>
      <c r="S478" s="8"/>
      <c r="T478" s="8"/>
      <c r="U478" s="8"/>
      <c r="V478" s="8"/>
    </row>
    <row r="479" spans="1:22" x14ac:dyDescent="0.35">
      <c r="A479" s="7"/>
      <c r="B479" s="8"/>
      <c r="C479" s="9"/>
      <c r="D479" s="18"/>
      <c r="E479" s="18" t="str">
        <f>IF(Table1101213[[#This Row],[Discipline]]="","",INDEX(Droplist!$B$2:$B$13,MATCH(Table1101213[[#This Row],[Discipline]],Droplist!$A$2:$A$13,0)))</f>
        <v/>
      </c>
      <c r="F479" s="18"/>
      <c r="G479" s="18"/>
      <c r="H479" s="18"/>
      <c r="I479" s="18"/>
      <c r="J479" s="8"/>
      <c r="K479" s="8"/>
      <c r="L479" s="8"/>
      <c r="M479" s="8"/>
      <c r="N479" s="8"/>
      <c r="O479" s="8"/>
      <c r="P479" s="8"/>
      <c r="Q479" s="8"/>
      <c r="R479" s="8"/>
      <c r="S479" s="8"/>
      <c r="T479" s="8"/>
      <c r="U479" s="8"/>
      <c r="V479" s="8"/>
    </row>
    <row r="480" spans="1:22" x14ac:dyDescent="0.35">
      <c r="A480" s="7"/>
      <c r="B480" s="8"/>
      <c r="C480" s="9"/>
      <c r="D480" s="18"/>
      <c r="E480" s="18" t="str">
        <f>IF(Table1101213[[#This Row],[Discipline]]="","",INDEX(Droplist!$B$2:$B$13,MATCH(Table1101213[[#This Row],[Discipline]],Droplist!$A$2:$A$13,0)))</f>
        <v/>
      </c>
      <c r="F480" s="18"/>
      <c r="G480" s="18"/>
      <c r="H480" s="18"/>
      <c r="I480" s="18"/>
      <c r="J480" s="8"/>
      <c r="K480" s="8"/>
      <c r="L480" s="8"/>
      <c r="M480" s="8"/>
      <c r="N480" s="8"/>
      <c r="O480" s="8"/>
      <c r="P480" s="8"/>
      <c r="Q480" s="8"/>
      <c r="R480" s="8"/>
      <c r="S480" s="8"/>
      <c r="T480" s="8"/>
      <c r="U480" s="8"/>
      <c r="V480" s="8"/>
    </row>
    <row r="481" spans="1:22" x14ac:dyDescent="0.35">
      <c r="A481" s="7"/>
      <c r="B481" s="8"/>
      <c r="C481" s="9"/>
      <c r="D481" s="18"/>
      <c r="E481" s="18" t="str">
        <f>IF(Table1101213[[#This Row],[Discipline]]="","",INDEX(Droplist!$B$2:$B$13,MATCH(Table1101213[[#This Row],[Discipline]],Droplist!$A$2:$A$13,0)))</f>
        <v/>
      </c>
      <c r="F481" s="18"/>
      <c r="G481" s="18"/>
      <c r="H481" s="18"/>
      <c r="I481" s="18"/>
      <c r="J481" s="8"/>
      <c r="K481" s="8"/>
      <c r="L481" s="8"/>
      <c r="M481" s="8"/>
      <c r="N481" s="8"/>
      <c r="O481" s="8"/>
      <c r="P481" s="8"/>
      <c r="Q481" s="8"/>
      <c r="R481" s="8"/>
      <c r="S481" s="8"/>
      <c r="T481" s="8"/>
      <c r="U481" s="8"/>
      <c r="V481" s="8"/>
    </row>
    <row r="482" spans="1:22" x14ac:dyDescent="0.35">
      <c r="A482" s="7"/>
      <c r="B482" s="8"/>
      <c r="C482" s="9"/>
      <c r="D482" s="18"/>
      <c r="E482" s="18" t="str">
        <f>IF(Table1101213[[#This Row],[Discipline]]="","",INDEX(Droplist!$B$2:$B$13,MATCH(Table1101213[[#This Row],[Discipline]],Droplist!$A$2:$A$13,0)))</f>
        <v/>
      </c>
      <c r="F482" s="18"/>
      <c r="G482" s="18"/>
      <c r="H482" s="18"/>
      <c r="I482" s="18"/>
      <c r="J482" s="8"/>
      <c r="K482" s="8"/>
      <c r="L482" s="8"/>
      <c r="M482" s="8"/>
      <c r="N482" s="8"/>
      <c r="O482" s="8"/>
      <c r="P482" s="8"/>
      <c r="Q482" s="8"/>
      <c r="R482" s="8"/>
      <c r="S482" s="8"/>
      <c r="T482" s="8"/>
      <c r="U482" s="8"/>
      <c r="V482" s="8"/>
    </row>
    <row r="483" spans="1:22" x14ac:dyDescent="0.35">
      <c r="A483" s="7"/>
      <c r="B483" s="8"/>
      <c r="C483" s="9"/>
      <c r="D483" s="18"/>
      <c r="E483" s="18" t="str">
        <f>IF(Table1101213[[#This Row],[Discipline]]="","",INDEX(Droplist!$B$2:$B$13,MATCH(Table1101213[[#This Row],[Discipline]],Droplist!$A$2:$A$13,0)))</f>
        <v/>
      </c>
      <c r="F483" s="18"/>
      <c r="G483" s="18"/>
      <c r="H483" s="18"/>
      <c r="I483" s="18"/>
      <c r="J483" s="8"/>
      <c r="K483" s="8"/>
      <c r="L483" s="8"/>
      <c r="M483" s="8"/>
      <c r="N483" s="8"/>
      <c r="O483" s="8"/>
      <c r="P483" s="8"/>
      <c r="Q483" s="8"/>
      <c r="R483" s="8"/>
      <c r="S483" s="8"/>
      <c r="T483" s="8"/>
      <c r="U483" s="8"/>
      <c r="V483" s="8"/>
    </row>
    <row r="484" spans="1:22" x14ac:dyDescent="0.35">
      <c r="A484" s="7"/>
      <c r="B484" s="8"/>
      <c r="C484" s="9"/>
      <c r="D484" s="18"/>
      <c r="E484" s="18" t="str">
        <f>IF(Table1101213[[#This Row],[Discipline]]="","",INDEX(Droplist!$B$2:$B$13,MATCH(Table1101213[[#This Row],[Discipline]],Droplist!$A$2:$A$13,0)))</f>
        <v/>
      </c>
      <c r="F484" s="18"/>
      <c r="G484" s="18"/>
      <c r="H484" s="18"/>
      <c r="I484" s="18"/>
      <c r="J484" s="8"/>
      <c r="K484" s="8"/>
      <c r="L484" s="8"/>
      <c r="M484" s="8"/>
      <c r="N484" s="8"/>
      <c r="O484" s="8"/>
      <c r="P484" s="8"/>
      <c r="Q484" s="8"/>
      <c r="R484" s="8"/>
      <c r="S484" s="8"/>
      <c r="T484" s="8"/>
      <c r="U484" s="8"/>
      <c r="V484" s="8"/>
    </row>
    <row r="485" spans="1:22" x14ac:dyDescent="0.35">
      <c r="A485" s="7"/>
      <c r="B485" s="8"/>
      <c r="C485" s="9"/>
      <c r="D485" s="18"/>
      <c r="E485" s="18" t="str">
        <f>IF(Table1101213[[#This Row],[Discipline]]="","",INDEX(Droplist!$B$2:$B$13,MATCH(Table1101213[[#This Row],[Discipline]],Droplist!$A$2:$A$13,0)))</f>
        <v/>
      </c>
      <c r="F485" s="18"/>
      <c r="G485" s="18"/>
      <c r="H485" s="18"/>
      <c r="I485" s="18"/>
      <c r="J485" s="8"/>
      <c r="K485" s="8"/>
      <c r="L485" s="8"/>
      <c r="M485" s="8"/>
      <c r="N485" s="8"/>
      <c r="O485" s="8"/>
      <c r="P485" s="8"/>
      <c r="Q485" s="8"/>
      <c r="R485" s="8"/>
      <c r="S485" s="8"/>
      <c r="T485" s="8"/>
      <c r="U485" s="8"/>
      <c r="V485" s="8"/>
    </row>
    <row r="486" spans="1:22" x14ac:dyDescent="0.35">
      <c r="A486" s="7"/>
      <c r="B486" s="8"/>
      <c r="C486" s="9"/>
      <c r="D486" s="18"/>
      <c r="E486" s="18" t="str">
        <f>IF(Table1101213[[#This Row],[Discipline]]="","",INDEX(Droplist!$B$2:$B$13,MATCH(Table1101213[[#This Row],[Discipline]],Droplist!$A$2:$A$13,0)))</f>
        <v/>
      </c>
      <c r="F486" s="18"/>
      <c r="G486" s="18"/>
      <c r="H486" s="18"/>
      <c r="I486" s="18"/>
      <c r="J486" s="8"/>
      <c r="K486" s="8"/>
      <c r="L486" s="8"/>
      <c r="M486" s="8"/>
      <c r="N486" s="8"/>
      <c r="O486" s="8"/>
      <c r="P486" s="8"/>
      <c r="Q486" s="8"/>
      <c r="R486" s="8"/>
      <c r="S486" s="8"/>
      <c r="T486" s="8"/>
      <c r="U486" s="8"/>
      <c r="V486" s="8"/>
    </row>
    <row r="487" spans="1:22" x14ac:dyDescent="0.35">
      <c r="A487" s="7"/>
      <c r="B487" s="8"/>
      <c r="C487" s="9"/>
      <c r="D487" s="18"/>
      <c r="E487" s="18" t="str">
        <f>IF(Table1101213[[#This Row],[Discipline]]="","",INDEX(Droplist!$B$2:$B$13,MATCH(Table1101213[[#This Row],[Discipline]],Droplist!$A$2:$A$13,0)))</f>
        <v/>
      </c>
      <c r="F487" s="18"/>
      <c r="G487" s="18"/>
      <c r="H487" s="18"/>
      <c r="I487" s="18"/>
      <c r="J487" s="8"/>
      <c r="K487" s="8"/>
      <c r="L487" s="8"/>
      <c r="M487" s="8"/>
      <c r="N487" s="8"/>
      <c r="O487" s="8"/>
      <c r="P487" s="8"/>
      <c r="Q487" s="8"/>
      <c r="R487" s="8"/>
      <c r="S487" s="8"/>
      <c r="T487" s="8"/>
      <c r="U487" s="8"/>
      <c r="V487" s="8"/>
    </row>
    <row r="488" spans="1:22" x14ac:dyDescent="0.35">
      <c r="A488" s="7"/>
      <c r="B488" s="8"/>
      <c r="C488" s="9"/>
      <c r="D488" s="18"/>
      <c r="E488" s="18" t="str">
        <f>IF(Table1101213[[#This Row],[Discipline]]="","",INDEX(Droplist!$B$2:$B$13,MATCH(Table1101213[[#This Row],[Discipline]],Droplist!$A$2:$A$13,0)))</f>
        <v/>
      </c>
      <c r="F488" s="18"/>
      <c r="G488" s="18"/>
      <c r="H488" s="18"/>
      <c r="I488" s="18"/>
      <c r="J488" s="8"/>
      <c r="K488" s="8"/>
      <c r="L488" s="8"/>
      <c r="M488" s="8"/>
      <c r="N488" s="8"/>
      <c r="O488" s="8"/>
      <c r="P488" s="8"/>
      <c r="Q488" s="8"/>
      <c r="R488" s="8"/>
      <c r="S488" s="8"/>
      <c r="T488" s="8"/>
      <c r="U488" s="8"/>
      <c r="V488" s="8"/>
    </row>
    <row r="489" spans="1:22" x14ac:dyDescent="0.35">
      <c r="A489" s="7"/>
      <c r="B489" s="8"/>
      <c r="C489" s="9"/>
      <c r="D489" s="18"/>
      <c r="E489" s="18" t="str">
        <f>IF(Table1101213[[#This Row],[Discipline]]="","",INDEX(Droplist!$B$2:$B$13,MATCH(Table1101213[[#This Row],[Discipline]],Droplist!$A$2:$A$13,0)))</f>
        <v/>
      </c>
      <c r="F489" s="18"/>
      <c r="G489" s="18"/>
      <c r="H489" s="18"/>
      <c r="I489" s="18"/>
      <c r="J489" s="8"/>
      <c r="K489" s="8"/>
      <c r="L489" s="8"/>
      <c r="M489" s="8"/>
      <c r="N489" s="8"/>
      <c r="O489" s="8"/>
      <c r="P489" s="8"/>
      <c r="Q489" s="8"/>
      <c r="R489" s="8"/>
      <c r="S489" s="8"/>
      <c r="T489" s="8"/>
      <c r="U489" s="8"/>
      <c r="V489" s="8"/>
    </row>
    <row r="490" spans="1:22" x14ac:dyDescent="0.35">
      <c r="A490" s="7"/>
      <c r="B490" s="8"/>
      <c r="C490" s="9"/>
      <c r="D490" s="18"/>
      <c r="E490" s="18" t="str">
        <f>IF(Table1101213[[#This Row],[Discipline]]="","",INDEX(Droplist!$B$2:$B$13,MATCH(Table1101213[[#This Row],[Discipline]],Droplist!$A$2:$A$13,0)))</f>
        <v/>
      </c>
      <c r="F490" s="18"/>
      <c r="G490" s="18"/>
      <c r="H490" s="18"/>
      <c r="I490" s="18"/>
      <c r="J490" s="8"/>
      <c r="K490" s="8"/>
      <c r="L490" s="8"/>
      <c r="M490" s="8"/>
      <c r="N490" s="8"/>
      <c r="O490" s="8"/>
      <c r="P490" s="8"/>
      <c r="Q490" s="8"/>
      <c r="R490" s="8"/>
      <c r="S490" s="8"/>
      <c r="T490" s="8"/>
      <c r="U490" s="8"/>
      <c r="V490" s="8"/>
    </row>
    <row r="491" spans="1:22" x14ac:dyDescent="0.35">
      <c r="A491" s="7"/>
      <c r="B491" s="8"/>
      <c r="C491" s="9"/>
      <c r="D491" s="18"/>
      <c r="E491" s="18" t="str">
        <f>IF(Table1101213[[#This Row],[Discipline]]="","",INDEX(Droplist!$B$2:$B$13,MATCH(Table1101213[[#This Row],[Discipline]],Droplist!$A$2:$A$13,0)))</f>
        <v/>
      </c>
      <c r="F491" s="18"/>
      <c r="G491" s="18"/>
      <c r="H491" s="18"/>
      <c r="I491" s="18"/>
      <c r="J491" s="8"/>
      <c r="K491" s="8"/>
      <c r="L491" s="8"/>
      <c r="M491" s="8"/>
      <c r="N491" s="8"/>
      <c r="O491" s="8"/>
      <c r="P491" s="8"/>
      <c r="Q491" s="8"/>
      <c r="R491" s="8"/>
      <c r="S491" s="8"/>
      <c r="T491" s="8"/>
      <c r="U491" s="8"/>
      <c r="V491" s="8"/>
    </row>
    <row r="492" spans="1:22" x14ac:dyDescent="0.35">
      <c r="A492" s="7"/>
      <c r="B492" s="8"/>
      <c r="C492" s="9"/>
      <c r="D492" s="18"/>
      <c r="E492" s="18" t="str">
        <f>IF(Table1101213[[#This Row],[Discipline]]="","",INDEX(Droplist!$B$2:$B$13,MATCH(Table1101213[[#This Row],[Discipline]],Droplist!$A$2:$A$13,0)))</f>
        <v/>
      </c>
      <c r="F492" s="18"/>
      <c r="G492" s="18"/>
      <c r="H492" s="18"/>
      <c r="I492" s="18"/>
      <c r="J492" s="8"/>
      <c r="K492" s="8"/>
      <c r="L492" s="8"/>
      <c r="M492" s="8"/>
      <c r="N492" s="8"/>
      <c r="O492" s="8"/>
      <c r="P492" s="8"/>
      <c r="Q492" s="8"/>
      <c r="R492" s="8"/>
      <c r="S492" s="8"/>
      <c r="T492" s="8"/>
      <c r="U492" s="8"/>
      <c r="V492" s="8"/>
    </row>
    <row r="493" spans="1:22" x14ac:dyDescent="0.35">
      <c r="A493" s="7"/>
      <c r="B493" s="8"/>
      <c r="C493" s="9"/>
      <c r="D493" s="18"/>
      <c r="E493" s="18" t="str">
        <f>IF(Table1101213[[#This Row],[Discipline]]="","",INDEX(Droplist!$B$2:$B$13,MATCH(Table1101213[[#This Row],[Discipline]],Droplist!$A$2:$A$13,0)))</f>
        <v/>
      </c>
      <c r="F493" s="18"/>
      <c r="G493" s="18"/>
      <c r="H493" s="18"/>
      <c r="I493" s="18"/>
      <c r="J493" s="8"/>
      <c r="K493" s="8"/>
      <c r="L493" s="8"/>
      <c r="M493" s="8"/>
      <c r="N493" s="8"/>
      <c r="O493" s="8"/>
      <c r="P493" s="8"/>
      <c r="Q493" s="8"/>
      <c r="R493" s="8"/>
      <c r="S493" s="8"/>
      <c r="T493" s="8"/>
      <c r="U493" s="8"/>
      <c r="V493" s="8"/>
    </row>
    <row r="494" spans="1:22" x14ac:dyDescent="0.35">
      <c r="A494" s="7"/>
      <c r="B494" s="8"/>
      <c r="C494" s="9"/>
      <c r="D494" s="18"/>
      <c r="E494" s="18" t="str">
        <f>IF(Table1101213[[#This Row],[Discipline]]="","",INDEX(Droplist!$B$2:$B$13,MATCH(Table1101213[[#This Row],[Discipline]],Droplist!$A$2:$A$13,0)))</f>
        <v/>
      </c>
      <c r="F494" s="18"/>
      <c r="G494" s="18"/>
      <c r="H494" s="18"/>
      <c r="I494" s="18"/>
      <c r="J494" s="8"/>
      <c r="K494" s="8"/>
      <c r="L494" s="8"/>
      <c r="M494" s="8"/>
      <c r="N494" s="8"/>
      <c r="O494" s="8"/>
      <c r="P494" s="8"/>
      <c r="Q494" s="8"/>
      <c r="R494" s="8"/>
      <c r="S494" s="8"/>
      <c r="T494" s="8"/>
      <c r="U494" s="8"/>
      <c r="V494" s="8"/>
    </row>
    <row r="495" spans="1:22" x14ac:dyDescent="0.35">
      <c r="A495" s="7"/>
      <c r="B495" s="8"/>
      <c r="C495" s="9"/>
      <c r="D495" s="18"/>
      <c r="E495" s="18" t="str">
        <f>IF(Table1101213[[#This Row],[Discipline]]="","",INDEX(Droplist!$B$2:$B$13,MATCH(Table1101213[[#This Row],[Discipline]],Droplist!$A$2:$A$13,0)))</f>
        <v/>
      </c>
      <c r="F495" s="18"/>
      <c r="G495" s="18"/>
      <c r="H495" s="18"/>
      <c r="I495" s="18"/>
      <c r="J495" s="8"/>
      <c r="K495" s="8"/>
      <c r="L495" s="8"/>
      <c r="M495" s="8"/>
      <c r="N495" s="8"/>
      <c r="O495" s="8"/>
      <c r="P495" s="8"/>
      <c r="Q495" s="8"/>
      <c r="R495" s="8"/>
      <c r="S495" s="8"/>
      <c r="T495" s="8"/>
      <c r="U495" s="8"/>
      <c r="V495" s="8"/>
    </row>
    <row r="496" spans="1:22" x14ac:dyDescent="0.35">
      <c r="A496" s="7"/>
      <c r="B496" s="8"/>
      <c r="C496" s="9"/>
      <c r="D496" s="18"/>
      <c r="E496" s="18" t="str">
        <f>IF(Table1101213[[#This Row],[Discipline]]="","",INDEX(Droplist!$B$2:$B$13,MATCH(Table1101213[[#This Row],[Discipline]],Droplist!$A$2:$A$13,0)))</f>
        <v/>
      </c>
      <c r="F496" s="18"/>
      <c r="G496" s="18"/>
      <c r="H496" s="18"/>
      <c r="I496" s="18"/>
      <c r="J496" s="8"/>
      <c r="K496" s="8"/>
      <c r="L496" s="8"/>
      <c r="M496" s="8"/>
      <c r="N496" s="8"/>
      <c r="O496" s="8"/>
      <c r="P496" s="8"/>
      <c r="Q496" s="8"/>
      <c r="R496" s="8"/>
      <c r="S496" s="8"/>
      <c r="T496" s="8"/>
      <c r="U496" s="8"/>
      <c r="V496" s="8"/>
    </row>
    <row r="497" spans="1:22" x14ac:dyDescent="0.35">
      <c r="A497" s="7"/>
      <c r="B497" s="8"/>
      <c r="C497" s="9"/>
      <c r="D497" s="18"/>
      <c r="E497" s="18" t="str">
        <f>IF(Table1101213[[#This Row],[Discipline]]="","",INDEX(Droplist!$B$2:$B$13,MATCH(Table1101213[[#This Row],[Discipline]],Droplist!$A$2:$A$13,0)))</f>
        <v/>
      </c>
      <c r="F497" s="18"/>
      <c r="G497" s="18"/>
      <c r="H497" s="18"/>
      <c r="I497" s="18"/>
      <c r="J497" s="8"/>
      <c r="K497" s="8"/>
      <c r="L497" s="8"/>
      <c r="M497" s="8"/>
      <c r="N497" s="8"/>
      <c r="O497" s="8"/>
      <c r="P497" s="8"/>
      <c r="Q497" s="8"/>
      <c r="R497" s="8"/>
      <c r="S497" s="8"/>
      <c r="T497" s="8"/>
      <c r="U497" s="8"/>
      <c r="V497" s="8"/>
    </row>
    <row r="498" spans="1:22" x14ac:dyDescent="0.35">
      <c r="A498" s="7"/>
      <c r="B498" s="8"/>
      <c r="C498" s="9"/>
      <c r="D498" s="18"/>
      <c r="E498" s="18" t="str">
        <f>IF(Table1101213[[#This Row],[Discipline]]="","",INDEX(Droplist!$B$2:$B$13,MATCH(Table1101213[[#This Row],[Discipline]],Droplist!$A$2:$A$13,0)))</f>
        <v/>
      </c>
      <c r="F498" s="18"/>
      <c r="G498" s="18"/>
      <c r="H498" s="18"/>
      <c r="I498" s="18"/>
      <c r="J498" s="8"/>
      <c r="K498" s="8"/>
      <c r="L498" s="8"/>
      <c r="M498" s="8"/>
      <c r="N498" s="8"/>
      <c r="O498" s="8"/>
      <c r="P498" s="8"/>
      <c r="Q498" s="8"/>
      <c r="R498" s="8"/>
      <c r="S498" s="8"/>
      <c r="T498" s="8"/>
      <c r="U498" s="8"/>
      <c r="V498" s="8"/>
    </row>
    <row r="499" spans="1:22" x14ac:dyDescent="0.35">
      <c r="A499" s="7"/>
      <c r="B499" s="8"/>
      <c r="C499" s="9"/>
      <c r="D499" s="18"/>
      <c r="E499" s="18" t="str">
        <f>IF(Table1101213[[#This Row],[Discipline]]="","",INDEX(Droplist!$B$2:$B$13,MATCH(Table1101213[[#This Row],[Discipline]],Droplist!$A$2:$A$13,0)))</f>
        <v/>
      </c>
      <c r="F499" s="18"/>
      <c r="G499" s="18"/>
      <c r="H499" s="18"/>
      <c r="I499" s="18"/>
      <c r="J499" s="8"/>
      <c r="K499" s="8"/>
      <c r="L499" s="8"/>
      <c r="M499" s="8"/>
      <c r="N499" s="8"/>
      <c r="O499" s="8"/>
      <c r="P499" s="8"/>
      <c r="Q499" s="8"/>
      <c r="R499" s="8"/>
      <c r="S499" s="8"/>
      <c r="T499" s="8"/>
      <c r="U499" s="8"/>
      <c r="V499" s="8"/>
    </row>
    <row r="500" spans="1:22" x14ac:dyDescent="0.35">
      <c r="A500" s="7"/>
      <c r="B500" s="8"/>
      <c r="C500" s="9"/>
      <c r="D500" s="18"/>
      <c r="E500" s="18" t="str">
        <f>IF(Table1101213[[#This Row],[Discipline]]="","",INDEX(Droplist!$B$2:$B$13,MATCH(Table1101213[[#This Row],[Discipline]],Droplist!$A$2:$A$13,0)))</f>
        <v/>
      </c>
      <c r="F500" s="18"/>
      <c r="G500" s="18"/>
      <c r="H500" s="18"/>
      <c r="I500" s="18"/>
      <c r="J500" s="8"/>
      <c r="K500" s="8"/>
      <c r="L500" s="8"/>
      <c r="M500" s="8"/>
      <c r="N500" s="8"/>
      <c r="O500" s="8"/>
      <c r="P500" s="8"/>
      <c r="Q500" s="8"/>
      <c r="R500" s="8"/>
      <c r="S500" s="8"/>
      <c r="T500" s="8"/>
      <c r="U500" s="8"/>
      <c r="V500" s="8"/>
    </row>
    <row r="501" spans="1:22" x14ac:dyDescent="0.35">
      <c r="A501" s="7"/>
      <c r="B501" s="8"/>
      <c r="C501" s="9"/>
      <c r="D501" s="18"/>
      <c r="E501" s="18" t="str">
        <f>IF(Table1101213[[#This Row],[Discipline]]="","",INDEX(Droplist!$B$2:$B$13,MATCH(Table1101213[[#This Row],[Discipline]],Droplist!$A$2:$A$13,0)))</f>
        <v/>
      </c>
      <c r="F501" s="18"/>
      <c r="G501" s="18"/>
      <c r="H501" s="18"/>
      <c r="I501" s="18"/>
      <c r="J501" s="8"/>
      <c r="K501" s="8"/>
      <c r="L501" s="8"/>
      <c r="M501" s="8"/>
      <c r="N501" s="8"/>
      <c r="O501" s="8"/>
      <c r="P501" s="8"/>
      <c r="Q501" s="8"/>
      <c r="R501" s="8"/>
      <c r="S501" s="8"/>
      <c r="T501" s="8"/>
      <c r="U501" s="8"/>
      <c r="V501" s="8"/>
    </row>
    <row r="502" spans="1:22" x14ac:dyDescent="0.35">
      <c r="A502" s="7"/>
      <c r="B502" s="8"/>
      <c r="C502" s="9"/>
      <c r="D502" s="18"/>
      <c r="E502" s="18" t="str">
        <f>IF(Table1101213[[#This Row],[Discipline]]="","",INDEX(Droplist!$B$2:$B$13,MATCH(Table1101213[[#This Row],[Discipline]],Droplist!$A$2:$A$13,0)))</f>
        <v/>
      </c>
      <c r="F502" s="18"/>
      <c r="G502" s="18"/>
      <c r="H502" s="18"/>
      <c r="I502" s="18"/>
      <c r="J502" s="8"/>
      <c r="K502" s="8"/>
      <c r="L502" s="8"/>
      <c r="M502" s="8"/>
      <c r="N502" s="8"/>
      <c r="O502" s="8"/>
      <c r="P502" s="8"/>
      <c r="Q502" s="8"/>
      <c r="R502" s="8"/>
      <c r="S502" s="8"/>
      <c r="T502" s="8"/>
      <c r="U502" s="8"/>
      <c r="V502" s="8"/>
    </row>
    <row r="503" spans="1:22" x14ac:dyDescent="0.35">
      <c r="A503" s="7"/>
      <c r="B503" s="8"/>
      <c r="C503" s="9"/>
      <c r="D503" s="18"/>
      <c r="E503" s="18" t="str">
        <f>IF(Table1101213[[#This Row],[Discipline]]="","",INDEX(Droplist!$B$2:$B$13,MATCH(Table1101213[[#This Row],[Discipline]],Droplist!$A$2:$A$13,0)))</f>
        <v/>
      </c>
      <c r="F503" s="18"/>
      <c r="G503" s="18"/>
      <c r="H503" s="18"/>
      <c r="I503" s="18"/>
      <c r="J503" s="8"/>
      <c r="K503" s="8"/>
      <c r="L503" s="8"/>
      <c r="M503" s="8"/>
      <c r="N503" s="8"/>
      <c r="O503" s="8"/>
      <c r="P503" s="8"/>
      <c r="Q503" s="8"/>
      <c r="R503" s="8"/>
      <c r="S503" s="8"/>
      <c r="T503" s="8"/>
      <c r="U503" s="8"/>
      <c r="V503" s="8"/>
    </row>
    <row r="504" spans="1:22" x14ac:dyDescent="0.35">
      <c r="A504" s="7"/>
      <c r="B504" s="8"/>
      <c r="C504" s="9"/>
      <c r="D504" s="18"/>
      <c r="E504" s="18" t="str">
        <f>IF(Table1101213[[#This Row],[Discipline]]="","",INDEX(Droplist!$B$2:$B$13,MATCH(Table1101213[[#This Row],[Discipline]],Droplist!$A$2:$A$13,0)))</f>
        <v/>
      </c>
      <c r="F504" s="18"/>
      <c r="G504" s="18"/>
      <c r="H504" s="18"/>
      <c r="I504" s="18"/>
      <c r="J504" s="8"/>
      <c r="K504" s="8"/>
      <c r="L504" s="8"/>
      <c r="M504" s="8"/>
      <c r="N504" s="8"/>
      <c r="O504" s="8"/>
      <c r="P504" s="8"/>
      <c r="Q504" s="8"/>
      <c r="R504" s="8"/>
      <c r="S504" s="8"/>
      <c r="T504" s="8"/>
      <c r="U504" s="8"/>
      <c r="V504" s="8"/>
    </row>
    <row r="505" spans="1:22" x14ac:dyDescent="0.35">
      <c r="A505" s="7"/>
      <c r="B505" s="8"/>
      <c r="C505" s="9"/>
      <c r="D505" s="18"/>
      <c r="E505" s="18" t="str">
        <f>IF(Table1101213[[#This Row],[Discipline]]="","",INDEX(Droplist!$B$2:$B$13,MATCH(Table1101213[[#This Row],[Discipline]],Droplist!$A$2:$A$13,0)))</f>
        <v/>
      </c>
      <c r="F505" s="18"/>
      <c r="G505" s="18"/>
      <c r="H505" s="18"/>
      <c r="I505" s="18"/>
      <c r="J505" s="8"/>
      <c r="K505" s="8"/>
      <c r="L505" s="8"/>
      <c r="M505" s="8"/>
      <c r="N505" s="8"/>
      <c r="O505" s="8"/>
      <c r="P505" s="8"/>
      <c r="Q505" s="8"/>
      <c r="R505" s="8"/>
      <c r="S505" s="8"/>
      <c r="T505" s="8"/>
      <c r="U505" s="8"/>
      <c r="V505" s="8"/>
    </row>
    <row r="506" spans="1:22" x14ac:dyDescent="0.35">
      <c r="A506" s="7"/>
      <c r="B506" s="8"/>
      <c r="C506" s="9"/>
      <c r="D506" s="18"/>
      <c r="E506" s="18" t="str">
        <f>IF(Table1101213[[#This Row],[Discipline]]="","",INDEX(Droplist!$B$2:$B$13,MATCH(Table1101213[[#This Row],[Discipline]],Droplist!$A$2:$A$13,0)))</f>
        <v/>
      </c>
      <c r="F506" s="18"/>
      <c r="G506" s="18"/>
      <c r="H506" s="18"/>
      <c r="I506" s="18"/>
      <c r="J506" s="8"/>
      <c r="K506" s="8"/>
      <c r="L506" s="8"/>
      <c r="M506" s="8"/>
      <c r="N506" s="8"/>
      <c r="O506" s="8"/>
      <c r="P506" s="8"/>
      <c r="Q506" s="8"/>
      <c r="R506" s="8"/>
      <c r="S506" s="8"/>
      <c r="T506" s="8"/>
      <c r="U506" s="8"/>
      <c r="V506" s="8"/>
    </row>
    <row r="507" spans="1:22" x14ac:dyDescent="0.35">
      <c r="A507" s="7"/>
      <c r="B507" s="8"/>
      <c r="C507" s="9"/>
      <c r="D507" s="18"/>
      <c r="E507" s="18" t="str">
        <f>IF(Table1101213[[#This Row],[Discipline]]="","",INDEX(Droplist!$B$2:$B$13,MATCH(Table1101213[[#This Row],[Discipline]],Droplist!$A$2:$A$13,0)))</f>
        <v/>
      </c>
      <c r="F507" s="18"/>
      <c r="G507" s="18"/>
      <c r="H507" s="18"/>
      <c r="I507" s="18"/>
      <c r="J507" s="8"/>
      <c r="K507" s="8"/>
      <c r="L507" s="8"/>
      <c r="M507" s="8"/>
      <c r="N507" s="8"/>
      <c r="O507" s="8"/>
      <c r="P507" s="8"/>
      <c r="Q507" s="8"/>
      <c r="R507" s="8"/>
      <c r="S507" s="8"/>
      <c r="T507" s="8"/>
      <c r="U507" s="8"/>
      <c r="V507" s="8"/>
    </row>
    <row r="508" spans="1:22" x14ac:dyDescent="0.35">
      <c r="A508" s="7"/>
      <c r="B508" s="8"/>
      <c r="C508" s="9"/>
      <c r="D508" s="18"/>
      <c r="E508" s="18" t="str">
        <f>IF(Table1101213[[#This Row],[Discipline]]="","",INDEX(Droplist!$B$2:$B$13,MATCH(Table1101213[[#This Row],[Discipline]],Droplist!$A$2:$A$13,0)))</f>
        <v/>
      </c>
      <c r="F508" s="18"/>
      <c r="G508" s="18"/>
      <c r="H508" s="18"/>
      <c r="I508" s="18"/>
      <c r="J508" s="8"/>
      <c r="K508" s="8"/>
      <c r="L508" s="8"/>
      <c r="M508" s="8"/>
      <c r="N508" s="8"/>
      <c r="O508" s="8"/>
      <c r="P508" s="8"/>
      <c r="Q508" s="8"/>
      <c r="R508" s="8"/>
      <c r="S508" s="8"/>
      <c r="T508" s="8"/>
      <c r="U508" s="8"/>
      <c r="V508" s="8"/>
    </row>
    <row r="509" spans="1:22" x14ac:dyDescent="0.35">
      <c r="A509" s="7"/>
      <c r="B509" s="8"/>
      <c r="C509" s="9"/>
      <c r="D509" s="18"/>
      <c r="E509" s="18" t="str">
        <f>IF(Table1101213[[#This Row],[Discipline]]="","",INDEX(Droplist!$B$2:$B$13,MATCH(Table1101213[[#This Row],[Discipline]],Droplist!$A$2:$A$13,0)))</f>
        <v/>
      </c>
      <c r="F509" s="18"/>
      <c r="G509" s="18"/>
      <c r="H509" s="18"/>
      <c r="I509" s="18"/>
      <c r="J509" s="8"/>
      <c r="K509" s="8"/>
      <c r="L509" s="8"/>
      <c r="M509" s="8"/>
      <c r="N509" s="8"/>
      <c r="O509" s="8"/>
      <c r="P509" s="8"/>
      <c r="Q509" s="8"/>
      <c r="R509" s="8"/>
      <c r="S509" s="8"/>
      <c r="T509" s="8"/>
      <c r="U509" s="8"/>
      <c r="V509" s="8"/>
    </row>
    <row r="510" spans="1:22" x14ac:dyDescent="0.35">
      <c r="A510" s="7"/>
      <c r="B510" s="8"/>
      <c r="C510" s="9"/>
      <c r="D510" s="18"/>
      <c r="E510" s="18" t="str">
        <f>IF(Table1101213[[#This Row],[Discipline]]="","",INDEX(Droplist!$B$2:$B$13,MATCH(Table1101213[[#This Row],[Discipline]],Droplist!$A$2:$A$13,0)))</f>
        <v/>
      </c>
      <c r="F510" s="18"/>
      <c r="G510" s="18"/>
      <c r="H510" s="18"/>
      <c r="I510" s="18"/>
      <c r="J510" s="8"/>
      <c r="K510" s="8"/>
      <c r="L510" s="8"/>
      <c r="M510" s="8"/>
      <c r="N510" s="8"/>
      <c r="O510" s="8"/>
      <c r="P510" s="8"/>
      <c r="Q510" s="8"/>
      <c r="R510" s="8"/>
      <c r="S510" s="8"/>
      <c r="T510" s="8"/>
      <c r="U510" s="8"/>
      <c r="V510" s="8"/>
    </row>
    <row r="511" spans="1:22" x14ac:dyDescent="0.35">
      <c r="A511" s="7"/>
      <c r="B511" s="8"/>
      <c r="C511" s="9"/>
      <c r="D511" s="18"/>
      <c r="E511" s="18" t="str">
        <f>IF(Table1101213[[#This Row],[Discipline]]="","",INDEX(Droplist!$B$2:$B$13,MATCH(Table1101213[[#This Row],[Discipline]],Droplist!$A$2:$A$13,0)))</f>
        <v/>
      </c>
      <c r="F511" s="18"/>
      <c r="G511" s="18"/>
      <c r="H511" s="18"/>
      <c r="I511" s="18"/>
      <c r="J511" s="8"/>
      <c r="K511" s="8"/>
      <c r="L511" s="8"/>
      <c r="M511" s="8"/>
      <c r="N511" s="8"/>
      <c r="O511" s="8"/>
      <c r="P511" s="8"/>
      <c r="Q511" s="8"/>
      <c r="R511" s="8"/>
      <c r="S511" s="8"/>
      <c r="T511" s="8"/>
      <c r="U511" s="8"/>
      <c r="V511" s="8"/>
    </row>
    <row r="512" spans="1:22" x14ac:dyDescent="0.35">
      <c r="A512" s="7"/>
      <c r="B512" s="8"/>
      <c r="C512" s="9"/>
      <c r="D512" s="18"/>
      <c r="E512" s="18" t="str">
        <f>IF(Table1101213[[#This Row],[Discipline]]="","",INDEX(Droplist!$B$2:$B$13,MATCH(Table1101213[[#This Row],[Discipline]],Droplist!$A$2:$A$13,0)))</f>
        <v/>
      </c>
      <c r="F512" s="18"/>
      <c r="G512" s="18"/>
      <c r="H512" s="18"/>
      <c r="I512" s="18"/>
      <c r="J512" s="8"/>
      <c r="K512" s="8"/>
      <c r="L512" s="8"/>
      <c r="M512" s="8"/>
      <c r="N512" s="8"/>
      <c r="O512" s="8"/>
      <c r="P512" s="8"/>
      <c r="Q512" s="8"/>
      <c r="R512" s="8"/>
      <c r="S512" s="8"/>
      <c r="T512" s="8"/>
      <c r="U512" s="8"/>
      <c r="V512" s="8"/>
    </row>
    <row r="513" spans="1:22" x14ac:dyDescent="0.35">
      <c r="A513" s="7"/>
      <c r="B513" s="8"/>
      <c r="C513" s="9"/>
      <c r="D513" s="18"/>
      <c r="E513" s="18" t="str">
        <f>IF(Table1101213[[#This Row],[Discipline]]="","",INDEX(Droplist!$B$2:$B$13,MATCH(Table1101213[[#This Row],[Discipline]],Droplist!$A$2:$A$13,0)))</f>
        <v/>
      </c>
      <c r="F513" s="18"/>
      <c r="G513" s="18"/>
      <c r="H513" s="18"/>
      <c r="I513" s="18"/>
      <c r="J513" s="8"/>
      <c r="K513" s="8"/>
      <c r="L513" s="8"/>
      <c r="M513" s="8"/>
      <c r="N513" s="8"/>
      <c r="O513" s="8"/>
      <c r="P513" s="8"/>
      <c r="Q513" s="8"/>
      <c r="R513" s="8"/>
      <c r="S513" s="8"/>
      <c r="T513" s="8"/>
      <c r="U513" s="8"/>
      <c r="V513" s="8"/>
    </row>
    <row r="514" spans="1:22" x14ac:dyDescent="0.35">
      <c r="A514" s="7"/>
      <c r="B514" s="8"/>
      <c r="C514" s="9"/>
      <c r="D514" s="18"/>
      <c r="E514" s="18" t="str">
        <f>IF(Table1101213[[#This Row],[Discipline]]="","",INDEX(Droplist!$B$2:$B$13,MATCH(Table1101213[[#This Row],[Discipline]],Droplist!$A$2:$A$13,0)))</f>
        <v/>
      </c>
      <c r="F514" s="18"/>
      <c r="G514" s="18"/>
      <c r="H514" s="18"/>
      <c r="I514" s="18"/>
      <c r="J514" s="8"/>
      <c r="K514" s="8"/>
      <c r="L514" s="8"/>
      <c r="M514" s="8"/>
      <c r="N514" s="8"/>
      <c r="O514" s="8"/>
      <c r="P514" s="8"/>
      <c r="Q514" s="8"/>
      <c r="R514" s="8"/>
      <c r="S514" s="8"/>
      <c r="T514" s="8"/>
      <c r="U514" s="8"/>
      <c r="V514" s="8"/>
    </row>
    <row r="515" spans="1:22" x14ac:dyDescent="0.35">
      <c r="A515" s="7"/>
      <c r="B515" s="8"/>
      <c r="C515" s="9"/>
      <c r="D515" s="18"/>
      <c r="E515" s="18" t="str">
        <f>IF(Table1101213[[#This Row],[Discipline]]="","",INDEX(Droplist!$B$2:$B$13,MATCH(Table1101213[[#This Row],[Discipline]],Droplist!$A$2:$A$13,0)))</f>
        <v/>
      </c>
      <c r="F515" s="18"/>
      <c r="G515" s="18"/>
      <c r="H515" s="18"/>
      <c r="I515" s="18"/>
      <c r="J515" s="8"/>
      <c r="K515" s="8"/>
      <c r="L515" s="8"/>
      <c r="M515" s="8"/>
      <c r="N515" s="8"/>
      <c r="O515" s="8"/>
      <c r="P515" s="8"/>
      <c r="Q515" s="8"/>
      <c r="R515" s="8"/>
      <c r="S515" s="8"/>
      <c r="T515" s="8"/>
      <c r="U515" s="8"/>
      <c r="V515" s="8"/>
    </row>
    <row r="516" spans="1:22" x14ac:dyDescent="0.35">
      <c r="A516" s="7"/>
      <c r="B516" s="8"/>
      <c r="C516" s="9"/>
      <c r="D516" s="18"/>
      <c r="E516" s="18" t="str">
        <f>IF(Table1101213[[#This Row],[Discipline]]="","",INDEX(Droplist!$B$2:$B$13,MATCH(Table1101213[[#This Row],[Discipline]],Droplist!$A$2:$A$13,0)))</f>
        <v/>
      </c>
      <c r="F516" s="18"/>
      <c r="G516" s="18"/>
      <c r="H516" s="18"/>
      <c r="I516" s="18"/>
      <c r="J516" s="8"/>
      <c r="K516" s="8"/>
      <c r="L516" s="8"/>
      <c r="M516" s="8"/>
      <c r="N516" s="8"/>
      <c r="O516" s="8"/>
      <c r="P516" s="8"/>
      <c r="Q516" s="8"/>
      <c r="R516" s="8"/>
      <c r="S516" s="8"/>
      <c r="T516" s="8"/>
      <c r="U516" s="8"/>
      <c r="V516" s="8"/>
    </row>
    <row r="517" spans="1:22" x14ac:dyDescent="0.35">
      <c r="A517" s="7"/>
      <c r="B517" s="8"/>
      <c r="C517" s="9"/>
      <c r="D517" s="18"/>
      <c r="E517" s="18" t="str">
        <f>IF(Table1101213[[#This Row],[Discipline]]="","",INDEX(Droplist!$B$2:$B$13,MATCH(Table1101213[[#This Row],[Discipline]],Droplist!$A$2:$A$13,0)))</f>
        <v/>
      </c>
      <c r="F517" s="18"/>
      <c r="G517" s="18"/>
      <c r="H517" s="18"/>
      <c r="I517" s="18"/>
      <c r="J517" s="8"/>
      <c r="K517" s="8"/>
      <c r="L517" s="8"/>
      <c r="M517" s="8"/>
      <c r="N517" s="8"/>
      <c r="O517" s="8"/>
      <c r="P517" s="8"/>
      <c r="Q517" s="8"/>
      <c r="R517" s="8"/>
      <c r="S517" s="8"/>
      <c r="T517" s="8"/>
      <c r="U517" s="8"/>
      <c r="V517" s="8"/>
    </row>
    <row r="518" spans="1:22" x14ac:dyDescent="0.35">
      <c r="A518" s="7"/>
      <c r="B518" s="8"/>
      <c r="C518" s="9"/>
      <c r="D518" s="18"/>
      <c r="E518" s="18" t="str">
        <f>IF(Table1101213[[#This Row],[Discipline]]="","",INDEX(Droplist!$B$2:$B$13,MATCH(Table1101213[[#This Row],[Discipline]],Droplist!$A$2:$A$13,0)))</f>
        <v/>
      </c>
      <c r="F518" s="18"/>
      <c r="G518" s="18"/>
      <c r="H518" s="18"/>
      <c r="I518" s="18"/>
      <c r="J518" s="8"/>
      <c r="K518" s="8"/>
      <c r="L518" s="8"/>
      <c r="M518" s="8"/>
      <c r="N518" s="8"/>
      <c r="O518" s="8"/>
      <c r="P518" s="8"/>
      <c r="Q518" s="8"/>
      <c r="R518" s="8"/>
      <c r="S518" s="8"/>
      <c r="T518" s="8"/>
      <c r="U518" s="8"/>
      <c r="V518" s="8"/>
    </row>
    <row r="519" spans="1:22" x14ac:dyDescent="0.35">
      <c r="A519" s="7"/>
      <c r="B519" s="8"/>
      <c r="C519" s="9"/>
      <c r="D519" s="18"/>
      <c r="E519" s="18" t="str">
        <f>IF(Table1101213[[#This Row],[Discipline]]="","",INDEX(Droplist!$B$2:$B$13,MATCH(Table1101213[[#This Row],[Discipline]],Droplist!$A$2:$A$13,0)))</f>
        <v/>
      </c>
      <c r="F519" s="18"/>
      <c r="G519" s="18"/>
      <c r="H519" s="18"/>
      <c r="I519" s="18"/>
      <c r="J519" s="8"/>
      <c r="K519" s="8"/>
      <c r="L519" s="8"/>
      <c r="M519" s="8"/>
      <c r="N519" s="8"/>
      <c r="O519" s="8"/>
      <c r="P519" s="8"/>
      <c r="Q519" s="8"/>
      <c r="R519" s="8"/>
      <c r="S519" s="8"/>
      <c r="T519" s="8"/>
      <c r="U519" s="8"/>
      <c r="V519" s="8"/>
    </row>
    <row r="520" spans="1:22" x14ac:dyDescent="0.35">
      <c r="A520" s="7"/>
      <c r="B520" s="8"/>
      <c r="C520" s="9"/>
      <c r="D520" s="18"/>
      <c r="E520" s="18" t="str">
        <f>IF(Table1101213[[#This Row],[Discipline]]="","",INDEX(Droplist!$B$2:$B$13,MATCH(Table1101213[[#This Row],[Discipline]],Droplist!$A$2:$A$13,0)))</f>
        <v/>
      </c>
      <c r="F520" s="18"/>
      <c r="G520" s="18"/>
      <c r="H520" s="18"/>
      <c r="I520" s="18"/>
      <c r="J520" s="8"/>
      <c r="K520" s="8"/>
      <c r="L520" s="8"/>
      <c r="M520" s="8"/>
      <c r="N520" s="8"/>
      <c r="O520" s="8"/>
      <c r="P520" s="8"/>
      <c r="Q520" s="8"/>
      <c r="R520" s="8"/>
      <c r="S520" s="8"/>
      <c r="T520" s="8"/>
      <c r="U520" s="8"/>
      <c r="V520" s="8"/>
    </row>
    <row r="521" spans="1:22" x14ac:dyDescent="0.35">
      <c r="A521" s="7"/>
      <c r="B521" s="8"/>
      <c r="C521" s="9"/>
      <c r="D521" s="18"/>
      <c r="E521" s="18" t="str">
        <f>IF(Table1101213[[#This Row],[Discipline]]="","",INDEX(Droplist!$B$2:$B$13,MATCH(Table1101213[[#This Row],[Discipline]],Droplist!$A$2:$A$13,0)))</f>
        <v/>
      </c>
      <c r="F521" s="18"/>
      <c r="G521" s="18"/>
      <c r="H521" s="18"/>
      <c r="I521" s="18"/>
      <c r="J521" s="8"/>
      <c r="K521" s="8"/>
      <c r="L521" s="8"/>
      <c r="M521" s="8"/>
      <c r="N521" s="8"/>
      <c r="O521" s="8"/>
      <c r="P521" s="8"/>
      <c r="Q521" s="8"/>
      <c r="R521" s="8"/>
      <c r="S521" s="8"/>
      <c r="T521" s="8"/>
      <c r="U521" s="8"/>
      <c r="V521" s="8"/>
    </row>
    <row r="522" spans="1:22" x14ac:dyDescent="0.35">
      <c r="A522" s="7"/>
      <c r="B522" s="8"/>
      <c r="C522" s="9"/>
      <c r="D522" s="18"/>
      <c r="E522" s="18" t="str">
        <f>IF(Table1101213[[#This Row],[Discipline]]="","",INDEX(Droplist!$B$2:$B$13,MATCH(Table1101213[[#This Row],[Discipline]],Droplist!$A$2:$A$13,0)))</f>
        <v/>
      </c>
      <c r="F522" s="18"/>
      <c r="G522" s="18"/>
      <c r="H522" s="18"/>
      <c r="I522" s="18"/>
      <c r="J522" s="8"/>
      <c r="K522" s="8"/>
      <c r="L522" s="8"/>
      <c r="M522" s="8"/>
      <c r="N522" s="8"/>
      <c r="O522" s="8"/>
      <c r="P522" s="8"/>
      <c r="Q522" s="8"/>
      <c r="R522" s="8"/>
      <c r="S522" s="8"/>
      <c r="T522" s="8"/>
      <c r="U522" s="8"/>
      <c r="V522" s="8"/>
    </row>
    <row r="523" spans="1:22" x14ac:dyDescent="0.35">
      <c r="A523" s="7"/>
      <c r="B523" s="8"/>
      <c r="C523" s="9"/>
      <c r="D523" s="18"/>
      <c r="E523" s="18" t="str">
        <f>IF(Table1101213[[#This Row],[Discipline]]="","",INDEX(Droplist!$B$2:$B$13,MATCH(Table1101213[[#This Row],[Discipline]],Droplist!$A$2:$A$13,0)))</f>
        <v/>
      </c>
      <c r="F523" s="18"/>
      <c r="G523" s="18"/>
      <c r="H523" s="18"/>
      <c r="I523" s="18"/>
      <c r="J523" s="8"/>
      <c r="K523" s="8"/>
      <c r="L523" s="8"/>
      <c r="M523" s="8"/>
      <c r="N523" s="8"/>
      <c r="O523" s="8"/>
      <c r="P523" s="8"/>
      <c r="Q523" s="8"/>
      <c r="R523" s="8"/>
      <c r="S523" s="8"/>
      <c r="T523" s="8"/>
      <c r="U523" s="8"/>
      <c r="V523" s="8"/>
    </row>
    <row r="524" spans="1:22" x14ac:dyDescent="0.35">
      <c r="A524" s="7"/>
      <c r="B524" s="8"/>
      <c r="C524" s="9"/>
      <c r="D524" s="18"/>
      <c r="E524" s="18" t="str">
        <f>IF(Table1101213[[#This Row],[Discipline]]="","",INDEX(Droplist!$B$2:$B$13,MATCH(Table1101213[[#This Row],[Discipline]],Droplist!$A$2:$A$13,0)))</f>
        <v/>
      </c>
      <c r="F524" s="18"/>
      <c r="G524" s="18"/>
      <c r="H524" s="18"/>
      <c r="I524" s="18"/>
      <c r="J524" s="8"/>
      <c r="K524" s="8"/>
      <c r="L524" s="8"/>
      <c r="M524" s="8"/>
      <c r="N524" s="8"/>
      <c r="O524" s="8"/>
      <c r="P524" s="8"/>
      <c r="Q524" s="8"/>
      <c r="R524" s="8"/>
      <c r="S524" s="8"/>
      <c r="T524" s="8"/>
      <c r="U524" s="8"/>
      <c r="V524" s="8"/>
    </row>
    <row r="525" spans="1:22" x14ac:dyDescent="0.35">
      <c r="A525" s="7"/>
      <c r="B525" s="8"/>
      <c r="C525" s="9"/>
      <c r="D525" s="18"/>
      <c r="E525" s="18" t="str">
        <f>IF(Table1101213[[#This Row],[Discipline]]="","",INDEX(Droplist!$B$2:$B$13,MATCH(Table1101213[[#This Row],[Discipline]],Droplist!$A$2:$A$13,0)))</f>
        <v/>
      </c>
      <c r="F525" s="18"/>
      <c r="G525" s="18"/>
      <c r="H525" s="18"/>
      <c r="I525" s="18"/>
      <c r="J525" s="8"/>
      <c r="K525" s="8"/>
      <c r="L525" s="8"/>
      <c r="M525" s="8"/>
      <c r="N525" s="8"/>
      <c r="O525" s="8"/>
      <c r="P525" s="8"/>
      <c r="Q525" s="8"/>
      <c r="R525" s="8"/>
      <c r="S525" s="8"/>
      <c r="T525" s="8"/>
      <c r="U525" s="8"/>
      <c r="V525" s="8"/>
    </row>
    <row r="526" spans="1:22" x14ac:dyDescent="0.35">
      <c r="A526" s="7"/>
      <c r="B526" s="8"/>
      <c r="C526" s="9"/>
      <c r="D526" s="18"/>
      <c r="E526" s="18" t="str">
        <f>IF(Table1101213[[#This Row],[Discipline]]="","",INDEX(Droplist!$B$2:$B$13,MATCH(Table1101213[[#This Row],[Discipline]],Droplist!$A$2:$A$13,0)))</f>
        <v/>
      </c>
      <c r="F526" s="18"/>
      <c r="G526" s="18"/>
      <c r="H526" s="18"/>
      <c r="I526" s="18"/>
      <c r="J526" s="8"/>
      <c r="K526" s="8"/>
      <c r="L526" s="8"/>
      <c r="M526" s="8"/>
      <c r="N526" s="8"/>
      <c r="O526" s="8"/>
      <c r="P526" s="8"/>
      <c r="Q526" s="8"/>
      <c r="R526" s="8"/>
      <c r="S526" s="8"/>
      <c r="T526" s="8"/>
      <c r="U526" s="8"/>
      <c r="V526" s="8"/>
    </row>
    <row r="527" spans="1:22" x14ac:dyDescent="0.35">
      <c r="A527" s="7"/>
      <c r="B527" s="8"/>
      <c r="C527" s="9"/>
      <c r="D527" s="18"/>
      <c r="E527" s="18" t="str">
        <f>IF(Table1101213[[#This Row],[Discipline]]="","",INDEX(Droplist!$B$2:$B$13,MATCH(Table1101213[[#This Row],[Discipline]],Droplist!$A$2:$A$13,0)))</f>
        <v/>
      </c>
      <c r="F527" s="18"/>
      <c r="G527" s="18"/>
      <c r="H527" s="18"/>
      <c r="I527" s="18"/>
      <c r="J527" s="8"/>
      <c r="K527" s="8"/>
      <c r="L527" s="8"/>
      <c r="M527" s="8"/>
      <c r="N527" s="8"/>
      <c r="O527" s="8"/>
      <c r="P527" s="8"/>
      <c r="Q527" s="8"/>
      <c r="R527" s="8"/>
      <c r="S527" s="8"/>
      <c r="T527" s="8"/>
      <c r="U527" s="8"/>
      <c r="V527" s="8"/>
    </row>
    <row r="528" spans="1:22" x14ac:dyDescent="0.35">
      <c r="A528" s="7"/>
      <c r="B528" s="8"/>
      <c r="C528" s="9"/>
      <c r="D528" s="18"/>
      <c r="E528" s="18" t="str">
        <f>IF(Table1101213[[#This Row],[Discipline]]="","",INDEX(Droplist!$B$2:$B$13,MATCH(Table1101213[[#This Row],[Discipline]],Droplist!$A$2:$A$13,0)))</f>
        <v/>
      </c>
      <c r="F528" s="18"/>
      <c r="G528" s="18"/>
      <c r="H528" s="18"/>
      <c r="I528" s="18"/>
      <c r="J528" s="8"/>
      <c r="K528" s="8"/>
      <c r="L528" s="8"/>
      <c r="M528" s="8"/>
      <c r="N528" s="8"/>
      <c r="O528" s="8"/>
      <c r="P528" s="8"/>
      <c r="Q528" s="8"/>
      <c r="R528" s="8"/>
      <c r="S528" s="8"/>
      <c r="T528" s="8"/>
      <c r="U528" s="8"/>
      <c r="V528" s="8"/>
    </row>
    <row r="529" spans="1:22" x14ac:dyDescent="0.35">
      <c r="A529" s="7"/>
      <c r="B529" s="8"/>
      <c r="C529" s="9"/>
      <c r="D529" s="18"/>
      <c r="E529" s="18" t="str">
        <f>IF(Table1101213[[#This Row],[Discipline]]="","",INDEX(Droplist!$B$2:$B$13,MATCH(Table1101213[[#This Row],[Discipline]],Droplist!$A$2:$A$13,0)))</f>
        <v/>
      </c>
      <c r="F529" s="18"/>
      <c r="G529" s="18"/>
      <c r="H529" s="18"/>
      <c r="I529" s="18"/>
      <c r="J529" s="8"/>
      <c r="K529" s="8"/>
      <c r="L529" s="8"/>
      <c r="M529" s="8"/>
      <c r="N529" s="8"/>
      <c r="O529" s="8"/>
      <c r="P529" s="8"/>
      <c r="Q529" s="8"/>
      <c r="R529" s="8"/>
      <c r="S529" s="8"/>
      <c r="T529" s="8"/>
      <c r="U529" s="8"/>
      <c r="V529" s="8"/>
    </row>
    <row r="530" spans="1:22" x14ac:dyDescent="0.35">
      <c r="A530" s="7"/>
      <c r="B530" s="8"/>
      <c r="C530" s="9"/>
      <c r="D530" s="18"/>
      <c r="E530" s="18" t="str">
        <f>IF(Table1101213[[#This Row],[Discipline]]="","",INDEX(Droplist!$B$2:$B$13,MATCH(Table1101213[[#This Row],[Discipline]],Droplist!$A$2:$A$13,0)))</f>
        <v/>
      </c>
      <c r="F530" s="18"/>
      <c r="G530" s="18"/>
      <c r="H530" s="18"/>
      <c r="I530" s="18"/>
      <c r="J530" s="8"/>
      <c r="K530" s="8"/>
      <c r="L530" s="8"/>
      <c r="M530" s="8"/>
      <c r="N530" s="8"/>
      <c r="O530" s="8"/>
      <c r="P530" s="8"/>
      <c r="Q530" s="8"/>
      <c r="R530" s="8"/>
      <c r="S530" s="8"/>
      <c r="T530" s="8"/>
      <c r="U530" s="8"/>
      <c r="V530" s="8"/>
    </row>
    <row r="531" spans="1:22" x14ac:dyDescent="0.35">
      <c r="A531" s="7"/>
      <c r="B531" s="8"/>
      <c r="C531" s="9"/>
      <c r="D531" s="18"/>
      <c r="E531" s="18" t="str">
        <f>IF(Table1101213[[#This Row],[Discipline]]="","",INDEX(Droplist!$B$2:$B$13,MATCH(Table1101213[[#This Row],[Discipline]],Droplist!$A$2:$A$13,0)))</f>
        <v/>
      </c>
      <c r="F531" s="18"/>
      <c r="G531" s="18"/>
      <c r="H531" s="18"/>
      <c r="I531" s="18"/>
      <c r="J531" s="8"/>
      <c r="K531" s="8"/>
      <c r="L531" s="8"/>
      <c r="M531" s="8"/>
      <c r="N531" s="8"/>
      <c r="O531" s="8"/>
      <c r="P531" s="8"/>
      <c r="Q531" s="8"/>
      <c r="R531" s="8"/>
      <c r="S531" s="8"/>
      <c r="T531" s="8"/>
      <c r="U531" s="8"/>
      <c r="V531" s="8"/>
    </row>
    <row r="532" spans="1:22" x14ac:dyDescent="0.35">
      <c r="A532" s="7"/>
      <c r="B532" s="8"/>
      <c r="C532" s="9"/>
      <c r="D532" s="18"/>
      <c r="E532" s="18" t="str">
        <f>IF(Table1101213[[#This Row],[Discipline]]="","",INDEX(Droplist!$B$2:$B$13,MATCH(Table1101213[[#This Row],[Discipline]],Droplist!$A$2:$A$13,0)))</f>
        <v/>
      </c>
      <c r="F532" s="18"/>
      <c r="G532" s="18"/>
      <c r="H532" s="18"/>
      <c r="I532" s="18"/>
      <c r="J532" s="8"/>
      <c r="K532" s="8"/>
      <c r="L532" s="8"/>
      <c r="M532" s="8"/>
      <c r="N532" s="8"/>
      <c r="O532" s="8"/>
      <c r="P532" s="8"/>
      <c r="Q532" s="8"/>
      <c r="R532" s="8"/>
      <c r="S532" s="8"/>
      <c r="T532" s="8"/>
      <c r="U532" s="8"/>
      <c r="V532" s="8"/>
    </row>
    <row r="533" spans="1:22" x14ac:dyDescent="0.35">
      <c r="A533" s="7"/>
      <c r="B533" s="8"/>
      <c r="C533" s="9"/>
      <c r="D533" s="18"/>
      <c r="E533" s="18" t="str">
        <f>IF(Table1101213[[#This Row],[Discipline]]="","",INDEX(Droplist!$B$2:$B$13,MATCH(Table1101213[[#This Row],[Discipline]],Droplist!$A$2:$A$13,0)))</f>
        <v/>
      </c>
      <c r="F533" s="18"/>
      <c r="G533" s="18"/>
      <c r="H533" s="18"/>
      <c r="I533" s="18"/>
      <c r="J533" s="8"/>
      <c r="K533" s="8"/>
      <c r="L533" s="8"/>
      <c r="M533" s="8"/>
      <c r="N533" s="8"/>
      <c r="O533" s="8"/>
      <c r="P533" s="8"/>
      <c r="Q533" s="8"/>
      <c r="R533" s="8"/>
      <c r="S533" s="8"/>
      <c r="T533" s="8"/>
      <c r="U533" s="8"/>
      <c r="V533" s="8"/>
    </row>
    <row r="534" spans="1:22" x14ac:dyDescent="0.35">
      <c r="A534" s="7"/>
      <c r="B534" s="8"/>
      <c r="C534" s="9"/>
      <c r="D534" s="18"/>
      <c r="E534" s="18" t="str">
        <f>IF(Table1101213[[#This Row],[Discipline]]="","",INDEX(Droplist!$B$2:$B$13,MATCH(Table1101213[[#This Row],[Discipline]],Droplist!$A$2:$A$13,0)))</f>
        <v/>
      </c>
      <c r="F534" s="18"/>
      <c r="G534" s="18"/>
      <c r="H534" s="18"/>
      <c r="I534" s="18"/>
      <c r="J534" s="8"/>
      <c r="K534" s="8"/>
      <c r="L534" s="8"/>
      <c r="M534" s="8"/>
      <c r="N534" s="8"/>
      <c r="O534" s="8"/>
      <c r="P534" s="8"/>
      <c r="Q534" s="8"/>
      <c r="R534" s="8"/>
      <c r="S534" s="8"/>
      <c r="T534" s="8"/>
      <c r="U534" s="8"/>
      <c r="V534" s="8"/>
    </row>
    <row r="535" spans="1:22" x14ac:dyDescent="0.35">
      <c r="A535" s="7"/>
      <c r="B535" s="8"/>
      <c r="C535" s="9"/>
      <c r="D535" s="18"/>
      <c r="E535" s="18" t="str">
        <f>IF(Table1101213[[#This Row],[Discipline]]="","",INDEX(Droplist!$B$2:$B$13,MATCH(Table1101213[[#This Row],[Discipline]],Droplist!$A$2:$A$13,0)))</f>
        <v/>
      </c>
      <c r="F535" s="18"/>
      <c r="G535" s="18"/>
      <c r="H535" s="18"/>
      <c r="I535" s="18"/>
      <c r="J535" s="8"/>
      <c r="K535" s="8"/>
      <c r="L535" s="8"/>
      <c r="M535" s="8"/>
      <c r="N535" s="8"/>
      <c r="O535" s="8"/>
      <c r="P535" s="8"/>
      <c r="Q535" s="8"/>
      <c r="R535" s="8"/>
      <c r="S535" s="8"/>
      <c r="T535" s="8"/>
      <c r="U535" s="8"/>
      <c r="V535" s="8"/>
    </row>
    <row r="536" spans="1:22" x14ac:dyDescent="0.35">
      <c r="A536" s="7"/>
      <c r="B536" s="8"/>
      <c r="C536" s="9"/>
      <c r="D536" s="18"/>
      <c r="E536" s="18" t="str">
        <f>IF(Table1101213[[#This Row],[Discipline]]="","",INDEX(Droplist!$B$2:$B$13,MATCH(Table1101213[[#This Row],[Discipline]],Droplist!$A$2:$A$13,0)))</f>
        <v/>
      </c>
      <c r="F536" s="18"/>
      <c r="G536" s="18"/>
      <c r="H536" s="18"/>
      <c r="I536" s="18"/>
      <c r="J536" s="8"/>
      <c r="K536" s="8"/>
      <c r="L536" s="8"/>
      <c r="M536" s="8"/>
      <c r="N536" s="8"/>
      <c r="O536" s="8"/>
      <c r="P536" s="8"/>
      <c r="Q536" s="8"/>
      <c r="R536" s="8"/>
      <c r="S536" s="8"/>
      <c r="T536" s="8"/>
      <c r="U536" s="8"/>
      <c r="V536" s="8"/>
    </row>
    <row r="537" spans="1:22" x14ac:dyDescent="0.35">
      <c r="A537" s="7"/>
      <c r="B537" s="8"/>
      <c r="C537" s="9"/>
      <c r="D537" s="18"/>
      <c r="E537" s="18" t="str">
        <f>IF(Table1101213[[#This Row],[Discipline]]="","",INDEX(Droplist!$B$2:$B$13,MATCH(Table1101213[[#This Row],[Discipline]],Droplist!$A$2:$A$13,0)))</f>
        <v/>
      </c>
      <c r="F537" s="18"/>
      <c r="G537" s="18"/>
      <c r="H537" s="18"/>
      <c r="I537" s="18"/>
      <c r="J537" s="8"/>
      <c r="K537" s="8"/>
      <c r="L537" s="8"/>
      <c r="M537" s="8"/>
      <c r="N537" s="8"/>
      <c r="O537" s="8"/>
      <c r="P537" s="8"/>
      <c r="Q537" s="8"/>
      <c r="R537" s="8"/>
      <c r="S537" s="8"/>
      <c r="T537" s="8"/>
      <c r="U537" s="8"/>
      <c r="V537" s="8"/>
    </row>
    <row r="538" spans="1:22" x14ac:dyDescent="0.35">
      <c r="A538" s="7"/>
      <c r="B538" s="8"/>
      <c r="C538" s="9"/>
      <c r="D538" s="18"/>
      <c r="E538" s="18" t="str">
        <f>IF(Table1101213[[#This Row],[Discipline]]="","",INDEX(Droplist!$B$2:$B$13,MATCH(Table1101213[[#This Row],[Discipline]],Droplist!$A$2:$A$13,0)))</f>
        <v/>
      </c>
      <c r="F538" s="18"/>
      <c r="G538" s="18"/>
      <c r="H538" s="18"/>
      <c r="I538" s="18"/>
      <c r="J538" s="8"/>
      <c r="K538" s="8"/>
      <c r="L538" s="8"/>
      <c r="M538" s="8"/>
      <c r="N538" s="8"/>
      <c r="O538" s="8"/>
      <c r="P538" s="8"/>
      <c r="Q538" s="8"/>
      <c r="R538" s="8"/>
      <c r="S538" s="8"/>
      <c r="T538" s="8"/>
      <c r="U538" s="8"/>
      <c r="V538" s="8"/>
    </row>
    <row r="539" spans="1:22" x14ac:dyDescent="0.35">
      <c r="A539" s="7"/>
      <c r="B539" s="8"/>
      <c r="C539" s="9"/>
      <c r="D539" s="18"/>
      <c r="E539" s="18" t="str">
        <f>IF(Table1101213[[#This Row],[Discipline]]="","",INDEX(Droplist!$B$2:$B$13,MATCH(Table1101213[[#This Row],[Discipline]],Droplist!$A$2:$A$13,0)))</f>
        <v/>
      </c>
      <c r="F539" s="18"/>
      <c r="G539" s="18"/>
      <c r="H539" s="18"/>
      <c r="I539" s="18"/>
      <c r="J539" s="8"/>
      <c r="K539" s="8"/>
      <c r="L539" s="8"/>
      <c r="M539" s="8"/>
      <c r="N539" s="8"/>
      <c r="O539" s="8"/>
      <c r="P539" s="8"/>
      <c r="Q539" s="8"/>
      <c r="R539" s="8"/>
      <c r="S539" s="8"/>
      <c r="T539" s="8"/>
      <c r="U539" s="8"/>
      <c r="V539" s="8"/>
    </row>
    <row r="540" spans="1:22" x14ac:dyDescent="0.35">
      <c r="A540" s="7"/>
      <c r="B540" s="8"/>
      <c r="C540" s="9"/>
      <c r="D540" s="18"/>
      <c r="E540" s="18" t="str">
        <f>IF(Table1101213[[#This Row],[Discipline]]="","",INDEX(Droplist!$B$2:$B$13,MATCH(Table1101213[[#This Row],[Discipline]],Droplist!$A$2:$A$13,0)))</f>
        <v/>
      </c>
      <c r="F540" s="18"/>
      <c r="G540" s="18"/>
      <c r="H540" s="18"/>
      <c r="I540" s="18"/>
      <c r="J540" s="8"/>
      <c r="K540" s="8"/>
      <c r="L540" s="8"/>
      <c r="M540" s="8"/>
      <c r="N540" s="8"/>
      <c r="O540" s="8"/>
      <c r="P540" s="8"/>
      <c r="Q540" s="8"/>
      <c r="R540" s="8"/>
      <c r="S540" s="8"/>
      <c r="T540" s="8"/>
      <c r="U540" s="8"/>
      <c r="V540" s="8"/>
    </row>
    <row r="541" spans="1:22" x14ac:dyDescent="0.35">
      <c r="A541" s="7"/>
      <c r="B541" s="8"/>
      <c r="C541" s="9"/>
      <c r="D541" s="18"/>
      <c r="E541" s="18" t="str">
        <f>IF(Table1101213[[#This Row],[Discipline]]="","",INDEX(Droplist!$B$2:$B$13,MATCH(Table1101213[[#This Row],[Discipline]],Droplist!$A$2:$A$13,0)))</f>
        <v/>
      </c>
      <c r="F541" s="18"/>
      <c r="G541" s="18"/>
      <c r="H541" s="18"/>
      <c r="I541" s="18"/>
      <c r="J541" s="8"/>
      <c r="K541" s="8"/>
      <c r="L541" s="8"/>
      <c r="M541" s="8"/>
      <c r="N541" s="8"/>
      <c r="O541" s="8"/>
      <c r="P541" s="8"/>
      <c r="Q541" s="8"/>
      <c r="R541" s="8"/>
      <c r="S541" s="8"/>
      <c r="T541" s="8"/>
      <c r="U541" s="8"/>
      <c r="V541" s="8"/>
    </row>
    <row r="542" spans="1:22" x14ac:dyDescent="0.35">
      <c r="A542" s="7"/>
      <c r="B542" s="8"/>
      <c r="C542" s="9"/>
      <c r="D542" s="18"/>
      <c r="E542" s="18" t="str">
        <f>IF(Table1101213[[#This Row],[Discipline]]="","",INDEX(Droplist!$B$2:$B$13,MATCH(Table1101213[[#This Row],[Discipline]],Droplist!$A$2:$A$13,0)))</f>
        <v/>
      </c>
      <c r="F542" s="18"/>
      <c r="G542" s="18"/>
      <c r="H542" s="18"/>
      <c r="I542" s="18"/>
      <c r="J542" s="8"/>
      <c r="K542" s="8"/>
      <c r="L542" s="8"/>
      <c r="M542" s="8"/>
      <c r="N542" s="8"/>
      <c r="O542" s="8"/>
      <c r="P542" s="8"/>
      <c r="Q542" s="8"/>
      <c r="R542" s="8"/>
      <c r="S542" s="8"/>
      <c r="T542" s="8"/>
      <c r="U542" s="8"/>
      <c r="V542" s="8"/>
    </row>
    <row r="543" spans="1:22" x14ac:dyDescent="0.35">
      <c r="A543" s="7"/>
      <c r="B543" s="8"/>
      <c r="C543" s="9"/>
      <c r="D543" s="18"/>
      <c r="E543" s="18" t="str">
        <f>IF(Table1101213[[#This Row],[Discipline]]="","",INDEX(Droplist!$B$2:$B$13,MATCH(Table1101213[[#This Row],[Discipline]],Droplist!$A$2:$A$13,0)))</f>
        <v/>
      </c>
      <c r="F543" s="18"/>
      <c r="G543" s="18"/>
      <c r="H543" s="18"/>
      <c r="I543" s="18"/>
      <c r="J543" s="8"/>
      <c r="K543" s="8"/>
      <c r="L543" s="8"/>
      <c r="M543" s="8"/>
      <c r="N543" s="8"/>
      <c r="O543" s="8"/>
      <c r="P543" s="8"/>
      <c r="Q543" s="8"/>
      <c r="R543" s="8"/>
      <c r="S543" s="8"/>
      <c r="T543" s="8"/>
      <c r="U543" s="8"/>
      <c r="V543" s="8"/>
    </row>
    <row r="544" spans="1:22" x14ac:dyDescent="0.35">
      <c r="A544" s="7"/>
      <c r="B544" s="8"/>
      <c r="C544" s="9"/>
      <c r="D544" s="18"/>
      <c r="E544" s="18" t="str">
        <f>IF(Table1101213[[#This Row],[Discipline]]="","",INDEX(Droplist!$B$2:$B$13,MATCH(Table1101213[[#This Row],[Discipline]],Droplist!$A$2:$A$13,0)))</f>
        <v/>
      </c>
      <c r="F544" s="18"/>
      <c r="G544" s="18"/>
      <c r="H544" s="18"/>
      <c r="I544" s="18"/>
      <c r="J544" s="8"/>
      <c r="K544" s="8"/>
      <c r="L544" s="8"/>
      <c r="M544" s="8"/>
      <c r="N544" s="8"/>
      <c r="O544" s="8"/>
      <c r="P544" s="8"/>
      <c r="Q544" s="8"/>
      <c r="R544" s="8"/>
      <c r="S544" s="8"/>
      <c r="T544" s="8"/>
      <c r="U544" s="8"/>
      <c r="V544" s="8"/>
    </row>
    <row r="545" spans="1:22" x14ac:dyDescent="0.35">
      <c r="A545" s="7"/>
      <c r="B545" s="8"/>
      <c r="C545" s="9"/>
      <c r="D545" s="18"/>
      <c r="E545" s="18" t="str">
        <f>IF(Table1101213[[#This Row],[Discipline]]="","",INDEX(Droplist!$B$2:$B$13,MATCH(Table1101213[[#This Row],[Discipline]],Droplist!$A$2:$A$13,0)))</f>
        <v/>
      </c>
      <c r="F545" s="18"/>
      <c r="G545" s="18"/>
      <c r="H545" s="18"/>
      <c r="I545" s="18"/>
      <c r="J545" s="8"/>
      <c r="K545" s="8"/>
      <c r="L545" s="8"/>
      <c r="M545" s="8"/>
      <c r="N545" s="8"/>
      <c r="O545" s="8"/>
      <c r="P545" s="8"/>
      <c r="Q545" s="8"/>
      <c r="R545" s="8"/>
      <c r="S545" s="8"/>
      <c r="T545" s="8"/>
      <c r="U545" s="8"/>
      <c r="V545" s="8"/>
    </row>
    <row r="546" spans="1:22" x14ac:dyDescent="0.35">
      <c r="A546" s="7"/>
      <c r="B546" s="8"/>
      <c r="C546" s="9"/>
      <c r="D546" s="18"/>
      <c r="E546" s="18" t="str">
        <f>IF(Table1101213[[#This Row],[Discipline]]="","",INDEX(Droplist!$B$2:$B$13,MATCH(Table1101213[[#This Row],[Discipline]],Droplist!$A$2:$A$13,0)))</f>
        <v/>
      </c>
      <c r="F546" s="18"/>
      <c r="G546" s="18"/>
      <c r="H546" s="18"/>
      <c r="I546" s="18"/>
      <c r="J546" s="8"/>
      <c r="K546" s="8"/>
      <c r="L546" s="8"/>
      <c r="M546" s="8"/>
      <c r="N546" s="8"/>
      <c r="O546" s="8"/>
      <c r="P546" s="8"/>
      <c r="Q546" s="8"/>
      <c r="R546" s="8"/>
      <c r="S546" s="8"/>
      <c r="T546" s="8"/>
      <c r="U546" s="8"/>
      <c r="V546" s="8"/>
    </row>
    <row r="547" spans="1:22" x14ac:dyDescent="0.35">
      <c r="A547" s="7"/>
      <c r="B547" s="8"/>
      <c r="C547" s="9"/>
      <c r="D547" s="18"/>
      <c r="E547" s="18" t="str">
        <f>IF(Table1101213[[#This Row],[Discipline]]="","",INDEX(Droplist!$B$2:$B$13,MATCH(Table1101213[[#This Row],[Discipline]],Droplist!$A$2:$A$13,0)))</f>
        <v/>
      </c>
      <c r="F547" s="18"/>
      <c r="G547" s="18"/>
      <c r="H547" s="18"/>
      <c r="I547" s="18"/>
      <c r="J547" s="8"/>
      <c r="K547" s="8"/>
      <c r="L547" s="8"/>
      <c r="M547" s="8"/>
      <c r="N547" s="8"/>
      <c r="O547" s="8"/>
      <c r="P547" s="8"/>
      <c r="Q547" s="8"/>
      <c r="R547" s="8"/>
      <c r="S547" s="8"/>
      <c r="T547" s="8"/>
      <c r="U547" s="8"/>
      <c r="V547" s="8"/>
    </row>
    <row r="548" spans="1:22" x14ac:dyDescent="0.35">
      <c r="A548" s="7"/>
      <c r="B548" s="8"/>
      <c r="C548" s="9"/>
      <c r="D548" s="18"/>
      <c r="E548" s="18" t="str">
        <f>IF(Table1101213[[#This Row],[Discipline]]="","",INDEX(Droplist!$B$2:$B$13,MATCH(Table1101213[[#This Row],[Discipline]],Droplist!$A$2:$A$13,0)))</f>
        <v/>
      </c>
      <c r="F548" s="18"/>
      <c r="G548" s="18"/>
      <c r="H548" s="18"/>
      <c r="I548" s="18"/>
      <c r="J548" s="8"/>
      <c r="K548" s="8"/>
      <c r="L548" s="8"/>
      <c r="M548" s="8"/>
      <c r="N548" s="8"/>
      <c r="O548" s="8"/>
      <c r="P548" s="8"/>
      <c r="Q548" s="8"/>
      <c r="R548" s="8"/>
      <c r="S548" s="8"/>
      <c r="T548" s="8"/>
      <c r="U548" s="8"/>
      <c r="V548" s="8"/>
    </row>
    <row r="549" spans="1:22" x14ac:dyDescent="0.35">
      <c r="A549" s="7"/>
      <c r="B549" s="8"/>
      <c r="C549" s="9"/>
      <c r="D549" s="18"/>
      <c r="E549" s="18" t="str">
        <f>IF(Table1101213[[#This Row],[Discipline]]="","",INDEX(Droplist!$B$2:$B$13,MATCH(Table1101213[[#This Row],[Discipline]],Droplist!$A$2:$A$13,0)))</f>
        <v/>
      </c>
      <c r="F549" s="18"/>
      <c r="G549" s="18"/>
      <c r="H549" s="18"/>
      <c r="I549" s="18"/>
      <c r="J549" s="8"/>
      <c r="K549" s="8"/>
      <c r="L549" s="8"/>
      <c r="M549" s="8"/>
      <c r="N549" s="8"/>
      <c r="O549" s="8"/>
      <c r="P549" s="8"/>
      <c r="Q549" s="8"/>
      <c r="R549" s="8"/>
      <c r="S549" s="8"/>
      <c r="T549" s="8"/>
      <c r="U549" s="8"/>
      <c r="V549" s="8"/>
    </row>
    <row r="550" spans="1:22" x14ac:dyDescent="0.35">
      <c r="A550" s="7"/>
      <c r="B550" s="8"/>
      <c r="C550" s="9"/>
      <c r="D550" s="18"/>
      <c r="E550" s="18" t="str">
        <f>IF(Table1101213[[#This Row],[Discipline]]="","",INDEX(Droplist!$B$2:$B$13,MATCH(Table1101213[[#This Row],[Discipline]],Droplist!$A$2:$A$13,0)))</f>
        <v/>
      </c>
      <c r="F550" s="18"/>
      <c r="G550" s="18"/>
      <c r="H550" s="18"/>
      <c r="I550" s="18"/>
      <c r="J550" s="8"/>
      <c r="K550" s="8"/>
      <c r="L550" s="8"/>
      <c r="M550" s="8"/>
      <c r="N550" s="8"/>
      <c r="O550" s="8"/>
      <c r="P550" s="8"/>
      <c r="Q550" s="8"/>
      <c r="R550" s="8"/>
      <c r="S550" s="8"/>
      <c r="T550" s="8"/>
      <c r="U550" s="8"/>
      <c r="V550" s="8"/>
    </row>
    <row r="551" spans="1:22" x14ac:dyDescent="0.35">
      <c r="A551" s="7"/>
      <c r="B551" s="8"/>
      <c r="C551" s="9"/>
      <c r="D551" s="18"/>
      <c r="E551" s="18" t="str">
        <f>IF(Table1101213[[#This Row],[Discipline]]="","",INDEX(Droplist!$B$2:$B$13,MATCH(Table1101213[[#This Row],[Discipline]],Droplist!$A$2:$A$13,0)))</f>
        <v/>
      </c>
      <c r="F551" s="18"/>
      <c r="G551" s="18"/>
      <c r="H551" s="18"/>
      <c r="I551" s="18"/>
      <c r="J551" s="8"/>
      <c r="K551" s="8"/>
      <c r="L551" s="8"/>
      <c r="M551" s="8"/>
      <c r="N551" s="8"/>
      <c r="O551" s="8"/>
      <c r="P551" s="8"/>
      <c r="Q551" s="8"/>
      <c r="R551" s="8"/>
      <c r="S551" s="8"/>
      <c r="T551" s="8"/>
      <c r="U551" s="8"/>
      <c r="V551" s="8"/>
    </row>
    <row r="552" spans="1:22" x14ac:dyDescent="0.35">
      <c r="A552" s="7"/>
      <c r="B552" s="8"/>
      <c r="C552" s="9"/>
      <c r="D552" s="18"/>
      <c r="E552" s="18" t="str">
        <f>IF(Table1101213[[#This Row],[Discipline]]="","",INDEX(Droplist!$B$2:$B$13,MATCH(Table1101213[[#This Row],[Discipline]],Droplist!$A$2:$A$13,0)))</f>
        <v/>
      </c>
      <c r="F552" s="18"/>
      <c r="G552" s="18"/>
      <c r="H552" s="18"/>
      <c r="I552" s="18"/>
      <c r="J552" s="8"/>
      <c r="K552" s="8"/>
      <c r="L552" s="8"/>
      <c r="M552" s="8"/>
      <c r="N552" s="8"/>
      <c r="O552" s="8"/>
      <c r="P552" s="8"/>
      <c r="Q552" s="8"/>
      <c r="R552" s="8"/>
      <c r="S552" s="8"/>
      <c r="T552" s="8"/>
      <c r="U552" s="8"/>
      <c r="V552" s="8"/>
    </row>
    <row r="553" spans="1:22" x14ac:dyDescent="0.35">
      <c r="A553" s="7"/>
      <c r="B553" s="8"/>
      <c r="C553" s="9"/>
      <c r="D553" s="18"/>
      <c r="E553" s="18" t="str">
        <f>IF(Table1101213[[#This Row],[Discipline]]="","",INDEX(Droplist!$B$2:$B$13,MATCH(Table1101213[[#This Row],[Discipline]],Droplist!$A$2:$A$13,0)))</f>
        <v/>
      </c>
      <c r="F553" s="18"/>
      <c r="G553" s="18"/>
      <c r="H553" s="18"/>
      <c r="I553" s="18"/>
      <c r="J553" s="8"/>
      <c r="K553" s="8"/>
      <c r="L553" s="8"/>
      <c r="M553" s="8"/>
      <c r="N553" s="8"/>
      <c r="O553" s="8"/>
      <c r="P553" s="8"/>
      <c r="Q553" s="8"/>
      <c r="R553" s="8"/>
      <c r="S553" s="8"/>
      <c r="T553" s="8"/>
      <c r="U553" s="8"/>
      <c r="V553" s="8"/>
    </row>
    <row r="554" spans="1:22" x14ac:dyDescent="0.35">
      <c r="A554" s="7"/>
      <c r="B554" s="8"/>
      <c r="C554" s="9"/>
      <c r="D554" s="18"/>
      <c r="E554" s="18" t="str">
        <f>IF(Table1101213[[#This Row],[Discipline]]="","",INDEX(Droplist!$B$2:$B$13,MATCH(Table1101213[[#This Row],[Discipline]],Droplist!$A$2:$A$13,0)))</f>
        <v/>
      </c>
      <c r="F554" s="18"/>
      <c r="G554" s="18"/>
      <c r="H554" s="18"/>
      <c r="I554" s="18"/>
      <c r="J554" s="8"/>
      <c r="K554" s="8"/>
      <c r="L554" s="8"/>
      <c r="M554" s="8"/>
      <c r="N554" s="8"/>
      <c r="O554" s="8"/>
      <c r="P554" s="8"/>
      <c r="Q554" s="8"/>
      <c r="R554" s="8"/>
      <c r="S554" s="8"/>
      <c r="T554" s="8"/>
      <c r="U554" s="8"/>
      <c r="V554" s="8"/>
    </row>
    <row r="555" spans="1:22" x14ac:dyDescent="0.35">
      <c r="A555" s="7"/>
      <c r="B555" s="8"/>
      <c r="C555" s="9"/>
      <c r="D555" s="18"/>
      <c r="E555" s="18" t="str">
        <f>IF(Table1101213[[#This Row],[Discipline]]="","",INDEX(Droplist!$B$2:$B$13,MATCH(Table1101213[[#This Row],[Discipline]],Droplist!$A$2:$A$13,0)))</f>
        <v/>
      </c>
      <c r="F555" s="18"/>
      <c r="G555" s="18"/>
      <c r="H555" s="18"/>
      <c r="I555" s="18"/>
      <c r="J555" s="8"/>
      <c r="K555" s="8"/>
      <c r="L555" s="8"/>
      <c r="M555" s="8"/>
      <c r="N555" s="8"/>
      <c r="O555" s="8"/>
      <c r="P555" s="8"/>
      <c r="Q555" s="8"/>
      <c r="R555" s="8"/>
      <c r="S555" s="8"/>
      <c r="T555" s="8"/>
      <c r="U555" s="8"/>
      <c r="V555" s="8"/>
    </row>
    <row r="556" spans="1:22" x14ac:dyDescent="0.35">
      <c r="A556" s="7"/>
      <c r="B556" s="8"/>
      <c r="C556" s="9"/>
      <c r="D556" s="18"/>
      <c r="E556" s="18" t="str">
        <f>IF(Table1101213[[#This Row],[Discipline]]="","",INDEX(Droplist!$B$2:$B$13,MATCH(Table1101213[[#This Row],[Discipline]],Droplist!$A$2:$A$13,0)))</f>
        <v/>
      </c>
      <c r="F556" s="18"/>
      <c r="G556" s="18"/>
      <c r="H556" s="18"/>
      <c r="I556" s="18"/>
      <c r="J556" s="8"/>
      <c r="K556" s="8"/>
      <c r="L556" s="8"/>
      <c r="M556" s="8"/>
      <c r="N556" s="8"/>
      <c r="O556" s="8"/>
      <c r="P556" s="8"/>
      <c r="Q556" s="8"/>
      <c r="R556" s="8"/>
      <c r="S556" s="8"/>
      <c r="T556" s="8"/>
      <c r="U556" s="8"/>
      <c r="V556" s="8"/>
    </row>
    <row r="557" spans="1:22" x14ac:dyDescent="0.35">
      <c r="A557" s="7"/>
      <c r="B557" s="8"/>
      <c r="C557" s="9"/>
      <c r="D557" s="18"/>
      <c r="E557" s="18" t="str">
        <f>IF(Table1101213[[#This Row],[Discipline]]="","",INDEX(Droplist!$B$2:$B$13,MATCH(Table1101213[[#This Row],[Discipline]],Droplist!$A$2:$A$13,0)))</f>
        <v/>
      </c>
      <c r="F557" s="18"/>
      <c r="G557" s="18"/>
      <c r="H557" s="18"/>
      <c r="I557" s="18"/>
      <c r="J557" s="8"/>
      <c r="K557" s="8"/>
      <c r="L557" s="8"/>
      <c r="M557" s="8"/>
      <c r="N557" s="8"/>
      <c r="O557" s="8"/>
      <c r="P557" s="8"/>
      <c r="Q557" s="8"/>
      <c r="R557" s="8"/>
      <c r="S557" s="8"/>
      <c r="T557" s="8"/>
      <c r="U557" s="8"/>
      <c r="V557" s="8"/>
    </row>
    <row r="558" spans="1:22" x14ac:dyDescent="0.35">
      <c r="A558" s="7"/>
      <c r="B558" s="8"/>
      <c r="C558" s="9"/>
      <c r="D558" s="18"/>
      <c r="E558" s="18" t="str">
        <f>IF(Table1101213[[#This Row],[Discipline]]="","",INDEX(Droplist!$B$2:$B$13,MATCH(Table1101213[[#This Row],[Discipline]],Droplist!$A$2:$A$13,0)))</f>
        <v/>
      </c>
      <c r="F558" s="18"/>
      <c r="G558" s="18"/>
      <c r="H558" s="18"/>
      <c r="I558" s="18"/>
      <c r="J558" s="8"/>
      <c r="K558" s="8"/>
      <c r="L558" s="8"/>
      <c r="M558" s="8"/>
      <c r="N558" s="8"/>
      <c r="O558" s="8"/>
      <c r="P558" s="8"/>
      <c r="Q558" s="8"/>
      <c r="R558" s="8"/>
      <c r="S558" s="8"/>
      <c r="T558" s="8"/>
      <c r="U558" s="8"/>
      <c r="V558" s="8"/>
    </row>
    <row r="559" spans="1:22" x14ac:dyDescent="0.35">
      <c r="A559" s="7"/>
      <c r="B559" s="8"/>
      <c r="C559" s="9"/>
      <c r="D559" s="18"/>
      <c r="E559" s="18" t="str">
        <f>IF(Table1101213[[#This Row],[Discipline]]="","",INDEX(Droplist!$B$2:$B$13,MATCH(Table1101213[[#This Row],[Discipline]],Droplist!$A$2:$A$13,0)))</f>
        <v/>
      </c>
      <c r="F559" s="18"/>
      <c r="G559" s="18"/>
      <c r="H559" s="18"/>
      <c r="I559" s="18"/>
      <c r="J559" s="8"/>
      <c r="K559" s="8"/>
      <c r="L559" s="8"/>
      <c r="M559" s="8"/>
      <c r="N559" s="8"/>
      <c r="O559" s="8"/>
      <c r="P559" s="8"/>
      <c r="Q559" s="8"/>
      <c r="R559" s="8"/>
      <c r="S559" s="8"/>
      <c r="T559" s="8"/>
      <c r="U559" s="8"/>
      <c r="V559" s="8"/>
    </row>
    <row r="560" spans="1:22" x14ac:dyDescent="0.35">
      <c r="A560" s="7"/>
      <c r="B560" s="8"/>
      <c r="C560" s="9"/>
      <c r="D560" s="18"/>
      <c r="E560" s="18" t="str">
        <f>IF(Table1101213[[#This Row],[Discipline]]="","",INDEX(Droplist!$B$2:$B$13,MATCH(Table1101213[[#This Row],[Discipline]],Droplist!$A$2:$A$13,0)))</f>
        <v/>
      </c>
      <c r="F560" s="18"/>
      <c r="G560" s="18"/>
      <c r="H560" s="18"/>
      <c r="I560" s="18"/>
      <c r="J560" s="8"/>
      <c r="K560" s="8"/>
      <c r="L560" s="8"/>
      <c r="M560" s="8"/>
      <c r="N560" s="8"/>
      <c r="O560" s="8"/>
      <c r="P560" s="8"/>
      <c r="Q560" s="8"/>
      <c r="R560" s="8"/>
      <c r="S560" s="8"/>
      <c r="T560" s="8"/>
      <c r="U560" s="8"/>
      <c r="V560" s="8"/>
    </row>
    <row r="561" spans="1:22" x14ac:dyDescent="0.35">
      <c r="A561" s="7"/>
      <c r="B561" s="8"/>
      <c r="C561" s="9"/>
      <c r="D561" s="18"/>
      <c r="E561" s="18" t="str">
        <f>IF(Table1101213[[#This Row],[Discipline]]="","",INDEX(Droplist!$B$2:$B$13,MATCH(Table1101213[[#This Row],[Discipline]],Droplist!$A$2:$A$13,0)))</f>
        <v/>
      </c>
      <c r="F561" s="18"/>
      <c r="G561" s="18"/>
      <c r="H561" s="18"/>
      <c r="I561" s="18"/>
      <c r="J561" s="8"/>
      <c r="K561" s="8"/>
      <c r="L561" s="8"/>
      <c r="M561" s="8"/>
      <c r="N561" s="8"/>
      <c r="O561" s="8"/>
      <c r="P561" s="8"/>
      <c r="Q561" s="8"/>
      <c r="R561" s="8"/>
      <c r="S561" s="8"/>
      <c r="T561" s="8"/>
      <c r="U561" s="8"/>
      <c r="V561" s="8"/>
    </row>
    <row r="562" spans="1:22" x14ac:dyDescent="0.35">
      <c r="A562" s="7"/>
      <c r="B562" s="8"/>
      <c r="C562" s="9"/>
      <c r="D562" s="18"/>
      <c r="E562" s="18" t="str">
        <f>IF(Table1101213[[#This Row],[Discipline]]="","",INDEX(Droplist!$B$2:$B$13,MATCH(Table1101213[[#This Row],[Discipline]],Droplist!$A$2:$A$13,0)))</f>
        <v/>
      </c>
      <c r="F562" s="18"/>
      <c r="G562" s="18"/>
      <c r="H562" s="18"/>
      <c r="I562" s="18"/>
      <c r="J562" s="8"/>
      <c r="K562" s="8"/>
      <c r="L562" s="8"/>
      <c r="M562" s="8"/>
      <c r="N562" s="8"/>
      <c r="O562" s="8"/>
      <c r="P562" s="8"/>
      <c r="Q562" s="8"/>
      <c r="R562" s="8"/>
      <c r="S562" s="8"/>
      <c r="T562" s="8"/>
      <c r="U562" s="8"/>
      <c r="V562" s="8"/>
    </row>
    <row r="563" spans="1:22" x14ac:dyDescent="0.35">
      <c r="A563" s="7"/>
      <c r="B563" s="8"/>
      <c r="C563" s="9"/>
      <c r="D563" s="18"/>
      <c r="E563" s="18" t="str">
        <f>IF(Table1101213[[#This Row],[Discipline]]="","",INDEX(Droplist!$B$2:$B$13,MATCH(Table1101213[[#This Row],[Discipline]],Droplist!$A$2:$A$13,0)))</f>
        <v/>
      </c>
      <c r="F563" s="18"/>
      <c r="G563" s="18"/>
      <c r="H563" s="18"/>
      <c r="I563" s="18"/>
      <c r="J563" s="8"/>
      <c r="K563" s="8"/>
      <c r="L563" s="8"/>
      <c r="M563" s="8"/>
      <c r="N563" s="8"/>
      <c r="O563" s="8"/>
      <c r="P563" s="8"/>
      <c r="Q563" s="8"/>
      <c r="R563" s="8"/>
      <c r="S563" s="8"/>
      <c r="T563" s="8"/>
      <c r="U563" s="8"/>
      <c r="V563" s="8"/>
    </row>
    <row r="564" spans="1:22" x14ac:dyDescent="0.35">
      <c r="A564" s="7"/>
      <c r="B564" s="8"/>
      <c r="C564" s="9"/>
      <c r="D564" s="18"/>
      <c r="E564" s="18" t="str">
        <f>IF(Table1101213[[#This Row],[Discipline]]="","",INDEX(Droplist!$B$2:$B$13,MATCH(Table1101213[[#This Row],[Discipline]],Droplist!$A$2:$A$13,0)))</f>
        <v/>
      </c>
      <c r="F564" s="18"/>
      <c r="G564" s="18"/>
      <c r="H564" s="18"/>
      <c r="I564" s="18"/>
      <c r="J564" s="8"/>
      <c r="K564" s="8"/>
      <c r="L564" s="8"/>
      <c r="M564" s="8"/>
      <c r="N564" s="8"/>
      <c r="O564" s="8"/>
      <c r="P564" s="8"/>
      <c r="Q564" s="8"/>
      <c r="R564" s="8"/>
      <c r="S564" s="8"/>
      <c r="T564" s="8"/>
      <c r="U564" s="8"/>
      <c r="V564" s="8"/>
    </row>
    <row r="565" spans="1:22" x14ac:dyDescent="0.35">
      <c r="A565" s="7"/>
      <c r="B565" s="8"/>
      <c r="C565" s="9"/>
      <c r="D565" s="18"/>
      <c r="E565" s="18" t="str">
        <f>IF(Table1101213[[#This Row],[Discipline]]="","",INDEX(Droplist!$B$2:$B$13,MATCH(Table1101213[[#This Row],[Discipline]],Droplist!$A$2:$A$13,0)))</f>
        <v/>
      </c>
      <c r="F565" s="18"/>
      <c r="G565" s="18"/>
      <c r="H565" s="18"/>
      <c r="I565" s="18"/>
      <c r="J565" s="8"/>
      <c r="K565" s="8"/>
      <c r="L565" s="8"/>
      <c r="M565" s="8"/>
      <c r="N565" s="8"/>
      <c r="O565" s="8"/>
      <c r="P565" s="8"/>
      <c r="Q565" s="8"/>
      <c r="R565" s="8"/>
      <c r="S565" s="8"/>
      <c r="T565" s="8"/>
      <c r="U565" s="8"/>
      <c r="V565" s="8"/>
    </row>
    <row r="566" spans="1:22" x14ac:dyDescent="0.35">
      <c r="A566" s="7"/>
      <c r="B566" s="8"/>
      <c r="C566" s="9"/>
      <c r="D566" s="18"/>
      <c r="E566" s="18" t="str">
        <f>IF(Table1101213[[#This Row],[Discipline]]="","",INDEX(Droplist!$B$2:$B$13,MATCH(Table1101213[[#This Row],[Discipline]],Droplist!$A$2:$A$13,0)))</f>
        <v/>
      </c>
      <c r="F566" s="18"/>
      <c r="G566" s="18"/>
      <c r="H566" s="18"/>
      <c r="I566" s="18"/>
      <c r="J566" s="8"/>
      <c r="K566" s="8"/>
      <c r="L566" s="8"/>
      <c r="M566" s="8"/>
      <c r="N566" s="8"/>
      <c r="O566" s="8"/>
      <c r="P566" s="8"/>
      <c r="Q566" s="8"/>
      <c r="R566" s="8"/>
      <c r="S566" s="8"/>
      <c r="T566" s="8"/>
      <c r="U566" s="8"/>
      <c r="V566" s="8"/>
    </row>
    <row r="567" spans="1:22" x14ac:dyDescent="0.35">
      <c r="A567" s="7"/>
      <c r="B567" s="8"/>
      <c r="C567" s="9"/>
      <c r="D567" s="18"/>
      <c r="E567" s="18" t="str">
        <f>IF(Table1101213[[#This Row],[Discipline]]="","",INDEX(Droplist!$B$2:$B$13,MATCH(Table1101213[[#This Row],[Discipline]],Droplist!$A$2:$A$13,0)))</f>
        <v/>
      </c>
      <c r="F567" s="18"/>
      <c r="G567" s="18"/>
      <c r="H567" s="18"/>
      <c r="I567" s="18"/>
      <c r="J567" s="8"/>
      <c r="K567" s="8"/>
      <c r="L567" s="8"/>
      <c r="M567" s="8"/>
      <c r="N567" s="8"/>
      <c r="O567" s="8"/>
      <c r="P567" s="8"/>
      <c r="Q567" s="8"/>
      <c r="R567" s="8"/>
      <c r="S567" s="8"/>
      <c r="T567" s="8"/>
      <c r="U567" s="8"/>
      <c r="V567" s="8"/>
    </row>
    <row r="568" spans="1:22" x14ac:dyDescent="0.35">
      <c r="A568" s="7"/>
      <c r="B568" s="8"/>
      <c r="C568" s="9"/>
      <c r="D568" s="18"/>
      <c r="E568" s="18" t="str">
        <f>IF(Table1101213[[#This Row],[Discipline]]="","",INDEX(Droplist!$B$2:$B$13,MATCH(Table1101213[[#This Row],[Discipline]],Droplist!$A$2:$A$13,0)))</f>
        <v/>
      </c>
      <c r="F568" s="18"/>
      <c r="G568" s="18"/>
      <c r="H568" s="18"/>
      <c r="I568" s="18"/>
      <c r="J568" s="8"/>
      <c r="K568" s="8"/>
      <c r="L568" s="8"/>
      <c r="M568" s="8"/>
      <c r="N568" s="8"/>
      <c r="O568" s="8"/>
      <c r="P568" s="8"/>
      <c r="Q568" s="8"/>
      <c r="R568" s="8"/>
      <c r="S568" s="8"/>
      <c r="T568" s="8"/>
      <c r="U568" s="8"/>
      <c r="V568" s="8"/>
    </row>
    <row r="569" spans="1:22" x14ac:dyDescent="0.35">
      <c r="A569" s="7"/>
      <c r="B569" s="8"/>
      <c r="C569" s="9"/>
      <c r="D569" s="18"/>
      <c r="E569" s="18" t="str">
        <f>IF(Table1101213[[#This Row],[Discipline]]="","",INDEX(Droplist!$B$2:$B$13,MATCH(Table1101213[[#This Row],[Discipline]],Droplist!$A$2:$A$13,0)))</f>
        <v/>
      </c>
      <c r="F569" s="18"/>
      <c r="G569" s="18"/>
      <c r="H569" s="18"/>
      <c r="I569" s="18"/>
      <c r="J569" s="8"/>
      <c r="K569" s="8"/>
      <c r="L569" s="8"/>
      <c r="M569" s="8"/>
      <c r="N569" s="8"/>
      <c r="O569" s="8"/>
      <c r="P569" s="8"/>
      <c r="Q569" s="8"/>
      <c r="R569" s="8"/>
      <c r="S569" s="8"/>
      <c r="T569" s="8"/>
      <c r="U569" s="8"/>
      <c r="V569" s="8"/>
    </row>
    <row r="570" spans="1:22" x14ac:dyDescent="0.35">
      <c r="A570" s="7"/>
      <c r="B570" s="8"/>
      <c r="C570" s="9"/>
      <c r="D570" s="18"/>
      <c r="E570" s="18" t="str">
        <f>IF(Table1101213[[#This Row],[Discipline]]="","",INDEX(Droplist!$B$2:$B$13,MATCH(Table1101213[[#This Row],[Discipline]],Droplist!$A$2:$A$13,0)))</f>
        <v/>
      </c>
      <c r="F570" s="18"/>
      <c r="G570" s="18"/>
      <c r="H570" s="18"/>
      <c r="I570" s="18"/>
      <c r="J570" s="8"/>
      <c r="K570" s="8"/>
      <c r="L570" s="8"/>
      <c r="M570" s="8"/>
      <c r="N570" s="8"/>
      <c r="O570" s="8"/>
      <c r="P570" s="8"/>
      <c r="Q570" s="8"/>
      <c r="R570" s="8"/>
      <c r="S570" s="8"/>
      <c r="T570" s="8"/>
      <c r="U570" s="8"/>
      <c r="V570" s="8"/>
    </row>
    <row r="571" spans="1:22" x14ac:dyDescent="0.35">
      <c r="A571" s="7"/>
      <c r="B571" s="8"/>
      <c r="C571" s="9"/>
      <c r="D571" s="18"/>
      <c r="E571" s="18" t="str">
        <f>IF(Table1101213[[#This Row],[Discipline]]="","",INDEX(Droplist!$B$2:$B$13,MATCH(Table1101213[[#This Row],[Discipline]],Droplist!$A$2:$A$13,0)))</f>
        <v/>
      </c>
      <c r="F571" s="18"/>
      <c r="G571" s="18"/>
      <c r="H571" s="18"/>
      <c r="I571" s="18"/>
      <c r="J571" s="8"/>
      <c r="K571" s="8"/>
      <c r="L571" s="8"/>
      <c r="M571" s="8"/>
      <c r="N571" s="8"/>
      <c r="O571" s="8"/>
      <c r="P571" s="8"/>
      <c r="Q571" s="8"/>
      <c r="R571" s="8"/>
      <c r="S571" s="8"/>
      <c r="T571" s="8"/>
      <c r="U571" s="8"/>
      <c r="V571" s="8"/>
    </row>
    <row r="572" spans="1:22" x14ac:dyDescent="0.35">
      <c r="A572" s="7"/>
      <c r="B572" s="8"/>
      <c r="C572" s="9"/>
      <c r="D572" s="18"/>
      <c r="E572" s="18" t="str">
        <f>IF(Table1101213[[#This Row],[Discipline]]="","",INDEX(Droplist!$B$2:$B$13,MATCH(Table1101213[[#This Row],[Discipline]],Droplist!$A$2:$A$13,0)))</f>
        <v/>
      </c>
      <c r="F572" s="18"/>
      <c r="G572" s="18"/>
      <c r="H572" s="18"/>
      <c r="I572" s="18"/>
      <c r="J572" s="8"/>
      <c r="K572" s="8"/>
      <c r="L572" s="8"/>
      <c r="M572" s="8"/>
      <c r="N572" s="8"/>
      <c r="O572" s="8"/>
      <c r="P572" s="8"/>
      <c r="Q572" s="8"/>
      <c r="R572" s="8"/>
      <c r="S572" s="8"/>
      <c r="T572" s="8"/>
      <c r="U572" s="8"/>
      <c r="V572" s="8"/>
    </row>
    <row r="573" spans="1:22" x14ac:dyDescent="0.35">
      <c r="A573" s="7"/>
      <c r="B573" s="8"/>
      <c r="C573" s="9"/>
      <c r="D573" s="18"/>
      <c r="E573" s="18" t="str">
        <f>IF(Table1101213[[#This Row],[Discipline]]="","",INDEX(Droplist!$B$2:$B$13,MATCH(Table1101213[[#This Row],[Discipline]],Droplist!$A$2:$A$13,0)))</f>
        <v/>
      </c>
      <c r="F573" s="18"/>
      <c r="G573" s="18"/>
      <c r="H573" s="18"/>
      <c r="I573" s="18"/>
      <c r="J573" s="8"/>
      <c r="K573" s="8"/>
      <c r="L573" s="8"/>
      <c r="M573" s="8"/>
      <c r="N573" s="8"/>
      <c r="O573" s="8"/>
      <c r="P573" s="8"/>
      <c r="Q573" s="8"/>
      <c r="R573" s="8"/>
      <c r="S573" s="8"/>
      <c r="T573" s="8"/>
      <c r="U573" s="8"/>
      <c r="V573" s="8"/>
    </row>
    <row r="574" spans="1:22" x14ac:dyDescent="0.35">
      <c r="A574" s="7"/>
      <c r="B574" s="8"/>
      <c r="C574" s="9"/>
      <c r="D574" s="18"/>
      <c r="E574" s="18" t="str">
        <f>IF(Table1101213[[#This Row],[Discipline]]="","",INDEX(Droplist!$B$2:$B$13,MATCH(Table1101213[[#This Row],[Discipline]],Droplist!$A$2:$A$13,0)))</f>
        <v/>
      </c>
      <c r="F574" s="18"/>
      <c r="G574" s="18"/>
      <c r="H574" s="18"/>
      <c r="I574" s="18"/>
      <c r="J574" s="8"/>
      <c r="K574" s="8"/>
      <c r="L574" s="8"/>
      <c r="M574" s="8"/>
      <c r="N574" s="8"/>
      <c r="O574" s="8"/>
      <c r="P574" s="8"/>
      <c r="Q574" s="8"/>
      <c r="R574" s="8"/>
      <c r="S574" s="8"/>
      <c r="T574" s="8"/>
      <c r="U574" s="8"/>
      <c r="V574" s="8"/>
    </row>
    <row r="575" spans="1:22" x14ac:dyDescent="0.35">
      <c r="A575" s="7"/>
      <c r="B575" s="8"/>
      <c r="C575" s="9"/>
      <c r="D575" s="18"/>
      <c r="E575" s="18" t="str">
        <f>IF(Table1101213[[#This Row],[Discipline]]="","",INDEX(Droplist!$B$2:$B$13,MATCH(Table1101213[[#This Row],[Discipline]],Droplist!$A$2:$A$13,0)))</f>
        <v/>
      </c>
      <c r="F575" s="18"/>
      <c r="G575" s="18"/>
      <c r="H575" s="18"/>
      <c r="I575" s="18"/>
      <c r="J575" s="8"/>
      <c r="K575" s="8"/>
      <c r="L575" s="8"/>
      <c r="M575" s="8"/>
      <c r="N575" s="8"/>
      <c r="O575" s="8"/>
      <c r="P575" s="8"/>
      <c r="Q575" s="8"/>
      <c r="R575" s="8"/>
      <c r="S575" s="8"/>
      <c r="T575" s="8"/>
      <c r="U575" s="8"/>
      <c r="V575" s="8"/>
    </row>
    <row r="576" spans="1:22" x14ac:dyDescent="0.35">
      <c r="A576" s="7"/>
      <c r="B576" s="8"/>
      <c r="C576" s="9"/>
      <c r="D576" s="18"/>
      <c r="E576" s="18" t="str">
        <f>IF(Table1101213[[#This Row],[Discipline]]="","",INDEX(Droplist!$B$2:$B$13,MATCH(Table1101213[[#This Row],[Discipline]],Droplist!$A$2:$A$13,0)))</f>
        <v/>
      </c>
      <c r="F576" s="18"/>
      <c r="G576" s="18"/>
      <c r="H576" s="18"/>
      <c r="I576" s="18"/>
      <c r="J576" s="8"/>
      <c r="K576" s="8"/>
      <c r="L576" s="8"/>
      <c r="M576" s="8"/>
      <c r="N576" s="8"/>
      <c r="O576" s="8"/>
      <c r="P576" s="8"/>
      <c r="Q576" s="8"/>
      <c r="R576" s="8"/>
      <c r="S576" s="8"/>
      <c r="T576" s="8"/>
      <c r="U576" s="8"/>
      <c r="V576" s="8"/>
    </row>
    <row r="577" spans="1:22" x14ac:dyDescent="0.35">
      <c r="A577" s="7"/>
      <c r="B577" s="8"/>
      <c r="C577" s="9"/>
      <c r="D577" s="18"/>
      <c r="E577" s="18" t="str">
        <f>IF(Table1101213[[#This Row],[Discipline]]="","",INDEX(Droplist!$B$2:$B$13,MATCH(Table1101213[[#This Row],[Discipline]],Droplist!$A$2:$A$13,0)))</f>
        <v/>
      </c>
      <c r="F577" s="18"/>
      <c r="G577" s="18"/>
      <c r="H577" s="18"/>
      <c r="I577" s="18"/>
      <c r="J577" s="8"/>
      <c r="K577" s="8"/>
      <c r="L577" s="8"/>
      <c r="M577" s="8"/>
      <c r="N577" s="8"/>
      <c r="O577" s="8"/>
      <c r="P577" s="8"/>
      <c r="Q577" s="8"/>
      <c r="R577" s="8"/>
      <c r="S577" s="8"/>
      <c r="T577" s="8"/>
      <c r="U577" s="8"/>
      <c r="V577" s="8"/>
    </row>
    <row r="578" spans="1:22" x14ac:dyDescent="0.35">
      <c r="A578" s="7"/>
      <c r="B578" s="8"/>
      <c r="C578" s="9"/>
      <c r="D578" s="18"/>
      <c r="E578" s="18" t="str">
        <f>IF(Table1101213[[#This Row],[Discipline]]="","",INDEX(Droplist!$B$2:$B$13,MATCH(Table1101213[[#This Row],[Discipline]],Droplist!$A$2:$A$13,0)))</f>
        <v/>
      </c>
      <c r="F578" s="18"/>
      <c r="G578" s="18"/>
      <c r="H578" s="18"/>
      <c r="I578" s="18"/>
      <c r="J578" s="8"/>
      <c r="K578" s="8"/>
      <c r="L578" s="8"/>
      <c r="M578" s="8"/>
      <c r="N578" s="8"/>
      <c r="O578" s="8"/>
      <c r="P578" s="8"/>
      <c r="Q578" s="8"/>
      <c r="R578" s="8"/>
      <c r="S578" s="8"/>
      <c r="T578" s="8"/>
      <c r="U578" s="8"/>
      <c r="V578" s="8"/>
    </row>
    <row r="579" spans="1:22" x14ac:dyDescent="0.35">
      <c r="A579" s="7"/>
      <c r="B579" s="8"/>
      <c r="C579" s="9"/>
      <c r="D579" s="18"/>
      <c r="E579" s="18" t="str">
        <f>IF(Table1101213[[#This Row],[Discipline]]="","",INDEX(Droplist!$B$2:$B$13,MATCH(Table1101213[[#This Row],[Discipline]],Droplist!$A$2:$A$13,0)))</f>
        <v/>
      </c>
      <c r="F579" s="18"/>
      <c r="G579" s="18"/>
      <c r="H579" s="18"/>
      <c r="I579" s="18"/>
      <c r="J579" s="8"/>
      <c r="K579" s="8"/>
      <c r="L579" s="8"/>
      <c r="M579" s="8"/>
      <c r="N579" s="8"/>
      <c r="O579" s="8"/>
      <c r="P579" s="8"/>
      <c r="Q579" s="8"/>
      <c r="R579" s="8"/>
      <c r="S579" s="8"/>
      <c r="T579" s="8"/>
      <c r="U579" s="8"/>
      <c r="V579" s="8"/>
    </row>
    <row r="580" spans="1:22" x14ac:dyDescent="0.35">
      <c r="A580" s="7"/>
      <c r="B580" s="8"/>
      <c r="C580" s="9"/>
      <c r="D580" s="18"/>
      <c r="E580" s="18" t="str">
        <f>IF(Table1101213[[#This Row],[Discipline]]="","",INDEX(Droplist!$B$2:$B$13,MATCH(Table1101213[[#This Row],[Discipline]],Droplist!$A$2:$A$13,0)))</f>
        <v/>
      </c>
      <c r="F580" s="18"/>
      <c r="G580" s="18"/>
      <c r="H580" s="18"/>
      <c r="I580" s="18"/>
      <c r="J580" s="8"/>
      <c r="K580" s="8"/>
      <c r="L580" s="8"/>
      <c r="M580" s="8"/>
      <c r="N580" s="8"/>
      <c r="O580" s="8"/>
      <c r="P580" s="8"/>
      <c r="Q580" s="8"/>
      <c r="R580" s="8"/>
      <c r="S580" s="8"/>
      <c r="T580" s="8"/>
      <c r="U580" s="8"/>
      <c r="V580" s="8"/>
    </row>
    <row r="581" spans="1:22" x14ac:dyDescent="0.35">
      <c r="A581" s="7"/>
      <c r="B581" s="8"/>
      <c r="C581" s="9"/>
      <c r="D581" s="18"/>
      <c r="E581" s="18" t="str">
        <f>IF(Table1101213[[#This Row],[Discipline]]="","",INDEX(Droplist!$B$2:$B$13,MATCH(Table1101213[[#This Row],[Discipline]],Droplist!$A$2:$A$13,0)))</f>
        <v/>
      </c>
      <c r="F581" s="18"/>
      <c r="G581" s="18"/>
      <c r="H581" s="18"/>
      <c r="I581" s="18"/>
      <c r="J581" s="8"/>
      <c r="K581" s="8"/>
      <c r="L581" s="8"/>
      <c r="M581" s="8"/>
      <c r="N581" s="8"/>
      <c r="O581" s="8"/>
      <c r="P581" s="8"/>
      <c r="Q581" s="8"/>
      <c r="R581" s="8"/>
      <c r="S581" s="8"/>
      <c r="T581" s="8"/>
      <c r="U581" s="8"/>
      <c r="V581" s="8"/>
    </row>
    <row r="582" spans="1:22" x14ac:dyDescent="0.35">
      <c r="A582" s="7"/>
      <c r="B582" s="8"/>
      <c r="C582" s="9"/>
      <c r="D582" s="18"/>
      <c r="E582" s="18" t="str">
        <f>IF(Table1101213[[#This Row],[Discipline]]="","",INDEX(Droplist!$B$2:$B$13,MATCH(Table1101213[[#This Row],[Discipline]],Droplist!$A$2:$A$13,0)))</f>
        <v/>
      </c>
      <c r="F582" s="18"/>
      <c r="G582" s="18"/>
      <c r="H582" s="18"/>
      <c r="I582" s="18"/>
      <c r="J582" s="8"/>
      <c r="K582" s="8"/>
      <c r="L582" s="8"/>
      <c r="M582" s="8"/>
      <c r="N582" s="8"/>
      <c r="O582" s="8"/>
      <c r="P582" s="8"/>
      <c r="Q582" s="8"/>
      <c r="R582" s="8"/>
      <c r="S582" s="8"/>
      <c r="T582" s="8"/>
      <c r="U582" s="8"/>
      <c r="V582" s="8"/>
    </row>
    <row r="583" spans="1:22" x14ac:dyDescent="0.35">
      <c r="A583" s="7"/>
      <c r="B583" s="8"/>
      <c r="C583" s="9"/>
      <c r="D583" s="18"/>
      <c r="E583" s="18" t="str">
        <f>IF(Table1101213[[#This Row],[Discipline]]="","",INDEX(Droplist!$B$2:$B$13,MATCH(Table1101213[[#This Row],[Discipline]],Droplist!$A$2:$A$13,0)))</f>
        <v/>
      </c>
      <c r="F583" s="18"/>
      <c r="G583" s="18"/>
      <c r="H583" s="18"/>
      <c r="I583" s="18"/>
      <c r="J583" s="8"/>
      <c r="K583" s="8"/>
      <c r="L583" s="8"/>
      <c r="M583" s="8"/>
      <c r="N583" s="8"/>
      <c r="O583" s="8"/>
      <c r="P583" s="8"/>
      <c r="Q583" s="8"/>
      <c r="R583" s="8"/>
      <c r="S583" s="8"/>
      <c r="T583" s="8"/>
      <c r="U583" s="8"/>
      <c r="V583" s="8"/>
    </row>
  </sheetData>
  <phoneticPr fontId="7" type="noConversion"/>
  <dataValidations count="2">
    <dataValidation type="list" allowBlank="1" showInputMessage="1" showErrorMessage="1" sqref="J2:L583" xr:uid="{72E5D835-DD70-4DD5-89B4-5E705A1AD272}">
      <formula1>INDIRECT($E2)</formula1>
    </dataValidation>
    <dataValidation type="list" allowBlank="1" showInputMessage="1" showErrorMessage="1" sqref="D2:D583 F2:I583" xr:uid="{AFC5C22B-1C30-4024-838D-F797E35C4FD3}">
      <formula1>OFFSET(#REF!,0,0,COUNTA(#REF!),1)</formula1>
    </dataValidation>
  </dataValidation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7B46-3879-4CE5-971F-ED91AF7E4183}">
  <dimension ref="A1:V583"/>
  <sheetViews>
    <sheetView showGridLines="0" zoomScaleNormal="100" workbookViewId="0">
      <pane ySplit="1" topLeftCell="A2" activePane="bottomLeft" state="frozen"/>
      <selection activeCell="A2" sqref="A2"/>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3.125" style="6" customWidth="1"/>
    <col min="14" max="14" width="66.125" style="6" customWidth="1"/>
    <col min="15" max="15" width="30" style="6" customWidth="1"/>
    <col min="16" max="16" width="29.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135" x14ac:dyDescent="0.35">
      <c r="A2" s="7">
        <v>1</v>
      </c>
      <c r="B2" s="8" t="s">
        <v>1656</v>
      </c>
      <c r="C2" s="9"/>
      <c r="D2" s="18" t="s">
        <v>1340</v>
      </c>
      <c r="E2" s="18" t="str">
        <f>IF(Table110121314[[#This Row],[Discipline]]="","",INDEX(Droplist!$B$2:$B$13,MATCH(Table110121314[[#This Row],[Discipline]],Droplist!$A$2:$A$13,0)))</f>
        <v>PE</v>
      </c>
      <c r="F2" s="18" t="s">
        <v>270</v>
      </c>
      <c r="G2" s="18" t="s">
        <v>184</v>
      </c>
      <c r="H2" s="18"/>
      <c r="I2" s="18"/>
      <c r="J2" s="8"/>
      <c r="K2" s="8"/>
      <c r="L2" s="18"/>
      <c r="M2" s="18" t="s">
        <v>280</v>
      </c>
      <c r="N2" s="18" t="s">
        <v>281</v>
      </c>
      <c r="O2" s="8"/>
      <c r="P2" s="18" t="s">
        <v>282</v>
      </c>
      <c r="Q2" s="8"/>
      <c r="R2" s="8"/>
      <c r="S2" s="8"/>
      <c r="T2" s="8"/>
      <c r="U2" s="8"/>
      <c r="V2" s="8"/>
    </row>
    <row r="3" spans="1:22" ht="120" x14ac:dyDescent="0.35">
      <c r="A3" s="7">
        <v>2</v>
      </c>
      <c r="B3" s="8" t="s">
        <v>1657</v>
      </c>
      <c r="C3" s="9"/>
      <c r="D3" s="18" t="s">
        <v>1340</v>
      </c>
      <c r="E3" s="18" t="str">
        <f>IF(Table110121314[[#This Row],[Discipline]]="","",INDEX(Droplist!$B$2:$B$13,MATCH(Table110121314[[#This Row],[Discipline]],Droplist!$A$2:$A$13,0)))</f>
        <v>PE</v>
      </c>
      <c r="F3" s="18" t="s">
        <v>270</v>
      </c>
      <c r="G3" s="18" t="s">
        <v>184</v>
      </c>
      <c r="H3" s="18"/>
      <c r="I3" s="18"/>
      <c r="J3" s="8"/>
      <c r="K3" s="8"/>
      <c r="L3" s="8"/>
      <c r="M3" s="18" t="s">
        <v>283</v>
      </c>
      <c r="N3" s="18" t="s">
        <v>430</v>
      </c>
      <c r="O3" s="8"/>
      <c r="P3" s="18" t="s">
        <v>284</v>
      </c>
      <c r="Q3" s="8"/>
      <c r="R3" s="8"/>
      <c r="S3" s="8"/>
      <c r="T3" s="8"/>
      <c r="U3" s="8"/>
      <c r="V3" s="8"/>
    </row>
    <row r="4" spans="1:22" ht="120" x14ac:dyDescent="0.35">
      <c r="A4" s="7">
        <v>3</v>
      </c>
      <c r="B4" s="8" t="s">
        <v>1658</v>
      </c>
      <c r="C4" s="9"/>
      <c r="D4" s="18" t="s">
        <v>1340</v>
      </c>
      <c r="E4" s="18" t="str">
        <f>IF(Table110121314[[#This Row],[Discipline]]="","",INDEX(Droplist!$B$2:$B$13,MATCH(Table110121314[[#This Row],[Discipline]],Droplist!$A$2:$A$13,0)))</f>
        <v>PE</v>
      </c>
      <c r="F4" s="18" t="s">
        <v>270</v>
      </c>
      <c r="G4" s="18" t="s">
        <v>184</v>
      </c>
      <c r="H4" s="18"/>
      <c r="I4" s="18"/>
      <c r="J4" s="8"/>
      <c r="K4" s="8"/>
      <c r="L4" s="8"/>
      <c r="M4" s="18" t="s">
        <v>446</v>
      </c>
      <c r="N4" s="18" t="s">
        <v>447</v>
      </c>
      <c r="O4" s="8"/>
      <c r="P4" s="18" t="s">
        <v>448</v>
      </c>
      <c r="Q4" s="8"/>
      <c r="R4" s="8"/>
      <c r="S4" s="8"/>
      <c r="T4" s="8"/>
      <c r="U4" s="8"/>
      <c r="V4" s="8"/>
    </row>
    <row r="5" spans="1:22" ht="120" x14ac:dyDescent="0.35">
      <c r="A5" s="7">
        <v>4</v>
      </c>
      <c r="B5" s="8" t="s">
        <v>1659</v>
      </c>
      <c r="C5" s="9"/>
      <c r="D5" s="18" t="s">
        <v>1340</v>
      </c>
      <c r="E5" s="18" t="str">
        <f>IF(Table110121314[[#This Row],[Discipline]]="","",INDEX(Droplist!$B$2:$B$13,MATCH(Table110121314[[#This Row],[Discipline]],Droplist!$A$2:$A$13,0)))</f>
        <v>PE</v>
      </c>
      <c r="F5" s="18" t="s">
        <v>270</v>
      </c>
      <c r="G5" s="18" t="s">
        <v>184</v>
      </c>
      <c r="H5" s="18"/>
      <c r="I5" s="18"/>
      <c r="J5" s="8"/>
      <c r="K5" s="8"/>
      <c r="L5" s="8"/>
      <c r="M5" s="18" t="s">
        <v>455</v>
      </c>
      <c r="N5" s="18" t="s">
        <v>456</v>
      </c>
      <c r="O5" s="8"/>
      <c r="P5" s="18" t="s">
        <v>457</v>
      </c>
      <c r="Q5" s="8"/>
      <c r="R5" s="8"/>
      <c r="S5" s="8"/>
      <c r="T5" s="8"/>
      <c r="U5" s="8"/>
      <c r="V5" s="8"/>
    </row>
    <row r="6" spans="1:22" ht="90" x14ac:dyDescent="0.35">
      <c r="A6" s="7">
        <v>5</v>
      </c>
      <c r="B6" s="8" t="s">
        <v>1660</v>
      </c>
      <c r="C6" s="9"/>
      <c r="D6" s="18" t="s">
        <v>1340</v>
      </c>
      <c r="E6" s="18" t="str">
        <f>IF(Table110121314[[#This Row],[Discipline]]="","",INDEX(Droplist!$B$2:$B$13,MATCH(Table110121314[[#This Row],[Discipline]],Droplist!$A$2:$A$13,0)))</f>
        <v>PE</v>
      </c>
      <c r="F6" s="18" t="s">
        <v>270</v>
      </c>
      <c r="G6" s="18" t="s">
        <v>184</v>
      </c>
      <c r="H6" s="18"/>
      <c r="I6" s="18"/>
      <c r="J6" s="8"/>
      <c r="K6" s="8"/>
      <c r="L6" s="18"/>
      <c r="M6" s="18" t="s">
        <v>461</v>
      </c>
      <c r="N6" s="18" t="s">
        <v>462</v>
      </c>
      <c r="O6" s="8"/>
      <c r="P6" s="18" t="s">
        <v>463</v>
      </c>
      <c r="Q6" s="8"/>
      <c r="R6" s="8"/>
      <c r="S6" s="8"/>
      <c r="T6" s="8"/>
      <c r="U6" s="8"/>
      <c r="V6" s="8"/>
    </row>
    <row r="7" spans="1:22" ht="315" x14ac:dyDescent="0.35">
      <c r="A7" s="7">
        <v>6</v>
      </c>
      <c r="B7" s="8" t="s">
        <v>1661</v>
      </c>
      <c r="C7" s="9"/>
      <c r="D7" s="18" t="s">
        <v>1340</v>
      </c>
      <c r="E7" s="18" t="str">
        <f>IF(Table110121314[[#This Row],[Discipline]]="","",INDEX(Droplist!$B$2:$B$13,MATCH(Table110121314[[#This Row],[Discipline]],Droplist!$A$2:$A$13,0)))</f>
        <v>PE</v>
      </c>
      <c r="F7" s="18" t="s">
        <v>183</v>
      </c>
      <c r="G7" s="18" t="s">
        <v>170</v>
      </c>
      <c r="H7" s="18"/>
      <c r="I7" s="18"/>
      <c r="J7" s="8"/>
      <c r="K7" s="8"/>
      <c r="L7" s="8"/>
      <c r="M7" s="18" t="s">
        <v>633</v>
      </c>
      <c r="N7" s="18" t="s">
        <v>634</v>
      </c>
      <c r="O7" s="8" t="s">
        <v>635</v>
      </c>
      <c r="P7" s="18" t="s">
        <v>636</v>
      </c>
      <c r="Q7" s="8"/>
      <c r="R7" s="8"/>
      <c r="S7" s="8"/>
      <c r="T7" s="8"/>
      <c r="U7" s="8"/>
      <c r="V7" s="8"/>
    </row>
    <row r="8" spans="1:22" ht="315" x14ac:dyDescent="0.35">
      <c r="A8" s="7">
        <v>7</v>
      </c>
      <c r="B8" s="8" t="s">
        <v>1662</v>
      </c>
      <c r="C8" s="9"/>
      <c r="D8" s="18" t="s">
        <v>1340</v>
      </c>
      <c r="E8" s="18" t="str">
        <f>IF(Table110121314[[#This Row],[Discipline]]="","",INDEX(Droplist!$B$2:$B$13,MATCH(Table110121314[[#This Row],[Discipline]],Droplist!$A$2:$A$13,0)))</f>
        <v>PE</v>
      </c>
      <c r="F8" s="18" t="s">
        <v>183</v>
      </c>
      <c r="G8" s="18" t="s">
        <v>170</v>
      </c>
      <c r="H8" s="18"/>
      <c r="I8" s="18"/>
      <c r="J8" s="8"/>
      <c r="K8" s="8"/>
      <c r="L8" s="8"/>
      <c r="M8" s="18" t="s">
        <v>637</v>
      </c>
      <c r="N8" s="18" t="s">
        <v>638</v>
      </c>
      <c r="O8" s="8" t="s">
        <v>639</v>
      </c>
      <c r="P8" s="18" t="s">
        <v>640</v>
      </c>
      <c r="Q8" s="8"/>
      <c r="R8" s="8"/>
      <c r="S8" s="8"/>
      <c r="T8" s="8"/>
      <c r="U8" s="8"/>
      <c r="V8" s="8"/>
    </row>
    <row r="9" spans="1:22" ht="120" x14ac:dyDescent="0.35">
      <c r="A9" s="7">
        <v>8</v>
      </c>
      <c r="B9" s="8" t="s">
        <v>1663</v>
      </c>
      <c r="C9" s="9"/>
      <c r="D9" s="18" t="s">
        <v>1340</v>
      </c>
      <c r="E9" s="18" t="str">
        <f>IF(Table110121314[[#This Row],[Discipline]]="","",INDEX(Droplist!$B$2:$B$13,MATCH(Table110121314[[#This Row],[Discipline]],Droplist!$A$2:$A$13,0)))</f>
        <v>PE</v>
      </c>
      <c r="F9" s="18" t="s">
        <v>183</v>
      </c>
      <c r="G9" s="18" t="s">
        <v>170</v>
      </c>
      <c r="H9" s="18"/>
      <c r="I9" s="18"/>
      <c r="J9" s="8"/>
      <c r="K9" s="8"/>
      <c r="L9" s="8"/>
      <c r="M9" s="8" t="s">
        <v>645</v>
      </c>
      <c r="N9" s="8" t="s">
        <v>646</v>
      </c>
      <c r="O9" s="8" t="s">
        <v>647</v>
      </c>
      <c r="P9" s="8" t="s">
        <v>653</v>
      </c>
      <c r="Q9" s="8"/>
      <c r="R9" s="8"/>
      <c r="S9" s="8"/>
      <c r="T9" s="8"/>
      <c r="U9" s="8"/>
      <c r="V9" s="8"/>
    </row>
    <row r="10" spans="1:22" ht="225" x14ac:dyDescent="0.35">
      <c r="A10" s="7">
        <v>9</v>
      </c>
      <c r="B10" s="8" t="s">
        <v>1664</v>
      </c>
      <c r="C10" s="9"/>
      <c r="D10" s="18" t="s">
        <v>1340</v>
      </c>
      <c r="E10" s="18" t="str">
        <f>IF(Table110121314[[#This Row],[Discipline]]="","",INDEX(Droplist!$B$2:$B$13,MATCH(Table110121314[[#This Row],[Discipline]],Droplist!$A$2:$A$13,0)))</f>
        <v>PE</v>
      </c>
      <c r="F10" s="18" t="s">
        <v>183</v>
      </c>
      <c r="G10" s="18" t="s">
        <v>170</v>
      </c>
      <c r="H10" s="18"/>
      <c r="I10" s="18"/>
      <c r="J10" s="8"/>
      <c r="K10" s="8"/>
      <c r="L10" s="8"/>
      <c r="M10" s="8" t="s">
        <v>651</v>
      </c>
      <c r="N10" s="8" t="s">
        <v>652</v>
      </c>
      <c r="O10" s="8" t="s">
        <v>647</v>
      </c>
      <c r="P10" s="8" t="s">
        <v>655</v>
      </c>
      <c r="Q10" s="8"/>
      <c r="R10" s="8"/>
      <c r="S10" s="8"/>
      <c r="T10" s="8"/>
      <c r="U10" s="8"/>
      <c r="V10" s="8"/>
    </row>
    <row r="11" spans="1:22" ht="409.5" x14ac:dyDescent="0.35">
      <c r="A11" s="7">
        <v>10</v>
      </c>
      <c r="B11" s="8" t="s">
        <v>1665</v>
      </c>
      <c r="C11" s="9"/>
      <c r="D11" s="18" t="s">
        <v>1340</v>
      </c>
      <c r="E11" s="18" t="str">
        <f>IF(Table110121314[[#This Row],[Discipline]]="","",INDEX(Droplist!$B$2:$B$13,MATCH(Table110121314[[#This Row],[Discipline]],Droplist!$A$2:$A$13,0)))</f>
        <v>PE</v>
      </c>
      <c r="F11" s="18" t="s">
        <v>811</v>
      </c>
      <c r="G11" s="18" t="s">
        <v>172</v>
      </c>
      <c r="H11" s="18"/>
      <c r="I11" s="18"/>
      <c r="J11" s="8"/>
      <c r="K11" s="8"/>
      <c r="L11" s="8"/>
      <c r="M11" s="8" t="s">
        <v>821</v>
      </c>
      <c r="N11" s="8" t="s">
        <v>822</v>
      </c>
      <c r="O11" s="8"/>
      <c r="P11" s="8" t="s">
        <v>823</v>
      </c>
      <c r="Q11" s="8"/>
      <c r="R11" s="8"/>
      <c r="S11" s="8"/>
      <c r="T11" s="8"/>
      <c r="U11" s="8"/>
      <c r="V11" s="8"/>
    </row>
    <row r="12" spans="1:22" ht="60" x14ac:dyDescent="0.35">
      <c r="A12" s="7">
        <v>11</v>
      </c>
      <c r="B12" s="8" t="s">
        <v>1666</v>
      </c>
      <c r="C12" s="9"/>
      <c r="D12" s="18" t="s">
        <v>1340</v>
      </c>
      <c r="E12" s="18" t="str">
        <f>IF(Table110121314[[#This Row],[Discipline]]="","",INDEX(Droplist!$B$2:$B$13,MATCH(Table110121314[[#This Row],[Discipline]],Droplist!$A$2:$A$13,0)))</f>
        <v>PE</v>
      </c>
      <c r="F12" s="18" t="s">
        <v>811</v>
      </c>
      <c r="G12" s="18" t="s">
        <v>172</v>
      </c>
      <c r="H12" s="18"/>
      <c r="I12" s="18"/>
      <c r="J12" s="8"/>
      <c r="K12" s="8"/>
      <c r="L12" s="8"/>
      <c r="M12" s="8" t="s">
        <v>824</v>
      </c>
      <c r="N12" s="8" t="s">
        <v>825</v>
      </c>
      <c r="O12" s="8"/>
      <c r="P12" s="8" t="s">
        <v>826</v>
      </c>
      <c r="Q12" s="8"/>
      <c r="R12" s="8"/>
      <c r="S12" s="8"/>
      <c r="T12" s="8"/>
      <c r="U12" s="8"/>
      <c r="V12" s="8"/>
    </row>
    <row r="13" spans="1:22" ht="165" x14ac:dyDescent="0.35">
      <c r="A13" s="7">
        <v>12</v>
      </c>
      <c r="B13" s="8" t="s">
        <v>1667</v>
      </c>
      <c r="C13" s="9"/>
      <c r="D13" s="18" t="s">
        <v>1340</v>
      </c>
      <c r="E13" s="18" t="str">
        <f>IF(Table110121314[[#This Row],[Discipline]]="","",INDEX(Droplist!$B$2:$B$13,MATCH(Table110121314[[#This Row],[Discipline]],Droplist!$A$2:$A$13,0)))</f>
        <v>PE</v>
      </c>
      <c r="F13" s="18" t="s">
        <v>811</v>
      </c>
      <c r="G13" s="18" t="s">
        <v>172</v>
      </c>
      <c r="H13" s="18"/>
      <c r="I13" s="18"/>
      <c r="J13" s="8"/>
      <c r="K13" s="8"/>
      <c r="L13" s="8"/>
      <c r="M13" s="8" t="s">
        <v>827</v>
      </c>
      <c r="N13" s="8" t="s">
        <v>829</v>
      </c>
      <c r="O13" s="8"/>
      <c r="P13" s="8" t="s">
        <v>828</v>
      </c>
      <c r="Q13" s="8"/>
      <c r="R13" s="8"/>
      <c r="S13" s="8"/>
      <c r="T13" s="8"/>
      <c r="U13" s="8"/>
      <c r="V13" s="8"/>
    </row>
    <row r="14" spans="1:22" x14ac:dyDescent="0.35">
      <c r="A14" s="7"/>
      <c r="B14" s="8"/>
      <c r="C14" s="9"/>
      <c r="D14" s="18"/>
      <c r="E14" s="18" t="str">
        <f>IF(Table110121314[[#This Row],[Discipline]]="","",INDEX(Droplist!$B$2:$B$13,MATCH(Table110121314[[#This Row],[Discipline]],Droplist!$A$2:$A$13,0)))</f>
        <v/>
      </c>
      <c r="F14" s="18"/>
      <c r="G14" s="18"/>
      <c r="H14" s="18"/>
      <c r="I14" s="18"/>
      <c r="J14" s="8"/>
      <c r="K14" s="8"/>
      <c r="L14" s="8"/>
      <c r="M14" s="8"/>
      <c r="N14" s="8"/>
      <c r="O14" s="8"/>
      <c r="P14" s="8"/>
      <c r="Q14" s="8"/>
      <c r="R14" s="8"/>
      <c r="S14" s="8"/>
      <c r="T14" s="8"/>
      <c r="U14" s="8"/>
      <c r="V14" s="8"/>
    </row>
    <row r="15" spans="1:22" x14ac:dyDescent="0.35">
      <c r="A15" s="7"/>
      <c r="B15" s="8"/>
      <c r="C15" s="9"/>
      <c r="D15" s="18"/>
      <c r="E15" s="18" t="str">
        <f>IF(Table110121314[[#This Row],[Discipline]]="","",INDEX(Droplist!$B$2:$B$13,MATCH(Table110121314[[#This Row],[Discipline]],Droplist!$A$2:$A$13,0)))</f>
        <v/>
      </c>
      <c r="F15" s="18"/>
      <c r="G15" s="18"/>
      <c r="H15" s="18"/>
      <c r="I15" s="18"/>
      <c r="J15" s="8"/>
      <c r="K15" s="8"/>
      <c r="L15" s="8"/>
      <c r="M15" s="8"/>
      <c r="N15" s="8"/>
      <c r="O15" s="8"/>
      <c r="P15" s="8"/>
      <c r="Q15" s="8"/>
      <c r="R15" s="8"/>
      <c r="S15" s="8"/>
      <c r="T15" s="8"/>
      <c r="U15" s="8"/>
      <c r="V15" s="8"/>
    </row>
    <row r="16" spans="1:22" x14ac:dyDescent="0.35">
      <c r="A16" s="7"/>
      <c r="B16" s="8"/>
      <c r="C16" s="9"/>
      <c r="D16" s="18"/>
      <c r="E16" s="18" t="str">
        <f>IF(Table110121314[[#This Row],[Discipline]]="","",INDEX(Droplist!$B$2:$B$13,MATCH(Table110121314[[#This Row],[Discipline]],Droplist!$A$2:$A$13,0)))</f>
        <v/>
      </c>
      <c r="F16" s="18"/>
      <c r="G16" s="18"/>
      <c r="H16" s="18"/>
      <c r="I16" s="18"/>
      <c r="J16" s="8"/>
      <c r="K16" s="8"/>
      <c r="L16" s="8"/>
      <c r="M16" s="8"/>
      <c r="N16" s="8"/>
      <c r="O16" s="8"/>
      <c r="P16" s="8"/>
      <c r="Q16" s="8"/>
      <c r="R16" s="8"/>
      <c r="S16" s="8"/>
      <c r="T16" s="8"/>
      <c r="U16" s="8"/>
      <c r="V16" s="8"/>
    </row>
    <row r="17" spans="1:22" x14ac:dyDescent="0.35">
      <c r="A17" s="7"/>
      <c r="B17" s="8"/>
      <c r="C17" s="9"/>
      <c r="D17" s="18"/>
      <c r="E17" s="18" t="str">
        <f>IF(Table110121314[[#This Row],[Discipline]]="","",INDEX(Droplist!$B$2:$B$13,MATCH(Table110121314[[#This Row],[Discipline]],Droplist!$A$2:$A$13,0)))</f>
        <v/>
      </c>
      <c r="F17" s="18"/>
      <c r="G17" s="18"/>
      <c r="H17" s="18"/>
      <c r="I17" s="18"/>
      <c r="J17" s="8"/>
      <c r="K17" s="8"/>
      <c r="L17" s="8"/>
      <c r="M17" s="8"/>
      <c r="N17" s="8"/>
      <c r="O17" s="8"/>
      <c r="P17" s="8"/>
      <c r="Q17" s="8"/>
      <c r="R17" s="8"/>
      <c r="S17" s="8"/>
      <c r="T17" s="8"/>
      <c r="U17" s="8"/>
      <c r="V17" s="8"/>
    </row>
    <row r="18" spans="1:22" x14ac:dyDescent="0.35">
      <c r="A18" s="7"/>
      <c r="B18" s="8"/>
      <c r="C18" s="9"/>
      <c r="D18" s="18"/>
      <c r="E18" s="18" t="str">
        <f>IF(Table110121314[[#This Row],[Discipline]]="","",INDEX(Droplist!$B$2:$B$13,MATCH(Table110121314[[#This Row],[Discipline]],Droplist!$A$2:$A$13,0)))</f>
        <v/>
      </c>
      <c r="F18" s="18"/>
      <c r="G18" s="18"/>
      <c r="H18" s="18"/>
      <c r="I18" s="18"/>
      <c r="J18" s="8"/>
      <c r="K18" s="8"/>
      <c r="L18" s="8"/>
      <c r="M18" s="8"/>
      <c r="N18" s="8"/>
      <c r="O18" s="8"/>
      <c r="P18" s="8"/>
      <c r="Q18" s="8"/>
      <c r="R18" s="8"/>
      <c r="S18" s="8"/>
      <c r="T18" s="8"/>
      <c r="U18" s="8"/>
      <c r="V18" s="8"/>
    </row>
    <row r="19" spans="1:22" x14ac:dyDescent="0.35">
      <c r="A19" s="7"/>
      <c r="B19" s="8"/>
      <c r="C19" s="9"/>
      <c r="D19" s="18"/>
      <c r="E19" s="18" t="str">
        <f>IF(Table110121314[[#This Row],[Discipline]]="","",INDEX(Droplist!$B$2:$B$13,MATCH(Table110121314[[#This Row],[Discipline]],Droplist!$A$2:$A$13,0)))</f>
        <v/>
      </c>
      <c r="F19" s="18"/>
      <c r="G19" s="18"/>
      <c r="H19" s="18"/>
      <c r="I19" s="18"/>
      <c r="J19" s="8"/>
      <c r="K19" s="8"/>
      <c r="L19" s="8"/>
      <c r="M19" s="8"/>
      <c r="N19" s="8"/>
      <c r="O19" s="8"/>
      <c r="P19" s="8"/>
      <c r="Q19" s="8"/>
      <c r="R19" s="8"/>
      <c r="S19" s="8"/>
      <c r="T19" s="8"/>
      <c r="U19" s="8"/>
      <c r="V19" s="8"/>
    </row>
    <row r="20" spans="1:22" x14ac:dyDescent="0.35">
      <c r="A20" s="7"/>
      <c r="B20" s="8"/>
      <c r="C20" s="9"/>
      <c r="D20" s="18"/>
      <c r="E20" s="18" t="str">
        <f>IF(Table110121314[[#This Row],[Discipline]]="","",INDEX(Droplist!$B$2:$B$13,MATCH(Table110121314[[#This Row],[Discipline]],Droplist!$A$2:$A$13,0)))</f>
        <v/>
      </c>
      <c r="F20" s="18"/>
      <c r="G20" s="18"/>
      <c r="H20" s="18"/>
      <c r="I20" s="18"/>
      <c r="J20" s="8"/>
      <c r="K20" s="8"/>
      <c r="L20" s="8"/>
      <c r="M20" s="8"/>
      <c r="N20" s="8"/>
      <c r="O20" s="8"/>
      <c r="P20" s="8"/>
      <c r="Q20" s="8"/>
      <c r="R20" s="8"/>
      <c r="S20" s="8"/>
      <c r="T20" s="8"/>
      <c r="U20" s="8"/>
      <c r="V20" s="8"/>
    </row>
    <row r="21" spans="1:22" x14ac:dyDescent="0.35">
      <c r="A21" s="7"/>
      <c r="B21" s="8"/>
      <c r="C21" s="9"/>
      <c r="D21" s="18"/>
      <c r="E21" s="18" t="str">
        <f>IF(Table110121314[[#This Row],[Discipline]]="","",INDEX(Droplist!$B$2:$B$13,MATCH(Table110121314[[#This Row],[Discipline]],Droplist!$A$2:$A$13,0)))</f>
        <v/>
      </c>
      <c r="F21" s="18"/>
      <c r="G21" s="18"/>
      <c r="H21" s="18"/>
      <c r="I21" s="18"/>
      <c r="J21" s="8"/>
      <c r="K21" s="8"/>
      <c r="L21" s="8"/>
      <c r="M21" s="8"/>
      <c r="N21" s="8"/>
      <c r="O21" s="8"/>
      <c r="P21" s="8"/>
      <c r="Q21" s="8"/>
      <c r="R21" s="8"/>
      <c r="S21" s="8"/>
      <c r="T21" s="8"/>
      <c r="U21" s="8"/>
      <c r="V21" s="8"/>
    </row>
    <row r="22" spans="1:22" x14ac:dyDescent="0.35">
      <c r="A22" s="7"/>
      <c r="B22" s="8"/>
      <c r="C22" s="9"/>
      <c r="D22" s="18"/>
      <c r="E22" s="18" t="str">
        <f>IF(Table110121314[[#This Row],[Discipline]]="","",INDEX(Droplist!$B$2:$B$13,MATCH(Table110121314[[#This Row],[Discipline]],Droplist!$A$2:$A$13,0)))</f>
        <v/>
      </c>
      <c r="F22" s="18"/>
      <c r="G22" s="18"/>
      <c r="H22" s="18"/>
      <c r="I22" s="18"/>
      <c r="J22" s="8"/>
      <c r="K22" s="8"/>
      <c r="L22" s="8"/>
      <c r="M22" s="8"/>
      <c r="N22" s="8"/>
      <c r="O22" s="8"/>
      <c r="P22" s="8"/>
      <c r="Q22" s="8"/>
      <c r="R22" s="8"/>
      <c r="S22" s="8"/>
      <c r="T22" s="8"/>
      <c r="U22" s="8"/>
      <c r="V22" s="8"/>
    </row>
    <row r="23" spans="1:22" x14ac:dyDescent="0.35">
      <c r="A23" s="7"/>
      <c r="B23" s="8"/>
      <c r="C23" s="9"/>
      <c r="D23" s="18"/>
      <c r="E23" s="18" t="str">
        <f>IF(Table110121314[[#This Row],[Discipline]]="","",INDEX(Droplist!$B$2:$B$13,MATCH(Table110121314[[#This Row],[Discipline]],Droplist!$A$2:$A$13,0)))</f>
        <v/>
      </c>
      <c r="F23" s="18"/>
      <c r="G23" s="18"/>
      <c r="H23" s="18"/>
      <c r="I23" s="18"/>
      <c r="J23" s="8"/>
      <c r="K23" s="8"/>
      <c r="L23" s="8"/>
      <c r="M23" s="8"/>
      <c r="N23" s="8"/>
      <c r="O23" s="8"/>
      <c r="P23" s="8"/>
      <c r="Q23" s="8"/>
      <c r="R23" s="8"/>
      <c r="S23" s="8"/>
      <c r="T23" s="8"/>
      <c r="U23" s="8"/>
      <c r="V23" s="8"/>
    </row>
    <row r="24" spans="1:22" x14ac:dyDescent="0.35">
      <c r="A24" s="7"/>
      <c r="B24" s="8"/>
      <c r="C24" s="9"/>
      <c r="D24" s="18"/>
      <c r="E24" s="18" t="str">
        <f>IF(Table110121314[[#This Row],[Discipline]]="","",INDEX(Droplist!$B$2:$B$13,MATCH(Table110121314[[#This Row],[Discipline]],Droplist!$A$2:$A$13,0)))</f>
        <v/>
      </c>
      <c r="F24" s="18"/>
      <c r="G24" s="18"/>
      <c r="H24" s="18"/>
      <c r="I24" s="18"/>
      <c r="J24" s="8"/>
      <c r="K24" s="8"/>
      <c r="L24" s="8"/>
      <c r="M24" s="8"/>
      <c r="N24" s="8"/>
      <c r="O24" s="8"/>
      <c r="P24" s="8"/>
      <c r="Q24" s="8"/>
      <c r="R24" s="8"/>
      <c r="S24" s="8"/>
      <c r="T24" s="8"/>
      <c r="U24" s="8"/>
      <c r="V24" s="8"/>
    </row>
    <row r="25" spans="1:22" x14ac:dyDescent="0.35">
      <c r="A25" s="7"/>
      <c r="B25" s="8"/>
      <c r="C25" s="9"/>
      <c r="D25" s="18"/>
      <c r="E25" s="18" t="str">
        <f>IF(Table110121314[[#This Row],[Discipline]]="","",INDEX(Droplist!$B$2:$B$13,MATCH(Table110121314[[#This Row],[Discipline]],Droplist!$A$2:$A$13,0)))</f>
        <v/>
      </c>
      <c r="F25" s="18"/>
      <c r="G25" s="18"/>
      <c r="H25" s="18"/>
      <c r="I25" s="18"/>
      <c r="J25" s="8"/>
      <c r="K25" s="8"/>
      <c r="L25" s="8"/>
      <c r="M25" s="8"/>
      <c r="N25" s="8"/>
      <c r="O25" s="8"/>
      <c r="P25" s="8"/>
      <c r="Q25" s="8"/>
      <c r="R25" s="8"/>
      <c r="S25" s="8"/>
      <c r="T25" s="8"/>
      <c r="U25" s="8"/>
      <c r="V25" s="8"/>
    </row>
    <row r="26" spans="1:22" x14ac:dyDescent="0.35">
      <c r="A26" s="7"/>
      <c r="B26" s="8"/>
      <c r="C26" s="9"/>
      <c r="D26" s="18"/>
      <c r="E26" s="18" t="str">
        <f>IF(Table110121314[[#This Row],[Discipline]]="","",INDEX(Droplist!$B$2:$B$13,MATCH(Table110121314[[#This Row],[Discipline]],Droplist!$A$2:$A$13,0)))</f>
        <v/>
      </c>
      <c r="F26" s="18"/>
      <c r="G26" s="18"/>
      <c r="H26" s="18"/>
      <c r="I26" s="18"/>
      <c r="J26" s="8"/>
      <c r="K26" s="8"/>
      <c r="L26" s="8"/>
      <c r="M26" s="8"/>
      <c r="N26" s="8"/>
      <c r="O26" s="8"/>
      <c r="P26" s="8"/>
      <c r="Q26" s="8"/>
      <c r="R26" s="8"/>
      <c r="S26" s="8"/>
      <c r="T26" s="8"/>
      <c r="U26" s="8"/>
      <c r="V26" s="8"/>
    </row>
    <row r="27" spans="1:22" x14ac:dyDescent="0.35">
      <c r="A27" s="7"/>
      <c r="B27" s="8"/>
      <c r="C27" s="9"/>
      <c r="D27" s="18"/>
      <c r="E27" s="18" t="str">
        <f>IF(Table110121314[[#This Row],[Discipline]]="","",INDEX(Droplist!$B$2:$B$13,MATCH(Table110121314[[#This Row],[Discipline]],Droplist!$A$2:$A$13,0)))</f>
        <v/>
      </c>
      <c r="F27" s="18"/>
      <c r="G27" s="18"/>
      <c r="H27" s="18"/>
      <c r="I27" s="18"/>
      <c r="J27" s="8"/>
      <c r="K27" s="8"/>
      <c r="L27" s="8"/>
      <c r="M27" s="8"/>
      <c r="N27" s="8"/>
      <c r="O27" s="8"/>
      <c r="P27" s="8"/>
      <c r="Q27" s="8"/>
      <c r="R27" s="8"/>
      <c r="S27" s="8"/>
      <c r="T27" s="8"/>
      <c r="U27" s="8"/>
      <c r="V27" s="8"/>
    </row>
    <row r="28" spans="1:22" x14ac:dyDescent="0.35">
      <c r="A28" s="7"/>
      <c r="B28" s="8"/>
      <c r="C28" s="9"/>
      <c r="D28" s="18"/>
      <c r="E28" s="18" t="str">
        <f>IF(Table110121314[[#This Row],[Discipline]]="","",INDEX(Droplist!$B$2:$B$13,MATCH(Table110121314[[#This Row],[Discipline]],Droplist!$A$2:$A$13,0)))</f>
        <v/>
      </c>
      <c r="F28" s="18"/>
      <c r="G28" s="18"/>
      <c r="H28" s="18"/>
      <c r="I28" s="18"/>
      <c r="J28" s="8"/>
      <c r="K28" s="8"/>
      <c r="L28" s="8"/>
      <c r="M28" s="8"/>
      <c r="N28" s="8"/>
      <c r="O28" s="8"/>
      <c r="P28" s="8"/>
      <c r="Q28" s="8"/>
      <c r="R28" s="8"/>
      <c r="S28" s="8"/>
      <c r="T28" s="8"/>
      <c r="U28" s="8"/>
      <c r="V28" s="8"/>
    </row>
    <row r="29" spans="1:22" x14ac:dyDescent="0.35">
      <c r="A29" s="7"/>
      <c r="B29" s="8"/>
      <c r="C29" s="9"/>
      <c r="D29" s="18"/>
      <c r="E29" s="18" t="str">
        <f>IF(Table110121314[[#This Row],[Discipline]]="","",INDEX(Droplist!$B$2:$B$13,MATCH(Table110121314[[#This Row],[Discipline]],Droplist!$A$2:$A$13,0)))</f>
        <v/>
      </c>
      <c r="F29" s="18"/>
      <c r="G29" s="18"/>
      <c r="H29" s="18"/>
      <c r="I29" s="18"/>
      <c r="J29" s="8"/>
      <c r="K29" s="8"/>
      <c r="L29" s="8"/>
      <c r="M29" s="8"/>
      <c r="N29" s="8"/>
      <c r="O29" s="8"/>
      <c r="P29" s="8"/>
      <c r="Q29" s="8"/>
      <c r="R29" s="8"/>
      <c r="S29" s="8"/>
      <c r="T29" s="8"/>
      <c r="U29" s="8"/>
      <c r="V29" s="8"/>
    </row>
    <row r="30" spans="1:22" x14ac:dyDescent="0.35">
      <c r="A30" s="7"/>
      <c r="B30" s="8"/>
      <c r="C30" s="9"/>
      <c r="D30" s="18"/>
      <c r="E30" s="18" t="str">
        <f>IF(Table110121314[[#This Row],[Discipline]]="","",INDEX(Droplist!$B$2:$B$13,MATCH(Table110121314[[#This Row],[Discipline]],Droplist!$A$2:$A$13,0)))</f>
        <v/>
      </c>
      <c r="F30" s="18"/>
      <c r="G30" s="18"/>
      <c r="H30" s="18"/>
      <c r="I30" s="18"/>
      <c r="J30" s="8"/>
      <c r="K30" s="8"/>
      <c r="L30" s="8"/>
      <c r="M30" s="8"/>
      <c r="N30" s="8"/>
      <c r="O30" s="8"/>
      <c r="P30" s="8"/>
      <c r="Q30" s="8"/>
      <c r="R30" s="8"/>
      <c r="S30" s="8"/>
      <c r="T30" s="8"/>
      <c r="U30" s="8"/>
      <c r="V30" s="8"/>
    </row>
    <row r="31" spans="1:22" x14ac:dyDescent="0.35">
      <c r="A31" s="7"/>
      <c r="B31" s="8"/>
      <c r="C31" s="9"/>
      <c r="D31" s="18"/>
      <c r="E31" s="18" t="str">
        <f>IF(Table110121314[[#This Row],[Discipline]]="","",INDEX(Droplist!$B$2:$B$13,MATCH(Table110121314[[#This Row],[Discipline]],Droplist!$A$2:$A$13,0)))</f>
        <v/>
      </c>
      <c r="F31" s="18"/>
      <c r="G31" s="18"/>
      <c r="H31" s="18"/>
      <c r="I31" s="18"/>
      <c r="J31" s="8"/>
      <c r="K31" s="8"/>
      <c r="L31" s="8"/>
      <c r="M31" s="8"/>
      <c r="N31" s="8"/>
      <c r="O31" s="8"/>
      <c r="P31" s="8"/>
      <c r="Q31" s="8"/>
      <c r="R31" s="8"/>
      <c r="S31" s="8"/>
      <c r="T31" s="8"/>
      <c r="U31" s="8"/>
      <c r="V31" s="8"/>
    </row>
    <row r="32" spans="1:22" x14ac:dyDescent="0.35">
      <c r="A32" s="7"/>
      <c r="B32" s="8"/>
      <c r="C32" s="9"/>
      <c r="D32" s="18"/>
      <c r="E32" s="18" t="str">
        <f>IF(Table110121314[[#This Row],[Discipline]]="","",INDEX(Droplist!$B$2:$B$13,MATCH(Table110121314[[#This Row],[Discipline]],Droplist!$A$2:$A$13,0)))</f>
        <v/>
      </c>
      <c r="F32" s="18"/>
      <c r="G32" s="18"/>
      <c r="H32" s="18"/>
      <c r="I32" s="18"/>
      <c r="J32" s="8"/>
      <c r="K32" s="8"/>
      <c r="L32" s="8"/>
      <c r="M32" s="8"/>
      <c r="N32" s="8"/>
      <c r="O32" s="8"/>
      <c r="P32" s="8"/>
      <c r="Q32" s="8"/>
      <c r="R32" s="8"/>
      <c r="S32" s="8"/>
      <c r="T32" s="8"/>
      <c r="U32" s="8"/>
      <c r="V32" s="8"/>
    </row>
    <row r="33" spans="1:22" x14ac:dyDescent="0.35">
      <c r="A33" s="7"/>
      <c r="B33" s="8"/>
      <c r="C33" s="9"/>
      <c r="D33" s="18"/>
      <c r="E33" s="18" t="str">
        <f>IF(Table110121314[[#This Row],[Discipline]]="","",INDEX(Droplist!$B$2:$B$13,MATCH(Table110121314[[#This Row],[Discipline]],Droplist!$A$2:$A$13,0)))</f>
        <v/>
      </c>
      <c r="F33" s="18"/>
      <c r="G33" s="18"/>
      <c r="H33" s="18"/>
      <c r="I33" s="18"/>
      <c r="J33" s="8"/>
      <c r="K33" s="8"/>
      <c r="L33" s="8"/>
      <c r="M33" s="8"/>
      <c r="N33" s="8"/>
      <c r="O33" s="8"/>
      <c r="P33" s="8"/>
      <c r="Q33" s="8"/>
      <c r="R33" s="8"/>
      <c r="S33" s="8"/>
      <c r="T33" s="8"/>
      <c r="U33" s="8"/>
      <c r="V33" s="8"/>
    </row>
    <row r="34" spans="1:22" x14ac:dyDescent="0.35">
      <c r="A34" s="7"/>
      <c r="B34" s="8"/>
      <c r="C34" s="9"/>
      <c r="D34" s="18"/>
      <c r="E34" s="18" t="str">
        <f>IF(Table110121314[[#This Row],[Discipline]]="","",INDEX(Droplist!$B$2:$B$13,MATCH(Table110121314[[#This Row],[Discipline]],Droplist!$A$2:$A$13,0)))</f>
        <v/>
      </c>
      <c r="F34" s="18"/>
      <c r="G34" s="18"/>
      <c r="H34" s="18"/>
      <c r="I34" s="18"/>
      <c r="J34" s="8"/>
      <c r="K34" s="8"/>
      <c r="L34" s="8"/>
      <c r="M34" s="8"/>
      <c r="N34" s="8"/>
      <c r="O34" s="8"/>
      <c r="P34" s="8"/>
      <c r="Q34" s="8"/>
      <c r="R34" s="8"/>
      <c r="S34" s="8"/>
      <c r="T34" s="8"/>
      <c r="U34" s="8"/>
      <c r="V34" s="8"/>
    </row>
    <row r="35" spans="1:22" x14ac:dyDescent="0.35">
      <c r="A35" s="7"/>
      <c r="B35" s="8"/>
      <c r="C35" s="9"/>
      <c r="D35" s="18"/>
      <c r="E35" s="18" t="str">
        <f>IF(Table110121314[[#This Row],[Discipline]]="","",INDEX(Droplist!$B$2:$B$13,MATCH(Table110121314[[#This Row],[Discipline]],Droplist!$A$2:$A$13,0)))</f>
        <v/>
      </c>
      <c r="F35" s="18"/>
      <c r="G35" s="18"/>
      <c r="H35" s="18"/>
      <c r="I35" s="18"/>
      <c r="J35" s="8"/>
      <c r="K35" s="8"/>
      <c r="L35" s="8"/>
      <c r="M35" s="8"/>
      <c r="N35" s="8"/>
      <c r="O35" s="8"/>
      <c r="P35" s="8"/>
      <c r="Q35" s="8"/>
      <c r="R35" s="8"/>
      <c r="S35" s="8"/>
      <c r="T35" s="8"/>
      <c r="U35" s="8"/>
      <c r="V35" s="8"/>
    </row>
    <row r="36" spans="1:22" x14ac:dyDescent="0.35">
      <c r="A36" s="7"/>
      <c r="B36" s="8"/>
      <c r="C36" s="9"/>
      <c r="D36" s="18"/>
      <c r="E36" s="18" t="str">
        <f>IF(Table110121314[[#This Row],[Discipline]]="","",INDEX(Droplist!$B$2:$B$13,MATCH(Table110121314[[#This Row],[Discipline]],Droplist!$A$2:$A$13,0)))</f>
        <v/>
      </c>
      <c r="F36" s="18"/>
      <c r="G36" s="18"/>
      <c r="H36" s="18"/>
      <c r="I36" s="18"/>
      <c r="J36" s="8"/>
      <c r="K36" s="8"/>
      <c r="L36" s="8"/>
      <c r="M36" s="8"/>
      <c r="N36" s="8"/>
      <c r="O36" s="8"/>
      <c r="P36" s="8"/>
      <c r="Q36" s="8"/>
      <c r="R36" s="8"/>
      <c r="S36" s="8"/>
      <c r="T36" s="8"/>
      <c r="U36" s="8"/>
      <c r="V36" s="8"/>
    </row>
    <row r="37" spans="1:22" x14ac:dyDescent="0.35">
      <c r="A37" s="7"/>
      <c r="B37" s="8"/>
      <c r="C37" s="9"/>
      <c r="D37" s="18"/>
      <c r="E37" s="18" t="str">
        <f>IF(Table110121314[[#This Row],[Discipline]]="","",INDEX(Droplist!$B$2:$B$13,MATCH(Table110121314[[#This Row],[Discipline]],Droplist!$A$2:$A$13,0)))</f>
        <v/>
      </c>
      <c r="F37" s="18"/>
      <c r="G37" s="18"/>
      <c r="H37" s="18"/>
      <c r="I37" s="18"/>
      <c r="J37" s="8"/>
      <c r="K37" s="8"/>
      <c r="L37" s="8"/>
      <c r="M37" s="8"/>
      <c r="N37" s="8"/>
      <c r="O37" s="8"/>
      <c r="P37" s="8"/>
      <c r="Q37" s="8"/>
      <c r="R37" s="8"/>
      <c r="S37" s="8"/>
      <c r="T37" s="8"/>
      <c r="U37" s="8"/>
      <c r="V37" s="8"/>
    </row>
    <row r="38" spans="1:22" x14ac:dyDescent="0.35">
      <c r="A38" s="7"/>
      <c r="B38" s="8"/>
      <c r="C38" s="9"/>
      <c r="D38" s="18"/>
      <c r="E38" s="18" t="str">
        <f>IF(Table110121314[[#This Row],[Discipline]]="","",INDEX(Droplist!$B$2:$B$13,MATCH(Table110121314[[#This Row],[Discipline]],Droplist!$A$2:$A$13,0)))</f>
        <v/>
      </c>
      <c r="F38" s="18"/>
      <c r="G38" s="18"/>
      <c r="H38" s="18"/>
      <c r="I38" s="18"/>
      <c r="J38" s="8"/>
      <c r="K38" s="8"/>
      <c r="L38" s="8"/>
      <c r="M38" s="8"/>
      <c r="N38" s="8"/>
      <c r="O38" s="8"/>
      <c r="P38" s="8"/>
      <c r="Q38" s="8"/>
      <c r="R38" s="8"/>
      <c r="S38" s="8"/>
      <c r="T38" s="8"/>
      <c r="U38" s="8"/>
      <c r="V38" s="8"/>
    </row>
    <row r="39" spans="1:22" x14ac:dyDescent="0.35">
      <c r="A39" s="7"/>
      <c r="B39" s="8"/>
      <c r="C39" s="9"/>
      <c r="D39" s="18"/>
      <c r="E39" s="18" t="str">
        <f>IF(Table110121314[[#This Row],[Discipline]]="","",INDEX(Droplist!$B$2:$B$13,MATCH(Table110121314[[#This Row],[Discipline]],Droplist!$A$2:$A$13,0)))</f>
        <v/>
      </c>
      <c r="F39" s="18"/>
      <c r="G39" s="18"/>
      <c r="H39" s="18"/>
      <c r="I39" s="18"/>
      <c r="J39" s="8"/>
      <c r="K39" s="8"/>
      <c r="L39" s="8"/>
      <c r="M39" s="8"/>
      <c r="N39" s="8"/>
      <c r="O39" s="8"/>
      <c r="P39" s="8"/>
      <c r="Q39" s="8"/>
      <c r="R39" s="8"/>
      <c r="S39" s="8"/>
      <c r="T39" s="8"/>
      <c r="U39" s="8"/>
      <c r="V39" s="8"/>
    </row>
    <row r="40" spans="1:22" x14ac:dyDescent="0.35">
      <c r="A40" s="7"/>
      <c r="B40" s="8"/>
      <c r="C40" s="9"/>
      <c r="D40" s="18"/>
      <c r="E40" s="18" t="str">
        <f>IF(Table110121314[[#This Row],[Discipline]]="","",INDEX(Droplist!$B$2:$B$13,MATCH(Table110121314[[#This Row],[Discipline]],Droplist!$A$2:$A$13,0)))</f>
        <v/>
      </c>
      <c r="F40" s="18"/>
      <c r="G40" s="18"/>
      <c r="H40" s="18"/>
      <c r="I40" s="18"/>
      <c r="J40" s="8"/>
      <c r="K40" s="8"/>
      <c r="L40" s="8"/>
      <c r="M40" s="8"/>
      <c r="N40" s="8"/>
      <c r="O40" s="8"/>
      <c r="P40" s="8"/>
      <c r="Q40" s="8"/>
      <c r="R40" s="8"/>
      <c r="S40" s="8"/>
      <c r="T40" s="8"/>
      <c r="U40" s="8"/>
      <c r="V40" s="8"/>
    </row>
    <row r="41" spans="1:22" x14ac:dyDescent="0.35">
      <c r="A41" s="7"/>
      <c r="B41" s="8"/>
      <c r="C41" s="9"/>
      <c r="D41" s="18"/>
      <c r="E41" s="18" t="str">
        <f>IF(Table110121314[[#This Row],[Discipline]]="","",INDEX(Droplist!$B$2:$B$13,MATCH(Table110121314[[#This Row],[Discipline]],Droplist!$A$2:$A$13,0)))</f>
        <v/>
      </c>
      <c r="F41" s="18"/>
      <c r="G41" s="18"/>
      <c r="H41" s="18"/>
      <c r="I41" s="18"/>
      <c r="J41" s="8"/>
      <c r="K41" s="8"/>
      <c r="L41" s="8"/>
      <c r="M41" s="8"/>
      <c r="N41" s="8"/>
      <c r="O41" s="8"/>
      <c r="P41" s="8"/>
      <c r="Q41" s="8"/>
      <c r="R41" s="8"/>
      <c r="S41" s="8"/>
      <c r="T41" s="8"/>
      <c r="U41" s="8"/>
      <c r="V41" s="8"/>
    </row>
    <row r="42" spans="1:22" x14ac:dyDescent="0.35">
      <c r="A42" s="7"/>
      <c r="B42" s="8"/>
      <c r="C42" s="9"/>
      <c r="D42" s="18"/>
      <c r="E42" s="18" t="str">
        <f>IF(Table110121314[[#This Row],[Discipline]]="","",INDEX(Droplist!$B$2:$B$13,MATCH(Table110121314[[#This Row],[Discipline]],Droplist!$A$2:$A$13,0)))</f>
        <v/>
      </c>
      <c r="F42" s="18"/>
      <c r="G42" s="18"/>
      <c r="H42" s="18"/>
      <c r="I42" s="18"/>
      <c r="J42" s="8"/>
      <c r="K42" s="8"/>
      <c r="L42" s="8"/>
      <c r="M42" s="8"/>
      <c r="N42" s="8"/>
      <c r="O42" s="8"/>
      <c r="P42" s="8"/>
      <c r="Q42" s="8"/>
      <c r="R42" s="8"/>
      <c r="S42" s="8"/>
      <c r="T42" s="8"/>
      <c r="U42" s="8"/>
      <c r="V42" s="8"/>
    </row>
    <row r="43" spans="1:22" x14ac:dyDescent="0.35">
      <c r="A43" s="7"/>
      <c r="B43" s="8"/>
      <c r="C43" s="9"/>
      <c r="D43" s="18"/>
      <c r="E43" s="18" t="str">
        <f>IF(Table110121314[[#This Row],[Discipline]]="","",INDEX(Droplist!$B$2:$B$13,MATCH(Table110121314[[#This Row],[Discipline]],Droplist!$A$2:$A$13,0)))</f>
        <v/>
      </c>
      <c r="F43" s="18"/>
      <c r="G43" s="18"/>
      <c r="H43" s="18"/>
      <c r="I43" s="18"/>
      <c r="J43" s="8"/>
      <c r="K43" s="8"/>
      <c r="L43" s="8"/>
      <c r="M43" s="8"/>
      <c r="N43" s="8"/>
      <c r="O43" s="8"/>
      <c r="P43" s="8"/>
      <c r="Q43" s="8"/>
      <c r="R43" s="8"/>
      <c r="S43" s="8"/>
      <c r="T43" s="8"/>
      <c r="U43" s="8"/>
      <c r="V43" s="8"/>
    </row>
    <row r="44" spans="1:22" x14ac:dyDescent="0.35">
      <c r="A44" s="7"/>
      <c r="B44" s="8"/>
      <c r="C44" s="9"/>
      <c r="D44" s="18"/>
      <c r="E44" s="18" t="str">
        <f>IF(Table110121314[[#This Row],[Discipline]]="","",INDEX(Droplist!$B$2:$B$13,MATCH(Table110121314[[#This Row],[Discipline]],Droplist!$A$2:$A$13,0)))</f>
        <v/>
      </c>
      <c r="F44" s="18"/>
      <c r="G44" s="18"/>
      <c r="H44" s="18"/>
      <c r="I44" s="18"/>
      <c r="J44" s="8"/>
      <c r="K44" s="8"/>
      <c r="L44" s="8"/>
      <c r="M44" s="8"/>
      <c r="N44" s="8"/>
      <c r="O44" s="8"/>
      <c r="P44" s="8"/>
      <c r="Q44" s="8"/>
      <c r="R44" s="8"/>
      <c r="S44" s="8"/>
      <c r="T44" s="8"/>
      <c r="U44" s="8"/>
      <c r="V44" s="8"/>
    </row>
    <row r="45" spans="1:22" x14ac:dyDescent="0.35">
      <c r="A45" s="7"/>
      <c r="B45" s="8"/>
      <c r="C45" s="9"/>
      <c r="D45" s="18"/>
      <c r="E45" s="18" t="str">
        <f>IF(Table110121314[[#This Row],[Discipline]]="","",INDEX(Droplist!$B$2:$B$13,MATCH(Table110121314[[#This Row],[Discipline]],Droplist!$A$2:$A$13,0)))</f>
        <v/>
      </c>
      <c r="F45" s="18"/>
      <c r="G45" s="18"/>
      <c r="H45" s="18"/>
      <c r="I45" s="18"/>
      <c r="J45" s="8"/>
      <c r="K45" s="8"/>
      <c r="L45" s="8"/>
      <c r="M45" s="8"/>
      <c r="N45" s="8"/>
      <c r="O45" s="8"/>
      <c r="P45" s="8"/>
      <c r="Q45" s="8"/>
      <c r="R45" s="8"/>
      <c r="S45" s="8"/>
      <c r="T45" s="8"/>
      <c r="U45" s="8"/>
      <c r="V45" s="8"/>
    </row>
    <row r="46" spans="1:22" x14ac:dyDescent="0.35">
      <c r="A46" s="7"/>
      <c r="B46" s="8"/>
      <c r="C46" s="9"/>
      <c r="D46" s="18"/>
      <c r="E46" s="18" t="str">
        <f>IF(Table110121314[[#This Row],[Discipline]]="","",INDEX(Droplist!$B$2:$B$13,MATCH(Table110121314[[#This Row],[Discipline]],Droplist!$A$2:$A$13,0)))</f>
        <v/>
      </c>
      <c r="F46" s="18"/>
      <c r="G46" s="18"/>
      <c r="H46" s="18"/>
      <c r="I46" s="18"/>
      <c r="J46" s="8"/>
      <c r="K46" s="8"/>
      <c r="L46" s="8"/>
      <c r="M46" s="8"/>
      <c r="N46" s="8"/>
      <c r="O46" s="8"/>
      <c r="P46" s="8"/>
      <c r="Q46" s="8"/>
      <c r="R46" s="8"/>
      <c r="S46" s="8"/>
      <c r="T46" s="8"/>
      <c r="U46" s="8"/>
      <c r="V46" s="8"/>
    </row>
    <row r="47" spans="1:22" x14ac:dyDescent="0.35">
      <c r="A47" s="7"/>
      <c r="B47" s="8"/>
      <c r="C47" s="9"/>
      <c r="D47" s="18"/>
      <c r="E47" s="18" t="str">
        <f>IF(Table110121314[[#This Row],[Discipline]]="","",INDEX(Droplist!$B$2:$B$13,MATCH(Table110121314[[#This Row],[Discipline]],Droplist!$A$2:$A$13,0)))</f>
        <v/>
      </c>
      <c r="F47" s="18"/>
      <c r="G47" s="18"/>
      <c r="H47" s="18"/>
      <c r="I47" s="18"/>
      <c r="J47" s="8"/>
      <c r="K47" s="8"/>
      <c r="L47" s="8"/>
      <c r="M47" s="8"/>
      <c r="N47" s="8"/>
      <c r="O47" s="8"/>
      <c r="P47" s="8"/>
      <c r="Q47" s="8"/>
      <c r="R47" s="8"/>
      <c r="S47" s="8"/>
      <c r="T47" s="8"/>
      <c r="U47" s="8"/>
      <c r="V47" s="8"/>
    </row>
    <row r="48" spans="1:22" x14ac:dyDescent="0.35">
      <c r="A48" s="7"/>
      <c r="B48" s="8"/>
      <c r="C48" s="9"/>
      <c r="D48" s="18"/>
      <c r="E48" s="18" t="str">
        <f>IF(Table110121314[[#This Row],[Discipline]]="","",INDEX(Droplist!$B$2:$B$13,MATCH(Table110121314[[#This Row],[Discipline]],Droplist!$A$2:$A$13,0)))</f>
        <v/>
      </c>
      <c r="F48" s="18"/>
      <c r="G48" s="18"/>
      <c r="H48" s="18"/>
      <c r="I48" s="18"/>
      <c r="J48" s="8"/>
      <c r="K48" s="8"/>
      <c r="L48" s="8"/>
      <c r="M48" s="8"/>
      <c r="N48" s="8"/>
      <c r="O48" s="8"/>
      <c r="P48" s="8"/>
      <c r="Q48" s="8"/>
      <c r="R48" s="8"/>
      <c r="S48" s="8"/>
      <c r="T48" s="8"/>
      <c r="U48" s="8"/>
      <c r="V48" s="8"/>
    </row>
    <row r="49" spans="1:22" x14ac:dyDescent="0.35">
      <c r="A49" s="7"/>
      <c r="B49" s="8"/>
      <c r="C49" s="9"/>
      <c r="D49" s="18"/>
      <c r="E49" s="18" t="str">
        <f>IF(Table110121314[[#This Row],[Discipline]]="","",INDEX(Droplist!$B$2:$B$13,MATCH(Table110121314[[#This Row],[Discipline]],Droplist!$A$2:$A$13,0)))</f>
        <v/>
      </c>
      <c r="F49" s="18"/>
      <c r="G49" s="18"/>
      <c r="H49" s="18"/>
      <c r="I49" s="18"/>
      <c r="J49" s="8"/>
      <c r="K49" s="8"/>
      <c r="L49" s="8"/>
      <c r="M49" s="8"/>
      <c r="N49" s="8"/>
      <c r="O49" s="8"/>
      <c r="P49" s="8"/>
      <c r="Q49" s="8"/>
      <c r="R49" s="8"/>
      <c r="S49" s="8"/>
      <c r="T49" s="8"/>
      <c r="U49" s="8"/>
      <c r="V49" s="8"/>
    </row>
    <row r="50" spans="1:22" x14ac:dyDescent="0.35">
      <c r="A50" s="7"/>
      <c r="B50" s="8"/>
      <c r="C50" s="9"/>
      <c r="D50" s="18"/>
      <c r="E50" s="18" t="str">
        <f>IF(Table110121314[[#This Row],[Discipline]]="","",INDEX(Droplist!$B$2:$B$13,MATCH(Table110121314[[#This Row],[Discipline]],Droplist!$A$2:$A$13,0)))</f>
        <v/>
      </c>
      <c r="F50" s="18"/>
      <c r="G50" s="18"/>
      <c r="H50" s="18"/>
      <c r="I50" s="18"/>
      <c r="J50" s="8"/>
      <c r="K50" s="8"/>
      <c r="L50" s="8"/>
      <c r="M50" s="8"/>
      <c r="N50" s="8"/>
      <c r="O50" s="8"/>
      <c r="P50" s="8"/>
      <c r="Q50" s="8"/>
      <c r="R50" s="8"/>
      <c r="S50" s="8"/>
      <c r="T50" s="8"/>
      <c r="U50" s="8"/>
      <c r="V50" s="8"/>
    </row>
    <row r="51" spans="1:22" x14ac:dyDescent="0.35">
      <c r="A51" s="7"/>
      <c r="B51" s="8"/>
      <c r="C51" s="9"/>
      <c r="D51" s="18"/>
      <c r="E51" s="18" t="str">
        <f>IF(Table110121314[[#This Row],[Discipline]]="","",INDEX(Droplist!$B$2:$B$13,MATCH(Table110121314[[#This Row],[Discipline]],Droplist!$A$2:$A$13,0)))</f>
        <v/>
      </c>
      <c r="F51" s="18"/>
      <c r="G51" s="18"/>
      <c r="H51" s="18"/>
      <c r="I51" s="18"/>
      <c r="J51" s="8"/>
      <c r="K51" s="8"/>
      <c r="L51" s="8"/>
      <c r="M51" s="8"/>
      <c r="N51" s="8"/>
      <c r="O51" s="8"/>
      <c r="P51" s="8"/>
      <c r="Q51" s="8"/>
      <c r="R51" s="8"/>
      <c r="S51" s="8"/>
      <c r="T51" s="8"/>
      <c r="U51" s="8"/>
      <c r="V51" s="8"/>
    </row>
    <row r="52" spans="1:22" x14ac:dyDescent="0.35">
      <c r="A52" s="7"/>
      <c r="B52" s="8"/>
      <c r="C52" s="9"/>
      <c r="D52" s="18"/>
      <c r="E52" s="18" t="str">
        <f>IF(Table110121314[[#This Row],[Discipline]]="","",INDEX(Droplist!$B$2:$B$13,MATCH(Table110121314[[#This Row],[Discipline]],Droplist!$A$2:$A$13,0)))</f>
        <v/>
      </c>
      <c r="F52" s="18"/>
      <c r="G52" s="18"/>
      <c r="H52" s="18"/>
      <c r="I52" s="18"/>
      <c r="J52" s="8"/>
      <c r="K52" s="8"/>
      <c r="L52" s="8"/>
      <c r="M52" s="8"/>
      <c r="N52" s="8"/>
      <c r="O52" s="8"/>
      <c r="P52" s="8"/>
      <c r="Q52" s="8"/>
      <c r="R52" s="8"/>
      <c r="S52" s="8"/>
      <c r="T52" s="8"/>
      <c r="U52" s="8"/>
      <c r="V52" s="8"/>
    </row>
    <row r="53" spans="1:22" x14ac:dyDescent="0.35">
      <c r="A53" s="7"/>
      <c r="B53" s="8"/>
      <c r="C53" s="9"/>
      <c r="D53" s="18"/>
      <c r="E53" s="18" t="str">
        <f>IF(Table110121314[[#This Row],[Discipline]]="","",INDEX(Droplist!$B$2:$B$13,MATCH(Table110121314[[#This Row],[Discipline]],Droplist!$A$2:$A$13,0)))</f>
        <v/>
      </c>
      <c r="F53" s="18"/>
      <c r="G53" s="18"/>
      <c r="H53" s="18"/>
      <c r="I53" s="18"/>
      <c r="J53" s="8"/>
      <c r="K53" s="8"/>
      <c r="L53" s="8"/>
      <c r="M53" s="8"/>
      <c r="N53" s="8"/>
      <c r="O53" s="8"/>
      <c r="P53" s="8"/>
      <c r="Q53" s="8"/>
      <c r="R53" s="8"/>
      <c r="S53" s="8"/>
      <c r="T53" s="8"/>
      <c r="U53" s="8"/>
      <c r="V53" s="8"/>
    </row>
    <row r="54" spans="1:22" x14ac:dyDescent="0.35">
      <c r="A54" s="7"/>
      <c r="B54" s="8"/>
      <c r="C54" s="9"/>
      <c r="D54" s="18"/>
      <c r="E54" s="18" t="str">
        <f>IF(Table110121314[[#This Row],[Discipline]]="","",INDEX(Droplist!$B$2:$B$13,MATCH(Table110121314[[#This Row],[Discipline]],Droplist!$A$2:$A$13,0)))</f>
        <v/>
      </c>
      <c r="F54" s="18"/>
      <c r="G54" s="18"/>
      <c r="H54" s="18"/>
      <c r="I54" s="18"/>
      <c r="J54" s="8"/>
      <c r="K54" s="8"/>
      <c r="L54" s="8"/>
      <c r="M54" s="8"/>
      <c r="N54" s="8"/>
      <c r="O54" s="8"/>
      <c r="P54" s="8"/>
      <c r="Q54" s="8"/>
      <c r="R54" s="8"/>
      <c r="S54" s="8"/>
      <c r="T54" s="8"/>
      <c r="U54" s="8"/>
      <c r="V54" s="8"/>
    </row>
    <row r="55" spans="1:22" x14ac:dyDescent="0.35">
      <c r="A55" s="7"/>
      <c r="B55" s="8"/>
      <c r="C55" s="9"/>
      <c r="D55" s="18"/>
      <c r="E55" s="18" t="str">
        <f>IF(Table110121314[[#This Row],[Discipline]]="","",INDEX(Droplist!$B$2:$B$13,MATCH(Table110121314[[#This Row],[Discipline]],Droplist!$A$2:$A$13,0)))</f>
        <v/>
      </c>
      <c r="F55" s="18"/>
      <c r="G55" s="18"/>
      <c r="H55" s="18"/>
      <c r="I55" s="18"/>
      <c r="J55" s="8"/>
      <c r="K55" s="8"/>
      <c r="L55" s="8"/>
      <c r="M55" s="8"/>
      <c r="N55" s="8"/>
      <c r="O55" s="8"/>
      <c r="P55" s="8"/>
      <c r="Q55" s="8"/>
      <c r="R55" s="8"/>
      <c r="S55" s="8"/>
      <c r="T55" s="8"/>
      <c r="U55" s="8"/>
      <c r="V55" s="8"/>
    </row>
    <row r="56" spans="1:22" x14ac:dyDescent="0.35">
      <c r="A56" s="7"/>
      <c r="B56" s="8"/>
      <c r="C56" s="9"/>
      <c r="D56" s="18"/>
      <c r="E56" s="18" t="str">
        <f>IF(Table110121314[[#This Row],[Discipline]]="","",INDEX(Droplist!$B$2:$B$13,MATCH(Table110121314[[#This Row],[Discipline]],Droplist!$A$2:$A$13,0)))</f>
        <v/>
      </c>
      <c r="F56" s="18"/>
      <c r="G56" s="18"/>
      <c r="H56" s="18"/>
      <c r="I56" s="18"/>
      <c r="J56" s="8"/>
      <c r="K56" s="8"/>
      <c r="L56" s="8"/>
      <c r="M56" s="8"/>
      <c r="N56" s="8"/>
      <c r="O56" s="8"/>
      <c r="P56" s="8"/>
      <c r="Q56" s="8"/>
      <c r="R56" s="8"/>
      <c r="S56" s="8"/>
      <c r="T56" s="8"/>
      <c r="U56" s="8"/>
      <c r="V56" s="8"/>
    </row>
    <row r="57" spans="1:22" x14ac:dyDescent="0.35">
      <c r="A57" s="7"/>
      <c r="B57" s="8"/>
      <c r="C57" s="9"/>
      <c r="D57" s="18"/>
      <c r="E57" s="18" t="str">
        <f>IF(Table110121314[[#This Row],[Discipline]]="","",INDEX(Droplist!$B$2:$B$13,MATCH(Table110121314[[#This Row],[Discipline]],Droplist!$A$2:$A$13,0)))</f>
        <v/>
      </c>
      <c r="F57" s="18"/>
      <c r="G57" s="18"/>
      <c r="H57" s="18"/>
      <c r="I57" s="18"/>
      <c r="J57" s="8"/>
      <c r="K57" s="8"/>
      <c r="L57" s="8"/>
      <c r="M57" s="8"/>
      <c r="N57" s="8"/>
      <c r="O57" s="8"/>
      <c r="P57" s="8"/>
      <c r="Q57" s="8"/>
      <c r="R57" s="8"/>
      <c r="S57" s="8"/>
      <c r="T57" s="8"/>
      <c r="U57" s="8"/>
      <c r="V57" s="8"/>
    </row>
    <row r="58" spans="1:22" x14ac:dyDescent="0.35">
      <c r="A58" s="7"/>
      <c r="B58" s="8"/>
      <c r="C58" s="9"/>
      <c r="D58" s="18"/>
      <c r="E58" s="18" t="str">
        <f>IF(Table110121314[[#This Row],[Discipline]]="","",INDEX(Droplist!$B$2:$B$13,MATCH(Table110121314[[#This Row],[Discipline]],Droplist!$A$2:$A$13,0)))</f>
        <v/>
      </c>
      <c r="F58" s="18"/>
      <c r="G58" s="18"/>
      <c r="H58" s="18"/>
      <c r="I58" s="18"/>
      <c r="J58" s="8"/>
      <c r="K58" s="8"/>
      <c r="L58" s="8"/>
      <c r="M58" s="8"/>
      <c r="N58" s="8"/>
      <c r="O58" s="8"/>
      <c r="P58" s="8"/>
      <c r="Q58" s="8"/>
      <c r="R58" s="8"/>
      <c r="S58" s="8"/>
      <c r="T58" s="8"/>
      <c r="U58" s="8"/>
      <c r="V58" s="8"/>
    </row>
    <row r="59" spans="1:22" x14ac:dyDescent="0.35">
      <c r="A59" s="7"/>
      <c r="B59" s="8"/>
      <c r="C59" s="9"/>
      <c r="D59" s="18"/>
      <c r="E59" s="18" t="str">
        <f>IF(Table110121314[[#This Row],[Discipline]]="","",INDEX(Droplist!$B$2:$B$13,MATCH(Table110121314[[#This Row],[Discipline]],Droplist!$A$2:$A$13,0)))</f>
        <v/>
      </c>
      <c r="F59" s="18"/>
      <c r="G59" s="18"/>
      <c r="H59" s="18"/>
      <c r="I59" s="18"/>
      <c r="J59" s="8"/>
      <c r="K59" s="8"/>
      <c r="L59" s="8"/>
      <c r="M59" s="8"/>
      <c r="N59" s="8"/>
      <c r="O59" s="8"/>
      <c r="P59" s="8"/>
      <c r="Q59" s="8"/>
      <c r="R59" s="8"/>
      <c r="S59" s="8"/>
      <c r="T59" s="8"/>
      <c r="U59" s="8"/>
      <c r="V59" s="8"/>
    </row>
    <row r="60" spans="1:22" x14ac:dyDescent="0.35">
      <c r="A60" s="7"/>
      <c r="B60" s="8"/>
      <c r="C60" s="9"/>
      <c r="D60" s="18"/>
      <c r="E60" s="18" t="str">
        <f>IF(Table110121314[[#This Row],[Discipline]]="","",INDEX(Droplist!$B$2:$B$13,MATCH(Table110121314[[#This Row],[Discipline]],Droplist!$A$2:$A$13,0)))</f>
        <v/>
      </c>
      <c r="F60" s="18"/>
      <c r="G60" s="18"/>
      <c r="H60" s="18"/>
      <c r="I60" s="18"/>
      <c r="J60" s="8"/>
      <c r="K60" s="8"/>
      <c r="L60" s="8"/>
      <c r="M60" s="8"/>
      <c r="N60" s="8"/>
      <c r="O60" s="8"/>
      <c r="P60" s="8"/>
      <c r="Q60" s="8"/>
      <c r="R60" s="8"/>
      <c r="S60" s="8"/>
      <c r="T60" s="8"/>
      <c r="U60" s="8"/>
      <c r="V60" s="8"/>
    </row>
    <row r="61" spans="1:22" x14ac:dyDescent="0.35">
      <c r="A61" s="7"/>
      <c r="B61" s="8"/>
      <c r="C61" s="9"/>
      <c r="D61" s="18"/>
      <c r="E61" s="18" t="str">
        <f>IF(Table110121314[[#This Row],[Discipline]]="","",INDEX(Droplist!$B$2:$B$13,MATCH(Table110121314[[#This Row],[Discipline]],Droplist!$A$2:$A$13,0)))</f>
        <v/>
      </c>
      <c r="F61" s="18"/>
      <c r="G61" s="18"/>
      <c r="H61" s="18"/>
      <c r="I61" s="18"/>
      <c r="J61" s="8"/>
      <c r="K61" s="8"/>
      <c r="L61" s="8"/>
      <c r="M61" s="8"/>
      <c r="N61" s="8"/>
      <c r="O61" s="8"/>
      <c r="P61" s="8"/>
      <c r="Q61" s="8"/>
      <c r="R61" s="8"/>
      <c r="S61" s="8"/>
      <c r="T61" s="8"/>
      <c r="U61" s="8"/>
      <c r="V61" s="8"/>
    </row>
    <row r="62" spans="1:22" x14ac:dyDescent="0.35">
      <c r="A62" s="7"/>
      <c r="B62" s="8"/>
      <c r="C62" s="9"/>
      <c r="D62" s="18"/>
      <c r="E62" s="18" t="str">
        <f>IF(Table110121314[[#This Row],[Discipline]]="","",INDEX(Droplist!$B$2:$B$13,MATCH(Table110121314[[#This Row],[Discipline]],Droplist!$A$2:$A$13,0)))</f>
        <v/>
      </c>
      <c r="F62" s="18"/>
      <c r="G62" s="18"/>
      <c r="H62" s="18"/>
      <c r="I62" s="18"/>
      <c r="J62" s="8"/>
      <c r="K62" s="8"/>
      <c r="L62" s="8"/>
      <c r="M62" s="8"/>
      <c r="N62" s="8"/>
      <c r="O62" s="8"/>
      <c r="P62" s="8"/>
      <c r="Q62" s="8"/>
      <c r="R62" s="8"/>
      <c r="S62" s="8"/>
      <c r="T62" s="8"/>
      <c r="U62" s="8"/>
      <c r="V62" s="8"/>
    </row>
    <row r="63" spans="1:22" x14ac:dyDescent="0.35">
      <c r="A63" s="7"/>
      <c r="B63" s="8"/>
      <c r="C63" s="9"/>
      <c r="D63" s="18"/>
      <c r="E63" s="18" t="str">
        <f>IF(Table110121314[[#This Row],[Discipline]]="","",INDEX(Droplist!$B$2:$B$13,MATCH(Table110121314[[#This Row],[Discipline]],Droplist!$A$2:$A$13,0)))</f>
        <v/>
      </c>
      <c r="F63" s="18"/>
      <c r="G63" s="18"/>
      <c r="H63" s="18"/>
      <c r="I63" s="18"/>
      <c r="J63" s="8"/>
      <c r="K63" s="8"/>
      <c r="L63" s="8"/>
      <c r="M63" s="8"/>
      <c r="N63" s="8"/>
      <c r="O63" s="8"/>
      <c r="P63" s="8"/>
      <c r="Q63" s="8"/>
      <c r="R63" s="8"/>
      <c r="S63" s="8"/>
      <c r="T63" s="8"/>
      <c r="U63" s="8"/>
      <c r="V63" s="8"/>
    </row>
    <row r="64" spans="1:22" x14ac:dyDescent="0.35">
      <c r="A64" s="7"/>
      <c r="B64" s="8"/>
      <c r="C64" s="9"/>
      <c r="D64" s="18"/>
      <c r="E64" s="18" t="str">
        <f>IF(Table110121314[[#This Row],[Discipline]]="","",INDEX(Droplist!$B$2:$B$13,MATCH(Table110121314[[#This Row],[Discipline]],Droplist!$A$2:$A$13,0)))</f>
        <v/>
      </c>
      <c r="F64" s="18"/>
      <c r="G64" s="18"/>
      <c r="H64" s="18"/>
      <c r="I64" s="18"/>
      <c r="J64" s="8"/>
      <c r="K64" s="8"/>
      <c r="L64" s="8"/>
      <c r="M64" s="8"/>
      <c r="N64" s="8"/>
      <c r="O64" s="8"/>
      <c r="P64" s="8"/>
      <c r="Q64" s="8"/>
      <c r="R64" s="8"/>
      <c r="S64" s="8"/>
      <c r="T64" s="8"/>
      <c r="U64" s="8"/>
      <c r="V64" s="8"/>
    </row>
    <row r="65" spans="1:22" x14ac:dyDescent="0.35">
      <c r="A65" s="7"/>
      <c r="B65" s="8"/>
      <c r="C65" s="9"/>
      <c r="D65" s="18"/>
      <c r="E65" s="18" t="str">
        <f>IF(Table110121314[[#This Row],[Discipline]]="","",INDEX(Droplist!$B$2:$B$13,MATCH(Table110121314[[#This Row],[Discipline]],Droplist!$A$2:$A$13,0)))</f>
        <v/>
      </c>
      <c r="F65" s="18"/>
      <c r="G65" s="18"/>
      <c r="H65" s="18"/>
      <c r="I65" s="18"/>
      <c r="J65" s="8"/>
      <c r="K65" s="8"/>
      <c r="L65" s="8"/>
      <c r="M65" s="8"/>
      <c r="N65" s="8"/>
      <c r="O65" s="8"/>
      <c r="P65" s="8"/>
      <c r="Q65" s="8"/>
      <c r="R65" s="8"/>
      <c r="S65" s="8"/>
      <c r="T65" s="8"/>
      <c r="U65" s="8"/>
      <c r="V65" s="8"/>
    </row>
    <row r="66" spans="1:22" x14ac:dyDescent="0.35">
      <c r="A66" s="7"/>
      <c r="B66" s="8"/>
      <c r="C66" s="9"/>
      <c r="D66" s="18"/>
      <c r="E66" s="18" t="str">
        <f>IF(Table110121314[[#This Row],[Discipline]]="","",INDEX(Droplist!$B$2:$B$13,MATCH(Table110121314[[#This Row],[Discipline]],Droplist!$A$2:$A$13,0)))</f>
        <v/>
      </c>
      <c r="F66" s="18"/>
      <c r="G66" s="18"/>
      <c r="H66" s="18"/>
      <c r="I66" s="18"/>
      <c r="J66" s="8"/>
      <c r="K66" s="8"/>
      <c r="L66" s="8"/>
      <c r="M66" s="8"/>
      <c r="N66" s="8"/>
      <c r="O66" s="8"/>
      <c r="P66" s="8"/>
      <c r="Q66" s="8"/>
      <c r="R66" s="8"/>
      <c r="S66" s="8"/>
      <c r="T66" s="8"/>
      <c r="U66" s="8"/>
      <c r="V66" s="8"/>
    </row>
    <row r="67" spans="1:22" x14ac:dyDescent="0.35">
      <c r="A67" s="7"/>
      <c r="B67" s="8"/>
      <c r="C67" s="9"/>
      <c r="D67" s="18"/>
      <c r="E67" s="18" t="str">
        <f>IF(Table110121314[[#This Row],[Discipline]]="","",INDEX(Droplist!$B$2:$B$13,MATCH(Table110121314[[#This Row],[Discipline]],Droplist!$A$2:$A$13,0)))</f>
        <v/>
      </c>
      <c r="F67" s="18"/>
      <c r="G67" s="18"/>
      <c r="H67" s="18"/>
      <c r="I67" s="18"/>
      <c r="J67" s="8"/>
      <c r="K67" s="8"/>
      <c r="L67" s="8"/>
      <c r="M67" s="8"/>
      <c r="N67" s="8"/>
      <c r="O67" s="8"/>
      <c r="P67" s="8"/>
      <c r="Q67" s="8"/>
      <c r="R67" s="8"/>
      <c r="S67" s="8"/>
      <c r="T67" s="8"/>
      <c r="U67" s="8"/>
      <c r="V67" s="8"/>
    </row>
    <row r="68" spans="1:22" x14ac:dyDescent="0.35">
      <c r="A68" s="7"/>
      <c r="B68" s="8"/>
      <c r="C68" s="9"/>
      <c r="D68" s="18"/>
      <c r="E68" s="18" t="str">
        <f>IF(Table110121314[[#This Row],[Discipline]]="","",INDEX(Droplist!$B$2:$B$13,MATCH(Table110121314[[#This Row],[Discipline]],Droplist!$A$2:$A$13,0)))</f>
        <v/>
      </c>
      <c r="F68" s="18"/>
      <c r="G68" s="18"/>
      <c r="H68" s="18"/>
      <c r="I68" s="18"/>
      <c r="J68" s="8"/>
      <c r="K68" s="8"/>
      <c r="L68" s="8"/>
      <c r="M68" s="8"/>
      <c r="N68" s="8"/>
      <c r="O68" s="8"/>
      <c r="P68" s="8"/>
      <c r="Q68" s="8"/>
      <c r="R68" s="8"/>
      <c r="S68" s="8"/>
      <c r="T68" s="8"/>
      <c r="U68" s="8"/>
      <c r="V68" s="8"/>
    </row>
    <row r="69" spans="1:22" x14ac:dyDescent="0.35">
      <c r="A69" s="7"/>
      <c r="B69" s="8"/>
      <c r="C69" s="9"/>
      <c r="D69" s="18"/>
      <c r="E69" s="18" t="str">
        <f>IF(Table110121314[[#This Row],[Discipline]]="","",INDEX(Droplist!$B$2:$B$13,MATCH(Table110121314[[#This Row],[Discipline]],Droplist!$A$2:$A$13,0)))</f>
        <v/>
      </c>
      <c r="F69" s="18"/>
      <c r="G69" s="18"/>
      <c r="H69" s="18"/>
      <c r="I69" s="18"/>
      <c r="J69" s="8"/>
      <c r="K69" s="8"/>
      <c r="L69" s="8"/>
      <c r="M69" s="8"/>
      <c r="N69" s="8"/>
      <c r="O69" s="8"/>
      <c r="P69" s="8"/>
      <c r="Q69" s="8"/>
      <c r="R69" s="8"/>
      <c r="S69" s="8"/>
      <c r="T69" s="8"/>
      <c r="U69" s="8"/>
      <c r="V69" s="8"/>
    </row>
    <row r="70" spans="1:22" x14ac:dyDescent="0.35">
      <c r="A70" s="7"/>
      <c r="B70" s="8"/>
      <c r="C70" s="9"/>
      <c r="D70" s="18"/>
      <c r="E70" s="18" t="str">
        <f>IF(Table110121314[[#This Row],[Discipline]]="","",INDEX(Droplist!$B$2:$B$13,MATCH(Table110121314[[#This Row],[Discipline]],Droplist!$A$2:$A$13,0)))</f>
        <v/>
      </c>
      <c r="F70" s="18"/>
      <c r="G70" s="18"/>
      <c r="H70" s="18"/>
      <c r="I70" s="18"/>
      <c r="J70" s="8"/>
      <c r="K70" s="8"/>
      <c r="L70" s="8"/>
      <c r="M70" s="8"/>
      <c r="N70" s="8"/>
      <c r="O70" s="8"/>
      <c r="P70" s="8"/>
      <c r="Q70" s="8"/>
      <c r="R70" s="8"/>
      <c r="S70" s="8"/>
      <c r="T70" s="8"/>
      <c r="U70" s="8"/>
      <c r="V70" s="8"/>
    </row>
    <row r="71" spans="1:22" x14ac:dyDescent="0.35">
      <c r="A71" s="7"/>
      <c r="B71" s="8"/>
      <c r="C71" s="9"/>
      <c r="D71" s="18"/>
      <c r="E71" s="18" t="str">
        <f>IF(Table110121314[[#This Row],[Discipline]]="","",INDEX(Droplist!$B$2:$B$13,MATCH(Table110121314[[#This Row],[Discipline]],Droplist!$A$2:$A$13,0)))</f>
        <v/>
      </c>
      <c r="F71" s="18"/>
      <c r="G71" s="18"/>
      <c r="H71" s="18"/>
      <c r="I71" s="18"/>
      <c r="J71" s="8"/>
      <c r="K71" s="8"/>
      <c r="L71" s="8"/>
      <c r="M71" s="8"/>
      <c r="N71" s="8"/>
      <c r="O71" s="8"/>
      <c r="P71" s="8"/>
      <c r="Q71" s="8"/>
      <c r="R71" s="8"/>
      <c r="S71" s="8"/>
      <c r="T71" s="8"/>
      <c r="U71" s="8"/>
      <c r="V71" s="8"/>
    </row>
    <row r="72" spans="1:22" x14ac:dyDescent="0.35">
      <c r="A72" s="7"/>
      <c r="B72" s="8"/>
      <c r="C72" s="9"/>
      <c r="D72" s="18"/>
      <c r="E72" s="18" t="str">
        <f>IF(Table110121314[[#This Row],[Discipline]]="","",INDEX(Droplist!$B$2:$B$13,MATCH(Table110121314[[#This Row],[Discipline]],Droplist!$A$2:$A$13,0)))</f>
        <v/>
      </c>
      <c r="F72" s="18"/>
      <c r="G72" s="18"/>
      <c r="H72" s="18"/>
      <c r="I72" s="18"/>
      <c r="J72" s="8"/>
      <c r="K72" s="8"/>
      <c r="L72" s="8"/>
      <c r="M72" s="8"/>
      <c r="N72" s="8"/>
      <c r="O72" s="8"/>
      <c r="P72" s="8"/>
      <c r="Q72" s="8"/>
      <c r="R72" s="8"/>
      <c r="S72" s="8"/>
      <c r="T72" s="8"/>
      <c r="U72" s="8"/>
      <c r="V72" s="8"/>
    </row>
    <row r="73" spans="1:22" x14ac:dyDescent="0.35">
      <c r="A73" s="7"/>
      <c r="B73" s="8"/>
      <c r="C73" s="9"/>
      <c r="D73" s="18"/>
      <c r="E73" s="18" t="str">
        <f>IF(Table110121314[[#This Row],[Discipline]]="","",INDEX(Droplist!$B$2:$B$13,MATCH(Table110121314[[#This Row],[Discipline]],Droplist!$A$2:$A$13,0)))</f>
        <v/>
      </c>
      <c r="F73" s="18"/>
      <c r="G73" s="18"/>
      <c r="H73" s="18"/>
      <c r="I73" s="18"/>
      <c r="J73" s="8"/>
      <c r="K73" s="8"/>
      <c r="L73" s="8"/>
      <c r="M73" s="8"/>
      <c r="N73" s="8"/>
      <c r="O73" s="8"/>
      <c r="P73" s="8"/>
      <c r="Q73" s="8"/>
      <c r="R73" s="8"/>
      <c r="S73" s="8"/>
      <c r="T73" s="8"/>
      <c r="U73" s="8"/>
      <c r="V73" s="8"/>
    </row>
    <row r="74" spans="1:22" x14ac:dyDescent="0.35">
      <c r="A74" s="7"/>
      <c r="B74" s="8"/>
      <c r="C74" s="9"/>
      <c r="D74" s="18"/>
      <c r="E74" s="18" t="str">
        <f>IF(Table110121314[[#This Row],[Discipline]]="","",INDEX(Droplist!$B$2:$B$13,MATCH(Table110121314[[#This Row],[Discipline]],Droplist!$A$2:$A$13,0)))</f>
        <v/>
      </c>
      <c r="F74" s="18"/>
      <c r="G74" s="18"/>
      <c r="H74" s="18"/>
      <c r="I74" s="18"/>
      <c r="J74" s="8"/>
      <c r="K74" s="8"/>
      <c r="L74" s="8"/>
      <c r="M74" s="8"/>
      <c r="N74" s="8"/>
      <c r="O74" s="8"/>
      <c r="P74" s="8"/>
      <c r="Q74" s="8"/>
      <c r="R74" s="8"/>
      <c r="S74" s="8"/>
      <c r="T74" s="8"/>
      <c r="U74" s="8"/>
      <c r="V74" s="8"/>
    </row>
    <row r="75" spans="1:22" x14ac:dyDescent="0.35">
      <c r="A75" s="7"/>
      <c r="B75" s="8"/>
      <c r="C75" s="9"/>
      <c r="D75" s="18"/>
      <c r="E75" s="18" t="str">
        <f>IF(Table110121314[[#This Row],[Discipline]]="","",INDEX(Droplist!$B$2:$B$13,MATCH(Table110121314[[#This Row],[Discipline]],Droplist!$A$2:$A$13,0)))</f>
        <v/>
      </c>
      <c r="F75" s="18"/>
      <c r="G75" s="18"/>
      <c r="H75" s="18"/>
      <c r="I75" s="18"/>
      <c r="J75" s="8"/>
      <c r="K75" s="8"/>
      <c r="L75" s="8"/>
      <c r="M75" s="8"/>
      <c r="N75" s="8"/>
      <c r="O75" s="8"/>
      <c r="P75" s="8"/>
      <c r="Q75" s="8"/>
      <c r="R75" s="8"/>
      <c r="S75" s="8"/>
      <c r="T75" s="8"/>
      <c r="U75" s="8"/>
      <c r="V75" s="8"/>
    </row>
    <row r="76" spans="1:22" x14ac:dyDescent="0.35">
      <c r="A76" s="7"/>
      <c r="B76" s="8"/>
      <c r="C76" s="9"/>
      <c r="D76" s="18"/>
      <c r="E76" s="18" t="str">
        <f>IF(Table110121314[[#This Row],[Discipline]]="","",INDEX(Droplist!$B$2:$B$13,MATCH(Table110121314[[#This Row],[Discipline]],Droplist!$A$2:$A$13,0)))</f>
        <v/>
      </c>
      <c r="F76" s="18"/>
      <c r="G76" s="18"/>
      <c r="H76" s="18"/>
      <c r="I76" s="18"/>
      <c r="J76" s="8"/>
      <c r="K76" s="8"/>
      <c r="L76" s="8"/>
      <c r="M76" s="8"/>
      <c r="N76" s="8"/>
      <c r="O76" s="8"/>
      <c r="P76" s="8"/>
      <c r="Q76" s="8"/>
      <c r="R76" s="8"/>
      <c r="S76" s="8"/>
      <c r="T76" s="8"/>
      <c r="U76" s="8"/>
      <c r="V76" s="8"/>
    </row>
    <row r="77" spans="1:22" x14ac:dyDescent="0.35">
      <c r="A77" s="7"/>
      <c r="B77" s="8"/>
      <c r="C77" s="9"/>
      <c r="D77" s="18"/>
      <c r="E77" s="18" t="str">
        <f>IF(Table110121314[[#This Row],[Discipline]]="","",INDEX(Droplist!$B$2:$B$13,MATCH(Table110121314[[#This Row],[Discipline]],Droplist!$A$2:$A$13,0)))</f>
        <v/>
      </c>
      <c r="F77" s="18"/>
      <c r="G77" s="18"/>
      <c r="H77" s="18"/>
      <c r="I77" s="18"/>
      <c r="J77" s="8"/>
      <c r="K77" s="8"/>
      <c r="L77" s="8"/>
      <c r="M77" s="8"/>
      <c r="N77" s="8"/>
      <c r="O77" s="8"/>
      <c r="P77" s="8"/>
      <c r="Q77" s="8"/>
      <c r="R77" s="8"/>
      <c r="S77" s="8"/>
      <c r="T77" s="8"/>
      <c r="U77" s="8"/>
      <c r="V77" s="8"/>
    </row>
    <row r="78" spans="1:22" x14ac:dyDescent="0.35">
      <c r="A78" s="7"/>
      <c r="B78" s="8"/>
      <c r="C78" s="9"/>
      <c r="D78" s="18"/>
      <c r="E78" s="18" t="str">
        <f>IF(Table110121314[[#This Row],[Discipline]]="","",INDEX(Droplist!$B$2:$B$13,MATCH(Table110121314[[#This Row],[Discipline]],Droplist!$A$2:$A$13,0)))</f>
        <v/>
      </c>
      <c r="F78" s="18"/>
      <c r="G78" s="18"/>
      <c r="H78" s="18"/>
      <c r="I78" s="18"/>
      <c r="J78" s="8"/>
      <c r="K78" s="8"/>
      <c r="L78" s="8"/>
      <c r="M78" s="8"/>
      <c r="N78" s="8"/>
      <c r="O78" s="8"/>
      <c r="P78" s="8"/>
      <c r="Q78" s="8"/>
      <c r="R78" s="8"/>
      <c r="S78" s="8"/>
      <c r="T78" s="8"/>
      <c r="U78" s="8"/>
      <c r="V78" s="8"/>
    </row>
    <row r="79" spans="1:22" x14ac:dyDescent="0.35">
      <c r="A79" s="7"/>
      <c r="B79" s="8"/>
      <c r="C79" s="9"/>
      <c r="D79" s="18"/>
      <c r="E79" s="18" t="str">
        <f>IF(Table110121314[[#This Row],[Discipline]]="","",INDEX(Droplist!$B$2:$B$13,MATCH(Table110121314[[#This Row],[Discipline]],Droplist!$A$2:$A$13,0)))</f>
        <v/>
      </c>
      <c r="F79" s="18"/>
      <c r="G79" s="18"/>
      <c r="H79" s="18"/>
      <c r="I79" s="18"/>
      <c r="J79" s="8"/>
      <c r="K79" s="8"/>
      <c r="L79" s="8"/>
      <c r="M79" s="8"/>
      <c r="N79" s="8"/>
      <c r="O79" s="8"/>
      <c r="P79" s="8"/>
      <c r="Q79" s="8"/>
      <c r="R79" s="8"/>
      <c r="S79" s="8"/>
      <c r="T79" s="8"/>
      <c r="U79" s="8"/>
      <c r="V79" s="8"/>
    </row>
    <row r="80" spans="1:22" x14ac:dyDescent="0.35">
      <c r="A80" s="7"/>
      <c r="B80" s="8"/>
      <c r="C80" s="9"/>
      <c r="D80" s="18"/>
      <c r="E80" s="18" t="str">
        <f>IF(Table110121314[[#This Row],[Discipline]]="","",INDEX(Droplist!$B$2:$B$13,MATCH(Table110121314[[#This Row],[Discipline]],Droplist!$A$2:$A$13,0)))</f>
        <v/>
      </c>
      <c r="F80" s="18"/>
      <c r="G80" s="18"/>
      <c r="H80" s="18"/>
      <c r="I80" s="18"/>
      <c r="J80" s="8"/>
      <c r="K80" s="8"/>
      <c r="L80" s="8"/>
      <c r="M80" s="8"/>
      <c r="N80" s="8"/>
      <c r="O80" s="8"/>
      <c r="P80" s="8"/>
      <c r="Q80" s="8"/>
      <c r="R80" s="8"/>
      <c r="S80" s="8"/>
      <c r="T80" s="8"/>
      <c r="U80" s="8"/>
      <c r="V80" s="8"/>
    </row>
    <row r="81" spans="1:22" x14ac:dyDescent="0.35">
      <c r="A81" s="7"/>
      <c r="B81" s="8"/>
      <c r="C81" s="9"/>
      <c r="D81" s="18"/>
      <c r="E81" s="18" t="str">
        <f>IF(Table110121314[[#This Row],[Discipline]]="","",INDEX(Droplist!$B$2:$B$13,MATCH(Table110121314[[#This Row],[Discipline]],Droplist!$A$2:$A$13,0)))</f>
        <v/>
      </c>
      <c r="F81" s="18"/>
      <c r="G81" s="18"/>
      <c r="H81" s="18"/>
      <c r="I81" s="18"/>
      <c r="J81" s="8"/>
      <c r="K81" s="8"/>
      <c r="L81" s="8"/>
      <c r="M81" s="8"/>
      <c r="N81" s="8"/>
      <c r="O81" s="8"/>
      <c r="P81" s="8"/>
      <c r="Q81" s="8"/>
      <c r="R81" s="8"/>
      <c r="S81" s="8"/>
      <c r="T81" s="8"/>
      <c r="U81" s="8"/>
      <c r="V81" s="8"/>
    </row>
    <row r="82" spans="1:22" x14ac:dyDescent="0.35">
      <c r="A82" s="7"/>
      <c r="B82" s="8"/>
      <c r="C82" s="9"/>
      <c r="D82" s="18"/>
      <c r="E82" s="18" t="str">
        <f>IF(Table110121314[[#This Row],[Discipline]]="","",INDEX(Droplist!$B$2:$B$13,MATCH(Table110121314[[#This Row],[Discipline]],Droplist!$A$2:$A$13,0)))</f>
        <v/>
      </c>
      <c r="F82" s="18"/>
      <c r="G82" s="18"/>
      <c r="H82" s="18"/>
      <c r="I82" s="18"/>
      <c r="J82" s="8"/>
      <c r="K82" s="8"/>
      <c r="L82" s="8"/>
      <c r="M82" s="8"/>
      <c r="N82" s="8"/>
      <c r="O82" s="8"/>
      <c r="P82" s="8"/>
      <c r="Q82" s="8"/>
      <c r="R82" s="8"/>
      <c r="S82" s="8"/>
      <c r="T82" s="8"/>
      <c r="U82" s="8"/>
      <c r="V82" s="8"/>
    </row>
    <row r="83" spans="1:22" x14ac:dyDescent="0.35">
      <c r="A83" s="7"/>
      <c r="B83" s="8"/>
      <c r="C83" s="9"/>
      <c r="D83" s="18"/>
      <c r="E83" s="18" t="str">
        <f>IF(Table110121314[[#This Row],[Discipline]]="","",INDEX(Droplist!$B$2:$B$13,MATCH(Table110121314[[#This Row],[Discipline]],Droplist!$A$2:$A$13,0)))</f>
        <v/>
      </c>
      <c r="F83" s="18"/>
      <c r="G83" s="18"/>
      <c r="H83" s="18"/>
      <c r="I83" s="18"/>
      <c r="J83" s="8"/>
      <c r="K83" s="8"/>
      <c r="L83" s="8"/>
      <c r="M83" s="8"/>
      <c r="N83" s="8"/>
      <c r="O83" s="8"/>
      <c r="P83" s="8"/>
      <c r="Q83" s="8"/>
      <c r="R83" s="8"/>
      <c r="S83" s="8"/>
      <c r="T83" s="8"/>
      <c r="U83" s="8"/>
      <c r="V83" s="8"/>
    </row>
    <row r="84" spans="1:22" x14ac:dyDescent="0.35">
      <c r="A84" s="7"/>
      <c r="B84" s="8"/>
      <c r="C84" s="9"/>
      <c r="D84" s="18"/>
      <c r="E84" s="18" t="str">
        <f>IF(Table110121314[[#This Row],[Discipline]]="","",INDEX(Droplist!$B$2:$B$13,MATCH(Table110121314[[#This Row],[Discipline]],Droplist!$A$2:$A$13,0)))</f>
        <v/>
      </c>
      <c r="F84" s="18"/>
      <c r="G84" s="18"/>
      <c r="H84" s="18"/>
      <c r="I84" s="18"/>
      <c r="J84" s="8"/>
      <c r="K84" s="8"/>
      <c r="L84" s="8"/>
      <c r="M84" s="8"/>
      <c r="N84" s="8"/>
      <c r="O84" s="8"/>
      <c r="P84" s="8"/>
      <c r="Q84" s="8"/>
      <c r="R84" s="8"/>
      <c r="S84" s="8"/>
      <c r="T84" s="8"/>
      <c r="U84" s="8"/>
      <c r="V84" s="8"/>
    </row>
    <row r="85" spans="1:22" x14ac:dyDescent="0.35">
      <c r="A85" s="7"/>
      <c r="B85" s="8"/>
      <c r="C85" s="9"/>
      <c r="D85" s="18"/>
      <c r="E85" s="18" t="str">
        <f>IF(Table110121314[[#This Row],[Discipline]]="","",INDEX(Droplist!$B$2:$B$13,MATCH(Table110121314[[#This Row],[Discipline]],Droplist!$A$2:$A$13,0)))</f>
        <v/>
      </c>
      <c r="F85" s="18"/>
      <c r="G85" s="18"/>
      <c r="H85" s="18"/>
      <c r="I85" s="18"/>
      <c r="J85" s="8"/>
      <c r="K85" s="8"/>
      <c r="L85" s="8"/>
      <c r="M85" s="8"/>
      <c r="N85" s="8"/>
      <c r="O85" s="8"/>
      <c r="P85" s="8"/>
      <c r="Q85" s="8"/>
      <c r="R85" s="8"/>
      <c r="S85" s="8"/>
      <c r="T85" s="8"/>
      <c r="U85" s="8"/>
      <c r="V85" s="8"/>
    </row>
    <row r="86" spans="1:22" x14ac:dyDescent="0.35">
      <c r="A86" s="7"/>
      <c r="B86" s="8"/>
      <c r="C86" s="9"/>
      <c r="D86" s="18"/>
      <c r="E86" s="18" t="str">
        <f>IF(Table110121314[[#This Row],[Discipline]]="","",INDEX(Droplist!$B$2:$B$13,MATCH(Table110121314[[#This Row],[Discipline]],Droplist!$A$2:$A$13,0)))</f>
        <v/>
      </c>
      <c r="F86" s="18"/>
      <c r="G86" s="18"/>
      <c r="H86" s="18"/>
      <c r="I86" s="18"/>
      <c r="J86" s="8"/>
      <c r="K86" s="8"/>
      <c r="L86" s="8"/>
      <c r="M86" s="8"/>
      <c r="N86" s="8"/>
      <c r="O86" s="8"/>
      <c r="P86" s="8"/>
      <c r="Q86" s="8"/>
      <c r="R86" s="8"/>
      <c r="S86" s="8"/>
      <c r="T86" s="8"/>
      <c r="U86" s="8"/>
      <c r="V86" s="8"/>
    </row>
    <row r="87" spans="1:22" x14ac:dyDescent="0.35">
      <c r="A87" s="7"/>
      <c r="B87" s="8"/>
      <c r="C87" s="9"/>
      <c r="D87" s="18"/>
      <c r="E87" s="18" t="str">
        <f>IF(Table110121314[[#This Row],[Discipline]]="","",INDEX(Droplist!$B$2:$B$13,MATCH(Table110121314[[#This Row],[Discipline]],Droplist!$A$2:$A$13,0)))</f>
        <v/>
      </c>
      <c r="F87" s="18"/>
      <c r="G87" s="18"/>
      <c r="H87" s="18"/>
      <c r="I87" s="18"/>
      <c r="J87" s="8"/>
      <c r="K87" s="8"/>
      <c r="L87" s="8"/>
      <c r="M87" s="8"/>
      <c r="N87" s="8"/>
      <c r="O87" s="8"/>
      <c r="P87" s="8"/>
      <c r="Q87" s="8"/>
      <c r="R87" s="8"/>
      <c r="S87" s="8"/>
      <c r="T87" s="8"/>
      <c r="U87" s="8"/>
      <c r="V87" s="8"/>
    </row>
    <row r="88" spans="1:22" x14ac:dyDescent="0.35">
      <c r="A88" s="7"/>
      <c r="B88" s="8"/>
      <c r="C88" s="9"/>
      <c r="D88" s="18"/>
      <c r="E88" s="18" t="str">
        <f>IF(Table110121314[[#This Row],[Discipline]]="","",INDEX(Droplist!$B$2:$B$13,MATCH(Table110121314[[#This Row],[Discipline]],Droplist!$A$2:$A$13,0)))</f>
        <v/>
      </c>
      <c r="F88" s="18"/>
      <c r="G88" s="18"/>
      <c r="H88" s="18"/>
      <c r="I88" s="18"/>
      <c r="J88" s="8"/>
      <c r="K88" s="8"/>
      <c r="L88" s="8"/>
      <c r="M88" s="8"/>
      <c r="N88" s="8"/>
      <c r="O88" s="8"/>
      <c r="P88" s="8"/>
      <c r="Q88" s="8"/>
      <c r="R88" s="8"/>
      <c r="S88" s="8"/>
      <c r="T88" s="8"/>
      <c r="U88" s="8"/>
      <c r="V88" s="8"/>
    </row>
    <row r="89" spans="1:22" x14ac:dyDescent="0.35">
      <c r="A89" s="7"/>
      <c r="B89" s="8"/>
      <c r="C89" s="9"/>
      <c r="D89" s="18"/>
      <c r="E89" s="18" t="str">
        <f>IF(Table110121314[[#This Row],[Discipline]]="","",INDEX(Droplist!$B$2:$B$13,MATCH(Table110121314[[#This Row],[Discipline]],Droplist!$A$2:$A$13,0)))</f>
        <v/>
      </c>
      <c r="F89" s="18"/>
      <c r="G89" s="18"/>
      <c r="H89" s="18"/>
      <c r="I89" s="18"/>
      <c r="J89" s="8"/>
      <c r="K89" s="8"/>
      <c r="L89" s="8"/>
      <c r="M89" s="8"/>
      <c r="N89" s="8"/>
      <c r="O89" s="8"/>
      <c r="P89" s="8"/>
      <c r="Q89" s="8"/>
      <c r="R89" s="8"/>
      <c r="S89" s="8"/>
      <c r="T89" s="8"/>
      <c r="U89" s="8"/>
      <c r="V89" s="8"/>
    </row>
    <row r="90" spans="1:22" x14ac:dyDescent="0.35">
      <c r="A90" s="7"/>
      <c r="B90" s="8"/>
      <c r="C90" s="9"/>
      <c r="D90" s="18"/>
      <c r="E90" s="18" t="str">
        <f>IF(Table110121314[[#This Row],[Discipline]]="","",INDEX(Droplist!$B$2:$B$13,MATCH(Table110121314[[#This Row],[Discipline]],Droplist!$A$2:$A$13,0)))</f>
        <v/>
      </c>
      <c r="F90" s="18"/>
      <c r="G90" s="18"/>
      <c r="H90" s="18"/>
      <c r="I90" s="18"/>
      <c r="J90" s="8"/>
      <c r="K90" s="8"/>
      <c r="L90" s="8"/>
      <c r="M90" s="8"/>
      <c r="N90" s="8"/>
      <c r="O90" s="8"/>
      <c r="P90" s="8"/>
      <c r="Q90" s="8"/>
      <c r="R90" s="8"/>
      <c r="S90" s="8"/>
      <c r="T90" s="8"/>
      <c r="U90" s="8"/>
      <c r="V90" s="8"/>
    </row>
    <row r="91" spans="1:22" x14ac:dyDescent="0.35">
      <c r="A91" s="7"/>
      <c r="B91" s="8"/>
      <c r="C91" s="9"/>
      <c r="D91" s="18"/>
      <c r="E91" s="18" t="str">
        <f>IF(Table110121314[[#This Row],[Discipline]]="","",INDEX(Droplist!$B$2:$B$13,MATCH(Table110121314[[#This Row],[Discipline]],Droplist!$A$2:$A$13,0)))</f>
        <v/>
      </c>
      <c r="F91" s="18"/>
      <c r="G91" s="18"/>
      <c r="H91" s="18"/>
      <c r="I91" s="18"/>
      <c r="J91" s="8"/>
      <c r="K91" s="8"/>
      <c r="L91" s="8"/>
      <c r="M91" s="8"/>
      <c r="N91" s="8"/>
      <c r="O91" s="8"/>
      <c r="P91" s="8"/>
      <c r="Q91" s="8"/>
      <c r="R91" s="8"/>
      <c r="S91" s="8"/>
      <c r="T91" s="8"/>
      <c r="U91" s="8"/>
      <c r="V91" s="8"/>
    </row>
    <row r="92" spans="1:22" x14ac:dyDescent="0.35">
      <c r="A92" s="7"/>
      <c r="B92" s="8"/>
      <c r="C92" s="9"/>
      <c r="D92" s="18"/>
      <c r="E92" s="18" t="str">
        <f>IF(Table110121314[[#This Row],[Discipline]]="","",INDEX(Droplist!$B$2:$B$13,MATCH(Table110121314[[#This Row],[Discipline]],Droplist!$A$2:$A$13,0)))</f>
        <v/>
      </c>
      <c r="F92" s="18"/>
      <c r="G92" s="18"/>
      <c r="H92" s="18"/>
      <c r="I92" s="18"/>
      <c r="J92" s="8"/>
      <c r="K92" s="8"/>
      <c r="L92" s="8"/>
      <c r="M92" s="8"/>
      <c r="N92" s="8"/>
      <c r="O92" s="8"/>
      <c r="P92" s="8"/>
      <c r="Q92" s="8"/>
      <c r="R92" s="8"/>
      <c r="S92" s="8"/>
      <c r="T92" s="8"/>
      <c r="U92" s="8"/>
      <c r="V92" s="8"/>
    </row>
    <row r="93" spans="1:22" x14ac:dyDescent="0.35">
      <c r="A93" s="7"/>
      <c r="B93" s="8"/>
      <c r="C93" s="9"/>
      <c r="D93" s="18"/>
      <c r="E93" s="18" t="str">
        <f>IF(Table110121314[[#This Row],[Discipline]]="","",INDEX(Droplist!$B$2:$B$13,MATCH(Table110121314[[#This Row],[Discipline]],Droplist!$A$2:$A$13,0)))</f>
        <v/>
      </c>
      <c r="F93" s="18"/>
      <c r="G93" s="18"/>
      <c r="H93" s="18"/>
      <c r="I93" s="18"/>
      <c r="J93" s="8"/>
      <c r="K93" s="8"/>
      <c r="L93" s="8"/>
      <c r="M93" s="8"/>
      <c r="N93" s="8"/>
      <c r="O93" s="8"/>
      <c r="P93" s="8"/>
      <c r="Q93" s="8"/>
      <c r="R93" s="8"/>
      <c r="S93" s="8"/>
      <c r="T93" s="8"/>
      <c r="U93" s="8"/>
      <c r="V93" s="8"/>
    </row>
    <row r="94" spans="1:22" x14ac:dyDescent="0.35">
      <c r="A94" s="7"/>
      <c r="B94" s="8"/>
      <c r="C94" s="9"/>
      <c r="D94" s="18"/>
      <c r="E94" s="18" t="str">
        <f>IF(Table110121314[[#This Row],[Discipline]]="","",INDEX(Droplist!$B$2:$B$13,MATCH(Table110121314[[#This Row],[Discipline]],Droplist!$A$2:$A$13,0)))</f>
        <v/>
      </c>
      <c r="F94" s="18"/>
      <c r="G94" s="18"/>
      <c r="H94" s="18"/>
      <c r="I94" s="18"/>
      <c r="J94" s="8"/>
      <c r="K94" s="8"/>
      <c r="L94" s="8"/>
      <c r="M94" s="8"/>
      <c r="N94" s="8"/>
      <c r="O94" s="8"/>
      <c r="P94" s="8"/>
      <c r="Q94" s="8"/>
      <c r="R94" s="8"/>
      <c r="S94" s="8"/>
      <c r="T94" s="8"/>
      <c r="U94" s="8"/>
      <c r="V94" s="8"/>
    </row>
    <row r="95" spans="1:22" x14ac:dyDescent="0.35">
      <c r="A95" s="7"/>
      <c r="B95" s="8"/>
      <c r="C95" s="9"/>
      <c r="D95" s="18"/>
      <c r="E95" s="18" t="str">
        <f>IF(Table110121314[[#This Row],[Discipline]]="","",INDEX(Droplist!$B$2:$B$13,MATCH(Table110121314[[#This Row],[Discipline]],Droplist!$A$2:$A$13,0)))</f>
        <v/>
      </c>
      <c r="F95" s="18"/>
      <c r="G95" s="18"/>
      <c r="H95" s="18"/>
      <c r="I95" s="18"/>
      <c r="J95" s="8"/>
      <c r="K95" s="8"/>
      <c r="L95" s="8"/>
      <c r="M95" s="8"/>
      <c r="N95" s="8"/>
      <c r="O95" s="8"/>
      <c r="P95" s="8"/>
      <c r="Q95" s="8"/>
      <c r="R95" s="8"/>
      <c r="S95" s="8"/>
      <c r="T95" s="8"/>
      <c r="U95" s="8"/>
      <c r="V95" s="8"/>
    </row>
    <row r="96" spans="1:22" x14ac:dyDescent="0.35">
      <c r="A96" s="7"/>
      <c r="B96" s="8"/>
      <c r="C96" s="9"/>
      <c r="D96" s="18"/>
      <c r="E96" s="18" t="str">
        <f>IF(Table110121314[[#This Row],[Discipline]]="","",INDEX(Droplist!$B$2:$B$13,MATCH(Table110121314[[#This Row],[Discipline]],Droplist!$A$2:$A$13,0)))</f>
        <v/>
      </c>
      <c r="F96" s="18"/>
      <c r="G96" s="18"/>
      <c r="H96" s="18"/>
      <c r="I96" s="18"/>
      <c r="J96" s="8"/>
      <c r="K96" s="8"/>
      <c r="L96" s="8"/>
      <c r="M96" s="8"/>
      <c r="N96" s="8"/>
      <c r="O96" s="8"/>
      <c r="P96" s="8"/>
      <c r="Q96" s="8"/>
      <c r="R96" s="8"/>
      <c r="S96" s="8"/>
      <c r="T96" s="8"/>
      <c r="U96" s="8"/>
      <c r="V96" s="8"/>
    </row>
    <row r="97" spans="1:22" x14ac:dyDescent="0.35">
      <c r="A97" s="7"/>
      <c r="B97" s="8"/>
      <c r="C97" s="9"/>
      <c r="D97" s="18"/>
      <c r="E97" s="18" t="str">
        <f>IF(Table110121314[[#This Row],[Discipline]]="","",INDEX(Droplist!$B$2:$B$13,MATCH(Table110121314[[#This Row],[Discipline]],Droplist!$A$2:$A$13,0)))</f>
        <v/>
      </c>
      <c r="F97" s="18"/>
      <c r="G97" s="18"/>
      <c r="H97" s="18"/>
      <c r="I97" s="18"/>
      <c r="J97" s="8"/>
      <c r="K97" s="8"/>
      <c r="L97" s="8"/>
      <c r="M97" s="8"/>
      <c r="N97" s="8"/>
      <c r="O97" s="8"/>
      <c r="P97" s="8"/>
      <c r="Q97" s="8"/>
      <c r="R97" s="8"/>
      <c r="S97" s="8"/>
      <c r="T97" s="8"/>
      <c r="U97" s="8"/>
      <c r="V97" s="8"/>
    </row>
    <row r="98" spans="1:22" x14ac:dyDescent="0.35">
      <c r="A98" s="7"/>
      <c r="B98" s="8"/>
      <c r="C98" s="9"/>
      <c r="D98" s="18"/>
      <c r="E98" s="18" t="str">
        <f>IF(Table110121314[[#This Row],[Discipline]]="","",INDEX(Droplist!$B$2:$B$13,MATCH(Table110121314[[#This Row],[Discipline]],Droplist!$A$2:$A$13,0)))</f>
        <v/>
      </c>
      <c r="F98" s="18"/>
      <c r="G98" s="18"/>
      <c r="H98" s="18"/>
      <c r="I98" s="18"/>
      <c r="J98" s="8"/>
      <c r="K98" s="8"/>
      <c r="L98" s="8"/>
      <c r="M98" s="8"/>
      <c r="N98" s="8"/>
      <c r="O98" s="8"/>
      <c r="P98" s="8"/>
      <c r="Q98" s="8"/>
      <c r="R98" s="8"/>
      <c r="S98" s="8"/>
      <c r="T98" s="8"/>
      <c r="U98" s="8"/>
      <c r="V98" s="8"/>
    </row>
    <row r="99" spans="1:22" x14ac:dyDescent="0.35">
      <c r="A99" s="7"/>
      <c r="B99" s="8"/>
      <c r="C99" s="9"/>
      <c r="D99" s="18"/>
      <c r="E99" s="18" t="str">
        <f>IF(Table110121314[[#This Row],[Discipline]]="","",INDEX(Droplist!$B$2:$B$13,MATCH(Table110121314[[#This Row],[Discipline]],Droplist!$A$2:$A$13,0)))</f>
        <v/>
      </c>
      <c r="F99" s="18"/>
      <c r="G99" s="18"/>
      <c r="H99" s="18"/>
      <c r="I99" s="18"/>
      <c r="J99" s="8"/>
      <c r="K99" s="8"/>
      <c r="L99" s="8"/>
      <c r="M99" s="8"/>
      <c r="N99" s="8"/>
      <c r="O99" s="8"/>
      <c r="P99" s="8"/>
      <c r="Q99" s="8"/>
      <c r="R99" s="8"/>
      <c r="S99" s="8"/>
      <c r="T99" s="8"/>
      <c r="U99" s="8"/>
      <c r="V99" s="8"/>
    </row>
    <row r="100" spans="1:22" x14ac:dyDescent="0.35">
      <c r="A100" s="7"/>
      <c r="B100" s="8"/>
      <c r="C100" s="9"/>
      <c r="D100" s="18"/>
      <c r="E100" s="18" t="str">
        <f>IF(Table110121314[[#This Row],[Discipline]]="","",INDEX(Droplist!$B$2:$B$13,MATCH(Table110121314[[#This Row],[Discipline]],Droplist!$A$2:$A$13,0)))</f>
        <v/>
      </c>
      <c r="F100" s="18"/>
      <c r="G100" s="18"/>
      <c r="H100" s="18"/>
      <c r="I100" s="18"/>
      <c r="J100" s="8"/>
      <c r="K100" s="8"/>
      <c r="L100" s="8"/>
      <c r="M100" s="8"/>
      <c r="N100" s="8"/>
      <c r="O100" s="8"/>
      <c r="P100" s="8"/>
      <c r="Q100" s="8"/>
      <c r="R100" s="8"/>
      <c r="S100" s="8"/>
      <c r="T100" s="8"/>
      <c r="U100" s="8"/>
      <c r="V100" s="8"/>
    </row>
    <row r="101" spans="1:22" x14ac:dyDescent="0.35">
      <c r="A101" s="7"/>
      <c r="B101" s="8"/>
      <c r="C101" s="9"/>
      <c r="D101" s="18"/>
      <c r="E101" s="18" t="str">
        <f>IF(Table110121314[[#This Row],[Discipline]]="","",INDEX(Droplist!$B$2:$B$13,MATCH(Table110121314[[#This Row],[Discipline]],Droplist!$A$2:$A$13,0)))</f>
        <v/>
      </c>
      <c r="F101" s="18"/>
      <c r="G101" s="18"/>
      <c r="H101" s="18"/>
      <c r="I101" s="18"/>
      <c r="J101" s="8"/>
      <c r="K101" s="8"/>
      <c r="L101" s="8"/>
      <c r="M101" s="8"/>
      <c r="N101" s="8"/>
      <c r="O101" s="8"/>
      <c r="P101" s="8"/>
      <c r="Q101" s="8"/>
      <c r="R101" s="8"/>
      <c r="S101" s="8"/>
      <c r="T101" s="8"/>
      <c r="U101" s="8"/>
      <c r="V101" s="8"/>
    </row>
    <row r="102" spans="1:22" x14ac:dyDescent="0.35">
      <c r="A102" s="7"/>
      <c r="B102" s="8"/>
      <c r="C102" s="9"/>
      <c r="D102" s="18"/>
      <c r="E102" s="18" t="str">
        <f>IF(Table110121314[[#This Row],[Discipline]]="","",INDEX(Droplist!$B$2:$B$13,MATCH(Table110121314[[#This Row],[Discipline]],Droplist!$A$2:$A$13,0)))</f>
        <v/>
      </c>
      <c r="F102" s="18"/>
      <c r="G102" s="18"/>
      <c r="H102" s="18"/>
      <c r="I102" s="18"/>
      <c r="J102" s="8"/>
      <c r="K102" s="8"/>
      <c r="L102" s="8"/>
      <c r="M102" s="8"/>
      <c r="N102" s="8"/>
      <c r="O102" s="8"/>
      <c r="P102" s="8"/>
      <c r="Q102" s="8"/>
      <c r="R102" s="8"/>
      <c r="S102" s="8"/>
      <c r="T102" s="8"/>
      <c r="U102" s="8"/>
      <c r="V102" s="8"/>
    </row>
    <row r="103" spans="1:22" x14ac:dyDescent="0.35">
      <c r="A103" s="7"/>
      <c r="B103" s="8"/>
      <c r="C103" s="9"/>
      <c r="D103" s="18"/>
      <c r="E103" s="18" t="str">
        <f>IF(Table110121314[[#This Row],[Discipline]]="","",INDEX(Droplist!$B$2:$B$13,MATCH(Table110121314[[#This Row],[Discipline]],Droplist!$A$2:$A$13,0)))</f>
        <v/>
      </c>
      <c r="F103" s="18"/>
      <c r="G103" s="18"/>
      <c r="H103" s="18"/>
      <c r="I103" s="18"/>
      <c r="J103" s="8"/>
      <c r="K103" s="8"/>
      <c r="L103" s="8"/>
      <c r="M103" s="8"/>
      <c r="N103" s="8"/>
      <c r="O103" s="8"/>
      <c r="P103" s="8"/>
      <c r="Q103" s="8"/>
      <c r="R103" s="8"/>
      <c r="S103" s="8"/>
      <c r="T103" s="8"/>
      <c r="U103" s="8"/>
      <c r="V103" s="8"/>
    </row>
    <row r="104" spans="1:22" x14ac:dyDescent="0.35">
      <c r="A104" s="7"/>
      <c r="B104" s="8"/>
      <c r="C104" s="9"/>
      <c r="D104" s="18"/>
      <c r="E104" s="18" t="str">
        <f>IF(Table110121314[[#This Row],[Discipline]]="","",INDEX(Droplist!$B$2:$B$13,MATCH(Table110121314[[#This Row],[Discipline]],Droplist!$A$2:$A$13,0)))</f>
        <v/>
      </c>
      <c r="F104" s="18"/>
      <c r="G104" s="18"/>
      <c r="H104" s="18"/>
      <c r="I104" s="18"/>
      <c r="J104" s="8"/>
      <c r="K104" s="8"/>
      <c r="L104" s="8"/>
      <c r="M104" s="8"/>
      <c r="N104" s="8"/>
      <c r="O104" s="8"/>
      <c r="P104" s="8"/>
      <c r="Q104" s="8"/>
      <c r="R104" s="8"/>
      <c r="S104" s="8"/>
      <c r="T104" s="8"/>
      <c r="U104" s="8"/>
      <c r="V104" s="8"/>
    </row>
    <row r="105" spans="1:22" x14ac:dyDescent="0.35">
      <c r="A105" s="7"/>
      <c r="B105" s="8"/>
      <c r="C105" s="9"/>
      <c r="D105" s="18"/>
      <c r="E105" s="18" t="str">
        <f>IF(Table110121314[[#This Row],[Discipline]]="","",INDEX(Droplist!$B$2:$B$13,MATCH(Table110121314[[#This Row],[Discipline]],Droplist!$A$2:$A$13,0)))</f>
        <v/>
      </c>
      <c r="F105" s="18"/>
      <c r="G105" s="18"/>
      <c r="H105" s="18"/>
      <c r="I105" s="18"/>
      <c r="J105" s="8"/>
      <c r="K105" s="8"/>
      <c r="L105" s="8"/>
      <c r="M105" s="8"/>
      <c r="N105" s="8"/>
      <c r="O105" s="8"/>
      <c r="P105" s="8"/>
      <c r="Q105" s="8"/>
      <c r="R105" s="8"/>
      <c r="S105" s="8"/>
      <c r="T105" s="8"/>
      <c r="U105" s="8"/>
      <c r="V105" s="8"/>
    </row>
    <row r="106" spans="1:22" x14ac:dyDescent="0.35">
      <c r="A106" s="7"/>
      <c r="B106" s="8"/>
      <c r="C106" s="9"/>
      <c r="D106" s="18"/>
      <c r="E106" s="18" t="str">
        <f>IF(Table110121314[[#This Row],[Discipline]]="","",INDEX(Droplist!$B$2:$B$13,MATCH(Table110121314[[#This Row],[Discipline]],Droplist!$A$2:$A$13,0)))</f>
        <v/>
      </c>
      <c r="F106" s="18"/>
      <c r="G106" s="18"/>
      <c r="H106" s="18"/>
      <c r="I106" s="18"/>
      <c r="J106" s="8"/>
      <c r="K106" s="8"/>
      <c r="L106" s="8"/>
      <c r="M106" s="8"/>
      <c r="N106" s="8"/>
      <c r="O106" s="8"/>
      <c r="P106" s="8"/>
      <c r="Q106" s="8"/>
      <c r="R106" s="8"/>
      <c r="S106" s="8"/>
      <c r="T106" s="8"/>
      <c r="U106" s="8"/>
      <c r="V106" s="8"/>
    </row>
    <row r="107" spans="1:22" x14ac:dyDescent="0.35">
      <c r="A107" s="7"/>
      <c r="B107" s="8"/>
      <c r="C107" s="9"/>
      <c r="D107" s="18"/>
      <c r="E107" s="18" t="str">
        <f>IF(Table110121314[[#This Row],[Discipline]]="","",INDEX(Droplist!$B$2:$B$13,MATCH(Table110121314[[#This Row],[Discipline]],Droplist!$A$2:$A$13,0)))</f>
        <v/>
      </c>
      <c r="F107" s="18"/>
      <c r="G107" s="18"/>
      <c r="H107" s="18"/>
      <c r="I107" s="18"/>
      <c r="J107" s="8"/>
      <c r="K107" s="8"/>
      <c r="L107" s="8"/>
      <c r="M107" s="8"/>
      <c r="N107" s="8"/>
      <c r="O107" s="8"/>
      <c r="P107" s="8"/>
      <c r="Q107" s="8"/>
      <c r="R107" s="8"/>
      <c r="S107" s="8"/>
      <c r="T107" s="8"/>
      <c r="U107" s="8"/>
      <c r="V107" s="8"/>
    </row>
    <row r="108" spans="1:22" x14ac:dyDescent="0.35">
      <c r="A108" s="7"/>
      <c r="B108" s="8"/>
      <c r="C108" s="9"/>
      <c r="D108" s="18"/>
      <c r="E108" s="18" t="str">
        <f>IF(Table110121314[[#This Row],[Discipline]]="","",INDEX(Droplist!$B$2:$B$13,MATCH(Table110121314[[#This Row],[Discipline]],Droplist!$A$2:$A$13,0)))</f>
        <v/>
      </c>
      <c r="F108" s="18"/>
      <c r="G108" s="18"/>
      <c r="H108" s="18"/>
      <c r="I108" s="18"/>
      <c r="J108" s="8"/>
      <c r="K108" s="8"/>
      <c r="L108" s="8"/>
      <c r="M108" s="8"/>
      <c r="N108" s="8"/>
      <c r="O108" s="8"/>
      <c r="P108" s="8"/>
      <c r="Q108" s="8"/>
      <c r="R108" s="8"/>
      <c r="S108" s="8"/>
      <c r="T108" s="8"/>
      <c r="U108" s="8"/>
      <c r="V108" s="8"/>
    </row>
    <row r="109" spans="1:22" x14ac:dyDescent="0.35">
      <c r="A109" s="7"/>
      <c r="B109" s="8"/>
      <c r="C109" s="9"/>
      <c r="D109" s="18"/>
      <c r="E109" s="18" t="str">
        <f>IF(Table110121314[[#This Row],[Discipline]]="","",INDEX(Droplist!$B$2:$B$13,MATCH(Table110121314[[#This Row],[Discipline]],Droplist!$A$2:$A$13,0)))</f>
        <v/>
      </c>
      <c r="F109" s="18"/>
      <c r="G109" s="18"/>
      <c r="H109" s="18"/>
      <c r="I109" s="18"/>
      <c r="J109" s="8"/>
      <c r="K109" s="8"/>
      <c r="L109" s="8"/>
      <c r="M109" s="8"/>
      <c r="N109" s="8"/>
      <c r="O109" s="8"/>
      <c r="P109" s="8"/>
      <c r="Q109" s="8"/>
      <c r="R109" s="8"/>
      <c r="S109" s="8"/>
      <c r="T109" s="8"/>
      <c r="U109" s="8"/>
      <c r="V109" s="8"/>
    </row>
    <row r="110" spans="1:22" x14ac:dyDescent="0.35">
      <c r="A110" s="7"/>
      <c r="B110" s="8"/>
      <c r="C110" s="9"/>
      <c r="D110" s="18"/>
      <c r="E110" s="18" t="str">
        <f>IF(Table110121314[[#This Row],[Discipline]]="","",INDEX(Droplist!$B$2:$B$13,MATCH(Table110121314[[#This Row],[Discipline]],Droplist!$A$2:$A$13,0)))</f>
        <v/>
      </c>
      <c r="F110" s="18"/>
      <c r="G110" s="18"/>
      <c r="H110" s="18"/>
      <c r="I110" s="18"/>
      <c r="J110" s="8"/>
      <c r="K110" s="8"/>
      <c r="L110" s="8"/>
      <c r="M110" s="8"/>
      <c r="N110" s="8"/>
      <c r="O110" s="8"/>
      <c r="P110" s="8"/>
      <c r="Q110" s="8"/>
      <c r="R110" s="8"/>
      <c r="S110" s="8"/>
      <c r="T110" s="8"/>
      <c r="U110" s="8"/>
      <c r="V110" s="8"/>
    </row>
    <row r="111" spans="1:22" x14ac:dyDescent="0.35">
      <c r="A111" s="7"/>
      <c r="B111" s="8"/>
      <c r="C111" s="9"/>
      <c r="D111" s="18"/>
      <c r="E111" s="18" t="str">
        <f>IF(Table110121314[[#This Row],[Discipline]]="","",INDEX(Droplist!$B$2:$B$13,MATCH(Table110121314[[#This Row],[Discipline]],Droplist!$A$2:$A$13,0)))</f>
        <v/>
      </c>
      <c r="F111" s="18"/>
      <c r="G111" s="18"/>
      <c r="H111" s="18"/>
      <c r="I111" s="18"/>
      <c r="J111" s="8"/>
      <c r="K111" s="8"/>
      <c r="L111" s="8"/>
      <c r="M111" s="8"/>
      <c r="N111" s="8"/>
      <c r="O111" s="8"/>
      <c r="P111" s="8"/>
      <c r="Q111" s="8"/>
      <c r="R111" s="8"/>
      <c r="S111" s="8"/>
      <c r="T111" s="8"/>
      <c r="U111" s="8"/>
      <c r="V111" s="8"/>
    </row>
    <row r="112" spans="1:22" x14ac:dyDescent="0.35">
      <c r="A112" s="7"/>
      <c r="B112" s="8"/>
      <c r="C112" s="9"/>
      <c r="D112" s="18"/>
      <c r="E112" s="18" t="str">
        <f>IF(Table110121314[[#This Row],[Discipline]]="","",INDEX(Droplist!$B$2:$B$13,MATCH(Table110121314[[#This Row],[Discipline]],Droplist!$A$2:$A$13,0)))</f>
        <v/>
      </c>
      <c r="F112" s="18"/>
      <c r="G112" s="18"/>
      <c r="H112" s="18"/>
      <c r="I112" s="18"/>
      <c r="J112" s="8"/>
      <c r="K112" s="8"/>
      <c r="L112" s="8"/>
      <c r="M112" s="8"/>
      <c r="N112" s="8"/>
      <c r="O112" s="8"/>
      <c r="P112" s="8"/>
      <c r="Q112" s="8"/>
      <c r="R112" s="8"/>
      <c r="S112" s="8"/>
      <c r="T112" s="8"/>
      <c r="U112" s="8"/>
      <c r="V112" s="8"/>
    </row>
    <row r="113" spans="1:22" x14ac:dyDescent="0.35">
      <c r="A113" s="7"/>
      <c r="B113" s="8"/>
      <c r="C113" s="9"/>
      <c r="D113" s="18"/>
      <c r="E113" s="18" t="str">
        <f>IF(Table110121314[[#This Row],[Discipline]]="","",INDEX(Droplist!$B$2:$B$13,MATCH(Table110121314[[#This Row],[Discipline]],Droplist!$A$2:$A$13,0)))</f>
        <v/>
      </c>
      <c r="F113" s="18"/>
      <c r="G113" s="18"/>
      <c r="H113" s="18"/>
      <c r="I113" s="18"/>
      <c r="J113" s="8"/>
      <c r="K113" s="8"/>
      <c r="L113" s="8"/>
      <c r="M113" s="8"/>
      <c r="N113" s="8"/>
      <c r="O113" s="8"/>
      <c r="P113" s="8"/>
      <c r="Q113" s="8"/>
      <c r="R113" s="8"/>
      <c r="S113" s="8"/>
      <c r="T113" s="8"/>
      <c r="U113" s="8"/>
      <c r="V113" s="8"/>
    </row>
    <row r="114" spans="1:22" x14ac:dyDescent="0.35">
      <c r="A114" s="7"/>
      <c r="B114" s="8"/>
      <c r="C114" s="9"/>
      <c r="D114" s="18"/>
      <c r="E114" s="18" t="str">
        <f>IF(Table110121314[[#This Row],[Discipline]]="","",INDEX(Droplist!$B$2:$B$13,MATCH(Table110121314[[#This Row],[Discipline]],Droplist!$A$2:$A$13,0)))</f>
        <v/>
      </c>
      <c r="F114" s="18"/>
      <c r="G114" s="18"/>
      <c r="H114" s="18"/>
      <c r="I114" s="18"/>
      <c r="J114" s="8"/>
      <c r="K114" s="8"/>
      <c r="L114" s="8"/>
      <c r="M114" s="8"/>
      <c r="N114" s="8"/>
      <c r="O114" s="8"/>
      <c r="P114" s="8"/>
      <c r="Q114" s="8"/>
      <c r="R114" s="8"/>
      <c r="S114" s="8"/>
      <c r="T114" s="8"/>
      <c r="U114" s="8"/>
      <c r="V114" s="8"/>
    </row>
    <row r="115" spans="1:22" x14ac:dyDescent="0.35">
      <c r="A115" s="7"/>
      <c r="B115" s="8"/>
      <c r="C115" s="9"/>
      <c r="D115" s="18"/>
      <c r="E115" s="18" t="str">
        <f>IF(Table110121314[[#This Row],[Discipline]]="","",INDEX(Droplist!$B$2:$B$13,MATCH(Table110121314[[#This Row],[Discipline]],Droplist!$A$2:$A$13,0)))</f>
        <v/>
      </c>
      <c r="F115" s="18"/>
      <c r="G115" s="18"/>
      <c r="H115" s="18"/>
      <c r="I115" s="18"/>
      <c r="J115" s="8"/>
      <c r="K115" s="8"/>
      <c r="L115" s="8"/>
      <c r="M115" s="8"/>
      <c r="N115" s="8"/>
      <c r="O115" s="8"/>
      <c r="P115" s="8"/>
      <c r="Q115" s="8"/>
      <c r="R115" s="8"/>
      <c r="S115" s="8"/>
      <c r="T115" s="8"/>
      <c r="U115" s="8"/>
      <c r="V115" s="8"/>
    </row>
    <row r="116" spans="1:22" x14ac:dyDescent="0.35">
      <c r="A116" s="7"/>
      <c r="B116" s="8"/>
      <c r="C116" s="9"/>
      <c r="D116" s="18"/>
      <c r="E116" s="18" t="str">
        <f>IF(Table110121314[[#This Row],[Discipline]]="","",INDEX(Droplist!$B$2:$B$13,MATCH(Table110121314[[#This Row],[Discipline]],Droplist!$A$2:$A$13,0)))</f>
        <v/>
      </c>
      <c r="F116" s="18"/>
      <c r="G116" s="18"/>
      <c r="H116" s="18"/>
      <c r="I116" s="18"/>
      <c r="J116" s="8"/>
      <c r="K116" s="8"/>
      <c r="L116" s="8"/>
      <c r="M116" s="8"/>
      <c r="N116" s="8"/>
      <c r="O116" s="8"/>
      <c r="P116" s="8"/>
      <c r="Q116" s="8"/>
      <c r="R116" s="8"/>
      <c r="S116" s="8"/>
      <c r="T116" s="8"/>
      <c r="U116" s="8"/>
      <c r="V116" s="8"/>
    </row>
    <row r="117" spans="1:22" x14ac:dyDescent="0.35">
      <c r="A117" s="7"/>
      <c r="B117" s="8"/>
      <c r="C117" s="9"/>
      <c r="D117" s="18"/>
      <c r="E117" s="18" t="str">
        <f>IF(Table110121314[[#This Row],[Discipline]]="","",INDEX(Droplist!$B$2:$B$13,MATCH(Table110121314[[#This Row],[Discipline]],Droplist!$A$2:$A$13,0)))</f>
        <v/>
      </c>
      <c r="F117" s="18"/>
      <c r="G117" s="18"/>
      <c r="H117" s="18"/>
      <c r="I117" s="18"/>
      <c r="J117" s="8"/>
      <c r="K117" s="8"/>
      <c r="L117" s="8"/>
      <c r="M117" s="8"/>
      <c r="N117" s="8"/>
      <c r="O117" s="8"/>
      <c r="P117" s="8"/>
      <c r="Q117" s="8"/>
      <c r="R117" s="8"/>
      <c r="S117" s="8"/>
      <c r="T117" s="8"/>
      <c r="U117" s="8"/>
      <c r="V117" s="8"/>
    </row>
    <row r="118" spans="1:22" x14ac:dyDescent="0.35">
      <c r="A118" s="7"/>
      <c r="B118" s="8"/>
      <c r="C118" s="9"/>
      <c r="D118" s="18"/>
      <c r="E118" s="18" t="str">
        <f>IF(Table110121314[[#This Row],[Discipline]]="","",INDEX(Droplist!$B$2:$B$13,MATCH(Table110121314[[#This Row],[Discipline]],Droplist!$A$2:$A$13,0)))</f>
        <v/>
      </c>
      <c r="F118" s="18"/>
      <c r="G118" s="18"/>
      <c r="H118" s="18"/>
      <c r="I118" s="18"/>
      <c r="J118" s="8"/>
      <c r="K118" s="8"/>
      <c r="L118" s="8"/>
      <c r="M118" s="8"/>
      <c r="N118" s="8"/>
      <c r="O118" s="8"/>
      <c r="P118" s="8"/>
      <c r="Q118" s="8"/>
      <c r="R118" s="8"/>
      <c r="S118" s="8"/>
      <c r="T118" s="8"/>
      <c r="U118" s="8"/>
      <c r="V118" s="8"/>
    </row>
    <row r="119" spans="1:22" x14ac:dyDescent="0.35">
      <c r="A119" s="7"/>
      <c r="B119" s="8"/>
      <c r="C119" s="9"/>
      <c r="D119" s="18"/>
      <c r="E119" s="18" t="str">
        <f>IF(Table110121314[[#This Row],[Discipline]]="","",INDEX(Droplist!$B$2:$B$13,MATCH(Table110121314[[#This Row],[Discipline]],Droplist!$A$2:$A$13,0)))</f>
        <v/>
      </c>
      <c r="F119" s="18"/>
      <c r="G119" s="18"/>
      <c r="H119" s="18"/>
      <c r="I119" s="18"/>
      <c r="J119" s="8"/>
      <c r="K119" s="8"/>
      <c r="L119" s="8"/>
      <c r="M119" s="8"/>
      <c r="N119" s="8"/>
      <c r="O119" s="8"/>
      <c r="P119" s="8"/>
      <c r="Q119" s="8"/>
      <c r="R119" s="8"/>
      <c r="S119" s="8"/>
      <c r="T119" s="8"/>
      <c r="U119" s="8"/>
      <c r="V119" s="8"/>
    </row>
    <row r="120" spans="1:22" x14ac:dyDescent="0.35">
      <c r="A120" s="7"/>
      <c r="B120" s="8"/>
      <c r="C120" s="9"/>
      <c r="D120" s="18"/>
      <c r="E120" s="18" t="str">
        <f>IF(Table110121314[[#This Row],[Discipline]]="","",INDEX(Droplist!$B$2:$B$13,MATCH(Table110121314[[#This Row],[Discipline]],Droplist!$A$2:$A$13,0)))</f>
        <v/>
      </c>
      <c r="F120" s="18"/>
      <c r="G120" s="18"/>
      <c r="H120" s="18"/>
      <c r="I120" s="18"/>
      <c r="J120" s="8"/>
      <c r="K120" s="8"/>
      <c r="L120" s="8"/>
      <c r="M120" s="8"/>
      <c r="N120" s="8"/>
      <c r="O120" s="8"/>
      <c r="P120" s="8"/>
      <c r="Q120" s="8"/>
      <c r="R120" s="8"/>
      <c r="S120" s="8"/>
      <c r="T120" s="8"/>
      <c r="U120" s="8"/>
      <c r="V120" s="8"/>
    </row>
    <row r="121" spans="1:22" x14ac:dyDescent="0.35">
      <c r="A121" s="7"/>
      <c r="B121" s="8"/>
      <c r="C121" s="9"/>
      <c r="D121" s="18"/>
      <c r="E121" s="18" t="str">
        <f>IF(Table110121314[[#This Row],[Discipline]]="","",INDEX(Droplist!$B$2:$B$13,MATCH(Table110121314[[#This Row],[Discipline]],Droplist!$A$2:$A$13,0)))</f>
        <v/>
      </c>
      <c r="F121" s="18"/>
      <c r="G121" s="18"/>
      <c r="H121" s="18"/>
      <c r="I121" s="18"/>
      <c r="J121" s="8"/>
      <c r="K121" s="8"/>
      <c r="L121" s="8"/>
      <c r="M121" s="8"/>
      <c r="N121" s="8"/>
      <c r="O121" s="8"/>
      <c r="P121" s="8"/>
      <c r="Q121" s="8"/>
      <c r="R121" s="8"/>
      <c r="S121" s="8"/>
      <c r="T121" s="8"/>
      <c r="U121" s="8"/>
      <c r="V121" s="8"/>
    </row>
    <row r="122" spans="1:22" x14ac:dyDescent="0.35">
      <c r="A122" s="7"/>
      <c r="B122" s="8"/>
      <c r="C122" s="9"/>
      <c r="D122" s="18"/>
      <c r="E122" s="18" t="str">
        <f>IF(Table110121314[[#This Row],[Discipline]]="","",INDEX(Droplist!$B$2:$B$13,MATCH(Table110121314[[#This Row],[Discipline]],Droplist!$A$2:$A$13,0)))</f>
        <v/>
      </c>
      <c r="F122" s="18"/>
      <c r="G122" s="18"/>
      <c r="H122" s="18"/>
      <c r="I122" s="18"/>
      <c r="J122" s="8"/>
      <c r="K122" s="8"/>
      <c r="L122" s="8"/>
      <c r="M122" s="8"/>
      <c r="N122" s="8"/>
      <c r="O122" s="8"/>
      <c r="P122" s="8"/>
      <c r="Q122" s="8"/>
      <c r="R122" s="8"/>
      <c r="S122" s="8"/>
      <c r="T122" s="8"/>
      <c r="U122" s="8"/>
      <c r="V122" s="8"/>
    </row>
    <row r="123" spans="1:22" x14ac:dyDescent="0.35">
      <c r="A123" s="7"/>
      <c r="B123" s="8"/>
      <c r="C123" s="9"/>
      <c r="D123" s="18"/>
      <c r="E123" s="18" t="str">
        <f>IF(Table110121314[[#This Row],[Discipline]]="","",INDEX(Droplist!$B$2:$B$13,MATCH(Table110121314[[#This Row],[Discipline]],Droplist!$A$2:$A$13,0)))</f>
        <v/>
      </c>
      <c r="F123" s="18"/>
      <c r="G123" s="18"/>
      <c r="H123" s="18"/>
      <c r="I123" s="18"/>
      <c r="J123" s="8"/>
      <c r="K123" s="8"/>
      <c r="L123" s="8"/>
      <c r="M123" s="8"/>
      <c r="N123" s="8"/>
      <c r="O123" s="8"/>
      <c r="P123" s="8"/>
      <c r="Q123" s="8"/>
      <c r="R123" s="8"/>
      <c r="S123" s="8"/>
      <c r="T123" s="8"/>
      <c r="U123" s="8"/>
      <c r="V123" s="8"/>
    </row>
    <row r="124" spans="1:22" x14ac:dyDescent="0.35">
      <c r="A124" s="7"/>
      <c r="B124" s="8"/>
      <c r="C124" s="9"/>
      <c r="D124" s="18"/>
      <c r="E124" s="18" t="str">
        <f>IF(Table110121314[[#This Row],[Discipline]]="","",INDEX(Droplist!$B$2:$B$13,MATCH(Table110121314[[#This Row],[Discipline]],Droplist!$A$2:$A$13,0)))</f>
        <v/>
      </c>
      <c r="F124" s="18"/>
      <c r="G124" s="18"/>
      <c r="H124" s="18"/>
      <c r="I124" s="18"/>
      <c r="J124" s="8"/>
      <c r="K124" s="8"/>
      <c r="L124" s="8"/>
      <c r="M124" s="8"/>
      <c r="N124" s="8"/>
      <c r="O124" s="8"/>
      <c r="P124" s="8"/>
      <c r="Q124" s="8"/>
      <c r="R124" s="8"/>
      <c r="S124" s="8"/>
      <c r="T124" s="8"/>
      <c r="U124" s="8"/>
      <c r="V124" s="8"/>
    </row>
    <row r="125" spans="1:22" x14ac:dyDescent="0.35">
      <c r="A125" s="7"/>
      <c r="B125" s="8"/>
      <c r="C125" s="9"/>
      <c r="D125" s="18"/>
      <c r="E125" s="18" t="str">
        <f>IF(Table110121314[[#This Row],[Discipline]]="","",INDEX(Droplist!$B$2:$B$13,MATCH(Table110121314[[#This Row],[Discipline]],Droplist!$A$2:$A$13,0)))</f>
        <v/>
      </c>
      <c r="F125" s="18"/>
      <c r="G125" s="18"/>
      <c r="H125" s="18"/>
      <c r="I125" s="18"/>
      <c r="J125" s="8"/>
      <c r="K125" s="8"/>
      <c r="L125" s="8"/>
      <c r="M125" s="8"/>
      <c r="N125" s="8"/>
      <c r="O125" s="8"/>
      <c r="P125" s="8"/>
      <c r="Q125" s="8"/>
      <c r="R125" s="8"/>
      <c r="S125" s="8"/>
      <c r="T125" s="8"/>
      <c r="U125" s="8"/>
      <c r="V125" s="8"/>
    </row>
    <row r="126" spans="1:22" x14ac:dyDescent="0.35">
      <c r="A126" s="7"/>
      <c r="B126" s="8"/>
      <c r="C126" s="9"/>
      <c r="D126" s="18"/>
      <c r="E126" s="18" t="str">
        <f>IF(Table110121314[[#This Row],[Discipline]]="","",INDEX(Droplist!$B$2:$B$13,MATCH(Table110121314[[#This Row],[Discipline]],Droplist!$A$2:$A$13,0)))</f>
        <v/>
      </c>
      <c r="F126" s="18"/>
      <c r="G126" s="18"/>
      <c r="H126" s="18"/>
      <c r="I126" s="18"/>
      <c r="J126" s="8"/>
      <c r="K126" s="8"/>
      <c r="L126" s="8"/>
      <c r="M126" s="8"/>
      <c r="N126" s="8"/>
      <c r="O126" s="8"/>
      <c r="P126" s="8"/>
      <c r="Q126" s="8"/>
      <c r="R126" s="8"/>
      <c r="S126" s="8"/>
      <c r="T126" s="8"/>
      <c r="U126" s="8"/>
      <c r="V126" s="8"/>
    </row>
    <row r="127" spans="1:22" x14ac:dyDescent="0.35">
      <c r="A127" s="7"/>
      <c r="B127" s="8"/>
      <c r="C127" s="9"/>
      <c r="D127" s="18"/>
      <c r="E127" s="18" t="str">
        <f>IF(Table110121314[[#This Row],[Discipline]]="","",INDEX(Droplist!$B$2:$B$13,MATCH(Table110121314[[#This Row],[Discipline]],Droplist!$A$2:$A$13,0)))</f>
        <v/>
      </c>
      <c r="F127" s="18"/>
      <c r="G127" s="18"/>
      <c r="H127" s="18"/>
      <c r="I127" s="18"/>
      <c r="J127" s="8"/>
      <c r="K127" s="8"/>
      <c r="L127" s="8"/>
      <c r="M127" s="8"/>
      <c r="N127" s="8"/>
      <c r="O127" s="8"/>
      <c r="P127" s="8"/>
      <c r="Q127" s="8"/>
      <c r="R127" s="8"/>
      <c r="S127" s="8"/>
      <c r="T127" s="8"/>
      <c r="U127" s="8"/>
      <c r="V127" s="8"/>
    </row>
    <row r="128" spans="1:22" x14ac:dyDescent="0.35">
      <c r="A128" s="7"/>
      <c r="B128" s="8"/>
      <c r="C128" s="9"/>
      <c r="D128" s="18"/>
      <c r="E128" s="18" t="str">
        <f>IF(Table110121314[[#This Row],[Discipline]]="","",INDEX(Droplist!$B$2:$B$13,MATCH(Table110121314[[#This Row],[Discipline]],Droplist!$A$2:$A$13,0)))</f>
        <v/>
      </c>
      <c r="F128" s="18"/>
      <c r="G128" s="18"/>
      <c r="H128" s="18"/>
      <c r="I128" s="18"/>
      <c r="J128" s="8"/>
      <c r="K128" s="8"/>
      <c r="L128" s="8"/>
      <c r="M128" s="8"/>
      <c r="N128" s="8"/>
      <c r="O128" s="8"/>
      <c r="P128" s="8"/>
      <c r="Q128" s="8"/>
      <c r="R128" s="8"/>
      <c r="S128" s="8"/>
      <c r="T128" s="8"/>
      <c r="U128" s="8"/>
      <c r="V128" s="8"/>
    </row>
    <row r="129" spans="1:22" x14ac:dyDescent="0.35">
      <c r="A129" s="7"/>
      <c r="B129" s="8"/>
      <c r="C129" s="9"/>
      <c r="D129" s="18"/>
      <c r="E129" s="18" t="str">
        <f>IF(Table110121314[[#This Row],[Discipline]]="","",INDEX(Droplist!$B$2:$B$13,MATCH(Table110121314[[#This Row],[Discipline]],Droplist!$A$2:$A$13,0)))</f>
        <v/>
      </c>
      <c r="F129" s="18"/>
      <c r="G129" s="18"/>
      <c r="H129" s="18"/>
      <c r="I129" s="18"/>
      <c r="J129" s="8"/>
      <c r="K129" s="8"/>
      <c r="L129" s="8"/>
      <c r="M129" s="8"/>
      <c r="N129" s="8"/>
      <c r="O129" s="8"/>
      <c r="P129" s="8"/>
      <c r="Q129" s="8"/>
      <c r="R129" s="8"/>
      <c r="S129" s="8"/>
      <c r="T129" s="8"/>
      <c r="U129" s="8"/>
      <c r="V129" s="8"/>
    </row>
    <row r="130" spans="1:22" x14ac:dyDescent="0.35">
      <c r="A130" s="7"/>
      <c r="B130" s="8"/>
      <c r="C130" s="9"/>
      <c r="D130" s="18"/>
      <c r="E130" s="18" t="str">
        <f>IF(Table110121314[[#This Row],[Discipline]]="","",INDEX(Droplist!$B$2:$B$13,MATCH(Table110121314[[#This Row],[Discipline]],Droplist!$A$2:$A$13,0)))</f>
        <v/>
      </c>
      <c r="F130" s="18"/>
      <c r="G130" s="18"/>
      <c r="H130" s="18"/>
      <c r="I130" s="18"/>
      <c r="J130" s="8"/>
      <c r="K130" s="8"/>
      <c r="L130" s="8"/>
      <c r="M130" s="8"/>
      <c r="N130" s="8"/>
      <c r="O130" s="8"/>
      <c r="P130" s="8"/>
      <c r="Q130" s="8"/>
      <c r="R130" s="8"/>
      <c r="S130" s="8"/>
      <c r="T130" s="8"/>
      <c r="U130" s="8"/>
      <c r="V130" s="8"/>
    </row>
    <row r="131" spans="1:22" x14ac:dyDescent="0.35">
      <c r="A131" s="7"/>
      <c r="B131" s="8"/>
      <c r="C131" s="9"/>
      <c r="D131" s="18"/>
      <c r="E131" s="18" t="str">
        <f>IF(Table110121314[[#This Row],[Discipline]]="","",INDEX(Droplist!$B$2:$B$13,MATCH(Table110121314[[#This Row],[Discipline]],Droplist!$A$2:$A$13,0)))</f>
        <v/>
      </c>
      <c r="F131" s="18"/>
      <c r="G131" s="18"/>
      <c r="H131" s="18"/>
      <c r="I131" s="18"/>
      <c r="J131" s="8"/>
      <c r="K131" s="8"/>
      <c r="L131" s="8"/>
      <c r="M131" s="8"/>
      <c r="N131" s="8"/>
      <c r="O131" s="8"/>
      <c r="P131" s="8"/>
      <c r="Q131" s="8"/>
      <c r="R131" s="8"/>
      <c r="S131" s="8"/>
      <c r="T131" s="8"/>
      <c r="U131" s="8"/>
      <c r="V131" s="8"/>
    </row>
    <row r="132" spans="1:22" x14ac:dyDescent="0.35">
      <c r="A132" s="7"/>
      <c r="B132" s="8"/>
      <c r="C132" s="9"/>
      <c r="D132" s="18"/>
      <c r="E132" s="18" t="str">
        <f>IF(Table110121314[[#This Row],[Discipline]]="","",INDEX(Droplist!$B$2:$B$13,MATCH(Table110121314[[#This Row],[Discipline]],Droplist!$A$2:$A$13,0)))</f>
        <v/>
      </c>
      <c r="F132" s="18"/>
      <c r="G132" s="18"/>
      <c r="H132" s="18"/>
      <c r="I132" s="18"/>
      <c r="J132" s="8"/>
      <c r="K132" s="8"/>
      <c r="L132" s="8"/>
      <c r="M132" s="8"/>
      <c r="N132" s="8"/>
      <c r="O132" s="8"/>
      <c r="P132" s="8"/>
      <c r="Q132" s="8"/>
      <c r="R132" s="8"/>
      <c r="S132" s="8"/>
      <c r="T132" s="8"/>
      <c r="U132" s="8"/>
      <c r="V132" s="8"/>
    </row>
    <row r="133" spans="1:22" x14ac:dyDescent="0.35">
      <c r="A133" s="7"/>
      <c r="B133" s="8"/>
      <c r="C133" s="9"/>
      <c r="D133" s="18"/>
      <c r="E133" s="18" t="str">
        <f>IF(Table110121314[[#This Row],[Discipline]]="","",INDEX(Droplist!$B$2:$B$13,MATCH(Table110121314[[#This Row],[Discipline]],Droplist!$A$2:$A$13,0)))</f>
        <v/>
      </c>
      <c r="F133" s="18"/>
      <c r="G133" s="18"/>
      <c r="H133" s="18"/>
      <c r="I133" s="18"/>
      <c r="J133" s="8"/>
      <c r="K133" s="8"/>
      <c r="L133" s="8"/>
      <c r="M133" s="8"/>
      <c r="N133" s="8"/>
      <c r="O133" s="8"/>
      <c r="P133" s="8"/>
      <c r="Q133" s="8"/>
      <c r="R133" s="8"/>
      <c r="S133" s="8"/>
      <c r="T133" s="8"/>
      <c r="U133" s="8"/>
      <c r="V133" s="8"/>
    </row>
    <row r="134" spans="1:22" x14ac:dyDescent="0.35">
      <c r="A134" s="7"/>
      <c r="B134" s="8"/>
      <c r="C134" s="9"/>
      <c r="D134" s="18"/>
      <c r="E134" s="18" t="str">
        <f>IF(Table110121314[[#This Row],[Discipline]]="","",INDEX(Droplist!$B$2:$B$13,MATCH(Table110121314[[#This Row],[Discipline]],Droplist!$A$2:$A$13,0)))</f>
        <v/>
      </c>
      <c r="F134" s="18"/>
      <c r="G134" s="18"/>
      <c r="H134" s="18"/>
      <c r="I134" s="18"/>
      <c r="J134" s="8"/>
      <c r="K134" s="8"/>
      <c r="L134" s="8"/>
      <c r="M134" s="8"/>
      <c r="N134" s="8"/>
      <c r="O134" s="8"/>
      <c r="P134" s="8"/>
      <c r="Q134" s="8"/>
      <c r="R134" s="8"/>
      <c r="S134" s="8"/>
      <c r="T134" s="8"/>
      <c r="U134" s="8"/>
      <c r="V134" s="8"/>
    </row>
    <row r="135" spans="1:22" x14ac:dyDescent="0.35">
      <c r="A135" s="7"/>
      <c r="B135" s="8"/>
      <c r="C135" s="9"/>
      <c r="D135" s="18"/>
      <c r="E135" s="18" t="str">
        <f>IF(Table110121314[[#This Row],[Discipline]]="","",INDEX(Droplist!$B$2:$B$13,MATCH(Table110121314[[#This Row],[Discipline]],Droplist!$A$2:$A$13,0)))</f>
        <v/>
      </c>
      <c r="F135" s="18"/>
      <c r="G135" s="18"/>
      <c r="H135" s="18"/>
      <c r="I135" s="18"/>
      <c r="J135" s="8"/>
      <c r="K135" s="8"/>
      <c r="L135" s="8"/>
      <c r="M135" s="8"/>
      <c r="N135" s="8"/>
      <c r="O135" s="8"/>
      <c r="P135" s="8"/>
      <c r="Q135" s="8"/>
      <c r="R135" s="8"/>
      <c r="S135" s="8"/>
      <c r="T135" s="8"/>
      <c r="U135" s="8"/>
      <c r="V135" s="8"/>
    </row>
    <row r="136" spans="1:22" x14ac:dyDescent="0.35">
      <c r="A136" s="7"/>
      <c r="B136" s="8"/>
      <c r="C136" s="9"/>
      <c r="D136" s="18"/>
      <c r="E136" s="18" t="str">
        <f>IF(Table110121314[[#This Row],[Discipline]]="","",INDEX(Droplist!$B$2:$B$13,MATCH(Table110121314[[#This Row],[Discipline]],Droplist!$A$2:$A$13,0)))</f>
        <v/>
      </c>
      <c r="F136" s="18"/>
      <c r="G136" s="18"/>
      <c r="H136" s="18"/>
      <c r="I136" s="18"/>
      <c r="J136" s="8"/>
      <c r="K136" s="8"/>
      <c r="L136" s="8"/>
      <c r="M136" s="8"/>
      <c r="N136" s="8"/>
      <c r="O136" s="8"/>
      <c r="P136" s="8"/>
      <c r="Q136" s="8"/>
      <c r="R136" s="8"/>
      <c r="S136" s="8"/>
      <c r="T136" s="8"/>
      <c r="U136" s="8"/>
      <c r="V136" s="8"/>
    </row>
    <row r="137" spans="1:22" x14ac:dyDescent="0.35">
      <c r="A137" s="7"/>
      <c r="B137" s="8"/>
      <c r="C137" s="9"/>
      <c r="D137" s="18"/>
      <c r="E137" s="18" t="str">
        <f>IF(Table110121314[[#This Row],[Discipline]]="","",INDEX(Droplist!$B$2:$B$13,MATCH(Table110121314[[#This Row],[Discipline]],Droplist!$A$2:$A$13,0)))</f>
        <v/>
      </c>
      <c r="F137" s="18"/>
      <c r="G137" s="18"/>
      <c r="H137" s="18"/>
      <c r="I137" s="18"/>
      <c r="J137" s="8"/>
      <c r="K137" s="8"/>
      <c r="L137" s="8"/>
      <c r="M137" s="8"/>
      <c r="N137" s="8"/>
      <c r="O137" s="8"/>
      <c r="P137" s="8"/>
      <c r="Q137" s="8"/>
      <c r="R137" s="8"/>
      <c r="S137" s="8"/>
      <c r="T137" s="8"/>
      <c r="U137" s="8"/>
      <c r="V137" s="8"/>
    </row>
    <row r="138" spans="1:22" x14ac:dyDescent="0.35">
      <c r="A138" s="7"/>
      <c r="B138" s="8"/>
      <c r="C138" s="9"/>
      <c r="D138" s="18"/>
      <c r="E138" s="18" t="str">
        <f>IF(Table110121314[[#This Row],[Discipline]]="","",INDEX(Droplist!$B$2:$B$13,MATCH(Table110121314[[#This Row],[Discipline]],Droplist!$A$2:$A$13,0)))</f>
        <v/>
      </c>
      <c r="F138" s="18"/>
      <c r="G138" s="18"/>
      <c r="H138" s="18"/>
      <c r="I138" s="18"/>
      <c r="J138" s="8"/>
      <c r="K138" s="8"/>
      <c r="L138" s="8"/>
      <c r="M138" s="8"/>
      <c r="N138" s="8"/>
      <c r="O138" s="8"/>
      <c r="P138" s="8"/>
      <c r="Q138" s="8"/>
      <c r="R138" s="8"/>
      <c r="S138" s="8"/>
      <c r="T138" s="8"/>
      <c r="U138" s="8"/>
      <c r="V138" s="8"/>
    </row>
    <row r="139" spans="1:22" x14ac:dyDescent="0.35">
      <c r="A139" s="7"/>
      <c r="B139" s="8"/>
      <c r="C139" s="9"/>
      <c r="D139" s="18"/>
      <c r="E139" s="18" t="str">
        <f>IF(Table110121314[[#This Row],[Discipline]]="","",INDEX(Droplist!$B$2:$B$13,MATCH(Table110121314[[#This Row],[Discipline]],Droplist!$A$2:$A$13,0)))</f>
        <v/>
      </c>
      <c r="F139" s="18"/>
      <c r="G139" s="18"/>
      <c r="H139" s="18"/>
      <c r="I139" s="18"/>
      <c r="J139" s="8"/>
      <c r="K139" s="8"/>
      <c r="L139" s="8"/>
      <c r="M139" s="8"/>
      <c r="N139" s="8"/>
      <c r="O139" s="8"/>
      <c r="P139" s="8"/>
      <c r="Q139" s="8"/>
      <c r="R139" s="8"/>
      <c r="S139" s="8"/>
      <c r="T139" s="8"/>
      <c r="U139" s="8"/>
      <c r="V139" s="8"/>
    </row>
    <row r="140" spans="1:22" x14ac:dyDescent="0.35">
      <c r="A140" s="7"/>
      <c r="B140" s="8"/>
      <c r="C140" s="9"/>
      <c r="D140" s="18"/>
      <c r="E140" s="18" t="str">
        <f>IF(Table110121314[[#This Row],[Discipline]]="","",INDEX(Droplist!$B$2:$B$13,MATCH(Table110121314[[#This Row],[Discipline]],Droplist!$A$2:$A$13,0)))</f>
        <v/>
      </c>
      <c r="F140" s="18"/>
      <c r="G140" s="18"/>
      <c r="H140" s="18"/>
      <c r="I140" s="18"/>
      <c r="J140" s="8"/>
      <c r="K140" s="8"/>
      <c r="L140" s="8"/>
      <c r="M140" s="8"/>
      <c r="N140" s="8"/>
      <c r="O140" s="8"/>
      <c r="P140" s="8"/>
      <c r="Q140" s="8"/>
      <c r="R140" s="8"/>
      <c r="S140" s="8"/>
      <c r="T140" s="8"/>
      <c r="U140" s="8"/>
      <c r="V140" s="8"/>
    </row>
    <row r="141" spans="1:22" x14ac:dyDescent="0.35">
      <c r="A141" s="7"/>
      <c r="B141" s="8"/>
      <c r="C141" s="9"/>
      <c r="D141" s="18"/>
      <c r="E141" s="18" t="str">
        <f>IF(Table110121314[[#This Row],[Discipline]]="","",INDEX(Droplist!$B$2:$B$13,MATCH(Table110121314[[#This Row],[Discipline]],Droplist!$A$2:$A$13,0)))</f>
        <v/>
      </c>
      <c r="F141" s="18"/>
      <c r="G141" s="18"/>
      <c r="H141" s="18"/>
      <c r="I141" s="18"/>
      <c r="J141" s="8"/>
      <c r="K141" s="8"/>
      <c r="L141" s="8"/>
      <c r="M141" s="8"/>
      <c r="N141" s="8"/>
      <c r="O141" s="8"/>
      <c r="P141" s="8"/>
      <c r="Q141" s="8"/>
      <c r="R141" s="8"/>
      <c r="S141" s="8"/>
      <c r="T141" s="8"/>
      <c r="U141" s="8"/>
      <c r="V141" s="8"/>
    </row>
    <row r="142" spans="1:22" x14ac:dyDescent="0.35">
      <c r="A142" s="7"/>
      <c r="B142" s="8"/>
      <c r="C142" s="9"/>
      <c r="D142" s="18"/>
      <c r="E142" s="18" t="str">
        <f>IF(Table110121314[[#This Row],[Discipline]]="","",INDEX(Droplist!$B$2:$B$13,MATCH(Table110121314[[#This Row],[Discipline]],Droplist!$A$2:$A$13,0)))</f>
        <v/>
      </c>
      <c r="F142" s="18"/>
      <c r="G142" s="18"/>
      <c r="H142" s="18"/>
      <c r="I142" s="18"/>
      <c r="J142" s="8"/>
      <c r="K142" s="8"/>
      <c r="L142" s="8"/>
      <c r="M142" s="8"/>
      <c r="N142" s="8"/>
      <c r="O142" s="8"/>
      <c r="P142" s="8"/>
      <c r="Q142" s="8"/>
      <c r="R142" s="8"/>
      <c r="S142" s="8"/>
      <c r="T142" s="8"/>
      <c r="U142" s="8"/>
      <c r="V142" s="8"/>
    </row>
    <row r="143" spans="1:22" x14ac:dyDescent="0.35">
      <c r="A143" s="7"/>
      <c r="B143" s="8"/>
      <c r="C143" s="9"/>
      <c r="D143" s="18"/>
      <c r="E143" s="18" t="str">
        <f>IF(Table110121314[[#This Row],[Discipline]]="","",INDEX(Droplist!$B$2:$B$13,MATCH(Table110121314[[#This Row],[Discipline]],Droplist!$A$2:$A$13,0)))</f>
        <v/>
      </c>
      <c r="F143" s="18"/>
      <c r="G143" s="18"/>
      <c r="H143" s="18"/>
      <c r="I143" s="18"/>
      <c r="J143" s="8"/>
      <c r="K143" s="8"/>
      <c r="L143" s="8"/>
      <c r="M143" s="8"/>
      <c r="N143" s="8"/>
      <c r="O143" s="8"/>
      <c r="P143" s="8"/>
      <c r="Q143" s="8"/>
      <c r="R143" s="8"/>
      <c r="S143" s="8"/>
      <c r="T143" s="8"/>
      <c r="U143" s="8"/>
      <c r="V143" s="8"/>
    </row>
    <row r="144" spans="1:22" x14ac:dyDescent="0.35">
      <c r="A144" s="7"/>
      <c r="B144" s="8"/>
      <c r="C144" s="9"/>
      <c r="D144" s="18"/>
      <c r="E144" s="18" t="str">
        <f>IF(Table110121314[[#This Row],[Discipline]]="","",INDEX(Droplist!$B$2:$B$13,MATCH(Table110121314[[#This Row],[Discipline]],Droplist!$A$2:$A$13,0)))</f>
        <v/>
      </c>
      <c r="F144" s="18"/>
      <c r="G144" s="18"/>
      <c r="H144" s="18"/>
      <c r="I144" s="18"/>
      <c r="J144" s="8"/>
      <c r="K144" s="8"/>
      <c r="L144" s="8"/>
      <c r="M144" s="8"/>
      <c r="N144" s="8"/>
      <c r="O144" s="8"/>
      <c r="P144" s="8"/>
      <c r="Q144" s="8"/>
      <c r="R144" s="8"/>
      <c r="S144" s="8"/>
      <c r="T144" s="8"/>
      <c r="U144" s="8"/>
      <c r="V144" s="8"/>
    </row>
    <row r="145" spans="1:22" x14ac:dyDescent="0.35">
      <c r="A145" s="7"/>
      <c r="B145" s="8"/>
      <c r="C145" s="9"/>
      <c r="D145" s="18"/>
      <c r="E145" s="18" t="str">
        <f>IF(Table110121314[[#This Row],[Discipline]]="","",INDEX(Droplist!$B$2:$B$13,MATCH(Table110121314[[#This Row],[Discipline]],Droplist!$A$2:$A$13,0)))</f>
        <v/>
      </c>
      <c r="F145" s="18"/>
      <c r="G145" s="18"/>
      <c r="H145" s="18"/>
      <c r="I145" s="18"/>
      <c r="J145" s="8"/>
      <c r="K145" s="8"/>
      <c r="L145" s="8"/>
      <c r="M145" s="8"/>
      <c r="N145" s="8"/>
      <c r="O145" s="8"/>
      <c r="P145" s="8"/>
      <c r="Q145" s="8"/>
      <c r="R145" s="8"/>
      <c r="S145" s="8"/>
      <c r="T145" s="8"/>
      <c r="U145" s="8"/>
      <c r="V145" s="8"/>
    </row>
    <row r="146" spans="1:22" x14ac:dyDescent="0.35">
      <c r="A146" s="7"/>
      <c r="B146" s="8"/>
      <c r="C146" s="9"/>
      <c r="D146" s="18"/>
      <c r="E146" s="18" t="str">
        <f>IF(Table110121314[[#This Row],[Discipline]]="","",INDEX(Droplist!$B$2:$B$13,MATCH(Table110121314[[#This Row],[Discipline]],Droplist!$A$2:$A$13,0)))</f>
        <v/>
      </c>
      <c r="F146" s="18"/>
      <c r="G146" s="18"/>
      <c r="H146" s="18"/>
      <c r="I146" s="18"/>
      <c r="J146" s="8"/>
      <c r="K146" s="8"/>
      <c r="L146" s="8"/>
      <c r="M146" s="8"/>
      <c r="N146" s="8"/>
      <c r="O146" s="8"/>
      <c r="P146" s="8"/>
      <c r="Q146" s="8"/>
      <c r="R146" s="8"/>
      <c r="S146" s="8"/>
      <c r="T146" s="8"/>
      <c r="U146" s="8"/>
      <c r="V146" s="8"/>
    </row>
    <row r="147" spans="1:22" x14ac:dyDescent="0.35">
      <c r="A147" s="7"/>
      <c r="B147" s="8"/>
      <c r="C147" s="9"/>
      <c r="D147" s="18"/>
      <c r="E147" s="18" t="str">
        <f>IF(Table110121314[[#This Row],[Discipline]]="","",INDEX(Droplist!$B$2:$B$13,MATCH(Table110121314[[#This Row],[Discipline]],Droplist!$A$2:$A$13,0)))</f>
        <v/>
      </c>
      <c r="F147" s="18"/>
      <c r="G147" s="18"/>
      <c r="H147" s="18"/>
      <c r="I147" s="18"/>
      <c r="J147" s="8"/>
      <c r="K147" s="8"/>
      <c r="L147" s="8"/>
      <c r="M147" s="8"/>
      <c r="N147" s="8"/>
      <c r="O147" s="8"/>
      <c r="P147" s="8"/>
      <c r="Q147" s="8"/>
      <c r="R147" s="8"/>
      <c r="S147" s="8"/>
      <c r="T147" s="8"/>
      <c r="U147" s="8"/>
      <c r="V147" s="8"/>
    </row>
    <row r="148" spans="1:22" x14ac:dyDescent="0.35">
      <c r="A148" s="7"/>
      <c r="B148" s="8"/>
      <c r="C148" s="9"/>
      <c r="D148" s="18"/>
      <c r="E148" s="18" t="str">
        <f>IF(Table110121314[[#This Row],[Discipline]]="","",INDEX(Droplist!$B$2:$B$13,MATCH(Table110121314[[#This Row],[Discipline]],Droplist!$A$2:$A$13,0)))</f>
        <v/>
      </c>
      <c r="F148" s="18"/>
      <c r="G148" s="18"/>
      <c r="H148" s="18"/>
      <c r="I148" s="18"/>
      <c r="J148" s="8"/>
      <c r="K148" s="8"/>
      <c r="L148" s="8"/>
      <c r="M148" s="8"/>
      <c r="N148" s="8"/>
      <c r="O148" s="8"/>
      <c r="P148" s="8"/>
      <c r="Q148" s="8"/>
      <c r="R148" s="8"/>
      <c r="S148" s="8"/>
      <c r="T148" s="8"/>
      <c r="U148" s="8"/>
      <c r="V148" s="8"/>
    </row>
    <row r="149" spans="1:22" x14ac:dyDescent="0.35">
      <c r="A149" s="7"/>
      <c r="B149" s="8"/>
      <c r="C149" s="9"/>
      <c r="D149" s="18"/>
      <c r="E149" s="18" t="str">
        <f>IF(Table110121314[[#This Row],[Discipline]]="","",INDEX(Droplist!$B$2:$B$13,MATCH(Table110121314[[#This Row],[Discipline]],Droplist!$A$2:$A$13,0)))</f>
        <v/>
      </c>
      <c r="F149" s="18"/>
      <c r="G149" s="18"/>
      <c r="H149" s="18"/>
      <c r="I149" s="18"/>
      <c r="J149" s="8"/>
      <c r="K149" s="8"/>
      <c r="L149" s="8"/>
      <c r="M149" s="8"/>
      <c r="N149" s="8"/>
      <c r="O149" s="8"/>
      <c r="P149" s="8"/>
      <c r="Q149" s="8"/>
      <c r="R149" s="8"/>
      <c r="S149" s="8"/>
      <c r="T149" s="8"/>
      <c r="U149" s="8"/>
      <c r="V149" s="8"/>
    </row>
    <row r="150" spans="1:22" x14ac:dyDescent="0.35">
      <c r="A150" s="7"/>
      <c r="B150" s="8"/>
      <c r="C150" s="9"/>
      <c r="D150" s="18"/>
      <c r="E150" s="18" t="str">
        <f>IF(Table110121314[[#This Row],[Discipline]]="","",INDEX(Droplist!$B$2:$B$13,MATCH(Table110121314[[#This Row],[Discipline]],Droplist!$A$2:$A$13,0)))</f>
        <v/>
      </c>
      <c r="F150" s="18"/>
      <c r="G150" s="18"/>
      <c r="H150" s="18"/>
      <c r="I150" s="18"/>
      <c r="J150" s="8"/>
      <c r="K150" s="8"/>
      <c r="L150" s="8"/>
      <c r="M150" s="8"/>
      <c r="N150" s="8"/>
      <c r="O150" s="8"/>
      <c r="P150" s="8"/>
      <c r="Q150" s="8"/>
      <c r="R150" s="8"/>
      <c r="S150" s="8"/>
      <c r="T150" s="8"/>
      <c r="U150" s="8"/>
      <c r="V150" s="8"/>
    </row>
    <row r="151" spans="1:22" x14ac:dyDescent="0.35">
      <c r="A151" s="7"/>
      <c r="B151" s="8"/>
      <c r="C151" s="9"/>
      <c r="D151" s="18"/>
      <c r="E151" s="18" t="str">
        <f>IF(Table110121314[[#This Row],[Discipline]]="","",INDEX(Droplist!$B$2:$B$13,MATCH(Table110121314[[#This Row],[Discipline]],Droplist!$A$2:$A$13,0)))</f>
        <v/>
      </c>
      <c r="F151" s="18"/>
      <c r="G151" s="18"/>
      <c r="H151" s="18"/>
      <c r="I151" s="18"/>
      <c r="J151" s="8"/>
      <c r="K151" s="8"/>
      <c r="L151" s="8"/>
      <c r="M151" s="8"/>
      <c r="N151" s="8"/>
      <c r="O151" s="8"/>
      <c r="P151" s="8"/>
      <c r="Q151" s="8"/>
      <c r="R151" s="8"/>
      <c r="S151" s="8"/>
      <c r="T151" s="8"/>
      <c r="U151" s="8"/>
      <c r="V151" s="8"/>
    </row>
    <row r="152" spans="1:22" x14ac:dyDescent="0.35">
      <c r="A152" s="7"/>
      <c r="B152" s="8"/>
      <c r="C152" s="9"/>
      <c r="D152" s="18"/>
      <c r="E152" s="18" t="str">
        <f>IF(Table110121314[[#This Row],[Discipline]]="","",INDEX(Droplist!$B$2:$B$13,MATCH(Table110121314[[#This Row],[Discipline]],Droplist!$A$2:$A$13,0)))</f>
        <v/>
      </c>
      <c r="F152" s="18"/>
      <c r="G152" s="18"/>
      <c r="H152" s="18"/>
      <c r="I152" s="18"/>
      <c r="J152" s="8"/>
      <c r="K152" s="8"/>
      <c r="L152" s="8"/>
      <c r="M152" s="8"/>
      <c r="N152" s="8"/>
      <c r="O152" s="8"/>
      <c r="P152" s="8"/>
      <c r="Q152" s="8"/>
      <c r="R152" s="8"/>
      <c r="S152" s="8"/>
      <c r="T152" s="8"/>
      <c r="U152" s="8"/>
      <c r="V152" s="8"/>
    </row>
    <row r="153" spans="1:22" x14ac:dyDescent="0.35">
      <c r="A153" s="7"/>
      <c r="B153" s="8"/>
      <c r="C153" s="9"/>
      <c r="D153" s="18"/>
      <c r="E153" s="18" t="str">
        <f>IF(Table110121314[[#This Row],[Discipline]]="","",INDEX(Droplist!$B$2:$B$13,MATCH(Table110121314[[#This Row],[Discipline]],Droplist!$A$2:$A$13,0)))</f>
        <v/>
      </c>
      <c r="F153" s="18"/>
      <c r="G153" s="18"/>
      <c r="H153" s="18"/>
      <c r="I153" s="18"/>
      <c r="J153" s="8"/>
      <c r="K153" s="8"/>
      <c r="L153" s="8"/>
      <c r="M153" s="8"/>
      <c r="N153" s="8"/>
      <c r="O153" s="8"/>
      <c r="P153" s="8"/>
      <c r="Q153" s="8"/>
      <c r="R153" s="8"/>
      <c r="S153" s="8"/>
      <c r="T153" s="8"/>
      <c r="U153" s="8"/>
      <c r="V153" s="8"/>
    </row>
    <row r="154" spans="1:22" x14ac:dyDescent="0.35">
      <c r="A154" s="7"/>
      <c r="B154" s="8"/>
      <c r="C154" s="9"/>
      <c r="D154" s="18"/>
      <c r="E154" s="18" t="str">
        <f>IF(Table110121314[[#This Row],[Discipline]]="","",INDEX(Droplist!$B$2:$B$13,MATCH(Table110121314[[#This Row],[Discipline]],Droplist!$A$2:$A$13,0)))</f>
        <v/>
      </c>
      <c r="F154" s="18"/>
      <c r="G154" s="18"/>
      <c r="H154" s="18"/>
      <c r="I154" s="18"/>
      <c r="J154" s="8"/>
      <c r="K154" s="8"/>
      <c r="L154" s="8"/>
      <c r="M154" s="8"/>
      <c r="N154" s="8"/>
      <c r="O154" s="8"/>
      <c r="P154" s="8"/>
      <c r="Q154" s="8"/>
      <c r="R154" s="8"/>
      <c r="S154" s="8"/>
      <c r="T154" s="8"/>
      <c r="U154" s="8"/>
      <c r="V154" s="8"/>
    </row>
    <row r="155" spans="1:22" x14ac:dyDescent="0.35">
      <c r="A155" s="7"/>
      <c r="B155" s="8"/>
      <c r="C155" s="9"/>
      <c r="D155" s="18"/>
      <c r="E155" s="18" t="str">
        <f>IF(Table110121314[[#This Row],[Discipline]]="","",INDEX(Droplist!$B$2:$B$13,MATCH(Table110121314[[#This Row],[Discipline]],Droplist!$A$2:$A$13,0)))</f>
        <v/>
      </c>
      <c r="F155" s="18"/>
      <c r="G155" s="18"/>
      <c r="H155" s="18"/>
      <c r="I155" s="18"/>
      <c r="J155" s="8"/>
      <c r="K155" s="8"/>
      <c r="L155" s="8"/>
      <c r="M155" s="8"/>
      <c r="N155" s="8"/>
      <c r="O155" s="8"/>
      <c r="P155" s="8"/>
      <c r="Q155" s="8"/>
      <c r="R155" s="8"/>
      <c r="S155" s="8"/>
      <c r="T155" s="8"/>
      <c r="U155" s="8"/>
      <c r="V155" s="8"/>
    </row>
    <row r="156" spans="1:22" x14ac:dyDescent="0.35">
      <c r="A156" s="7"/>
      <c r="B156" s="8"/>
      <c r="C156" s="9"/>
      <c r="D156" s="18"/>
      <c r="E156" s="18" t="str">
        <f>IF(Table110121314[[#This Row],[Discipline]]="","",INDEX(Droplist!$B$2:$B$13,MATCH(Table110121314[[#This Row],[Discipline]],Droplist!$A$2:$A$13,0)))</f>
        <v/>
      </c>
      <c r="F156" s="18"/>
      <c r="G156" s="18"/>
      <c r="H156" s="18"/>
      <c r="I156" s="18"/>
      <c r="J156" s="8"/>
      <c r="K156" s="8"/>
      <c r="L156" s="8"/>
      <c r="M156" s="8"/>
      <c r="N156" s="8"/>
      <c r="O156" s="8"/>
      <c r="P156" s="8"/>
      <c r="Q156" s="8"/>
      <c r="R156" s="8"/>
      <c r="S156" s="8"/>
      <c r="T156" s="8"/>
      <c r="U156" s="8"/>
      <c r="V156" s="8"/>
    </row>
    <row r="157" spans="1:22" x14ac:dyDescent="0.35">
      <c r="A157" s="7"/>
      <c r="B157" s="8"/>
      <c r="C157" s="9"/>
      <c r="D157" s="18"/>
      <c r="E157" s="18" t="str">
        <f>IF(Table110121314[[#This Row],[Discipline]]="","",INDEX(Droplist!$B$2:$B$13,MATCH(Table110121314[[#This Row],[Discipline]],Droplist!$A$2:$A$13,0)))</f>
        <v/>
      </c>
      <c r="F157" s="18"/>
      <c r="G157" s="18"/>
      <c r="H157" s="18"/>
      <c r="I157" s="18"/>
      <c r="J157" s="8"/>
      <c r="K157" s="8"/>
      <c r="L157" s="8"/>
      <c r="M157" s="8"/>
      <c r="N157" s="8"/>
      <c r="O157" s="8"/>
      <c r="P157" s="8"/>
      <c r="Q157" s="8"/>
      <c r="R157" s="8"/>
      <c r="S157" s="8"/>
      <c r="T157" s="8"/>
      <c r="U157" s="8"/>
      <c r="V157" s="8"/>
    </row>
    <row r="158" spans="1:22" x14ac:dyDescent="0.35">
      <c r="A158" s="7"/>
      <c r="B158" s="8"/>
      <c r="C158" s="9"/>
      <c r="D158" s="18"/>
      <c r="E158" s="18" t="str">
        <f>IF(Table110121314[[#This Row],[Discipline]]="","",INDEX(Droplist!$B$2:$B$13,MATCH(Table110121314[[#This Row],[Discipline]],Droplist!$A$2:$A$13,0)))</f>
        <v/>
      </c>
      <c r="F158" s="18"/>
      <c r="G158" s="18"/>
      <c r="H158" s="18"/>
      <c r="I158" s="18"/>
      <c r="J158" s="8"/>
      <c r="K158" s="8"/>
      <c r="L158" s="8"/>
      <c r="M158" s="8"/>
      <c r="N158" s="8"/>
      <c r="O158" s="8"/>
      <c r="P158" s="8"/>
      <c r="Q158" s="8"/>
      <c r="R158" s="8"/>
      <c r="S158" s="8"/>
      <c r="T158" s="8"/>
      <c r="U158" s="8"/>
      <c r="V158" s="8"/>
    </row>
    <row r="159" spans="1:22" x14ac:dyDescent="0.35">
      <c r="A159" s="7"/>
      <c r="B159" s="8"/>
      <c r="C159" s="9"/>
      <c r="D159" s="18"/>
      <c r="E159" s="18" t="str">
        <f>IF(Table110121314[[#This Row],[Discipline]]="","",INDEX(Droplist!$B$2:$B$13,MATCH(Table110121314[[#This Row],[Discipline]],Droplist!$A$2:$A$13,0)))</f>
        <v/>
      </c>
      <c r="F159" s="18"/>
      <c r="G159" s="18"/>
      <c r="H159" s="18"/>
      <c r="I159" s="18"/>
      <c r="J159" s="8"/>
      <c r="K159" s="8"/>
      <c r="L159" s="8"/>
      <c r="M159" s="8"/>
      <c r="N159" s="8"/>
      <c r="O159" s="8"/>
      <c r="P159" s="8"/>
      <c r="Q159" s="8"/>
      <c r="R159" s="8"/>
      <c r="S159" s="8"/>
      <c r="T159" s="8"/>
      <c r="U159" s="8"/>
      <c r="V159" s="8"/>
    </row>
    <row r="160" spans="1:22" x14ac:dyDescent="0.35">
      <c r="A160" s="7"/>
      <c r="B160" s="8"/>
      <c r="C160" s="9"/>
      <c r="D160" s="18"/>
      <c r="E160" s="18" t="str">
        <f>IF(Table110121314[[#This Row],[Discipline]]="","",INDEX(Droplist!$B$2:$B$13,MATCH(Table110121314[[#This Row],[Discipline]],Droplist!$A$2:$A$13,0)))</f>
        <v/>
      </c>
      <c r="F160" s="18"/>
      <c r="G160" s="18"/>
      <c r="H160" s="18"/>
      <c r="I160" s="18"/>
      <c r="J160" s="8"/>
      <c r="K160" s="8"/>
      <c r="L160" s="8"/>
      <c r="M160" s="8"/>
      <c r="N160" s="8"/>
      <c r="O160" s="8"/>
      <c r="P160" s="8"/>
      <c r="Q160" s="8"/>
      <c r="R160" s="8"/>
      <c r="S160" s="8"/>
      <c r="T160" s="8"/>
      <c r="U160" s="8"/>
      <c r="V160" s="8"/>
    </row>
    <row r="161" spans="1:22" x14ac:dyDescent="0.35">
      <c r="A161" s="7"/>
      <c r="B161" s="8"/>
      <c r="C161" s="9"/>
      <c r="D161" s="18"/>
      <c r="E161" s="18" t="str">
        <f>IF(Table110121314[[#This Row],[Discipline]]="","",INDEX(Droplist!$B$2:$B$13,MATCH(Table110121314[[#This Row],[Discipline]],Droplist!$A$2:$A$13,0)))</f>
        <v/>
      </c>
      <c r="F161" s="18"/>
      <c r="G161" s="18"/>
      <c r="H161" s="18"/>
      <c r="I161" s="18"/>
      <c r="J161" s="8"/>
      <c r="K161" s="8"/>
      <c r="L161" s="8"/>
      <c r="M161" s="8"/>
      <c r="N161" s="8"/>
      <c r="O161" s="8"/>
      <c r="P161" s="8"/>
      <c r="Q161" s="8"/>
      <c r="R161" s="8"/>
      <c r="S161" s="8"/>
      <c r="T161" s="8"/>
      <c r="U161" s="8"/>
      <c r="V161" s="8"/>
    </row>
    <row r="162" spans="1:22" x14ac:dyDescent="0.35">
      <c r="A162" s="7"/>
      <c r="B162" s="8"/>
      <c r="C162" s="9"/>
      <c r="D162" s="18"/>
      <c r="E162" s="18" t="str">
        <f>IF(Table110121314[[#This Row],[Discipline]]="","",INDEX(Droplist!$B$2:$B$13,MATCH(Table110121314[[#This Row],[Discipline]],Droplist!$A$2:$A$13,0)))</f>
        <v/>
      </c>
      <c r="F162" s="18"/>
      <c r="G162" s="18"/>
      <c r="H162" s="18"/>
      <c r="I162" s="18"/>
      <c r="J162" s="8"/>
      <c r="K162" s="8"/>
      <c r="L162" s="8"/>
      <c r="M162" s="8"/>
      <c r="N162" s="8"/>
      <c r="O162" s="8"/>
      <c r="P162" s="8"/>
      <c r="Q162" s="8"/>
      <c r="R162" s="8"/>
      <c r="S162" s="8"/>
      <c r="T162" s="8"/>
      <c r="U162" s="8"/>
      <c r="V162" s="8"/>
    </row>
    <row r="163" spans="1:22" x14ac:dyDescent="0.35">
      <c r="A163" s="7"/>
      <c r="B163" s="8"/>
      <c r="C163" s="9"/>
      <c r="D163" s="18"/>
      <c r="E163" s="18" t="str">
        <f>IF(Table110121314[[#This Row],[Discipline]]="","",INDEX(Droplist!$B$2:$B$13,MATCH(Table110121314[[#This Row],[Discipline]],Droplist!$A$2:$A$13,0)))</f>
        <v/>
      </c>
      <c r="F163" s="18"/>
      <c r="G163" s="18"/>
      <c r="H163" s="18"/>
      <c r="I163" s="18"/>
      <c r="J163" s="8"/>
      <c r="K163" s="8"/>
      <c r="L163" s="8"/>
      <c r="M163" s="8"/>
      <c r="N163" s="8"/>
      <c r="O163" s="8"/>
      <c r="P163" s="8"/>
      <c r="Q163" s="8"/>
      <c r="R163" s="8"/>
      <c r="S163" s="8"/>
      <c r="T163" s="8"/>
      <c r="U163" s="8"/>
      <c r="V163" s="8"/>
    </row>
    <row r="164" spans="1:22" x14ac:dyDescent="0.35">
      <c r="A164" s="7"/>
      <c r="B164" s="8"/>
      <c r="C164" s="9"/>
      <c r="D164" s="18"/>
      <c r="E164" s="18" t="str">
        <f>IF(Table110121314[[#This Row],[Discipline]]="","",INDEX(Droplist!$B$2:$B$13,MATCH(Table110121314[[#This Row],[Discipline]],Droplist!$A$2:$A$13,0)))</f>
        <v/>
      </c>
      <c r="F164" s="18"/>
      <c r="G164" s="18"/>
      <c r="H164" s="18"/>
      <c r="I164" s="18"/>
      <c r="J164" s="8"/>
      <c r="K164" s="8"/>
      <c r="L164" s="8"/>
      <c r="M164" s="8"/>
      <c r="N164" s="8"/>
      <c r="O164" s="8"/>
      <c r="P164" s="8"/>
      <c r="Q164" s="8"/>
      <c r="R164" s="8"/>
      <c r="S164" s="8"/>
      <c r="T164" s="8"/>
      <c r="U164" s="8"/>
      <c r="V164" s="8"/>
    </row>
    <row r="165" spans="1:22" x14ac:dyDescent="0.35">
      <c r="A165" s="7"/>
      <c r="B165" s="8"/>
      <c r="C165" s="9"/>
      <c r="D165" s="18"/>
      <c r="E165" s="18" t="str">
        <f>IF(Table110121314[[#This Row],[Discipline]]="","",INDEX(Droplist!$B$2:$B$13,MATCH(Table110121314[[#This Row],[Discipline]],Droplist!$A$2:$A$13,0)))</f>
        <v/>
      </c>
      <c r="F165" s="18"/>
      <c r="G165" s="18"/>
      <c r="H165" s="18"/>
      <c r="I165" s="18"/>
      <c r="J165" s="8"/>
      <c r="K165" s="8"/>
      <c r="L165" s="8"/>
      <c r="M165" s="8"/>
      <c r="N165" s="8"/>
      <c r="O165" s="8"/>
      <c r="P165" s="8"/>
      <c r="Q165" s="8"/>
      <c r="R165" s="8"/>
      <c r="S165" s="8"/>
      <c r="T165" s="8"/>
      <c r="U165" s="8"/>
      <c r="V165" s="8"/>
    </row>
    <row r="166" spans="1:22" x14ac:dyDescent="0.35">
      <c r="A166" s="7"/>
      <c r="B166" s="8"/>
      <c r="C166" s="9"/>
      <c r="D166" s="18"/>
      <c r="E166" s="18" t="str">
        <f>IF(Table110121314[[#This Row],[Discipline]]="","",INDEX(Droplist!$B$2:$B$13,MATCH(Table110121314[[#This Row],[Discipline]],Droplist!$A$2:$A$13,0)))</f>
        <v/>
      </c>
      <c r="F166" s="18"/>
      <c r="G166" s="18"/>
      <c r="H166" s="18"/>
      <c r="I166" s="18"/>
      <c r="J166" s="8"/>
      <c r="K166" s="8"/>
      <c r="L166" s="8"/>
      <c r="M166" s="8"/>
      <c r="N166" s="8"/>
      <c r="O166" s="8"/>
      <c r="P166" s="8"/>
      <c r="Q166" s="8"/>
      <c r="R166" s="8"/>
      <c r="S166" s="8"/>
      <c r="T166" s="8"/>
      <c r="U166" s="8"/>
      <c r="V166" s="8"/>
    </row>
    <row r="167" spans="1:22" x14ac:dyDescent="0.35">
      <c r="A167" s="7"/>
      <c r="B167" s="8"/>
      <c r="C167" s="9"/>
      <c r="D167" s="18"/>
      <c r="E167" s="18" t="str">
        <f>IF(Table110121314[[#This Row],[Discipline]]="","",INDEX(Droplist!$B$2:$B$13,MATCH(Table110121314[[#This Row],[Discipline]],Droplist!$A$2:$A$13,0)))</f>
        <v/>
      </c>
      <c r="F167" s="18"/>
      <c r="G167" s="18"/>
      <c r="H167" s="18"/>
      <c r="I167" s="18"/>
      <c r="J167" s="8"/>
      <c r="K167" s="8"/>
      <c r="L167" s="8"/>
      <c r="M167" s="8"/>
      <c r="N167" s="8"/>
      <c r="O167" s="8"/>
      <c r="P167" s="8"/>
      <c r="Q167" s="8"/>
      <c r="R167" s="8"/>
      <c r="S167" s="8"/>
      <c r="T167" s="8"/>
      <c r="U167" s="8"/>
      <c r="V167" s="8"/>
    </row>
    <row r="168" spans="1:22" x14ac:dyDescent="0.35">
      <c r="A168" s="7"/>
      <c r="B168" s="8"/>
      <c r="C168" s="9"/>
      <c r="D168" s="18"/>
      <c r="E168" s="18" t="str">
        <f>IF(Table110121314[[#This Row],[Discipline]]="","",INDEX(Droplist!$B$2:$B$13,MATCH(Table110121314[[#This Row],[Discipline]],Droplist!$A$2:$A$13,0)))</f>
        <v/>
      </c>
      <c r="F168" s="18"/>
      <c r="G168" s="18"/>
      <c r="H168" s="18"/>
      <c r="I168" s="18"/>
      <c r="J168" s="8"/>
      <c r="K168" s="8"/>
      <c r="L168" s="8"/>
      <c r="M168" s="8"/>
      <c r="N168" s="8"/>
      <c r="O168" s="8"/>
      <c r="P168" s="8"/>
      <c r="Q168" s="8"/>
      <c r="R168" s="8"/>
      <c r="S168" s="8"/>
      <c r="T168" s="8"/>
      <c r="U168" s="8"/>
      <c r="V168" s="8"/>
    </row>
    <row r="169" spans="1:22" x14ac:dyDescent="0.35">
      <c r="A169" s="7"/>
      <c r="B169" s="8"/>
      <c r="C169" s="9"/>
      <c r="D169" s="18"/>
      <c r="E169" s="18" t="str">
        <f>IF(Table110121314[[#This Row],[Discipline]]="","",INDEX(Droplist!$B$2:$B$13,MATCH(Table110121314[[#This Row],[Discipline]],Droplist!$A$2:$A$13,0)))</f>
        <v/>
      </c>
      <c r="F169" s="18"/>
      <c r="G169" s="18"/>
      <c r="H169" s="18"/>
      <c r="I169" s="18"/>
      <c r="J169" s="8"/>
      <c r="K169" s="8"/>
      <c r="L169" s="8"/>
      <c r="M169" s="8"/>
      <c r="N169" s="8"/>
      <c r="O169" s="8"/>
      <c r="P169" s="8"/>
      <c r="Q169" s="8"/>
      <c r="R169" s="8"/>
      <c r="S169" s="8"/>
      <c r="T169" s="8"/>
      <c r="U169" s="8"/>
      <c r="V169" s="8"/>
    </row>
    <row r="170" spans="1:22" x14ac:dyDescent="0.35">
      <c r="A170" s="7"/>
      <c r="B170" s="8"/>
      <c r="C170" s="9"/>
      <c r="D170" s="18"/>
      <c r="E170" s="18" t="str">
        <f>IF(Table110121314[[#This Row],[Discipline]]="","",INDEX(Droplist!$B$2:$B$13,MATCH(Table110121314[[#This Row],[Discipline]],Droplist!$A$2:$A$13,0)))</f>
        <v/>
      </c>
      <c r="F170" s="18"/>
      <c r="G170" s="18"/>
      <c r="H170" s="18"/>
      <c r="I170" s="18"/>
      <c r="J170" s="8"/>
      <c r="K170" s="8"/>
      <c r="L170" s="8"/>
      <c r="M170" s="8"/>
      <c r="N170" s="8"/>
      <c r="O170" s="8"/>
      <c r="P170" s="8"/>
      <c r="Q170" s="8"/>
      <c r="R170" s="8"/>
      <c r="S170" s="8"/>
      <c r="T170" s="8"/>
      <c r="U170" s="8"/>
      <c r="V170" s="8"/>
    </row>
    <row r="171" spans="1:22" x14ac:dyDescent="0.35">
      <c r="A171" s="7"/>
      <c r="B171" s="8"/>
      <c r="C171" s="9"/>
      <c r="D171" s="18"/>
      <c r="E171" s="18" t="str">
        <f>IF(Table110121314[[#This Row],[Discipline]]="","",INDEX(Droplist!$B$2:$B$13,MATCH(Table110121314[[#This Row],[Discipline]],Droplist!$A$2:$A$13,0)))</f>
        <v/>
      </c>
      <c r="F171" s="18"/>
      <c r="G171" s="18"/>
      <c r="H171" s="18"/>
      <c r="I171" s="18"/>
      <c r="J171" s="8"/>
      <c r="K171" s="8"/>
      <c r="L171" s="8"/>
      <c r="M171" s="8"/>
      <c r="N171" s="8"/>
      <c r="O171" s="8"/>
      <c r="P171" s="8"/>
      <c r="Q171" s="8"/>
      <c r="R171" s="8"/>
      <c r="S171" s="8"/>
      <c r="T171" s="8"/>
      <c r="U171" s="8"/>
      <c r="V171" s="8"/>
    </row>
    <row r="172" spans="1:22" x14ac:dyDescent="0.35">
      <c r="A172" s="7"/>
      <c r="B172" s="8"/>
      <c r="C172" s="9"/>
      <c r="D172" s="18"/>
      <c r="E172" s="18" t="str">
        <f>IF(Table110121314[[#This Row],[Discipline]]="","",INDEX(Droplist!$B$2:$B$13,MATCH(Table110121314[[#This Row],[Discipline]],Droplist!$A$2:$A$13,0)))</f>
        <v/>
      </c>
      <c r="F172" s="18"/>
      <c r="G172" s="18"/>
      <c r="H172" s="18"/>
      <c r="I172" s="18"/>
      <c r="J172" s="8"/>
      <c r="K172" s="8"/>
      <c r="L172" s="8"/>
      <c r="M172" s="8"/>
      <c r="N172" s="8"/>
      <c r="O172" s="8"/>
      <c r="P172" s="8"/>
      <c r="Q172" s="8"/>
      <c r="R172" s="8"/>
      <c r="S172" s="8"/>
      <c r="T172" s="8"/>
      <c r="U172" s="8"/>
      <c r="V172" s="8"/>
    </row>
    <row r="173" spans="1:22" x14ac:dyDescent="0.35">
      <c r="A173" s="7"/>
      <c r="B173" s="8"/>
      <c r="C173" s="9"/>
      <c r="D173" s="18"/>
      <c r="E173" s="18" t="str">
        <f>IF(Table110121314[[#This Row],[Discipline]]="","",INDEX(Droplist!$B$2:$B$13,MATCH(Table110121314[[#This Row],[Discipline]],Droplist!$A$2:$A$13,0)))</f>
        <v/>
      </c>
      <c r="F173" s="18"/>
      <c r="G173" s="18"/>
      <c r="H173" s="18"/>
      <c r="I173" s="18"/>
      <c r="J173" s="8"/>
      <c r="K173" s="8"/>
      <c r="L173" s="8"/>
      <c r="M173" s="8"/>
      <c r="N173" s="8"/>
      <c r="O173" s="8"/>
      <c r="P173" s="8"/>
      <c r="Q173" s="8"/>
      <c r="R173" s="8"/>
      <c r="S173" s="8"/>
      <c r="T173" s="8"/>
      <c r="U173" s="8"/>
      <c r="V173" s="8"/>
    </row>
    <row r="174" spans="1:22" x14ac:dyDescent="0.35">
      <c r="A174" s="7"/>
      <c r="B174" s="8"/>
      <c r="C174" s="9"/>
      <c r="D174" s="18"/>
      <c r="E174" s="18" t="str">
        <f>IF(Table110121314[[#This Row],[Discipline]]="","",INDEX(Droplist!$B$2:$B$13,MATCH(Table110121314[[#This Row],[Discipline]],Droplist!$A$2:$A$13,0)))</f>
        <v/>
      </c>
      <c r="F174" s="18"/>
      <c r="G174" s="18"/>
      <c r="H174" s="18"/>
      <c r="I174" s="18"/>
      <c r="J174" s="8"/>
      <c r="K174" s="8"/>
      <c r="L174" s="8"/>
      <c r="M174" s="8"/>
      <c r="N174" s="8"/>
      <c r="O174" s="8"/>
      <c r="P174" s="8"/>
      <c r="Q174" s="8"/>
      <c r="R174" s="8"/>
      <c r="S174" s="8"/>
      <c r="T174" s="8"/>
      <c r="U174" s="8"/>
      <c r="V174" s="8"/>
    </row>
    <row r="175" spans="1:22" x14ac:dyDescent="0.35">
      <c r="A175" s="7"/>
      <c r="B175" s="8"/>
      <c r="C175" s="9"/>
      <c r="D175" s="18"/>
      <c r="E175" s="18" t="str">
        <f>IF(Table110121314[[#This Row],[Discipline]]="","",INDEX(Droplist!$B$2:$B$13,MATCH(Table110121314[[#This Row],[Discipline]],Droplist!$A$2:$A$13,0)))</f>
        <v/>
      </c>
      <c r="F175" s="18"/>
      <c r="G175" s="18"/>
      <c r="H175" s="18"/>
      <c r="I175" s="18"/>
      <c r="J175" s="8"/>
      <c r="K175" s="8"/>
      <c r="L175" s="8"/>
      <c r="M175" s="8"/>
      <c r="N175" s="8"/>
      <c r="O175" s="8"/>
      <c r="P175" s="8"/>
      <c r="Q175" s="8"/>
      <c r="R175" s="8"/>
      <c r="S175" s="8"/>
      <c r="T175" s="8"/>
      <c r="U175" s="8"/>
      <c r="V175" s="8"/>
    </row>
    <row r="176" spans="1:22" x14ac:dyDescent="0.35">
      <c r="A176" s="7"/>
      <c r="B176" s="8"/>
      <c r="C176" s="9"/>
      <c r="D176" s="18"/>
      <c r="E176" s="18" t="str">
        <f>IF(Table110121314[[#This Row],[Discipline]]="","",INDEX(Droplist!$B$2:$B$13,MATCH(Table110121314[[#This Row],[Discipline]],Droplist!$A$2:$A$13,0)))</f>
        <v/>
      </c>
      <c r="F176" s="18"/>
      <c r="G176" s="18"/>
      <c r="H176" s="18"/>
      <c r="I176" s="18"/>
      <c r="J176" s="8"/>
      <c r="K176" s="8"/>
      <c r="L176" s="8"/>
      <c r="M176" s="8"/>
      <c r="N176" s="8"/>
      <c r="O176" s="8"/>
      <c r="P176" s="8"/>
      <c r="Q176" s="8"/>
      <c r="R176" s="8"/>
      <c r="S176" s="8"/>
      <c r="T176" s="8"/>
      <c r="U176" s="8"/>
      <c r="V176" s="8"/>
    </row>
    <row r="177" spans="1:22" x14ac:dyDescent="0.35">
      <c r="A177" s="7"/>
      <c r="B177" s="8"/>
      <c r="C177" s="9"/>
      <c r="D177" s="18"/>
      <c r="E177" s="18" t="str">
        <f>IF(Table110121314[[#This Row],[Discipline]]="","",INDEX(Droplist!$B$2:$B$13,MATCH(Table110121314[[#This Row],[Discipline]],Droplist!$A$2:$A$13,0)))</f>
        <v/>
      </c>
      <c r="F177" s="18"/>
      <c r="G177" s="18"/>
      <c r="H177" s="18"/>
      <c r="I177" s="18"/>
      <c r="J177" s="8"/>
      <c r="K177" s="8"/>
      <c r="L177" s="8"/>
      <c r="M177" s="8"/>
      <c r="N177" s="8"/>
      <c r="O177" s="8"/>
      <c r="P177" s="8"/>
      <c r="Q177" s="8"/>
      <c r="R177" s="8"/>
      <c r="S177" s="8"/>
      <c r="T177" s="8"/>
      <c r="U177" s="8"/>
      <c r="V177" s="8"/>
    </row>
    <row r="178" spans="1:22" x14ac:dyDescent="0.35">
      <c r="A178" s="7"/>
      <c r="B178" s="8"/>
      <c r="C178" s="9"/>
      <c r="D178" s="18"/>
      <c r="E178" s="18" t="str">
        <f>IF(Table110121314[[#This Row],[Discipline]]="","",INDEX(Droplist!$B$2:$B$13,MATCH(Table110121314[[#This Row],[Discipline]],Droplist!$A$2:$A$13,0)))</f>
        <v/>
      </c>
      <c r="F178" s="18"/>
      <c r="G178" s="18"/>
      <c r="H178" s="18"/>
      <c r="I178" s="18"/>
      <c r="J178" s="8"/>
      <c r="K178" s="8"/>
      <c r="L178" s="8"/>
      <c r="M178" s="8"/>
      <c r="N178" s="8"/>
      <c r="O178" s="8"/>
      <c r="P178" s="8"/>
      <c r="Q178" s="8"/>
      <c r="R178" s="8"/>
      <c r="S178" s="8"/>
      <c r="T178" s="8"/>
      <c r="U178" s="8"/>
      <c r="V178" s="8"/>
    </row>
    <row r="179" spans="1:22" x14ac:dyDescent="0.35">
      <c r="A179" s="7"/>
      <c r="B179" s="8"/>
      <c r="C179" s="9"/>
      <c r="D179" s="18"/>
      <c r="E179" s="18" t="str">
        <f>IF(Table110121314[[#This Row],[Discipline]]="","",INDEX(Droplist!$B$2:$B$13,MATCH(Table110121314[[#This Row],[Discipline]],Droplist!$A$2:$A$13,0)))</f>
        <v/>
      </c>
      <c r="F179" s="18"/>
      <c r="G179" s="18"/>
      <c r="H179" s="18"/>
      <c r="I179" s="18"/>
      <c r="J179" s="8"/>
      <c r="K179" s="8"/>
      <c r="L179" s="8"/>
      <c r="M179" s="8"/>
      <c r="N179" s="8"/>
      <c r="O179" s="8"/>
      <c r="P179" s="8"/>
      <c r="Q179" s="8"/>
      <c r="R179" s="8"/>
      <c r="S179" s="8"/>
      <c r="T179" s="8"/>
      <c r="U179" s="8"/>
      <c r="V179" s="8"/>
    </row>
    <row r="180" spans="1:22" x14ac:dyDescent="0.35">
      <c r="A180" s="7"/>
      <c r="B180" s="8"/>
      <c r="C180" s="9"/>
      <c r="D180" s="18"/>
      <c r="E180" s="18" t="str">
        <f>IF(Table110121314[[#This Row],[Discipline]]="","",INDEX(Droplist!$B$2:$B$13,MATCH(Table110121314[[#This Row],[Discipline]],Droplist!$A$2:$A$13,0)))</f>
        <v/>
      </c>
      <c r="F180" s="18"/>
      <c r="G180" s="18"/>
      <c r="H180" s="18"/>
      <c r="I180" s="18"/>
      <c r="J180" s="8"/>
      <c r="K180" s="8"/>
      <c r="L180" s="8"/>
      <c r="M180" s="8"/>
      <c r="N180" s="8"/>
      <c r="O180" s="8"/>
      <c r="P180" s="8"/>
      <c r="Q180" s="8"/>
      <c r="R180" s="8"/>
      <c r="S180" s="8"/>
      <c r="T180" s="8"/>
      <c r="U180" s="8"/>
      <c r="V180" s="8"/>
    </row>
    <row r="181" spans="1:22" x14ac:dyDescent="0.35">
      <c r="A181" s="7"/>
      <c r="B181" s="8"/>
      <c r="C181" s="9"/>
      <c r="D181" s="18"/>
      <c r="E181" s="18" t="str">
        <f>IF(Table110121314[[#This Row],[Discipline]]="","",INDEX(Droplist!$B$2:$B$13,MATCH(Table110121314[[#This Row],[Discipline]],Droplist!$A$2:$A$13,0)))</f>
        <v/>
      </c>
      <c r="F181" s="18"/>
      <c r="G181" s="18"/>
      <c r="H181" s="18"/>
      <c r="I181" s="18"/>
      <c r="J181" s="8"/>
      <c r="K181" s="8"/>
      <c r="L181" s="8"/>
      <c r="M181" s="8"/>
      <c r="N181" s="8"/>
      <c r="O181" s="8"/>
      <c r="P181" s="8"/>
      <c r="Q181" s="8"/>
      <c r="R181" s="8"/>
      <c r="S181" s="8"/>
      <c r="T181" s="8"/>
      <c r="U181" s="8"/>
      <c r="V181" s="8"/>
    </row>
    <row r="182" spans="1:22" x14ac:dyDescent="0.35">
      <c r="A182" s="7"/>
      <c r="B182" s="8"/>
      <c r="C182" s="9"/>
      <c r="D182" s="18"/>
      <c r="E182" s="18" t="str">
        <f>IF(Table110121314[[#This Row],[Discipline]]="","",INDEX(Droplist!$B$2:$B$13,MATCH(Table110121314[[#This Row],[Discipline]],Droplist!$A$2:$A$13,0)))</f>
        <v/>
      </c>
      <c r="F182" s="18"/>
      <c r="G182" s="18"/>
      <c r="H182" s="18"/>
      <c r="I182" s="18"/>
      <c r="J182" s="8"/>
      <c r="K182" s="8"/>
      <c r="L182" s="8"/>
      <c r="M182" s="8"/>
      <c r="N182" s="8"/>
      <c r="O182" s="8"/>
      <c r="P182" s="8"/>
      <c r="Q182" s="8"/>
      <c r="R182" s="8"/>
      <c r="S182" s="8"/>
      <c r="T182" s="8"/>
      <c r="U182" s="8"/>
      <c r="V182" s="8"/>
    </row>
    <row r="183" spans="1:22" x14ac:dyDescent="0.35">
      <c r="A183" s="7"/>
      <c r="B183" s="8"/>
      <c r="C183" s="9"/>
      <c r="D183" s="18"/>
      <c r="E183" s="18" t="str">
        <f>IF(Table110121314[[#This Row],[Discipline]]="","",INDEX(Droplist!$B$2:$B$13,MATCH(Table110121314[[#This Row],[Discipline]],Droplist!$A$2:$A$13,0)))</f>
        <v/>
      </c>
      <c r="F183" s="18"/>
      <c r="G183" s="18"/>
      <c r="H183" s="18"/>
      <c r="I183" s="18"/>
      <c r="J183" s="8"/>
      <c r="K183" s="8"/>
      <c r="L183" s="8"/>
      <c r="M183" s="8"/>
      <c r="N183" s="8"/>
      <c r="O183" s="8"/>
      <c r="P183" s="8"/>
      <c r="Q183" s="8"/>
      <c r="R183" s="8"/>
      <c r="S183" s="8"/>
      <c r="T183" s="8"/>
      <c r="U183" s="8"/>
      <c r="V183" s="8"/>
    </row>
    <row r="184" spans="1:22" x14ac:dyDescent="0.35">
      <c r="A184" s="7"/>
      <c r="B184" s="8"/>
      <c r="C184" s="9"/>
      <c r="D184" s="18"/>
      <c r="E184" s="18" t="str">
        <f>IF(Table110121314[[#This Row],[Discipline]]="","",INDEX(Droplist!$B$2:$B$13,MATCH(Table110121314[[#This Row],[Discipline]],Droplist!$A$2:$A$13,0)))</f>
        <v/>
      </c>
      <c r="F184" s="18"/>
      <c r="G184" s="18"/>
      <c r="H184" s="18"/>
      <c r="I184" s="18"/>
      <c r="J184" s="8"/>
      <c r="K184" s="8"/>
      <c r="L184" s="8"/>
      <c r="M184" s="8"/>
      <c r="N184" s="8"/>
      <c r="O184" s="8"/>
      <c r="P184" s="8"/>
      <c r="Q184" s="8"/>
      <c r="R184" s="8"/>
      <c r="S184" s="8"/>
      <c r="T184" s="8"/>
      <c r="U184" s="8"/>
      <c r="V184" s="8"/>
    </row>
    <row r="185" spans="1:22" x14ac:dyDescent="0.35">
      <c r="A185" s="7"/>
      <c r="B185" s="8"/>
      <c r="C185" s="9"/>
      <c r="D185" s="18"/>
      <c r="E185" s="18" t="str">
        <f>IF(Table110121314[[#This Row],[Discipline]]="","",INDEX(Droplist!$B$2:$B$13,MATCH(Table110121314[[#This Row],[Discipline]],Droplist!$A$2:$A$13,0)))</f>
        <v/>
      </c>
      <c r="F185" s="18"/>
      <c r="G185" s="18"/>
      <c r="H185" s="18"/>
      <c r="I185" s="18"/>
      <c r="J185" s="8"/>
      <c r="K185" s="8"/>
      <c r="L185" s="8"/>
      <c r="M185" s="8"/>
      <c r="N185" s="8"/>
      <c r="O185" s="8"/>
      <c r="P185" s="8"/>
      <c r="Q185" s="8"/>
      <c r="R185" s="8"/>
      <c r="S185" s="8"/>
      <c r="T185" s="8"/>
      <c r="U185" s="8"/>
      <c r="V185" s="8"/>
    </row>
    <row r="186" spans="1:22" x14ac:dyDescent="0.35">
      <c r="A186" s="7"/>
      <c r="B186" s="8"/>
      <c r="C186" s="9"/>
      <c r="D186" s="18"/>
      <c r="E186" s="18" t="str">
        <f>IF(Table110121314[[#This Row],[Discipline]]="","",INDEX(Droplist!$B$2:$B$13,MATCH(Table110121314[[#This Row],[Discipline]],Droplist!$A$2:$A$13,0)))</f>
        <v/>
      </c>
      <c r="F186" s="18"/>
      <c r="G186" s="18"/>
      <c r="H186" s="18"/>
      <c r="I186" s="18"/>
      <c r="J186" s="8"/>
      <c r="K186" s="8"/>
      <c r="L186" s="8"/>
      <c r="M186" s="8"/>
      <c r="N186" s="8"/>
      <c r="O186" s="8"/>
      <c r="P186" s="8"/>
      <c r="Q186" s="8"/>
      <c r="R186" s="8"/>
      <c r="S186" s="8"/>
      <c r="T186" s="8"/>
      <c r="U186" s="8"/>
      <c r="V186" s="8"/>
    </row>
    <row r="187" spans="1:22" x14ac:dyDescent="0.35">
      <c r="A187" s="7"/>
      <c r="B187" s="8"/>
      <c r="C187" s="9"/>
      <c r="D187" s="18"/>
      <c r="E187" s="18" t="str">
        <f>IF(Table110121314[[#This Row],[Discipline]]="","",INDEX(Droplist!$B$2:$B$13,MATCH(Table110121314[[#This Row],[Discipline]],Droplist!$A$2:$A$13,0)))</f>
        <v/>
      </c>
      <c r="F187" s="18"/>
      <c r="G187" s="18"/>
      <c r="H187" s="18"/>
      <c r="I187" s="18"/>
      <c r="J187" s="8"/>
      <c r="K187" s="8"/>
      <c r="L187" s="8"/>
      <c r="M187" s="8"/>
      <c r="N187" s="8"/>
      <c r="O187" s="8"/>
      <c r="P187" s="8"/>
      <c r="Q187" s="8"/>
      <c r="R187" s="8"/>
      <c r="S187" s="8"/>
      <c r="T187" s="8"/>
      <c r="U187" s="8"/>
      <c r="V187" s="8"/>
    </row>
    <row r="188" spans="1:22" x14ac:dyDescent="0.35">
      <c r="A188" s="7"/>
      <c r="B188" s="8"/>
      <c r="C188" s="9"/>
      <c r="D188" s="18"/>
      <c r="E188" s="18" t="str">
        <f>IF(Table110121314[[#This Row],[Discipline]]="","",INDEX(Droplist!$B$2:$B$13,MATCH(Table110121314[[#This Row],[Discipline]],Droplist!$A$2:$A$13,0)))</f>
        <v/>
      </c>
      <c r="F188" s="18"/>
      <c r="G188" s="18"/>
      <c r="H188" s="18"/>
      <c r="I188" s="18"/>
      <c r="J188" s="8"/>
      <c r="K188" s="8"/>
      <c r="L188" s="8"/>
      <c r="M188" s="8"/>
      <c r="N188" s="8"/>
      <c r="O188" s="8"/>
      <c r="P188" s="8"/>
      <c r="Q188" s="8"/>
      <c r="R188" s="8"/>
      <c r="S188" s="8"/>
      <c r="T188" s="8"/>
      <c r="U188" s="8"/>
      <c r="V188" s="8"/>
    </row>
    <row r="189" spans="1:22" x14ac:dyDescent="0.35">
      <c r="A189" s="7"/>
      <c r="B189" s="8"/>
      <c r="C189" s="9"/>
      <c r="D189" s="18"/>
      <c r="E189" s="18" t="str">
        <f>IF(Table110121314[[#This Row],[Discipline]]="","",INDEX(Droplist!$B$2:$B$13,MATCH(Table110121314[[#This Row],[Discipline]],Droplist!$A$2:$A$13,0)))</f>
        <v/>
      </c>
      <c r="F189" s="18"/>
      <c r="G189" s="18"/>
      <c r="H189" s="18"/>
      <c r="I189" s="18"/>
      <c r="J189" s="8"/>
      <c r="K189" s="8"/>
      <c r="L189" s="8"/>
      <c r="M189" s="8"/>
      <c r="N189" s="8"/>
      <c r="O189" s="8"/>
      <c r="P189" s="8"/>
      <c r="Q189" s="8"/>
      <c r="R189" s="8"/>
      <c r="S189" s="8"/>
      <c r="T189" s="8"/>
      <c r="U189" s="8"/>
      <c r="V189" s="8"/>
    </row>
    <row r="190" spans="1:22" x14ac:dyDescent="0.35">
      <c r="A190" s="7"/>
      <c r="B190" s="8"/>
      <c r="C190" s="9"/>
      <c r="D190" s="18"/>
      <c r="E190" s="18" t="str">
        <f>IF(Table110121314[[#This Row],[Discipline]]="","",INDEX(Droplist!$B$2:$B$13,MATCH(Table110121314[[#This Row],[Discipline]],Droplist!$A$2:$A$13,0)))</f>
        <v/>
      </c>
      <c r="F190" s="18"/>
      <c r="G190" s="18"/>
      <c r="H190" s="18"/>
      <c r="I190" s="18"/>
      <c r="J190" s="8"/>
      <c r="K190" s="8"/>
      <c r="L190" s="8"/>
      <c r="M190" s="8"/>
      <c r="N190" s="8"/>
      <c r="O190" s="8"/>
      <c r="P190" s="8"/>
      <c r="Q190" s="8"/>
      <c r="R190" s="8"/>
      <c r="S190" s="8"/>
      <c r="T190" s="8"/>
      <c r="U190" s="8"/>
      <c r="V190" s="8"/>
    </row>
    <row r="191" spans="1:22" x14ac:dyDescent="0.35">
      <c r="A191" s="7"/>
      <c r="B191" s="8"/>
      <c r="C191" s="9"/>
      <c r="D191" s="18"/>
      <c r="E191" s="18" t="str">
        <f>IF(Table110121314[[#This Row],[Discipline]]="","",INDEX(Droplist!$B$2:$B$13,MATCH(Table110121314[[#This Row],[Discipline]],Droplist!$A$2:$A$13,0)))</f>
        <v/>
      </c>
      <c r="F191" s="18"/>
      <c r="G191" s="18"/>
      <c r="H191" s="18"/>
      <c r="I191" s="18"/>
      <c r="J191" s="8"/>
      <c r="K191" s="8"/>
      <c r="L191" s="8"/>
      <c r="M191" s="8"/>
      <c r="N191" s="8"/>
      <c r="O191" s="8"/>
      <c r="P191" s="8"/>
      <c r="Q191" s="8"/>
      <c r="R191" s="8"/>
      <c r="S191" s="8"/>
      <c r="T191" s="8"/>
      <c r="U191" s="8"/>
      <c r="V191" s="8"/>
    </row>
    <row r="192" spans="1:22" x14ac:dyDescent="0.35">
      <c r="A192" s="7"/>
      <c r="B192" s="8"/>
      <c r="C192" s="9"/>
      <c r="D192" s="18"/>
      <c r="E192" s="18" t="str">
        <f>IF(Table110121314[[#This Row],[Discipline]]="","",INDEX(Droplist!$B$2:$B$13,MATCH(Table110121314[[#This Row],[Discipline]],Droplist!$A$2:$A$13,0)))</f>
        <v/>
      </c>
      <c r="F192" s="18"/>
      <c r="G192" s="18"/>
      <c r="H192" s="18"/>
      <c r="I192" s="18"/>
      <c r="J192" s="8"/>
      <c r="K192" s="8"/>
      <c r="L192" s="8"/>
      <c r="M192" s="8"/>
      <c r="N192" s="8"/>
      <c r="O192" s="8"/>
      <c r="P192" s="8"/>
      <c r="Q192" s="8"/>
      <c r="R192" s="8"/>
      <c r="S192" s="8"/>
      <c r="T192" s="8"/>
      <c r="U192" s="8"/>
      <c r="V192" s="8"/>
    </row>
    <row r="193" spans="1:22" x14ac:dyDescent="0.35">
      <c r="A193" s="7"/>
      <c r="B193" s="8"/>
      <c r="C193" s="9"/>
      <c r="D193" s="18"/>
      <c r="E193" s="18" t="str">
        <f>IF(Table110121314[[#This Row],[Discipline]]="","",INDEX(Droplist!$B$2:$B$13,MATCH(Table110121314[[#This Row],[Discipline]],Droplist!$A$2:$A$13,0)))</f>
        <v/>
      </c>
      <c r="F193" s="18"/>
      <c r="G193" s="18"/>
      <c r="H193" s="18"/>
      <c r="I193" s="18"/>
      <c r="J193" s="8"/>
      <c r="K193" s="8"/>
      <c r="L193" s="8"/>
      <c r="M193" s="8"/>
      <c r="N193" s="8"/>
      <c r="O193" s="8"/>
      <c r="P193" s="8"/>
      <c r="Q193" s="8"/>
      <c r="R193" s="8"/>
      <c r="S193" s="8"/>
      <c r="T193" s="8"/>
      <c r="U193" s="8"/>
      <c r="V193" s="8"/>
    </row>
    <row r="194" spans="1:22" x14ac:dyDescent="0.35">
      <c r="A194" s="7"/>
      <c r="B194" s="8"/>
      <c r="C194" s="9"/>
      <c r="D194" s="18"/>
      <c r="E194" s="18" t="str">
        <f>IF(Table110121314[[#This Row],[Discipline]]="","",INDEX(Droplist!$B$2:$B$13,MATCH(Table110121314[[#This Row],[Discipline]],Droplist!$A$2:$A$13,0)))</f>
        <v/>
      </c>
      <c r="F194" s="18"/>
      <c r="G194" s="18"/>
      <c r="H194" s="18"/>
      <c r="I194" s="18"/>
      <c r="J194" s="8"/>
      <c r="K194" s="8"/>
      <c r="L194" s="8"/>
      <c r="M194" s="8"/>
      <c r="N194" s="8"/>
      <c r="O194" s="8"/>
      <c r="P194" s="8"/>
      <c r="Q194" s="8"/>
      <c r="R194" s="8"/>
      <c r="S194" s="8"/>
      <c r="T194" s="8"/>
      <c r="U194" s="8"/>
      <c r="V194" s="8"/>
    </row>
    <row r="195" spans="1:22" x14ac:dyDescent="0.35">
      <c r="A195" s="7"/>
      <c r="B195" s="8"/>
      <c r="C195" s="9"/>
      <c r="D195" s="18"/>
      <c r="E195" s="18" t="str">
        <f>IF(Table110121314[[#This Row],[Discipline]]="","",INDEX(Droplist!$B$2:$B$13,MATCH(Table110121314[[#This Row],[Discipline]],Droplist!$A$2:$A$13,0)))</f>
        <v/>
      </c>
      <c r="F195" s="18"/>
      <c r="G195" s="18"/>
      <c r="H195" s="18"/>
      <c r="I195" s="18"/>
      <c r="J195" s="8"/>
      <c r="K195" s="8"/>
      <c r="L195" s="8"/>
      <c r="M195" s="8"/>
      <c r="N195" s="8"/>
      <c r="O195" s="8"/>
      <c r="P195" s="8"/>
      <c r="Q195" s="8"/>
      <c r="R195" s="8"/>
      <c r="S195" s="8"/>
      <c r="T195" s="8"/>
      <c r="U195" s="8"/>
      <c r="V195" s="8"/>
    </row>
    <row r="196" spans="1:22" x14ac:dyDescent="0.35">
      <c r="A196" s="7"/>
      <c r="B196" s="8"/>
      <c r="C196" s="9"/>
      <c r="D196" s="18"/>
      <c r="E196" s="18" t="str">
        <f>IF(Table110121314[[#This Row],[Discipline]]="","",INDEX(Droplist!$B$2:$B$13,MATCH(Table110121314[[#This Row],[Discipline]],Droplist!$A$2:$A$13,0)))</f>
        <v/>
      </c>
      <c r="F196" s="18"/>
      <c r="G196" s="18"/>
      <c r="H196" s="18"/>
      <c r="I196" s="18"/>
      <c r="J196" s="8"/>
      <c r="K196" s="8"/>
      <c r="L196" s="8"/>
      <c r="M196" s="8"/>
      <c r="N196" s="8"/>
      <c r="O196" s="8"/>
      <c r="P196" s="8"/>
      <c r="Q196" s="8"/>
      <c r="R196" s="8"/>
      <c r="S196" s="8"/>
      <c r="T196" s="8"/>
      <c r="U196" s="8"/>
      <c r="V196" s="8"/>
    </row>
    <row r="197" spans="1:22" x14ac:dyDescent="0.35">
      <c r="A197" s="7"/>
      <c r="B197" s="8"/>
      <c r="C197" s="9"/>
      <c r="D197" s="18"/>
      <c r="E197" s="18" t="str">
        <f>IF(Table110121314[[#This Row],[Discipline]]="","",INDEX(Droplist!$B$2:$B$13,MATCH(Table110121314[[#This Row],[Discipline]],Droplist!$A$2:$A$13,0)))</f>
        <v/>
      </c>
      <c r="F197" s="18"/>
      <c r="G197" s="18"/>
      <c r="H197" s="18"/>
      <c r="I197" s="18"/>
      <c r="J197" s="8"/>
      <c r="K197" s="8"/>
      <c r="L197" s="8"/>
      <c r="M197" s="8"/>
      <c r="N197" s="8"/>
      <c r="O197" s="8"/>
      <c r="P197" s="8"/>
      <c r="Q197" s="8"/>
      <c r="R197" s="8"/>
      <c r="S197" s="8"/>
      <c r="T197" s="8"/>
      <c r="U197" s="8"/>
      <c r="V197" s="8"/>
    </row>
    <row r="198" spans="1:22" x14ac:dyDescent="0.35">
      <c r="A198" s="7"/>
      <c r="B198" s="8"/>
      <c r="C198" s="9"/>
      <c r="D198" s="18"/>
      <c r="E198" s="18" t="str">
        <f>IF(Table110121314[[#This Row],[Discipline]]="","",INDEX(Droplist!$B$2:$B$13,MATCH(Table110121314[[#This Row],[Discipline]],Droplist!$A$2:$A$13,0)))</f>
        <v/>
      </c>
      <c r="F198" s="18"/>
      <c r="G198" s="18"/>
      <c r="H198" s="18"/>
      <c r="I198" s="18"/>
      <c r="J198" s="8"/>
      <c r="K198" s="8"/>
      <c r="L198" s="8"/>
      <c r="M198" s="8"/>
      <c r="N198" s="8"/>
      <c r="O198" s="8"/>
      <c r="P198" s="8"/>
      <c r="Q198" s="8"/>
      <c r="R198" s="8"/>
      <c r="S198" s="8"/>
      <c r="T198" s="8"/>
      <c r="U198" s="8"/>
      <c r="V198" s="8"/>
    </row>
    <row r="199" spans="1:22" x14ac:dyDescent="0.35">
      <c r="A199" s="7"/>
      <c r="B199" s="8"/>
      <c r="C199" s="9"/>
      <c r="D199" s="18"/>
      <c r="E199" s="18" t="str">
        <f>IF(Table110121314[[#This Row],[Discipline]]="","",INDEX(Droplist!$B$2:$B$13,MATCH(Table110121314[[#This Row],[Discipline]],Droplist!$A$2:$A$13,0)))</f>
        <v/>
      </c>
      <c r="F199" s="18"/>
      <c r="G199" s="18"/>
      <c r="H199" s="18"/>
      <c r="I199" s="18"/>
      <c r="J199" s="8"/>
      <c r="K199" s="8"/>
      <c r="L199" s="8"/>
      <c r="M199" s="8"/>
      <c r="N199" s="8"/>
      <c r="O199" s="8"/>
      <c r="P199" s="8"/>
      <c r="Q199" s="8"/>
      <c r="R199" s="8"/>
      <c r="S199" s="8"/>
      <c r="T199" s="8"/>
      <c r="U199" s="8"/>
      <c r="V199" s="8"/>
    </row>
    <row r="200" spans="1:22" x14ac:dyDescent="0.35">
      <c r="A200" s="7"/>
      <c r="B200" s="8"/>
      <c r="C200" s="9"/>
      <c r="D200" s="18"/>
      <c r="E200" s="18" t="str">
        <f>IF(Table110121314[[#This Row],[Discipline]]="","",INDEX(Droplist!$B$2:$B$13,MATCH(Table110121314[[#This Row],[Discipline]],Droplist!$A$2:$A$13,0)))</f>
        <v/>
      </c>
      <c r="F200" s="18"/>
      <c r="G200" s="18"/>
      <c r="H200" s="18"/>
      <c r="I200" s="18"/>
      <c r="J200" s="8"/>
      <c r="K200" s="8"/>
      <c r="L200" s="8"/>
      <c r="M200" s="8"/>
      <c r="N200" s="8"/>
      <c r="O200" s="8"/>
      <c r="P200" s="8"/>
      <c r="Q200" s="8"/>
      <c r="R200" s="8"/>
      <c r="S200" s="8"/>
      <c r="T200" s="8"/>
      <c r="U200" s="8"/>
      <c r="V200" s="8"/>
    </row>
    <row r="201" spans="1:22" x14ac:dyDescent="0.35">
      <c r="A201" s="7"/>
      <c r="B201" s="8"/>
      <c r="C201" s="9"/>
      <c r="D201" s="18"/>
      <c r="E201" s="18" t="str">
        <f>IF(Table110121314[[#This Row],[Discipline]]="","",INDEX(Droplist!$B$2:$B$13,MATCH(Table110121314[[#This Row],[Discipline]],Droplist!$A$2:$A$13,0)))</f>
        <v/>
      </c>
      <c r="F201" s="18"/>
      <c r="G201" s="18"/>
      <c r="H201" s="18"/>
      <c r="I201" s="18"/>
      <c r="J201" s="8"/>
      <c r="K201" s="8"/>
      <c r="L201" s="8"/>
      <c r="M201" s="8"/>
      <c r="N201" s="8"/>
      <c r="O201" s="8"/>
      <c r="P201" s="8"/>
      <c r="Q201" s="8"/>
      <c r="R201" s="8"/>
      <c r="S201" s="8"/>
      <c r="T201" s="8"/>
      <c r="U201" s="8"/>
      <c r="V201" s="8"/>
    </row>
    <row r="202" spans="1:22" x14ac:dyDescent="0.35">
      <c r="A202" s="7"/>
      <c r="B202" s="8"/>
      <c r="C202" s="9"/>
      <c r="D202" s="18"/>
      <c r="E202" s="18" t="str">
        <f>IF(Table110121314[[#This Row],[Discipline]]="","",INDEX(Droplist!$B$2:$B$13,MATCH(Table110121314[[#This Row],[Discipline]],Droplist!$A$2:$A$13,0)))</f>
        <v/>
      </c>
      <c r="F202" s="18"/>
      <c r="G202" s="18"/>
      <c r="H202" s="18"/>
      <c r="I202" s="18"/>
      <c r="J202" s="8"/>
      <c r="K202" s="8"/>
      <c r="L202" s="8"/>
      <c r="M202" s="8"/>
      <c r="N202" s="8"/>
      <c r="O202" s="8"/>
      <c r="P202" s="8"/>
      <c r="Q202" s="8"/>
      <c r="R202" s="8"/>
      <c r="S202" s="8"/>
      <c r="T202" s="8"/>
      <c r="U202" s="8"/>
      <c r="V202" s="8"/>
    </row>
    <row r="203" spans="1:22" x14ac:dyDescent="0.35">
      <c r="A203" s="7"/>
      <c r="B203" s="8"/>
      <c r="C203" s="9"/>
      <c r="D203" s="18"/>
      <c r="E203" s="18" t="str">
        <f>IF(Table110121314[[#This Row],[Discipline]]="","",INDEX(Droplist!$B$2:$B$13,MATCH(Table110121314[[#This Row],[Discipline]],Droplist!$A$2:$A$13,0)))</f>
        <v/>
      </c>
      <c r="F203" s="18"/>
      <c r="G203" s="18"/>
      <c r="H203" s="18"/>
      <c r="I203" s="18"/>
      <c r="J203" s="8"/>
      <c r="K203" s="8"/>
      <c r="L203" s="8"/>
      <c r="M203" s="8"/>
      <c r="N203" s="8"/>
      <c r="O203" s="8"/>
      <c r="P203" s="8"/>
      <c r="Q203" s="8"/>
      <c r="R203" s="8"/>
      <c r="S203" s="8"/>
      <c r="T203" s="8"/>
      <c r="U203" s="8"/>
      <c r="V203" s="8"/>
    </row>
    <row r="204" spans="1:22" x14ac:dyDescent="0.35">
      <c r="A204" s="7"/>
      <c r="B204" s="8"/>
      <c r="C204" s="9"/>
      <c r="D204" s="18"/>
      <c r="E204" s="18" t="str">
        <f>IF(Table110121314[[#This Row],[Discipline]]="","",INDEX(Droplist!$B$2:$B$13,MATCH(Table110121314[[#This Row],[Discipline]],Droplist!$A$2:$A$13,0)))</f>
        <v/>
      </c>
      <c r="F204" s="18"/>
      <c r="G204" s="18"/>
      <c r="H204" s="18"/>
      <c r="I204" s="18"/>
      <c r="J204" s="8"/>
      <c r="K204" s="8"/>
      <c r="L204" s="8"/>
      <c r="M204" s="8"/>
      <c r="N204" s="8"/>
      <c r="O204" s="8"/>
      <c r="P204" s="8"/>
      <c r="Q204" s="8"/>
      <c r="R204" s="8"/>
      <c r="S204" s="8"/>
      <c r="T204" s="8"/>
      <c r="U204" s="8"/>
      <c r="V204" s="8"/>
    </row>
    <row r="205" spans="1:22" x14ac:dyDescent="0.35">
      <c r="A205" s="7"/>
      <c r="B205" s="8"/>
      <c r="C205" s="9"/>
      <c r="D205" s="18"/>
      <c r="E205" s="18" t="str">
        <f>IF(Table110121314[[#This Row],[Discipline]]="","",INDEX(Droplist!$B$2:$B$13,MATCH(Table110121314[[#This Row],[Discipline]],Droplist!$A$2:$A$13,0)))</f>
        <v/>
      </c>
      <c r="F205" s="18"/>
      <c r="G205" s="18"/>
      <c r="H205" s="18"/>
      <c r="I205" s="18"/>
      <c r="J205" s="8"/>
      <c r="K205" s="8"/>
      <c r="L205" s="8"/>
      <c r="M205" s="8"/>
      <c r="N205" s="8"/>
      <c r="O205" s="8"/>
      <c r="P205" s="8"/>
      <c r="Q205" s="8"/>
      <c r="R205" s="8"/>
      <c r="S205" s="8"/>
      <c r="T205" s="8"/>
      <c r="U205" s="8"/>
      <c r="V205" s="8"/>
    </row>
    <row r="206" spans="1:22" x14ac:dyDescent="0.35">
      <c r="A206" s="7"/>
      <c r="B206" s="8"/>
      <c r="C206" s="9"/>
      <c r="D206" s="18"/>
      <c r="E206" s="18" t="str">
        <f>IF(Table110121314[[#This Row],[Discipline]]="","",INDEX(Droplist!$B$2:$B$13,MATCH(Table110121314[[#This Row],[Discipline]],Droplist!$A$2:$A$13,0)))</f>
        <v/>
      </c>
      <c r="F206" s="18"/>
      <c r="G206" s="18"/>
      <c r="H206" s="18"/>
      <c r="I206" s="18"/>
      <c r="J206" s="8"/>
      <c r="K206" s="8"/>
      <c r="L206" s="8"/>
      <c r="M206" s="8"/>
      <c r="N206" s="8"/>
      <c r="O206" s="8"/>
      <c r="P206" s="8"/>
      <c r="Q206" s="8"/>
      <c r="R206" s="8"/>
      <c r="S206" s="8"/>
      <c r="T206" s="8"/>
      <c r="U206" s="8"/>
      <c r="V206" s="8"/>
    </row>
    <row r="207" spans="1:22" x14ac:dyDescent="0.35">
      <c r="A207" s="7"/>
      <c r="B207" s="8"/>
      <c r="C207" s="9"/>
      <c r="D207" s="18"/>
      <c r="E207" s="18" t="str">
        <f>IF(Table110121314[[#This Row],[Discipline]]="","",INDEX(Droplist!$B$2:$B$13,MATCH(Table110121314[[#This Row],[Discipline]],Droplist!$A$2:$A$13,0)))</f>
        <v/>
      </c>
      <c r="F207" s="18"/>
      <c r="G207" s="18"/>
      <c r="H207" s="18"/>
      <c r="I207" s="18"/>
      <c r="J207" s="8"/>
      <c r="K207" s="8"/>
      <c r="L207" s="8"/>
      <c r="M207" s="8"/>
      <c r="N207" s="8"/>
      <c r="O207" s="8"/>
      <c r="P207" s="8"/>
      <c r="Q207" s="8"/>
      <c r="R207" s="8"/>
      <c r="S207" s="8"/>
      <c r="T207" s="8"/>
      <c r="U207" s="8"/>
      <c r="V207" s="8"/>
    </row>
    <row r="208" spans="1:22" x14ac:dyDescent="0.35">
      <c r="A208" s="7"/>
      <c r="B208" s="8"/>
      <c r="C208" s="9"/>
      <c r="D208" s="18"/>
      <c r="E208" s="18" t="str">
        <f>IF(Table110121314[[#This Row],[Discipline]]="","",INDEX(Droplist!$B$2:$B$13,MATCH(Table110121314[[#This Row],[Discipline]],Droplist!$A$2:$A$13,0)))</f>
        <v/>
      </c>
      <c r="F208" s="18"/>
      <c r="G208" s="18"/>
      <c r="H208" s="18"/>
      <c r="I208" s="18"/>
      <c r="J208" s="8"/>
      <c r="K208" s="8"/>
      <c r="L208" s="8"/>
      <c r="M208" s="8"/>
      <c r="N208" s="8"/>
      <c r="O208" s="8"/>
      <c r="P208" s="8"/>
      <c r="Q208" s="8"/>
      <c r="R208" s="8"/>
      <c r="S208" s="8"/>
      <c r="T208" s="8"/>
      <c r="U208" s="8"/>
      <c r="V208" s="8"/>
    </row>
    <row r="209" spans="1:22" x14ac:dyDescent="0.35">
      <c r="A209" s="7"/>
      <c r="B209" s="8"/>
      <c r="C209" s="9"/>
      <c r="D209" s="18"/>
      <c r="E209" s="18" t="str">
        <f>IF(Table110121314[[#This Row],[Discipline]]="","",INDEX(Droplist!$B$2:$B$13,MATCH(Table110121314[[#This Row],[Discipline]],Droplist!$A$2:$A$13,0)))</f>
        <v/>
      </c>
      <c r="F209" s="18"/>
      <c r="G209" s="18"/>
      <c r="H209" s="18"/>
      <c r="I209" s="18"/>
      <c r="J209" s="8"/>
      <c r="K209" s="8"/>
      <c r="L209" s="8"/>
      <c r="M209" s="8"/>
      <c r="N209" s="8"/>
      <c r="O209" s="8"/>
      <c r="P209" s="8"/>
      <c r="Q209" s="8"/>
      <c r="R209" s="8"/>
      <c r="S209" s="8"/>
      <c r="T209" s="8"/>
      <c r="U209" s="8"/>
      <c r="V209" s="8"/>
    </row>
    <row r="210" spans="1:22" x14ac:dyDescent="0.35">
      <c r="A210" s="7"/>
      <c r="B210" s="8"/>
      <c r="C210" s="9"/>
      <c r="D210" s="18"/>
      <c r="E210" s="18" t="str">
        <f>IF(Table110121314[[#This Row],[Discipline]]="","",INDEX(Droplist!$B$2:$B$13,MATCH(Table110121314[[#This Row],[Discipline]],Droplist!$A$2:$A$13,0)))</f>
        <v/>
      </c>
      <c r="F210" s="18"/>
      <c r="G210" s="18"/>
      <c r="H210" s="18"/>
      <c r="I210" s="18"/>
      <c r="J210" s="8"/>
      <c r="K210" s="8"/>
      <c r="L210" s="8"/>
      <c r="M210" s="8"/>
      <c r="N210" s="8"/>
      <c r="O210" s="8"/>
      <c r="P210" s="8"/>
      <c r="Q210" s="8"/>
      <c r="R210" s="8"/>
      <c r="S210" s="8"/>
      <c r="T210" s="8"/>
      <c r="U210" s="8"/>
      <c r="V210" s="8"/>
    </row>
    <row r="211" spans="1:22" x14ac:dyDescent="0.35">
      <c r="A211" s="7"/>
      <c r="B211" s="8"/>
      <c r="C211" s="9"/>
      <c r="D211" s="18"/>
      <c r="E211" s="18" t="str">
        <f>IF(Table110121314[[#This Row],[Discipline]]="","",INDEX(Droplist!$B$2:$B$13,MATCH(Table110121314[[#This Row],[Discipline]],Droplist!$A$2:$A$13,0)))</f>
        <v/>
      </c>
      <c r="F211" s="18"/>
      <c r="G211" s="18"/>
      <c r="H211" s="18"/>
      <c r="I211" s="18"/>
      <c r="J211" s="8"/>
      <c r="K211" s="8"/>
      <c r="L211" s="8"/>
      <c r="M211" s="8"/>
      <c r="N211" s="8"/>
      <c r="O211" s="8"/>
      <c r="P211" s="8"/>
      <c r="Q211" s="8"/>
      <c r="R211" s="8"/>
      <c r="S211" s="8"/>
      <c r="T211" s="8"/>
      <c r="U211" s="8"/>
      <c r="V211" s="8"/>
    </row>
    <row r="212" spans="1:22" x14ac:dyDescent="0.35">
      <c r="A212" s="7"/>
      <c r="B212" s="8"/>
      <c r="C212" s="9"/>
      <c r="D212" s="18"/>
      <c r="E212" s="18" t="str">
        <f>IF(Table110121314[[#This Row],[Discipline]]="","",INDEX(Droplist!$B$2:$B$13,MATCH(Table110121314[[#This Row],[Discipline]],Droplist!$A$2:$A$13,0)))</f>
        <v/>
      </c>
      <c r="F212" s="18"/>
      <c r="G212" s="18"/>
      <c r="H212" s="18"/>
      <c r="I212" s="18"/>
      <c r="J212" s="8"/>
      <c r="K212" s="8"/>
      <c r="L212" s="8"/>
      <c r="M212" s="8"/>
      <c r="N212" s="8"/>
      <c r="O212" s="8"/>
      <c r="P212" s="8"/>
      <c r="Q212" s="8"/>
      <c r="R212" s="8"/>
      <c r="S212" s="8"/>
      <c r="T212" s="8"/>
      <c r="U212" s="8"/>
      <c r="V212" s="8"/>
    </row>
    <row r="213" spans="1:22" x14ac:dyDescent="0.35">
      <c r="A213" s="7"/>
      <c r="B213" s="8"/>
      <c r="C213" s="9"/>
      <c r="D213" s="18"/>
      <c r="E213" s="18" t="str">
        <f>IF(Table110121314[[#This Row],[Discipline]]="","",INDEX(Droplist!$B$2:$B$13,MATCH(Table110121314[[#This Row],[Discipline]],Droplist!$A$2:$A$13,0)))</f>
        <v/>
      </c>
      <c r="F213" s="18"/>
      <c r="G213" s="18"/>
      <c r="H213" s="18"/>
      <c r="I213" s="18"/>
      <c r="J213" s="8"/>
      <c r="K213" s="8"/>
      <c r="L213" s="8"/>
      <c r="M213" s="8"/>
      <c r="N213" s="8"/>
      <c r="O213" s="8"/>
      <c r="P213" s="8"/>
      <c r="Q213" s="8"/>
      <c r="R213" s="8"/>
      <c r="S213" s="8"/>
      <c r="T213" s="8"/>
      <c r="U213" s="8"/>
      <c r="V213" s="8"/>
    </row>
    <row r="214" spans="1:22" x14ac:dyDescent="0.35">
      <c r="A214" s="7"/>
      <c r="B214" s="8"/>
      <c r="C214" s="9"/>
      <c r="D214" s="18"/>
      <c r="E214" s="18" t="str">
        <f>IF(Table110121314[[#This Row],[Discipline]]="","",INDEX(Droplist!$B$2:$B$13,MATCH(Table110121314[[#This Row],[Discipline]],Droplist!$A$2:$A$13,0)))</f>
        <v/>
      </c>
      <c r="F214" s="18"/>
      <c r="G214" s="18"/>
      <c r="H214" s="18"/>
      <c r="I214" s="18"/>
      <c r="J214" s="8"/>
      <c r="K214" s="8"/>
      <c r="L214" s="8"/>
      <c r="M214" s="8"/>
      <c r="N214" s="8"/>
      <c r="O214" s="8"/>
      <c r="P214" s="8"/>
      <c r="Q214" s="8"/>
      <c r="R214" s="8"/>
      <c r="S214" s="8"/>
      <c r="T214" s="8"/>
      <c r="U214" s="8"/>
      <c r="V214" s="8"/>
    </row>
    <row r="215" spans="1:22" x14ac:dyDescent="0.35">
      <c r="A215" s="7"/>
      <c r="B215" s="8"/>
      <c r="C215" s="9"/>
      <c r="D215" s="18"/>
      <c r="E215" s="18" t="str">
        <f>IF(Table110121314[[#This Row],[Discipline]]="","",INDEX(Droplist!$B$2:$B$13,MATCH(Table110121314[[#This Row],[Discipline]],Droplist!$A$2:$A$13,0)))</f>
        <v/>
      </c>
      <c r="F215" s="18"/>
      <c r="G215" s="18"/>
      <c r="H215" s="18"/>
      <c r="I215" s="18"/>
      <c r="J215" s="8"/>
      <c r="K215" s="8"/>
      <c r="L215" s="8"/>
      <c r="M215" s="8"/>
      <c r="N215" s="8"/>
      <c r="O215" s="8"/>
      <c r="P215" s="8"/>
      <c r="Q215" s="8"/>
      <c r="R215" s="8"/>
      <c r="S215" s="8"/>
      <c r="T215" s="8"/>
      <c r="U215" s="8"/>
      <c r="V215" s="8"/>
    </row>
    <row r="216" spans="1:22" x14ac:dyDescent="0.35">
      <c r="A216" s="7"/>
      <c r="B216" s="8"/>
      <c r="C216" s="9"/>
      <c r="D216" s="18"/>
      <c r="E216" s="18" t="str">
        <f>IF(Table110121314[[#This Row],[Discipline]]="","",INDEX(Droplist!$B$2:$B$13,MATCH(Table110121314[[#This Row],[Discipline]],Droplist!$A$2:$A$13,0)))</f>
        <v/>
      </c>
      <c r="F216" s="18"/>
      <c r="G216" s="18"/>
      <c r="H216" s="18"/>
      <c r="I216" s="18"/>
      <c r="J216" s="8"/>
      <c r="K216" s="8"/>
      <c r="L216" s="8"/>
      <c r="M216" s="8"/>
      <c r="N216" s="8"/>
      <c r="O216" s="8"/>
      <c r="P216" s="8"/>
      <c r="Q216" s="8"/>
      <c r="R216" s="8"/>
      <c r="S216" s="8"/>
      <c r="T216" s="8"/>
      <c r="U216" s="8"/>
      <c r="V216" s="8"/>
    </row>
    <row r="217" spans="1:22" x14ac:dyDescent="0.35">
      <c r="A217" s="7"/>
      <c r="B217" s="8"/>
      <c r="C217" s="9"/>
      <c r="D217" s="18"/>
      <c r="E217" s="18" t="str">
        <f>IF(Table110121314[[#This Row],[Discipline]]="","",INDEX(Droplist!$B$2:$B$13,MATCH(Table110121314[[#This Row],[Discipline]],Droplist!$A$2:$A$13,0)))</f>
        <v/>
      </c>
      <c r="F217" s="18"/>
      <c r="G217" s="18"/>
      <c r="H217" s="18"/>
      <c r="I217" s="18"/>
      <c r="J217" s="8"/>
      <c r="K217" s="8"/>
      <c r="L217" s="8"/>
      <c r="M217" s="8"/>
      <c r="N217" s="8"/>
      <c r="O217" s="8"/>
      <c r="P217" s="8"/>
      <c r="Q217" s="8"/>
      <c r="R217" s="8"/>
      <c r="S217" s="8"/>
      <c r="T217" s="8"/>
      <c r="U217" s="8"/>
      <c r="V217" s="8"/>
    </row>
    <row r="218" spans="1:22" x14ac:dyDescent="0.35">
      <c r="A218" s="7"/>
      <c r="B218" s="8"/>
      <c r="C218" s="9"/>
      <c r="D218" s="18"/>
      <c r="E218" s="18" t="str">
        <f>IF(Table110121314[[#This Row],[Discipline]]="","",INDEX(Droplist!$B$2:$B$13,MATCH(Table110121314[[#This Row],[Discipline]],Droplist!$A$2:$A$13,0)))</f>
        <v/>
      </c>
      <c r="F218" s="18"/>
      <c r="G218" s="18"/>
      <c r="H218" s="18"/>
      <c r="I218" s="18"/>
      <c r="J218" s="8"/>
      <c r="K218" s="8"/>
      <c r="L218" s="8"/>
      <c r="M218" s="8"/>
      <c r="N218" s="8"/>
      <c r="O218" s="8"/>
      <c r="P218" s="8"/>
      <c r="Q218" s="8"/>
      <c r="R218" s="8"/>
      <c r="S218" s="8"/>
      <c r="T218" s="8"/>
      <c r="U218" s="8"/>
      <c r="V218" s="8"/>
    </row>
    <row r="219" spans="1:22" x14ac:dyDescent="0.35">
      <c r="A219" s="7"/>
      <c r="B219" s="8"/>
      <c r="C219" s="9"/>
      <c r="D219" s="18"/>
      <c r="E219" s="18" t="str">
        <f>IF(Table110121314[[#This Row],[Discipline]]="","",INDEX(Droplist!$B$2:$B$13,MATCH(Table110121314[[#This Row],[Discipline]],Droplist!$A$2:$A$13,0)))</f>
        <v/>
      </c>
      <c r="F219" s="18"/>
      <c r="G219" s="18"/>
      <c r="H219" s="18"/>
      <c r="I219" s="18"/>
      <c r="J219" s="8"/>
      <c r="K219" s="8"/>
      <c r="L219" s="8"/>
      <c r="M219" s="8"/>
      <c r="N219" s="8"/>
      <c r="O219" s="8"/>
      <c r="P219" s="8"/>
      <c r="Q219" s="8"/>
      <c r="R219" s="8"/>
      <c r="S219" s="8"/>
      <c r="T219" s="8"/>
      <c r="U219" s="8"/>
      <c r="V219" s="8"/>
    </row>
    <row r="220" spans="1:22" x14ac:dyDescent="0.35">
      <c r="A220" s="7"/>
      <c r="B220" s="8"/>
      <c r="C220" s="9"/>
      <c r="D220" s="18"/>
      <c r="E220" s="18" t="str">
        <f>IF(Table110121314[[#This Row],[Discipline]]="","",INDEX(Droplist!$B$2:$B$13,MATCH(Table110121314[[#This Row],[Discipline]],Droplist!$A$2:$A$13,0)))</f>
        <v/>
      </c>
      <c r="F220" s="18"/>
      <c r="G220" s="18"/>
      <c r="H220" s="18"/>
      <c r="I220" s="18"/>
      <c r="J220" s="8"/>
      <c r="K220" s="8"/>
      <c r="L220" s="8"/>
      <c r="M220" s="8"/>
      <c r="N220" s="8"/>
      <c r="O220" s="8"/>
      <c r="P220" s="8"/>
      <c r="Q220" s="8"/>
      <c r="R220" s="8"/>
      <c r="S220" s="8"/>
      <c r="T220" s="8"/>
      <c r="U220" s="8"/>
      <c r="V220" s="8"/>
    </row>
    <row r="221" spans="1:22" x14ac:dyDescent="0.35">
      <c r="A221" s="7"/>
      <c r="B221" s="8"/>
      <c r="C221" s="9"/>
      <c r="D221" s="18"/>
      <c r="E221" s="18" t="str">
        <f>IF(Table110121314[[#This Row],[Discipline]]="","",INDEX(Droplist!$B$2:$B$13,MATCH(Table110121314[[#This Row],[Discipline]],Droplist!$A$2:$A$13,0)))</f>
        <v/>
      </c>
      <c r="F221" s="18"/>
      <c r="G221" s="18"/>
      <c r="H221" s="18"/>
      <c r="I221" s="18"/>
      <c r="J221" s="8"/>
      <c r="K221" s="8"/>
      <c r="L221" s="8"/>
      <c r="M221" s="8"/>
      <c r="N221" s="8"/>
      <c r="O221" s="8"/>
      <c r="P221" s="8"/>
      <c r="Q221" s="8"/>
      <c r="R221" s="8"/>
      <c r="S221" s="8"/>
      <c r="T221" s="8"/>
      <c r="U221" s="8"/>
      <c r="V221" s="8"/>
    </row>
    <row r="222" spans="1:22" x14ac:dyDescent="0.35">
      <c r="A222" s="7"/>
      <c r="B222" s="8"/>
      <c r="C222" s="9"/>
      <c r="D222" s="18"/>
      <c r="E222" s="18" t="str">
        <f>IF(Table110121314[[#This Row],[Discipline]]="","",INDEX(Droplist!$B$2:$B$13,MATCH(Table110121314[[#This Row],[Discipline]],Droplist!$A$2:$A$13,0)))</f>
        <v/>
      </c>
      <c r="F222" s="18"/>
      <c r="G222" s="18"/>
      <c r="H222" s="18"/>
      <c r="I222" s="18"/>
      <c r="J222" s="8"/>
      <c r="K222" s="8"/>
      <c r="L222" s="8"/>
      <c r="M222" s="8"/>
      <c r="N222" s="8"/>
      <c r="O222" s="8"/>
      <c r="P222" s="8"/>
      <c r="Q222" s="8"/>
      <c r="R222" s="8"/>
      <c r="S222" s="8"/>
      <c r="T222" s="8"/>
      <c r="U222" s="8"/>
      <c r="V222" s="8"/>
    </row>
    <row r="223" spans="1:22" x14ac:dyDescent="0.35">
      <c r="A223" s="7"/>
      <c r="B223" s="8"/>
      <c r="C223" s="9"/>
      <c r="D223" s="18"/>
      <c r="E223" s="18" t="str">
        <f>IF(Table110121314[[#This Row],[Discipline]]="","",INDEX(Droplist!$B$2:$B$13,MATCH(Table110121314[[#This Row],[Discipline]],Droplist!$A$2:$A$13,0)))</f>
        <v/>
      </c>
      <c r="F223" s="18"/>
      <c r="G223" s="18"/>
      <c r="H223" s="18"/>
      <c r="I223" s="18"/>
      <c r="J223" s="8"/>
      <c r="K223" s="8"/>
      <c r="L223" s="8"/>
      <c r="M223" s="8"/>
      <c r="N223" s="8"/>
      <c r="O223" s="8"/>
      <c r="P223" s="8"/>
      <c r="Q223" s="8"/>
      <c r="R223" s="8"/>
      <c r="S223" s="8"/>
      <c r="T223" s="8"/>
      <c r="U223" s="8"/>
      <c r="V223" s="8"/>
    </row>
    <row r="224" spans="1:22" x14ac:dyDescent="0.35">
      <c r="A224" s="7"/>
      <c r="B224" s="8"/>
      <c r="C224" s="9"/>
      <c r="D224" s="18"/>
      <c r="E224" s="18" t="str">
        <f>IF(Table110121314[[#This Row],[Discipline]]="","",INDEX(Droplist!$B$2:$B$13,MATCH(Table110121314[[#This Row],[Discipline]],Droplist!$A$2:$A$13,0)))</f>
        <v/>
      </c>
      <c r="F224" s="18"/>
      <c r="G224" s="18"/>
      <c r="H224" s="18"/>
      <c r="I224" s="18"/>
      <c r="J224" s="8"/>
      <c r="K224" s="8"/>
      <c r="L224" s="8"/>
      <c r="M224" s="8"/>
      <c r="N224" s="8"/>
      <c r="O224" s="8"/>
      <c r="P224" s="8"/>
      <c r="Q224" s="8"/>
      <c r="R224" s="8"/>
      <c r="S224" s="8"/>
      <c r="T224" s="8"/>
      <c r="U224" s="8"/>
      <c r="V224" s="8"/>
    </row>
    <row r="225" spans="1:22" x14ac:dyDescent="0.35">
      <c r="A225" s="7"/>
      <c r="B225" s="8"/>
      <c r="C225" s="9"/>
      <c r="D225" s="18"/>
      <c r="E225" s="18" t="str">
        <f>IF(Table110121314[[#This Row],[Discipline]]="","",INDEX(Droplist!$B$2:$B$13,MATCH(Table110121314[[#This Row],[Discipline]],Droplist!$A$2:$A$13,0)))</f>
        <v/>
      </c>
      <c r="F225" s="18"/>
      <c r="G225" s="18"/>
      <c r="H225" s="18"/>
      <c r="I225" s="18"/>
      <c r="J225" s="8"/>
      <c r="K225" s="8"/>
      <c r="L225" s="8"/>
      <c r="M225" s="8"/>
      <c r="N225" s="8"/>
      <c r="O225" s="8"/>
      <c r="P225" s="8"/>
      <c r="Q225" s="8"/>
      <c r="R225" s="8"/>
      <c r="S225" s="8"/>
      <c r="T225" s="8"/>
      <c r="U225" s="8"/>
      <c r="V225" s="8"/>
    </row>
    <row r="226" spans="1:22" x14ac:dyDescent="0.35">
      <c r="A226" s="7"/>
      <c r="B226" s="8"/>
      <c r="C226" s="9"/>
      <c r="D226" s="18"/>
      <c r="E226" s="18" t="str">
        <f>IF(Table110121314[[#This Row],[Discipline]]="","",INDEX(Droplist!$B$2:$B$13,MATCH(Table110121314[[#This Row],[Discipline]],Droplist!$A$2:$A$13,0)))</f>
        <v/>
      </c>
      <c r="F226" s="18"/>
      <c r="G226" s="18"/>
      <c r="H226" s="18"/>
      <c r="I226" s="18"/>
      <c r="J226" s="8"/>
      <c r="K226" s="8"/>
      <c r="L226" s="8"/>
      <c r="M226" s="8"/>
      <c r="N226" s="8"/>
      <c r="O226" s="8"/>
      <c r="P226" s="8"/>
      <c r="Q226" s="8"/>
      <c r="R226" s="8"/>
      <c r="S226" s="8"/>
      <c r="T226" s="8"/>
      <c r="U226" s="8"/>
      <c r="V226" s="8"/>
    </row>
    <row r="227" spans="1:22" x14ac:dyDescent="0.35">
      <c r="A227" s="7"/>
      <c r="B227" s="8"/>
      <c r="C227" s="9"/>
      <c r="D227" s="18"/>
      <c r="E227" s="18" t="str">
        <f>IF(Table110121314[[#This Row],[Discipline]]="","",INDEX(Droplist!$B$2:$B$13,MATCH(Table110121314[[#This Row],[Discipline]],Droplist!$A$2:$A$13,0)))</f>
        <v/>
      </c>
      <c r="F227" s="18"/>
      <c r="G227" s="18"/>
      <c r="H227" s="18"/>
      <c r="I227" s="18"/>
      <c r="J227" s="8"/>
      <c r="K227" s="8"/>
      <c r="L227" s="8"/>
      <c r="M227" s="8"/>
      <c r="N227" s="8"/>
      <c r="O227" s="8"/>
      <c r="P227" s="8"/>
      <c r="Q227" s="8"/>
      <c r="R227" s="8"/>
      <c r="S227" s="8"/>
      <c r="T227" s="8"/>
      <c r="U227" s="8"/>
      <c r="V227" s="8"/>
    </row>
    <row r="228" spans="1:22" x14ac:dyDescent="0.35">
      <c r="A228" s="7"/>
      <c r="B228" s="8"/>
      <c r="C228" s="9"/>
      <c r="D228" s="18"/>
      <c r="E228" s="18" t="str">
        <f>IF(Table110121314[[#This Row],[Discipline]]="","",INDEX(Droplist!$B$2:$B$13,MATCH(Table110121314[[#This Row],[Discipline]],Droplist!$A$2:$A$13,0)))</f>
        <v/>
      </c>
      <c r="F228" s="18"/>
      <c r="G228" s="18"/>
      <c r="H228" s="18"/>
      <c r="I228" s="18"/>
      <c r="J228" s="8"/>
      <c r="K228" s="8"/>
      <c r="L228" s="8"/>
      <c r="M228" s="8"/>
      <c r="N228" s="8"/>
      <c r="O228" s="8"/>
      <c r="P228" s="8"/>
      <c r="Q228" s="8"/>
      <c r="R228" s="8"/>
      <c r="S228" s="8"/>
      <c r="T228" s="8"/>
      <c r="U228" s="8"/>
      <c r="V228" s="8"/>
    </row>
    <row r="229" spans="1:22" x14ac:dyDescent="0.35">
      <c r="A229" s="7"/>
      <c r="B229" s="8"/>
      <c r="C229" s="9"/>
      <c r="D229" s="18"/>
      <c r="E229" s="18" t="str">
        <f>IF(Table110121314[[#This Row],[Discipline]]="","",INDEX(Droplist!$B$2:$B$13,MATCH(Table110121314[[#This Row],[Discipline]],Droplist!$A$2:$A$13,0)))</f>
        <v/>
      </c>
      <c r="F229" s="18"/>
      <c r="G229" s="18"/>
      <c r="H229" s="18"/>
      <c r="I229" s="18"/>
      <c r="J229" s="8"/>
      <c r="K229" s="8"/>
      <c r="L229" s="8"/>
      <c r="M229" s="8"/>
      <c r="N229" s="8"/>
      <c r="O229" s="8"/>
      <c r="P229" s="8"/>
      <c r="Q229" s="8"/>
      <c r="R229" s="8"/>
      <c r="S229" s="8"/>
      <c r="T229" s="8"/>
      <c r="U229" s="8"/>
      <c r="V229" s="8"/>
    </row>
    <row r="230" spans="1:22" x14ac:dyDescent="0.35">
      <c r="A230" s="7"/>
      <c r="B230" s="8"/>
      <c r="C230" s="9"/>
      <c r="D230" s="18"/>
      <c r="E230" s="18" t="str">
        <f>IF(Table110121314[[#This Row],[Discipline]]="","",INDEX(Droplist!$B$2:$B$13,MATCH(Table110121314[[#This Row],[Discipline]],Droplist!$A$2:$A$13,0)))</f>
        <v/>
      </c>
      <c r="F230" s="18"/>
      <c r="G230" s="18"/>
      <c r="H230" s="18"/>
      <c r="I230" s="18"/>
      <c r="J230" s="8"/>
      <c r="K230" s="8"/>
      <c r="L230" s="8"/>
      <c r="M230" s="8"/>
      <c r="N230" s="8"/>
      <c r="O230" s="8"/>
      <c r="P230" s="8"/>
      <c r="Q230" s="8"/>
      <c r="R230" s="8"/>
      <c r="S230" s="8"/>
      <c r="T230" s="8"/>
      <c r="U230" s="8"/>
      <c r="V230" s="8"/>
    </row>
    <row r="231" spans="1:22" x14ac:dyDescent="0.35">
      <c r="A231" s="7"/>
      <c r="B231" s="8"/>
      <c r="C231" s="9"/>
      <c r="D231" s="18"/>
      <c r="E231" s="18" t="str">
        <f>IF(Table110121314[[#This Row],[Discipline]]="","",INDEX(Droplist!$B$2:$B$13,MATCH(Table110121314[[#This Row],[Discipline]],Droplist!$A$2:$A$13,0)))</f>
        <v/>
      </c>
      <c r="F231" s="18"/>
      <c r="G231" s="18"/>
      <c r="H231" s="18"/>
      <c r="I231" s="18"/>
      <c r="J231" s="8"/>
      <c r="K231" s="8"/>
      <c r="L231" s="8"/>
      <c r="M231" s="8"/>
      <c r="N231" s="8"/>
      <c r="O231" s="8"/>
      <c r="P231" s="8"/>
      <c r="Q231" s="8"/>
      <c r="R231" s="8"/>
      <c r="S231" s="8"/>
      <c r="T231" s="8"/>
      <c r="U231" s="8"/>
      <c r="V231" s="8"/>
    </row>
    <row r="232" spans="1:22" x14ac:dyDescent="0.35">
      <c r="A232" s="7"/>
      <c r="B232" s="8"/>
      <c r="C232" s="9"/>
      <c r="D232" s="18"/>
      <c r="E232" s="18" t="str">
        <f>IF(Table110121314[[#This Row],[Discipline]]="","",INDEX(Droplist!$B$2:$B$13,MATCH(Table110121314[[#This Row],[Discipline]],Droplist!$A$2:$A$13,0)))</f>
        <v/>
      </c>
      <c r="F232" s="18"/>
      <c r="G232" s="18"/>
      <c r="H232" s="18"/>
      <c r="I232" s="18"/>
      <c r="J232" s="8"/>
      <c r="K232" s="8"/>
      <c r="L232" s="8"/>
      <c r="M232" s="8"/>
      <c r="N232" s="8"/>
      <c r="O232" s="8"/>
      <c r="P232" s="8"/>
      <c r="Q232" s="8"/>
      <c r="R232" s="8"/>
      <c r="S232" s="8"/>
      <c r="T232" s="8"/>
      <c r="U232" s="8"/>
      <c r="V232" s="8"/>
    </row>
    <row r="233" spans="1:22" x14ac:dyDescent="0.35">
      <c r="A233" s="7"/>
      <c r="B233" s="8"/>
      <c r="C233" s="9"/>
      <c r="D233" s="18"/>
      <c r="E233" s="18" t="str">
        <f>IF(Table110121314[[#This Row],[Discipline]]="","",INDEX(Droplist!$B$2:$B$13,MATCH(Table110121314[[#This Row],[Discipline]],Droplist!$A$2:$A$13,0)))</f>
        <v/>
      </c>
      <c r="F233" s="18"/>
      <c r="G233" s="18"/>
      <c r="H233" s="18"/>
      <c r="I233" s="18"/>
      <c r="J233" s="8"/>
      <c r="K233" s="8"/>
      <c r="L233" s="8"/>
      <c r="M233" s="8"/>
      <c r="N233" s="8"/>
      <c r="O233" s="8"/>
      <c r="P233" s="8"/>
      <c r="Q233" s="8"/>
      <c r="R233" s="8"/>
      <c r="S233" s="8"/>
      <c r="T233" s="8"/>
      <c r="U233" s="8"/>
      <c r="V233" s="8"/>
    </row>
    <row r="234" spans="1:22" x14ac:dyDescent="0.35">
      <c r="A234" s="7"/>
      <c r="B234" s="8"/>
      <c r="C234" s="9"/>
      <c r="D234" s="18"/>
      <c r="E234" s="18" t="str">
        <f>IF(Table110121314[[#This Row],[Discipline]]="","",INDEX(Droplist!$B$2:$B$13,MATCH(Table110121314[[#This Row],[Discipline]],Droplist!$A$2:$A$13,0)))</f>
        <v/>
      </c>
      <c r="F234" s="18"/>
      <c r="G234" s="18"/>
      <c r="H234" s="18"/>
      <c r="I234" s="18"/>
      <c r="J234" s="8"/>
      <c r="K234" s="8"/>
      <c r="L234" s="8"/>
      <c r="M234" s="8"/>
      <c r="N234" s="8"/>
      <c r="O234" s="8"/>
      <c r="P234" s="8"/>
      <c r="Q234" s="8"/>
      <c r="R234" s="8"/>
      <c r="S234" s="8"/>
      <c r="T234" s="8"/>
      <c r="U234" s="8"/>
      <c r="V234" s="8"/>
    </row>
    <row r="235" spans="1:22" x14ac:dyDescent="0.35">
      <c r="A235" s="7"/>
      <c r="B235" s="8"/>
      <c r="C235" s="9"/>
      <c r="D235" s="18"/>
      <c r="E235" s="18" t="str">
        <f>IF(Table110121314[[#This Row],[Discipline]]="","",INDEX(Droplist!$B$2:$B$13,MATCH(Table110121314[[#This Row],[Discipline]],Droplist!$A$2:$A$13,0)))</f>
        <v/>
      </c>
      <c r="F235" s="18"/>
      <c r="G235" s="18"/>
      <c r="H235" s="18"/>
      <c r="I235" s="18"/>
      <c r="J235" s="8"/>
      <c r="K235" s="8"/>
      <c r="L235" s="8"/>
      <c r="M235" s="8"/>
      <c r="N235" s="8"/>
      <c r="O235" s="8"/>
      <c r="P235" s="8"/>
      <c r="Q235" s="8"/>
      <c r="R235" s="8"/>
      <c r="S235" s="8"/>
      <c r="T235" s="8"/>
      <c r="U235" s="8"/>
      <c r="V235" s="8"/>
    </row>
    <row r="236" spans="1:22" x14ac:dyDescent="0.35">
      <c r="A236" s="7"/>
      <c r="B236" s="8"/>
      <c r="C236" s="9"/>
      <c r="D236" s="18"/>
      <c r="E236" s="18" t="str">
        <f>IF(Table110121314[[#This Row],[Discipline]]="","",INDEX(Droplist!$B$2:$B$13,MATCH(Table110121314[[#This Row],[Discipline]],Droplist!$A$2:$A$13,0)))</f>
        <v/>
      </c>
      <c r="F236" s="18"/>
      <c r="G236" s="18"/>
      <c r="H236" s="18"/>
      <c r="I236" s="18"/>
      <c r="J236" s="8"/>
      <c r="K236" s="8"/>
      <c r="L236" s="8"/>
      <c r="M236" s="8"/>
      <c r="N236" s="8"/>
      <c r="O236" s="8"/>
      <c r="P236" s="8"/>
      <c r="Q236" s="8"/>
      <c r="R236" s="8"/>
      <c r="S236" s="8"/>
      <c r="T236" s="8"/>
      <c r="U236" s="8"/>
      <c r="V236" s="8"/>
    </row>
    <row r="237" spans="1:22" x14ac:dyDescent="0.35">
      <c r="A237" s="7"/>
      <c r="B237" s="8"/>
      <c r="C237" s="9"/>
      <c r="D237" s="18"/>
      <c r="E237" s="18" t="str">
        <f>IF(Table110121314[[#This Row],[Discipline]]="","",INDEX(Droplist!$B$2:$B$13,MATCH(Table110121314[[#This Row],[Discipline]],Droplist!$A$2:$A$13,0)))</f>
        <v/>
      </c>
      <c r="F237" s="18"/>
      <c r="G237" s="18"/>
      <c r="H237" s="18"/>
      <c r="I237" s="18"/>
      <c r="J237" s="8"/>
      <c r="K237" s="8"/>
      <c r="L237" s="8"/>
      <c r="M237" s="8"/>
      <c r="N237" s="8"/>
      <c r="O237" s="8"/>
      <c r="P237" s="8"/>
      <c r="Q237" s="8"/>
      <c r="R237" s="8"/>
      <c r="S237" s="8"/>
      <c r="T237" s="8"/>
      <c r="U237" s="8"/>
      <c r="V237" s="8"/>
    </row>
    <row r="238" spans="1:22" x14ac:dyDescent="0.35">
      <c r="A238" s="7"/>
      <c r="B238" s="8"/>
      <c r="C238" s="9"/>
      <c r="D238" s="18"/>
      <c r="E238" s="18" t="str">
        <f>IF(Table110121314[[#This Row],[Discipline]]="","",INDEX(Droplist!$B$2:$B$13,MATCH(Table110121314[[#This Row],[Discipline]],Droplist!$A$2:$A$13,0)))</f>
        <v/>
      </c>
      <c r="F238" s="18"/>
      <c r="G238" s="18"/>
      <c r="H238" s="18"/>
      <c r="I238" s="18"/>
      <c r="J238" s="8"/>
      <c r="K238" s="8"/>
      <c r="L238" s="8"/>
      <c r="M238" s="8"/>
      <c r="N238" s="8"/>
      <c r="O238" s="8"/>
      <c r="P238" s="8"/>
      <c r="Q238" s="8"/>
      <c r="R238" s="8"/>
      <c r="S238" s="8"/>
      <c r="T238" s="8"/>
      <c r="U238" s="8"/>
      <c r="V238" s="8"/>
    </row>
    <row r="239" spans="1:22" x14ac:dyDescent="0.35">
      <c r="A239" s="7"/>
      <c r="B239" s="8"/>
      <c r="C239" s="9"/>
      <c r="D239" s="18"/>
      <c r="E239" s="18" t="str">
        <f>IF(Table110121314[[#This Row],[Discipline]]="","",INDEX(Droplist!$B$2:$B$13,MATCH(Table110121314[[#This Row],[Discipline]],Droplist!$A$2:$A$13,0)))</f>
        <v/>
      </c>
      <c r="F239" s="18"/>
      <c r="G239" s="18"/>
      <c r="H239" s="18"/>
      <c r="I239" s="18"/>
      <c r="J239" s="8"/>
      <c r="K239" s="8"/>
      <c r="L239" s="8"/>
      <c r="M239" s="8"/>
      <c r="N239" s="8"/>
      <c r="O239" s="8"/>
      <c r="P239" s="8"/>
      <c r="Q239" s="8"/>
      <c r="R239" s="8"/>
      <c r="S239" s="8"/>
      <c r="T239" s="8"/>
      <c r="U239" s="8"/>
      <c r="V239" s="8"/>
    </row>
    <row r="240" spans="1:22" x14ac:dyDescent="0.35">
      <c r="A240" s="7"/>
      <c r="B240" s="8"/>
      <c r="C240" s="9"/>
      <c r="D240" s="18"/>
      <c r="E240" s="18" t="str">
        <f>IF(Table110121314[[#This Row],[Discipline]]="","",INDEX(Droplist!$B$2:$B$13,MATCH(Table110121314[[#This Row],[Discipline]],Droplist!$A$2:$A$13,0)))</f>
        <v/>
      </c>
      <c r="F240" s="18"/>
      <c r="G240" s="18"/>
      <c r="H240" s="18"/>
      <c r="I240" s="18"/>
      <c r="J240" s="8"/>
      <c r="K240" s="8"/>
      <c r="L240" s="8"/>
      <c r="M240" s="8"/>
      <c r="N240" s="8"/>
      <c r="O240" s="8"/>
      <c r="P240" s="8"/>
      <c r="Q240" s="8"/>
      <c r="R240" s="8"/>
      <c r="S240" s="8"/>
      <c r="T240" s="8"/>
      <c r="U240" s="8"/>
      <c r="V240" s="8"/>
    </row>
    <row r="241" spans="1:22" x14ac:dyDescent="0.35">
      <c r="A241" s="7"/>
      <c r="B241" s="8"/>
      <c r="C241" s="9"/>
      <c r="D241" s="18"/>
      <c r="E241" s="18" t="str">
        <f>IF(Table110121314[[#This Row],[Discipline]]="","",INDEX(Droplist!$B$2:$B$13,MATCH(Table110121314[[#This Row],[Discipline]],Droplist!$A$2:$A$13,0)))</f>
        <v/>
      </c>
      <c r="F241" s="18"/>
      <c r="G241" s="18"/>
      <c r="H241" s="18"/>
      <c r="I241" s="18"/>
      <c r="J241" s="8"/>
      <c r="K241" s="8"/>
      <c r="L241" s="8"/>
      <c r="M241" s="8"/>
      <c r="N241" s="8"/>
      <c r="O241" s="8"/>
      <c r="P241" s="8"/>
      <c r="Q241" s="8"/>
      <c r="R241" s="8"/>
      <c r="S241" s="8"/>
      <c r="T241" s="8"/>
      <c r="U241" s="8"/>
      <c r="V241" s="8"/>
    </row>
    <row r="242" spans="1:22" x14ac:dyDescent="0.35">
      <c r="A242" s="7"/>
      <c r="B242" s="8"/>
      <c r="C242" s="9"/>
      <c r="D242" s="18"/>
      <c r="E242" s="18" t="str">
        <f>IF(Table110121314[[#This Row],[Discipline]]="","",INDEX(Droplist!$B$2:$B$13,MATCH(Table110121314[[#This Row],[Discipline]],Droplist!$A$2:$A$13,0)))</f>
        <v/>
      </c>
      <c r="F242" s="18"/>
      <c r="G242" s="18"/>
      <c r="H242" s="18"/>
      <c r="I242" s="18"/>
      <c r="J242" s="8"/>
      <c r="K242" s="8"/>
      <c r="L242" s="8"/>
      <c r="M242" s="8"/>
      <c r="N242" s="8"/>
      <c r="O242" s="8"/>
      <c r="P242" s="8"/>
      <c r="Q242" s="8"/>
      <c r="R242" s="8"/>
      <c r="S242" s="8"/>
      <c r="T242" s="8"/>
      <c r="U242" s="8"/>
      <c r="V242" s="8"/>
    </row>
    <row r="243" spans="1:22" x14ac:dyDescent="0.35">
      <c r="A243" s="7"/>
      <c r="B243" s="8"/>
      <c r="C243" s="9"/>
      <c r="D243" s="18"/>
      <c r="E243" s="18" t="str">
        <f>IF(Table110121314[[#This Row],[Discipline]]="","",INDEX(Droplist!$B$2:$B$13,MATCH(Table110121314[[#This Row],[Discipline]],Droplist!$A$2:$A$13,0)))</f>
        <v/>
      </c>
      <c r="F243" s="18"/>
      <c r="G243" s="18"/>
      <c r="H243" s="18"/>
      <c r="I243" s="18"/>
      <c r="J243" s="8"/>
      <c r="K243" s="8"/>
      <c r="L243" s="8"/>
      <c r="M243" s="8"/>
      <c r="N243" s="8"/>
      <c r="O243" s="8"/>
      <c r="P243" s="8"/>
      <c r="Q243" s="8"/>
      <c r="R243" s="8"/>
      <c r="S243" s="8"/>
      <c r="T243" s="8"/>
      <c r="U243" s="8"/>
      <c r="V243" s="8"/>
    </row>
    <row r="244" spans="1:22" x14ac:dyDescent="0.35">
      <c r="A244" s="7"/>
      <c r="B244" s="8"/>
      <c r="C244" s="9"/>
      <c r="D244" s="18"/>
      <c r="E244" s="18" t="str">
        <f>IF(Table110121314[[#This Row],[Discipline]]="","",INDEX(Droplist!$B$2:$B$13,MATCH(Table110121314[[#This Row],[Discipline]],Droplist!$A$2:$A$13,0)))</f>
        <v/>
      </c>
      <c r="F244" s="18"/>
      <c r="G244" s="18"/>
      <c r="H244" s="18"/>
      <c r="I244" s="18"/>
      <c r="J244" s="8"/>
      <c r="K244" s="8"/>
      <c r="L244" s="8"/>
      <c r="M244" s="8"/>
      <c r="N244" s="8"/>
      <c r="O244" s="8"/>
      <c r="P244" s="8"/>
      <c r="Q244" s="8"/>
      <c r="R244" s="8"/>
      <c r="S244" s="8"/>
      <c r="T244" s="8"/>
      <c r="U244" s="8"/>
      <c r="V244" s="8"/>
    </row>
    <row r="245" spans="1:22" x14ac:dyDescent="0.35">
      <c r="A245" s="7"/>
      <c r="B245" s="8"/>
      <c r="C245" s="9"/>
      <c r="D245" s="18"/>
      <c r="E245" s="18" t="str">
        <f>IF(Table110121314[[#This Row],[Discipline]]="","",INDEX(Droplist!$B$2:$B$13,MATCH(Table110121314[[#This Row],[Discipline]],Droplist!$A$2:$A$13,0)))</f>
        <v/>
      </c>
      <c r="F245" s="18"/>
      <c r="G245" s="18"/>
      <c r="H245" s="18"/>
      <c r="I245" s="18"/>
      <c r="J245" s="8"/>
      <c r="K245" s="8"/>
      <c r="L245" s="8"/>
      <c r="M245" s="8"/>
      <c r="N245" s="8"/>
      <c r="O245" s="8"/>
      <c r="P245" s="8"/>
      <c r="Q245" s="8"/>
      <c r="R245" s="8"/>
      <c r="S245" s="8"/>
      <c r="T245" s="8"/>
      <c r="U245" s="8"/>
      <c r="V245" s="8"/>
    </row>
    <row r="246" spans="1:22" x14ac:dyDescent="0.35">
      <c r="A246" s="7"/>
      <c r="B246" s="8"/>
      <c r="C246" s="9"/>
      <c r="D246" s="18"/>
      <c r="E246" s="18" t="str">
        <f>IF(Table110121314[[#This Row],[Discipline]]="","",INDEX(Droplist!$B$2:$B$13,MATCH(Table110121314[[#This Row],[Discipline]],Droplist!$A$2:$A$13,0)))</f>
        <v/>
      </c>
      <c r="F246" s="18"/>
      <c r="G246" s="18"/>
      <c r="H246" s="18"/>
      <c r="I246" s="18"/>
      <c r="J246" s="8"/>
      <c r="K246" s="8"/>
      <c r="L246" s="8"/>
      <c r="M246" s="8"/>
      <c r="N246" s="8"/>
      <c r="O246" s="8"/>
      <c r="P246" s="8"/>
      <c r="Q246" s="8"/>
      <c r="R246" s="8"/>
      <c r="S246" s="8"/>
      <c r="T246" s="8"/>
      <c r="U246" s="8"/>
      <c r="V246" s="8"/>
    </row>
    <row r="247" spans="1:22" x14ac:dyDescent="0.35">
      <c r="A247" s="7"/>
      <c r="B247" s="8"/>
      <c r="C247" s="9"/>
      <c r="D247" s="18"/>
      <c r="E247" s="18" t="str">
        <f>IF(Table110121314[[#This Row],[Discipline]]="","",INDEX(Droplist!$B$2:$B$13,MATCH(Table110121314[[#This Row],[Discipline]],Droplist!$A$2:$A$13,0)))</f>
        <v/>
      </c>
      <c r="F247" s="18"/>
      <c r="G247" s="18"/>
      <c r="H247" s="18"/>
      <c r="I247" s="18"/>
      <c r="J247" s="8"/>
      <c r="K247" s="8"/>
      <c r="L247" s="8"/>
      <c r="M247" s="8"/>
      <c r="N247" s="8"/>
      <c r="O247" s="8"/>
      <c r="P247" s="8"/>
      <c r="Q247" s="8"/>
      <c r="R247" s="8"/>
      <c r="S247" s="8"/>
      <c r="T247" s="8"/>
      <c r="U247" s="8"/>
      <c r="V247" s="8"/>
    </row>
    <row r="248" spans="1:22" x14ac:dyDescent="0.35">
      <c r="A248" s="7"/>
      <c r="B248" s="8"/>
      <c r="C248" s="9"/>
      <c r="D248" s="18"/>
      <c r="E248" s="18" t="str">
        <f>IF(Table110121314[[#This Row],[Discipline]]="","",INDEX(Droplist!$B$2:$B$13,MATCH(Table110121314[[#This Row],[Discipline]],Droplist!$A$2:$A$13,0)))</f>
        <v/>
      </c>
      <c r="F248" s="18"/>
      <c r="G248" s="18"/>
      <c r="H248" s="18"/>
      <c r="I248" s="18"/>
      <c r="J248" s="8"/>
      <c r="K248" s="8"/>
      <c r="L248" s="8"/>
      <c r="M248" s="8"/>
      <c r="N248" s="8"/>
      <c r="O248" s="8"/>
      <c r="P248" s="8"/>
      <c r="Q248" s="8"/>
      <c r="R248" s="8"/>
      <c r="S248" s="8"/>
      <c r="T248" s="8"/>
      <c r="U248" s="8"/>
      <c r="V248" s="8"/>
    </row>
    <row r="249" spans="1:22" x14ac:dyDescent="0.35">
      <c r="A249" s="7"/>
      <c r="B249" s="8"/>
      <c r="C249" s="9"/>
      <c r="D249" s="18"/>
      <c r="E249" s="18" t="str">
        <f>IF(Table110121314[[#This Row],[Discipline]]="","",INDEX(Droplist!$B$2:$B$13,MATCH(Table110121314[[#This Row],[Discipline]],Droplist!$A$2:$A$13,0)))</f>
        <v/>
      </c>
      <c r="F249" s="18"/>
      <c r="G249" s="18"/>
      <c r="H249" s="18"/>
      <c r="I249" s="18"/>
      <c r="J249" s="8"/>
      <c r="K249" s="8"/>
      <c r="L249" s="8"/>
      <c r="M249" s="8"/>
      <c r="N249" s="8"/>
      <c r="O249" s="8"/>
      <c r="P249" s="8"/>
      <c r="Q249" s="8"/>
      <c r="R249" s="8"/>
      <c r="S249" s="8"/>
      <c r="T249" s="8"/>
      <c r="U249" s="8"/>
      <c r="V249" s="8"/>
    </row>
    <row r="250" spans="1:22" x14ac:dyDescent="0.35">
      <c r="A250" s="7"/>
      <c r="B250" s="8"/>
      <c r="C250" s="9"/>
      <c r="D250" s="18"/>
      <c r="E250" s="18" t="str">
        <f>IF(Table110121314[[#This Row],[Discipline]]="","",INDEX(Droplist!$B$2:$B$13,MATCH(Table110121314[[#This Row],[Discipline]],Droplist!$A$2:$A$13,0)))</f>
        <v/>
      </c>
      <c r="F250" s="18"/>
      <c r="G250" s="18"/>
      <c r="H250" s="18"/>
      <c r="I250" s="18"/>
      <c r="J250" s="8"/>
      <c r="K250" s="8"/>
      <c r="L250" s="8"/>
      <c r="M250" s="8"/>
      <c r="N250" s="8"/>
      <c r="O250" s="8"/>
      <c r="P250" s="8"/>
      <c r="Q250" s="8"/>
      <c r="R250" s="8"/>
      <c r="S250" s="8"/>
      <c r="T250" s="8"/>
      <c r="U250" s="8"/>
      <c r="V250" s="8"/>
    </row>
    <row r="251" spans="1:22" x14ac:dyDescent="0.35">
      <c r="A251" s="7"/>
      <c r="B251" s="8"/>
      <c r="C251" s="9"/>
      <c r="D251" s="18"/>
      <c r="E251" s="18" t="str">
        <f>IF(Table110121314[[#This Row],[Discipline]]="","",INDEX(Droplist!$B$2:$B$13,MATCH(Table110121314[[#This Row],[Discipline]],Droplist!$A$2:$A$13,0)))</f>
        <v/>
      </c>
      <c r="F251" s="18"/>
      <c r="G251" s="18"/>
      <c r="H251" s="18"/>
      <c r="I251" s="18"/>
      <c r="J251" s="8"/>
      <c r="K251" s="8"/>
      <c r="L251" s="8"/>
      <c r="M251" s="8"/>
      <c r="N251" s="8"/>
      <c r="O251" s="8"/>
      <c r="P251" s="8"/>
      <c r="Q251" s="8"/>
      <c r="R251" s="8"/>
      <c r="S251" s="8"/>
      <c r="T251" s="8"/>
      <c r="U251" s="8"/>
      <c r="V251" s="8"/>
    </row>
    <row r="252" spans="1:22" x14ac:dyDescent="0.35">
      <c r="A252" s="7"/>
      <c r="B252" s="8"/>
      <c r="C252" s="9"/>
      <c r="D252" s="18"/>
      <c r="E252" s="18" t="str">
        <f>IF(Table110121314[[#This Row],[Discipline]]="","",INDEX(Droplist!$B$2:$B$13,MATCH(Table110121314[[#This Row],[Discipline]],Droplist!$A$2:$A$13,0)))</f>
        <v/>
      </c>
      <c r="F252" s="18"/>
      <c r="G252" s="18"/>
      <c r="H252" s="18"/>
      <c r="I252" s="18"/>
      <c r="J252" s="8"/>
      <c r="K252" s="8"/>
      <c r="L252" s="8"/>
      <c r="M252" s="8"/>
      <c r="N252" s="8"/>
      <c r="O252" s="8"/>
      <c r="P252" s="8"/>
      <c r="Q252" s="8"/>
      <c r="R252" s="8"/>
      <c r="S252" s="8"/>
      <c r="T252" s="8"/>
      <c r="U252" s="8"/>
      <c r="V252" s="8"/>
    </row>
    <row r="253" spans="1:22" x14ac:dyDescent="0.35">
      <c r="A253" s="7"/>
      <c r="B253" s="8"/>
      <c r="C253" s="9"/>
      <c r="D253" s="18"/>
      <c r="E253" s="18" t="str">
        <f>IF(Table110121314[[#This Row],[Discipline]]="","",INDEX(Droplist!$B$2:$B$13,MATCH(Table110121314[[#This Row],[Discipline]],Droplist!$A$2:$A$13,0)))</f>
        <v/>
      </c>
      <c r="F253" s="18"/>
      <c r="G253" s="18"/>
      <c r="H253" s="18"/>
      <c r="I253" s="18"/>
      <c r="J253" s="8"/>
      <c r="K253" s="8"/>
      <c r="L253" s="8"/>
      <c r="M253" s="8"/>
      <c r="N253" s="8"/>
      <c r="O253" s="8"/>
      <c r="P253" s="8"/>
      <c r="Q253" s="8"/>
      <c r="R253" s="8"/>
      <c r="S253" s="8"/>
      <c r="T253" s="8"/>
      <c r="U253" s="8"/>
      <c r="V253" s="8"/>
    </row>
    <row r="254" spans="1:22" x14ac:dyDescent="0.35">
      <c r="A254" s="7"/>
      <c r="B254" s="8"/>
      <c r="C254" s="9"/>
      <c r="D254" s="18"/>
      <c r="E254" s="18" t="str">
        <f>IF(Table110121314[[#This Row],[Discipline]]="","",INDEX(Droplist!$B$2:$B$13,MATCH(Table110121314[[#This Row],[Discipline]],Droplist!$A$2:$A$13,0)))</f>
        <v/>
      </c>
      <c r="F254" s="18"/>
      <c r="G254" s="18"/>
      <c r="H254" s="18"/>
      <c r="I254" s="18"/>
      <c r="J254" s="8"/>
      <c r="K254" s="8"/>
      <c r="L254" s="8"/>
      <c r="M254" s="8"/>
      <c r="N254" s="8"/>
      <c r="O254" s="8"/>
      <c r="P254" s="8"/>
      <c r="Q254" s="8"/>
      <c r="R254" s="8"/>
      <c r="S254" s="8"/>
      <c r="T254" s="8"/>
      <c r="U254" s="8"/>
      <c r="V254" s="8"/>
    </row>
    <row r="255" spans="1:22" x14ac:dyDescent="0.35">
      <c r="A255" s="7"/>
      <c r="B255" s="8"/>
      <c r="C255" s="9"/>
      <c r="D255" s="18"/>
      <c r="E255" s="18" t="str">
        <f>IF(Table110121314[[#This Row],[Discipline]]="","",INDEX(Droplist!$B$2:$B$13,MATCH(Table110121314[[#This Row],[Discipline]],Droplist!$A$2:$A$13,0)))</f>
        <v/>
      </c>
      <c r="F255" s="18"/>
      <c r="G255" s="18"/>
      <c r="H255" s="18"/>
      <c r="I255" s="18"/>
      <c r="J255" s="8"/>
      <c r="K255" s="8"/>
      <c r="L255" s="8"/>
      <c r="M255" s="8"/>
      <c r="N255" s="8"/>
      <c r="O255" s="8"/>
      <c r="P255" s="8"/>
      <c r="Q255" s="8"/>
      <c r="R255" s="8"/>
      <c r="S255" s="8"/>
      <c r="T255" s="8"/>
      <c r="U255" s="8"/>
      <c r="V255" s="8"/>
    </row>
    <row r="256" spans="1:22" x14ac:dyDescent="0.35">
      <c r="A256" s="7"/>
      <c r="B256" s="8"/>
      <c r="C256" s="9"/>
      <c r="D256" s="18"/>
      <c r="E256" s="18" t="str">
        <f>IF(Table110121314[[#This Row],[Discipline]]="","",INDEX(Droplist!$B$2:$B$13,MATCH(Table110121314[[#This Row],[Discipline]],Droplist!$A$2:$A$13,0)))</f>
        <v/>
      </c>
      <c r="F256" s="18"/>
      <c r="G256" s="18"/>
      <c r="H256" s="18"/>
      <c r="I256" s="18"/>
      <c r="J256" s="8"/>
      <c r="K256" s="8"/>
      <c r="L256" s="8"/>
      <c r="M256" s="8"/>
      <c r="N256" s="8"/>
      <c r="O256" s="8"/>
      <c r="P256" s="8"/>
      <c r="Q256" s="8"/>
      <c r="R256" s="8"/>
      <c r="S256" s="8"/>
      <c r="T256" s="8"/>
      <c r="U256" s="8"/>
      <c r="V256" s="8"/>
    </row>
    <row r="257" spans="1:22" x14ac:dyDescent="0.35">
      <c r="A257" s="7"/>
      <c r="B257" s="8"/>
      <c r="C257" s="9"/>
      <c r="D257" s="18"/>
      <c r="E257" s="18" t="str">
        <f>IF(Table110121314[[#This Row],[Discipline]]="","",INDEX(Droplist!$B$2:$B$13,MATCH(Table110121314[[#This Row],[Discipline]],Droplist!$A$2:$A$13,0)))</f>
        <v/>
      </c>
      <c r="F257" s="18"/>
      <c r="G257" s="18"/>
      <c r="H257" s="18"/>
      <c r="I257" s="18"/>
      <c r="J257" s="8"/>
      <c r="K257" s="8"/>
      <c r="L257" s="8"/>
      <c r="M257" s="8"/>
      <c r="N257" s="8"/>
      <c r="O257" s="8"/>
      <c r="P257" s="8"/>
      <c r="Q257" s="8"/>
      <c r="R257" s="8"/>
      <c r="S257" s="8"/>
      <c r="T257" s="8"/>
      <c r="U257" s="8"/>
      <c r="V257" s="8"/>
    </row>
    <row r="258" spans="1:22" x14ac:dyDescent="0.35">
      <c r="A258" s="7"/>
      <c r="B258" s="8"/>
      <c r="C258" s="9"/>
      <c r="D258" s="18"/>
      <c r="E258" s="18" t="str">
        <f>IF(Table110121314[[#This Row],[Discipline]]="","",INDEX(Droplist!$B$2:$B$13,MATCH(Table110121314[[#This Row],[Discipline]],Droplist!$A$2:$A$13,0)))</f>
        <v/>
      </c>
      <c r="F258" s="18"/>
      <c r="G258" s="18"/>
      <c r="H258" s="18"/>
      <c r="I258" s="18"/>
      <c r="J258" s="8"/>
      <c r="K258" s="8"/>
      <c r="L258" s="8"/>
      <c r="M258" s="8"/>
      <c r="N258" s="8"/>
      <c r="O258" s="8"/>
      <c r="P258" s="8"/>
      <c r="Q258" s="8"/>
      <c r="R258" s="8"/>
      <c r="S258" s="8"/>
      <c r="T258" s="8"/>
      <c r="U258" s="8"/>
      <c r="V258" s="8"/>
    </row>
    <row r="259" spans="1:22" x14ac:dyDescent="0.35">
      <c r="A259" s="7"/>
      <c r="B259" s="8"/>
      <c r="C259" s="9"/>
      <c r="D259" s="18"/>
      <c r="E259" s="18" t="str">
        <f>IF(Table110121314[[#This Row],[Discipline]]="","",INDEX(Droplist!$B$2:$B$13,MATCH(Table110121314[[#This Row],[Discipline]],Droplist!$A$2:$A$13,0)))</f>
        <v/>
      </c>
      <c r="F259" s="18"/>
      <c r="G259" s="18"/>
      <c r="H259" s="18"/>
      <c r="I259" s="18"/>
      <c r="J259" s="8"/>
      <c r="K259" s="8"/>
      <c r="L259" s="8"/>
      <c r="M259" s="8"/>
      <c r="N259" s="8"/>
      <c r="O259" s="8"/>
      <c r="P259" s="8"/>
      <c r="Q259" s="8"/>
      <c r="R259" s="8"/>
      <c r="S259" s="8"/>
      <c r="T259" s="8"/>
      <c r="U259" s="8"/>
      <c r="V259" s="8"/>
    </row>
    <row r="260" spans="1:22" x14ac:dyDescent="0.35">
      <c r="A260" s="7"/>
      <c r="B260" s="8"/>
      <c r="C260" s="9"/>
      <c r="D260" s="18"/>
      <c r="E260" s="18" t="str">
        <f>IF(Table110121314[[#This Row],[Discipline]]="","",INDEX(Droplist!$B$2:$B$13,MATCH(Table110121314[[#This Row],[Discipline]],Droplist!$A$2:$A$13,0)))</f>
        <v/>
      </c>
      <c r="F260" s="18"/>
      <c r="G260" s="18"/>
      <c r="H260" s="18"/>
      <c r="I260" s="18"/>
      <c r="J260" s="8"/>
      <c r="K260" s="8"/>
      <c r="L260" s="8"/>
      <c r="M260" s="8"/>
      <c r="N260" s="8"/>
      <c r="O260" s="8"/>
      <c r="P260" s="8"/>
      <c r="Q260" s="8"/>
      <c r="R260" s="8"/>
      <c r="S260" s="8"/>
      <c r="T260" s="8"/>
      <c r="U260" s="8"/>
      <c r="V260" s="8"/>
    </row>
    <row r="261" spans="1:22" x14ac:dyDescent="0.35">
      <c r="A261" s="7"/>
      <c r="B261" s="8"/>
      <c r="C261" s="9"/>
      <c r="D261" s="18"/>
      <c r="E261" s="18" t="str">
        <f>IF(Table110121314[[#This Row],[Discipline]]="","",INDEX(Droplist!$B$2:$B$13,MATCH(Table110121314[[#This Row],[Discipline]],Droplist!$A$2:$A$13,0)))</f>
        <v/>
      </c>
      <c r="F261" s="18"/>
      <c r="G261" s="18"/>
      <c r="H261" s="18"/>
      <c r="I261" s="18"/>
      <c r="J261" s="8"/>
      <c r="K261" s="8"/>
      <c r="L261" s="8"/>
      <c r="M261" s="8"/>
      <c r="N261" s="8"/>
      <c r="O261" s="8"/>
      <c r="P261" s="8"/>
      <c r="Q261" s="8"/>
      <c r="R261" s="8"/>
      <c r="S261" s="8"/>
      <c r="T261" s="8"/>
      <c r="U261" s="8"/>
      <c r="V261" s="8"/>
    </row>
    <row r="262" spans="1:22" x14ac:dyDescent="0.35">
      <c r="A262" s="7"/>
      <c r="B262" s="8"/>
      <c r="C262" s="9"/>
      <c r="D262" s="18"/>
      <c r="E262" s="18" t="str">
        <f>IF(Table110121314[[#This Row],[Discipline]]="","",INDEX(Droplist!$B$2:$B$13,MATCH(Table110121314[[#This Row],[Discipline]],Droplist!$A$2:$A$13,0)))</f>
        <v/>
      </c>
      <c r="F262" s="18"/>
      <c r="G262" s="18"/>
      <c r="H262" s="18"/>
      <c r="I262" s="18"/>
      <c r="J262" s="8"/>
      <c r="K262" s="8"/>
      <c r="L262" s="8"/>
      <c r="M262" s="8"/>
      <c r="N262" s="8"/>
      <c r="O262" s="8"/>
      <c r="P262" s="8"/>
      <c r="Q262" s="8"/>
      <c r="R262" s="8"/>
      <c r="S262" s="8"/>
      <c r="T262" s="8"/>
      <c r="U262" s="8"/>
      <c r="V262" s="8"/>
    </row>
    <row r="263" spans="1:22" x14ac:dyDescent="0.35">
      <c r="A263" s="7"/>
      <c r="B263" s="8"/>
      <c r="C263" s="9"/>
      <c r="D263" s="18"/>
      <c r="E263" s="18" t="str">
        <f>IF(Table110121314[[#This Row],[Discipline]]="","",INDEX(Droplist!$B$2:$B$13,MATCH(Table110121314[[#This Row],[Discipline]],Droplist!$A$2:$A$13,0)))</f>
        <v/>
      </c>
      <c r="F263" s="18"/>
      <c r="G263" s="18"/>
      <c r="H263" s="18"/>
      <c r="I263" s="18"/>
      <c r="J263" s="8"/>
      <c r="K263" s="8"/>
      <c r="L263" s="8"/>
      <c r="M263" s="8"/>
      <c r="N263" s="8"/>
      <c r="O263" s="8"/>
      <c r="P263" s="8"/>
      <c r="Q263" s="8"/>
      <c r="R263" s="8"/>
      <c r="S263" s="8"/>
      <c r="T263" s="8"/>
      <c r="U263" s="8"/>
      <c r="V263" s="8"/>
    </row>
    <row r="264" spans="1:22" x14ac:dyDescent="0.35">
      <c r="A264" s="7"/>
      <c r="B264" s="8"/>
      <c r="C264" s="9"/>
      <c r="D264" s="18"/>
      <c r="E264" s="18" t="str">
        <f>IF(Table110121314[[#This Row],[Discipline]]="","",INDEX(Droplist!$B$2:$B$13,MATCH(Table110121314[[#This Row],[Discipline]],Droplist!$A$2:$A$13,0)))</f>
        <v/>
      </c>
      <c r="F264" s="18"/>
      <c r="G264" s="18"/>
      <c r="H264" s="18"/>
      <c r="I264" s="18"/>
      <c r="J264" s="8"/>
      <c r="K264" s="8"/>
      <c r="L264" s="8"/>
      <c r="M264" s="8"/>
      <c r="N264" s="8"/>
      <c r="O264" s="8"/>
      <c r="P264" s="8"/>
      <c r="Q264" s="8"/>
      <c r="R264" s="8"/>
      <c r="S264" s="8"/>
      <c r="T264" s="8"/>
      <c r="U264" s="8"/>
      <c r="V264" s="8"/>
    </row>
    <row r="265" spans="1:22" x14ac:dyDescent="0.35">
      <c r="A265" s="7"/>
      <c r="B265" s="8"/>
      <c r="C265" s="9"/>
      <c r="D265" s="18"/>
      <c r="E265" s="18" t="str">
        <f>IF(Table110121314[[#This Row],[Discipline]]="","",INDEX(Droplist!$B$2:$B$13,MATCH(Table110121314[[#This Row],[Discipline]],Droplist!$A$2:$A$13,0)))</f>
        <v/>
      </c>
      <c r="F265" s="18"/>
      <c r="G265" s="18"/>
      <c r="H265" s="18"/>
      <c r="I265" s="18"/>
      <c r="J265" s="8"/>
      <c r="K265" s="8"/>
      <c r="L265" s="8"/>
      <c r="M265" s="8"/>
      <c r="N265" s="8"/>
      <c r="O265" s="8"/>
      <c r="P265" s="8"/>
      <c r="Q265" s="8"/>
      <c r="R265" s="8"/>
      <c r="S265" s="8"/>
      <c r="T265" s="8"/>
      <c r="U265" s="8"/>
      <c r="V265" s="8"/>
    </row>
    <row r="266" spans="1:22" x14ac:dyDescent="0.35">
      <c r="A266" s="7"/>
      <c r="B266" s="8"/>
      <c r="C266" s="9"/>
      <c r="D266" s="18"/>
      <c r="E266" s="18" t="str">
        <f>IF(Table110121314[[#This Row],[Discipline]]="","",INDEX(Droplist!$B$2:$B$13,MATCH(Table110121314[[#This Row],[Discipline]],Droplist!$A$2:$A$13,0)))</f>
        <v/>
      </c>
      <c r="F266" s="18"/>
      <c r="G266" s="18"/>
      <c r="H266" s="18"/>
      <c r="I266" s="18"/>
      <c r="J266" s="8"/>
      <c r="K266" s="8"/>
      <c r="L266" s="8"/>
      <c r="M266" s="8"/>
      <c r="N266" s="8"/>
      <c r="O266" s="8"/>
      <c r="P266" s="8"/>
      <c r="Q266" s="8"/>
      <c r="R266" s="8"/>
      <c r="S266" s="8"/>
      <c r="T266" s="8"/>
      <c r="U266" s="8"/>
      <c r="V266" s="8"/>
    </row>
    <row r="267" spans="1:22" x14ac:dyDescent="0.35">
      <c r="A267" s="7"/>
      <c r="B267" s="8"/>
      <c r="C267" s="9"/>
      <c r="D267" s="18"/>
      <c r="E267" s="18" t="str">
        <f>IF(Table110121314[[#This Row],[Discipline]]="","",INDEX(Droplist!$B$2:$B$13,MATCH(Table110121314[[#This Row],[Discipline]],Droplist!$A$2:$A$13,0)))</f>
        <v/>
      </c>
      <c r="F267" s="18"/>
      <c r="G267" s="18"/>
      <c r="H267" s="18"/>
      <c r="I267" s="18"/>
      <c r="J267" s="8"/>
      <c r="K267" s="8"/>
      <c r="L267" s="8"/>
      <c r="M267" s="8"/>
      <c r="N267" s="8"/>
      <c r="O267" s="8"/>
      <c r="P267" s="8"/>
      <c r="Q267" s="8"/>
      <c r="R267" s="8"/>
      <c r="S267" s="8"/>
      <c r="T267" s="8"/>
      <c r="U267" s="8"/>
      <c r="V267" s="8"/>
    </row>
    <row r="268" spans="1:22" x14ac:dyDescent="0.35">
      <c r="A268" s="7"/>
      <c r="B268" s="8"/>
      <c r="C268" s="9"/>
      <c r="D268" s="18"/>
      <c r="E268" s="18" t="str">
        <f>IF(Table110121314[[#This Row],[Discipline]]="","",INDEX(Droplist!$B$2:$B$13,MATCH(Table110121314[[#This Row],[Discipline]],Droplist!$A$2:$A$13,0)))</f>
        <v/>
      </c>
      <c r="F268" s="18"/>
      <c r="G268" s="18"/>
      <c r="H268" s="18"/>
      <c r="I268" s="18"/>
      <c r="J268" s="8"/>
      <c r="K268" s="8"/>
      <c r="L268" s="8"/>
      <c r="M268" s="8"/>
      <c r="N268" s="8"/>
      <c r="O268" s="8"/>
      <c r="P268" s="8"/>
      <c r="Q268" s="8"/>
      <c r="R268" s="8"/>
      <c r="S268" s="8"/>
      <c r="T268" s="8"/>
      <c r="U268" s="8"/>
      <c r="V268" s="8"/>
    </row>
    <row r="269" spans="1:22" x14ac:dyDescent="0.35">
      <c r="A269" s="7"/>
      <c r="B269" s="8"/>
      <c r="C269" s="9"/>
      <c r="D269" s="18"/>
      <c r="E269" s="18" t="str">
        <f>IF(Table110121314[[#This Row],[Discipline]]="","",INDEX(Droplist!$B$2:$B$13,MATCH(Table110121314[[#This Row],[Discipline]],Droplist!$A$2:$A$13,0)))</f>
        <v/>
      </c>
      <c r="F269" s="18"/>
      <c r="G269" s="18"/>
      <c r="H269" s="18"/>
      <c r="I269" s="18"/>
      <c r="J269" s="8"/>
      <c r="K269" s="8"/>
      <c r="L269" s="8"/>
      <c r="M269" s="8"/>
      <c r="N269" s="8"/>
      <c r="O269" s="8"/>
      <c r="P269" s="8"/>
      <c r="Q269" s="8"/>
      <c r="R269" s="8"/>
      <c r="S269" s="8"/>
      <c r="T269" s="8"/>
      <c r="U269" s="8"/>
      <c r="V269" s="8"/>
    </row>
    <row r="270" spans="1:22" x14ac:dyDescent="0.35">
      <c r="A270" s="7"/>
      <c r="B270" s="8"/>
      <c r="C270" s="9"/>
      <c r="D270" s="18"/>
      <c r="E270" s="18" t="str">
        <f>IF(Table110121314[[#This Row],[Discipline]]="","",INDEX(Droplist!$B$2:$B$13,MATCH(Table110121314[[#This Row],[Discipline]],Droplist!$A$2:$A$13,0)))</f>
        <v/>
      </c>
      <c r="F270" s="18"/>
      <c r="G270" s="18"/>
      <c r="H270" s="18"/>
      <c r="I270" s="18"/>
      <c r="J270" s="8"/>
      <c r="K270" s="8"/>
      <c r="L270" s="8"/>
      <c r="M270" s="8"/>
      <c r="N270" s="8"/>
      <c r="O270" s="8"/>
      <c r="P270" s="8"/>
      <c r="Q270" s="8"/>
      <c r="R270" s="8"/>
      <c r="S270" s="8"/>
      <c r="T270" s="8"/>
      <c r="U270" s="8"/>
      <c r="V270" s="8"/>
    </row>
    <row r="271" spans="1:22" x14ac:dyDescent="0.35">
      <c r="A271" s="7"/>
      <c r="B271" s="8"/>
      <c r="C271" s="9"/>
      <c r="D271" s="18"/>
      <c r="E271" s="18" t="str">
        <f>IF(Table110121314[[#This Row],[Discipline]]="","",INDEX(Droplist!$B$2:$B$13,MATCH(Table110121314[[#This Row],[Discipline]],Droplist!$A$2:$A$13,0)))</f>
        <v/>
      </c>
      <c r="F271" s="18"/>
      <c r="G271" s="18"/>
      <c r="H271" s="18"/>
      <c r="I271" s="18"/>
      <c r="J271" s="8"/>
      <c r="K271" s="8"/>
      <c r="L271" s="8"/>
      <c r="M271" s="8"/>
      <c r="N271" s="8"/>
      <c r="O271" s="8"/>
      <c r="P271" s="8"/>
      <c r="Q271" s="8"/>
      <c r="R271" s="8"/>
      <c r="S271" s="8"/>
      <c r="T271" s="8"/>
      <c r="U271" s="8"/>
      <c r="V271" s="8"/>
    </row>
    <row r="272" spans="1:22" x14ac:dyDescent="0.35">
      <c r="A272" s="7"/>
      <c r="B272" s="8"/>
      <c r="C272" s="9"/>
      <c r="D272" s="18"/>
      <c r="E272" s="18" t="str">
        <f>IF(Table110121314[[#This Row],[Discipline]]="","",INDEX(Droplist!$B$2:$B$13,MATCH(Table110121314[[#This Row],[Discipline]],Droplist!$A$2:$A$13,0)))</f>
        <v/>
      </c>
      <c r="F272" s="18"/>
      <c r="G272" s="18"/>
      <c r="H272" s="18"/>
      <c r="I272" s="18"/>
      <c r="J272" s="8"/>
      <c r="K272" s="8"/>
      <c r="L272" s="8"/>
      <c r="M272" s="8"/>
      <c r="N272" s="8"/>
      <c r="O272" s="8"/>
      <c r="P272" s="8"/>
      <c r="Q272" s="8"/>
      <c r="R272" s="8"/>
      <c r="S272" s="8"/>
      <c r="T272" s="8"/>
      <c r="U272" s="8"/>
      <c r="V272" s="8"/>
    </row>
    <row r="273" spans="1:22" x14ac:dyDescent="0.35">
      <c r="A273" s="7"/>
      <c r="B273" s="8"/>
      <c r="C273" s="9"/>
      <c r="D273" s="18"/>
      <c r="E273" s="18" t="str">
        <f>IF(Table110121314[[#This Row],[Discipline]]="","",INDEX(Droplist!$B$2:$B$13,MATCH(Table110121314[[#This Row],[Discipline]],Droplist!$A$2:$A$13,0)))</f>
        <v/>
      </c>
      <c r="F273" s="18"/>
      <c r="G273" s="18"/>
      <c r="H273" s="18"/>
      <c r="I273" s="18"/>
      <c r="J273" s="8"/>
      <c r="K273" s="8"/>
      <c r="L273" s="8"/>
      <c r="M273" s="8"/>
      <c r="N273" s="8"/>
      <c r="O273" s="8"/>
      <c r="P273" s="8"/>
      <c r="Q273" s="8"/>
      <c r="R273" s="8"/>
      <c r="S273" s="8"/>
      <c r="T273" s="8"/>
      <c r="U273" s="8"/>
      <c r="V273" s="8"/>
    </row>
    <row r="274" spans="1:22" x14ac:dyDescent="0.35">
      <c r="A274" s="7"/>
      <c r="B274" s="8"/>
      <c r="C274" s="9"/>
      <c r="D274" s="18"/>
      <c r="E274" s="18" t="str">
        <f>IF(Table110121314[[#This Row],[Discipline]]="","",INDEX(Droplist!$B$2:$B$13,MATCH(Table110121314[[#This Row],[Discipline]],Droplist!$A$2:$A$13,0)))</f>
        <v/>
      </c>
      <c r="F274" s="18"/>
      <c r="G274" s="18"/>
      <c r="H274" s="18"/>
      <c r="I274" s="18"/>
      <c r="J274" s="8"/>
      <c r="K274" s="8"/>
      <c r="L274" s="8"/>
      <c r="M274" s="8"/>
      <c r="N274" s="8"/>
      <c r="O274" s="8"/>
      <c r="P274" s="8"/>
      <c r="Q274" s="8"/>
      <c r="R274" s="8"/>
      <c r="S274" s="8"/>
      <c r="T274" s="8"/>
      <c r="U274" s="8"/>
      <c r="V274" s="8"/>
    </row>
    <row r="275" spans="1:22" x14ac:dyDescent="0.35">
      <c r="A275" s="7"/>
      <c r="B275" s="8"/>
      <c r="C275" s="9"/>
      <c r="D275" s="18"/>
      <c r="E275" s="18" t="str">
        <f>IF(Table110121314[[#This Row],[Discipline]]="","",INDEX(Droplist!$B$2:$B$13,MATCH(Table110121314[[#This Row],[Discipline]],Droplist!$A$2:$A$13,0)))</f>
        <v/>
      </c>
      <c r="F275" s="18"/>
      <c r="G275" s="18"/>
      <c r="H275" s="18"/>
      <c r="I275" s="18"/>
      <c r="J275" s="8"/>
      <c r="K275" s="8"/>
      <c r="L275" s="8"/>
      <c r="M275" s="8"/>
      <c r="N275" s="8"/>
      <c r="O275" s="8"/>
      <c r="P275" s="8"/>
      <c r="Q275" s="8"/>
      <c r="R275" s="8"/>
      <c r="S275" s="8"/>
      <c r="T275" s="8"/>
      <c r="U275" s="8"/>
      <c r="V275" s="8"/>
    </row>
    <row r="276" spans="1:22" x14ac:dyDescent="0.35">
      <c r="A276" s="7"/>
      <c r="B276" s="8"/>
      <c r="C276" s="9"/>
      <c r="D276" s="18"/>
      <c r="E276" s="18" t="str">
        <f>IF(Table110121314[[#This Row],[Discipline]]="","",INDEX(Droplist!$B$2:$B$13,MATCH(Table110121314[[#This Row],[Discipline]],Droplist!$A$2:$A$13,0)))</f>
        <v/>
      </c>
      <c r="F276" s="18"/>
      <c r="G276" s="18"/>
      <c r="H276" s="18"/>
      <c r="I276" s="18"/>
      <c r="J276" s="8"/>
      <c r="K276" s="8"/>
      <c r="L276" s="8"/>
      <c r="M276" s="8"/>
      <c r="N276" s="8"/>
      <c r="O276" s="8"/>
      <c r="P276" s="8"/>
      <c r="Q276" s="8"/>
      <c r="R276" s="8"/>
      <c r="S276" s="8"/>
      <c r="T276" s="8"/>
      <c r="U276" s="8"/>
      <c r="V276" s="8"/>
    </row>
    <row r="277" spans="1:22" x14ac:dyDescent="0.35">
      <c r="A277" s="7"/>
      <c r="B277" s="8"/>
      <c r="C277" s="9"/>
      <c r="D277" s="18"/>
      <c r="E277" s="18" t="str">
        <f>IF(Table110121314[[#This Row],[Discipline]]="","",INDEX(Droplist!$B$2:$B$13,MATCH(Table110121314[[#This Row],[Discipline]],Droplist!$A$2:$A$13,0)))</f>
        <v/>
      </c>
      <c r="F277" s="18"/>
      <c r="G277" s="18"/>
      <c r="H277" s="18"/>
      <c r="I277" s="18"/>
      <c r="J277" s="8"/>
      <c r="K277" s="8"/>
      <c r="L277" s="8"/>
      <c r="M277" s="8"/>
      <c r="N277" s="8"/>
      <c r="O277" s="8"/>
      <c r="P277" s="8"/>
      <c r="Q277" s="8"/>
      <c r="R277" s="8"/>
      <c r="S277" s="8"/>
      <c r="T277" s="8"/>
      <c r="U277" s="8"/>
      <c r="V277" s="8"/>
    </row>
    <row r="278" spans="1:22" x14ac:dyDescent="0.35">
      <c r="A278" s="7"/>
      <c r="B278" s="8"/>
      <c r="C278" s="9"/>
      <c r="D278" s="18"/>
      <c r="E278" s="18" t="str">
        <f>IF(Table110121314[[#This Row],[Discipline]]="","",INDEX(Droplist!$B$2:$B$13,MATCH(Table110121314[[#This Row],[Discipline]],Droplist!$A$2:$A$13,0)))</f>
        <v/>
      </c>
      <c r="F278" s="18"/>
      <c r="G278" s="18"/>
      <c r="H278" s="18"/>
      <c r="I278" s="18"/>
      <c r="J278" s="8"/>
      <c r="K278" s="8"/>
      <c r="L278" s="8"/>
      <c r="M278" s="8"/>
      <c r="N278" s="8"/>
      <c r="O278" s="8"/>
      <c r="P278" s="8"/>
      <c r="Q278" s="8"/>
      <c r="R278" s="8"/>
      <c r="S278" s="8"/>
      <c r="T278" s="8"/>
      <c r="U278" s="8"/>
      <c r="V278" s="8"/>
    </row>
    <row r="279" spans="1:22" x14ac:dyDescent="0.35">
      <c r="A279" s="7"/>
      <c r="B279" s="8"/>
      <c r="C279" s="9"/>
      <c r="D279" s="18"/>
      <c r="E279" s="18" t="str">
        <f>IF(Table110121314[[#This Row],[Discipline]]="","",INDEX(Droplist!$B$2:$B$13,MATCH(Table110121314[[#This Row],[Discipline]],Droplist!$A$2:$A$13,0)))</f>
        <v/>
      </c>
      <c r="F279" s="18"/>
      <c r="G279" s="18"/>
      <c r="H279" s="18"/>
      <c r="I279" s="18"/>
      <c r="J279" s="8"/>
      <c r="K279" s="8"/>
      <c r="L279" s="8"/>
      <c r="M279" s="8"/>
      <c r="N279" s="8"/>
      <c r="O279" s="8"/>
      <c r="P279" s="8"/>
      <c r="Q279" s="8"/>
      <c r="R279" s="8"/>
      <c r="S279" s="8"/>
      <c r="T279" s="8"/>
      <c r="U279" s="8"/>
      <c r="V279" s="8"/>
    </row>
    <row r="280" spans="1:22" x14ac:dyDescent="0.35">
      <c r="A280" s="7"/>
      <c r="B280" s="8"/>
      <c r="C280" s="9"/>
      <c r="D280" s="18"/>
      <c r="E280" s="18" t="str">
        <f>IF(Table110121314[[#This Row],[Discipline]]="","",INDEX(Droplist!$B$2:$B$13,MATCH(Table110121314[[#This Row],[Discipline]],Droplist!$A$2:$A$13,0)))</f>
        <v/>
      </c>
      <c r="F280" s="18"/>
      <c r="G280" s="18"/>
      <c r="H280" s="18"/>
      <c r="I280" s="18"/>
      <c r="J280" s="8"/>
      <c r="K280" s="8"/>
      <c r="L280" s="8"/>
      <c r="M280" s="8"/>
      <c r="N280" s="8"/>
      <c r="O280" s="8"/>
      <c r="P280" s="8"/>
      <c r="Q280" s="8"/>
      <c r="R280" s="8"/>
      <c r="S280" s="8"/>
      <c r="T280" s="8"/>
      <c r="U280" s="8"/>
      <c r="V280" s="8"/>
    </row>
    <row r="281" spans="1:22" x14ac:dyDescent="0.35">
      <c r="A281" s="7"/>
      <c r="B281" s="8"/>
      <c r="C281" s="9"/>
      <c r="D281" s="18"/>
      <c r="E281" s="18" t="str">
        <f>IF(Table110121314[[#This Row],[Discipline]]="","",INDEX(Droplist!$B$2:$B$13,MATCH(Table110121314[[#This Row],[Discipline]],Droplist!$A$2:$A$13,0)))</f>
        <v/>
      </c>
      <c r="F281" s="18"/>
      <c r="G281" s="18"/>
      <c r="H281" s="18"/>
      <c r="I281" s="18"/>
      <c r="J281" s="8"/>
      <c r="K281" s="8"/>
      <c r="L281" s="8"/>
      <c r="M281" s="8"/>
      <c r="N281" s="8"/>
      <c r="O281" s="8"/>
      <c r="P281" s="8"/>
      <c r="Q281" s="8"/>
      <c r="R281" s="8"/>
      <c r="S281" s="8"/>
      <c r="T281" s="8"/>
      <c r="U281" s="8"/>
      <c r="V281" s="8"/>
    </row>
    <row r="282" spans="1:22" x14ac:dyDescent="0.35">
      <c r="A282" s="7"/>
      <c r="B282" s="8"/>
      <c r="C282" s="9"/>
      <c r="D282" s="18"/>
      <c r="E282" s="18" t="str">
        <f>IF(Table110121314[[#This Row],[Discipline]]="","",INDEX(Droplist!$B$2:$B$13,MATCH(Table110121314[[#This Row],[Discipline]],Droplist!$A$2:$A$13,0)))</f>
        <v/>
      </c>
      <c r="F282" s="18"/>
      <c r="G282" s="18"/>
      <c r="H282" s="18"/>
      <c r="I282" s="18"/>
      <c r="J282" s="8"/>
      <c r="K282" s="8"/>
      <c r="L282" s="8"/>
      <c r="M282" s="8"/>
      <c r="N282" s="8"/>
      <c r="O282" s="8"/>
      <c r="P282" s="8"/>
      <c r="Q282" s="8"/>
      <c r="R282" s="8"/>
      <c r="S282" s="8"/>
      <c r="T282" s="8"/>
      <c r="U282" s="8"/>
      <c r="V282" s="8"/>
    </row>
    <row r="283" spans="1:22" x14ac:dyDescent="0.35">
      <c r="A283" s="7"/>
      <c r="B283" s="8"/>
      <c r="C283" s="9"/>
      <c r="D283" s="18"/>
      <c r="E283" s="18" t="str">
        <f>IF(Table110121314[[#This Row],[Discipline]]="","",INDEX(Droplist!$B$2:$B$13,MATCH(Table110121314[[#This Row],[Discipline]],Droplist!$A$2:$A$13,0)))</f>
        <v/>
      </c>
      <c r="F283" s="18"/>
      <c r="G283" s="18"/>
      <c r="H283" s="18"/>
      <c r="I283" s="18"/>
      <c r="J283" s="8"/>
      <c r="K283" s="8"/>
      <c r="L283" s="8"/>
      <c r="M283" s="8"/>
      <c r="N283" s="8"/>
      <c r="O283" s="8"/>
      <c r="P283" s="8"/>
      <c r="Q283" s="8"/>
      <c r="R283" s="8"/>
      <c r="S283" s="8"/>
      <c r="T283" s="8"/>
      <c r="U283" s="8"/>
      <c r="V283" s="8"/>
    </row>
    <row r="284" spans="1:22" x14ac:dyDescent="0.35">
      <c r="A284" s="7"/>
      <c r="B284" s="8"/>
      <c r="C284" s="9"/>
      <c r="D284" s="18"/>
      <c r="E284" s="18" t="str">
        <f>IF(Table110121314[[#This Row],[Discipline]]="","",INDEX(Droplist!$B$2:$B$13,MATCH(Table110121314[[#This Row],[Discipline]],Droplist!$A$2:$A$13,0)))</f>
        <v/>
      </c>
      <c r="F284" s="18"/>
      <c r="G284" s="18"/>
      <c r="H284" s="18"/>
      <c r="I284" s="18"/>
      <c r="J284" s="8"/>
      <c r="K284" s="8"/>
      <c r="L284" s="8"/>
      <c r="M284" s="8"/>
      <c r="N284" s="8"/>
      <c r="O284" s="8"/>
      <c r="P284" s="8"/>
      <c r="Q284" s="8"/>
      <c r="R284" s="8"/>
      <c r="S284" s="8"/>
      <c r="T284" s="8"/>
      <c r="U284" s="8"/>
      <c r="V284" s="8"/>
    </row>
    <row r="285" spans="1:22" x14ac:dyDescent="0.35">
      <c r="A285" s="7"/>
      <c r="B285" s="8"/>
      <c r="C285" s="9"/>
      <c r="D285" s="18"/>
      <c r="E285" s="18" t="str">
        <f>IF(Table110121314[[#This Row],[Discipline]]="","",INDEX(Droplist!$B$2:$B$13,MATCH(Table110121314[[#This Row],[Discipline]],Droplist!$A$2:$A$13,0)))</f>
        <v/>
      </c>
      <c r="F285" s="18"/>
      <c r="G285" s="18"/>
      <c r="H285" s="18"/>
      <c r="I285" s="18"/>
      <c r="J285" s="8"/>
      <c r="K285" s="8"/>
      <c r="L285" s="8"/>
      <c r="M285" s="8"/>
      <c r="N285" s="8"/>
      <c r="O285" s="8"/>
      <c r="P285" s="8"/>
      <c r="Q285" s="8"/>
      <c r="R285" s="8"/>
      <c r="S285" s="8"/>
      <c r="T285" s="8"/>
      <c r="U285" s="8"/>
      <c r="V285" s="8"/>
    </row>
    <row r="286" spans="1:22" x14ac:dyDescent="0.35">
      <c r="A286" s="7"/>
      <c r="B286" s="8"/>
      <c r="C286" s="9"/>
      <c r="D286" s="18"/>
      <c r="E286" s="18" t="str">
        <f>IF(Table110121314[[#This Row],[Discipline]]="","",INDEX(Droplist!$B$2:$B$13,MATCH(Table110121314[[#This Row],[Discipline]],Droplist!$A$2:$A$13,0)))</f>
        <v/>
      </c>
      <c r="F286" s="18"/>
      <c r="G286" s="18"/>
      <c r="H286" s="18"/>
      <c r="I286" s="18"/>
      <c r="J286" s="8"/>
      <c r="K286" s="8"/>
      <c r="L286" s="8"/>
      <c r="M286" s="8"/>
      <c r="N286" s="8"/>
      <c r="O286" s="8"/>
      <c r="P286" s="8"/>
      <c r="Q286" s="8"/>
      <c r="R286" s="8"/>
      <c r="S286" s="8"/>
      <c r="T286" s="8"/>
      <c r="U286" s="8"/>
      <c r="V286" s="8"/>
    </row>
    <row r="287" spans="1:22" x14ac:dyDescent="0.35">
      <c r="A287" s="7"/>
      <c r="B287" s="8"/>
      <c r="C287" s="9"/>
      <c r="D287" s="18"/>
      <c r="E287" s="18" t="str">
        <f>IF(Table110121314[[#This Row],[Discipline]]="","",INDEX(Droplist!$B$2:$B$13,MATCH(Table110121314[[#This Row],[Discipline]],Droplist!$A$2:$A$13,0)))</f>
        <v/>
      </c>
      <c r="F287" s="18"/>
      <c r="G287" s="18"/>
      <c r="H287" s="18"/>
      <c r="I287" s="18"/>
      <c r="J287" s="8"/>
      <c r="K287" s="8"/>
      <c r="L287" s="8"/>
      <c r="M287" s="8"/>
      <c r="N287" s="8"/>
      <c r="O287" s="8"/>
      <c r="P287" s="8"/>
      <c r="Q287" s="8"/>
      <c r="R287" s="8"/>
      <c r="S287" s="8"/>
      <c r="T287" s="8"/>
      <c r="U287" s="8"/>
      <c r="V287" s="8"/>
    </row>
    <row r="288" spans="1:22" x14ac:dyDescent="0.35">
      <c r="A288" s="7"/>
      <c r="B288" s="8"/>
      <c r="C288" s="9"/>
      <c r="D288" s="18"/>
      <c r="E288" s="18" t="str">
        <f>IF(Table110121314[[#This Row],[Discipline]]="","",INDEX(Droplist!$B$2:$B$13,MATCH(Table110121314[[#This Row],[Discipline]],Droplist!$A$2:$A$13,0)))</f>
        <v/>
      </c>
      <c r="F288" s="18"/>
      <c r="G288" s="18"/>
      <c r="H288" s="18"/>
      <c r="I288" s="18"/>
      <c r="J288" s="8"/>
      <c r="K288" s="8"/>
      <c r="L288" s="8"/>
      <c r="M288" s="8"/>
      <c r="N288" s="8"/>
      <c r="O288" s="8"/>
      <c r="P288" s="8"/>
      <c r="Q288" s="8"/>
      <c r="R288" s="8"/>
      <c r="S288" s="8"/>
      <c r="T288" s="8"/>
      <c r="U288" s="8"/>
      <c r="V288" s="8"/>
    </row>
    <row r="289" spans="1:22" x14ac:dyDescent="0.35">
      <c r="A289" s="7"/>
      <c r="B289" s="8"/>
      <c r="C289" s="9"/>
      <c r="D289" s="18"/>
      <c r="E289" s="18" t="str">
        <f>IF(Table110121314[[#This Row],[Discipline]]="","",INDEX(Droplist!$B$2:$B$13,MATCH(Table110121314[[#This Row],[Discipline]],Droplist!$A$2:$A$13,0)))</f>
        <v/>
      </c>
      <c r="F289" s="18"/>
      <c r="G289" s="18"/>
      <c r="H289" s="18"/>
      <c r="I289" s="18"/>
      <c r="J289" s="8"/>
      <c r="K289" s="8"/>
      <c r="L289" s="8"/>
      <c r="M289" s="8"/>
      <c r="N289" s="8"/>
      <c r="O289" s="8"/>
      <c r="P289" s="8"/>
      <c r="Q289" s="8"/>
      <c r="R289" s="8"/>
      <c r="S289" s="8"/>
      <c r="T289" s="8"/>
      <c r="U289" s="8"/>
      <c r="V289" s="8"/>
    </row>
    <row r="290" spans="1:22" x14ac:dyDescent="0.35">
      <c r="A290" s="7"/>
      <c r="B290" s="8"/>
      <c r="C290" s="9"/>
      <c r="D290" s="18"/>
      <c r="E290" s="18" t="str">
        <f>IF(Table110121314[[#This Row],[Discipline]]="","",INDEX(Droplist!$B$2:$B$13,MATCH(Table110121314[[#This Row],[Discipline]],Droplist!$A$2:$A$13,0)))</f>
        <v/>
      </c>
      <c r="F290" s="18"/>
      <c r="G290" s="18"/>
      <c r="H290" s="18"/>
      <c r="I290" s="18"/>
      <c r="J290" s="8"/>
      <c r="K290" s="8"/>
      <c r="L290" s="8"/>
      <c r="M290" s="8"/>
      <c r="N290" s="8"/>
      <c r="O290" s="8"/>
      <c r="P290" s="8"/>
      <c r="Q290" s="8"/>
      <c r="R290" s="8"/>
      <c r="S290" s="8"/>
      <c r="T290" s="8"/>
      <c r="U290" s="8"/>
      <c r="V290" s="8"/>
    </row>
    <row r="291" spans="1:22" x14ac:dyDescent="0.35">
      <c r="A291" s="7"/>
      <c r="B291" s="8"/>
      <c r="C291" s="9"/>
      <c r="D291" s="18"/>
      <c r="E291" s="18" t="str">
        <f>IF(Table110121314[[#This Row],[Discipline]]="","",INDEX(Droplist!$B$2:$B$13,MATCH(Table110121314[[#This Row],[Discipline]],Droplist!$A$2:$A$13,0)))</f>
        <v/>
      </c>
      <c r="F291" s="18"/>
      <c r="G291" s="18"/>
      <c r="H291" s="18"/>
      <c r="I291" s="18"/>
      <c r="J291" s="8"/>
      <c r="K291" s="8"/>
      <c r="L291" s="8"/>
      <c r="M291" s="8"/>
      <c r="N291" s="8"/>
      <c r="O291" s="8"/>
      <c r="P291" s="8"/>
      <c r="Q291" s="8"/>
      <c r="R291" s="8"/>
      <c r="S291" s="8"/>
      <c r="T291" s="8"/>
      <c r="U291" s="8"/>
      <c r="V291" s="8"/>
    </row>
    <row r="292" spans="1:22" x14ac:dyDescent="0.35">
      <c r="A292" s="7"/>
      <c r="B292" s="8"/>
      <c r="C292" s="9"/>
      <c r="D292" s="18"/>
      <c r="E292" s="18" t="str">
        <f>IF(Table110121314[[#This Row],[Discipline]]="","",INDEX(Droplist!$B$2:$B$13,MATCH(Table110121314[[#This Row],[Discipline]],Droplist!$A$2:$A$13,0)))</f>
        <v/>
      </c>
      <c r="F292" s="18"/>
      <c r="G292" s="18"/>
      <c r="H292" s="18"/>
      <c r="I292" s="18"/>
      <c r="J292" s="8"/>
      <c r="K292" s="8"/>
      <c r="L292" s="8"/>
      <c r="M292" s="8"/>
      <c r="N292" s="8"/>
      <c r="O292" s="8"/>
      <c r="P292" s="8"/>
      <c r="Q292" s="8"/>
      <c r="R292" s="8"/>
      <c r="S292" s="8"/>
      <c r="T292" s="8"/>
      <c r="U292" s="8"/>
      <c r="V292" s="8"/>
    </row>
    <row r="293" spans="1:22" x14ac:dyDescent="0.35">
      <c r="A293" s="7"/>
      <c r="B293" s="8"/>
      <c r="C293" s="9"/>
      <c r="D293" s="18"/>
      <c r="E293" s="18" t="str">
        <f>IF(Table110121314[[#This Row],[Discipline]]="","",INDEX(Droplist!$B$2:$B$13,MATCH(Table110121314[[#This Row],[Discipline]],Droplist!$A$2:$A$13,0)))</f>
        <v/>
      </c>
      <c r="F293" s="18"/>
      <c r="G293" s="18"/>
      <c r="H293" s="18"/>
      <c r="I293" s="18"/>
      <c r="J293" s="8"/>
      <c r="K293" s="8"/>
      <c r="L293" s="8"/>
      <c r="M293" s="8"/>
      <c r="N293" s="8"/>
      <c r="O293" s="8"/>
      <c r="P293" s="8"/>
      <c r="Q293" s="8"/>
      <c r="R293" s="8"/>
      <c r="S293" s="8"/>
      <c r="T293" s="8"/>
      <c r="U293" s="8"/>
      <c r="V293" s="8"/>
    </row>
    <row r="294" spans="1:22" x14ac:dyDescent="0.35">
      <c r="A294" s="7"/>
      <c r="B294" s="8"/>
      <c r="C294" s="9"/>
      <c r="D294" s="18"/>
      <c r="E294" s="18" t="str">
        <f>IF(Table110121314[[#This Row],[Discipline]]="","",INDEX(Droplist!$B$2:$B$13,MATCH(Table110121314[[#This Row],[Discipline]],Droplist!$A$2:$A$13,0)))</f>
        <v/>
      </c>
      <c r="F294" s="18"/>
      <c r="G294" s="18"/>
      <c r="H294" s="18"/>
      <c r="I294" s="18"/>
      <c r="J294" s="8"/>
      <c r="K294" s="8"/>
      <c r="L294" s="8"/>
      <c r="M294" s="8"/>
      <c r="N294" s="8"/>
      <c r="O294" s="8"/>
      <c r="P294" s="8"/>
      <c r="Q294" s="8"/>
      <c r="R294" s="8"/>
      <c r="S294" s="8"/>
      <c r="T294" s="8"/>
      <c r="U294" s="8"/>
      <c r="V294" s="8"/>
    </row>
    <row r="295" spans="1:22" x14ac:dyDescent="0.35">
      <c r="A295" s="7"/>
      <c r="B295" s="8"/>
      <c r="C295" s="9"/>
      <c r="D295" s="18"/>
      <c r="E295" s="18" t="str">
        <f>IF(Table110121314[[#This Row],[Discipline]]="","",INDEX(Droplist!$B$2:$B$13,MATCH(Table110121314[[#This Row],[Discipline]],Droplist!$A$2:$A$13,0)))</f>
        <v/>
      </c>
      <c r="F295" s="18"/>
      <c r="G295" s="18"/>
      <c r="H295" s="18"/>
      <c r="I295" s="18"/>
      <c r="J295" s="8"/>
      <c r="K295" s="8"/>
      <c r="L295" s="8"/>
      <c r="M295" s="8"/>
      <c r="N295" s="8"/>
      <c r="O295" s="8"/>
      <c r="P295" s="8"/>
      <c r="Q295" s="8"/>
      <c r="R295" s="8"/>
      <c r="S295" s="8"/>
      <c r="T295" s="8"/>
      <c r="U295" s="8"/>
      <c r="V295" s="8"/>
    </row>
    <row r="296" spans="1:22" x14ac:dyDescent="0.35">
      <c r="A296" s="7"/>
      <c r="B296" s="8"/>
      <c r="C296" s="9"/>
      <c r="D296" s="18"/>
      <c r="E296" s="18" t="str">
        <f>IF(Table110121314[[#This Row],[Discipline]]="","",INDEX(Droplist!$B$2:$B$13,MATCH(Table110121314[[#This Row],[Discipline]],Droplist!$A$2:$A$13,0)))</f>
        <v/>
      </c>
      <c r="F296" s="18"/>
      <c r="G296" s="18"/>
      <c r="H296" s="18"/>
      <c r="I296" s="18"/>
      <c r="J296" s="8"/>
      <c r="K296" s="8"/>
      <c r="L296" s="8"/>
      <c r="M296" s="8"/>
      <c r="N296" s="8"/>
      <c r="O296" s="8"/>
      <c r="P296" s="8"/>
      <c r="Q296" s="8"/>
      <c r="R296" s="8"/>
      <c r="S296" s="8"/>
      <c r="T296" s="8"/>
      <c r="U296" s="8"/>
      <c r="V296" s="8"/>
    </row>
    <row r="297" spans="1:22" x14ac:dyDescent="0.35">
      <c r="A297" s="7"/>
      <c r="B297" s="8"/>
      <c r="C297" s="9"/>
      <c r="D297" s="18"/>
      <c r="E297" s="18" t="str">
        <f>IF(Table110121314[[#This Row],[Discipline]]="","",INDEX(Droplist!$B$2:$B$13,MATCH(Table110121314[[#This Row],[Discipline]],Droplist!$A$2:$A$13,0)))</f>
        <v/>
      </c>
      <c r="F297" s="18"/>
      <c r="G297" s="18"/>
      <c r="H297" s="18"/>
      <c r="I297" s="18"/>
      <c r="J297" s="8"/>
      <c r="K297" s="8"/>
      <c r="L297" s="8"/>
      <c r="M297" s="8"/>
      <c r="N297" s="8"/>
      <c r="O297" s="8"/>
      <c r="P297" s="8"/>
      <c r="Q297" s="8"/>
      <c r="R297" s="8"/>
      <c r="S297" s="8"/>
      <c r="T297" s="8"/>
      <c r="U297" s="8"/>
      <c r="V297" s="8"/>
    </row>
    <row r="298" spans="1:22" x14ac:dyDescent="0.35">
      <c r="A298" s="7"/>
      <c r="B298" s="8"/>
      <c r="C298" s="9"/>
      <c r="D298" s="18"/>
      <c r="E298" s="18" t="str">
        <f>IF(Table110121314[[#This Row],[Discipline]]="","",INDEX(Droplist!$B$2:$B$13,MATCH(Table110121314[[#This Row],[Discipline]],Droplist!$A$2:$A$13,0)))</f>
        <v/>
      </c>
      <c r="F298" s="18"/>
      <c r="G298" s="18"/>
      <c r="H298" s="18"/>
      <c r="I298" s="18"/>
      <c r="J298" s="8"/>
      <c r="K298" s="8"/>
      <c r="L298" s="8"/>
      <c r="M298" s="8"/>
      <c r="N298" s="8"/>
      <c r="O298" s="8"/>
      <c r="P298" s="8"/>
      <c r="Q298" s="8"/>
      <c r="R298" s="8"/>
      <c r="S298" s="8"/>
      <c r="T298" s="8"/>
      <c r="U298" s="8"/>
      <c r="V298" s="8"/>
    </row>
    <row r="299" spans="1:22" x14ac:dyDescent="0.35">
      <c r="A299" s="7"/>
      <c r="B299" s="8"/>
      <c r="C299" s="9"/>
      <c r="D299" s="18"/>
      <c r="E299" s="18" t="str">
        <f>IF(Table110121314[[#This Row],[Discipline]]="","",INDEX(Droplist!$B$2:$B$13,MATCH(Table110121314[[#This Row],[Discipline]],Droplist!$A$2:$A$13,0)))</f>
        <v/>
      </c>
      <c r="F299" s="18"/>
      <c r="G299" s="18"/>
      <c r="H299" s="18"/>
      <c r="I299" s="18"/>
      <c r="J299" s="8"/>
      <c r="K299" s="8"/>
      <c r="L299" s="8"/>
      <c r="M299" s="8"/>
      <c r="N299" s="8"/>
      <c r="O299" s="8"/>
      <c r="P299" s="8"/>
      <c r="Q299" s="8"/>
      <c r="R299" s="8"/>
      <c r="S299" s="8"/>
      <c r="T299" s="8"/>
      <c r="U299" s="8"/>
      <c r="V299" s="8"/>
    </row>
    <row r="300" spans="1:22" x14ac:dyDescent="0.35">
      <c r="A300" s="7"/>
      <c r="B300" s="8"/>
      <c r="C300" s="9"/>
      <c r="D300" s="18"/>
      <c r="E300" s="18" t="str">
        <f>IF(Table110121314[[#This Row],[Discipline]]="","",INDEX(Droplist!$B$2:$B$13,MATCH(Table110121314[[#This Row],[Discipline]],Droplist!$A$2:$A$13,0)))</f>
        <v/>
      </c>
      <c r="F300" s="18"/>
      <c r="G300" s="18"/>
      <c r="H300" s="18"/>
      <c r="I300" s="18"/>
      <c r="J300" s="8"/>
      <c r="K300" s="8"/>
      <c r="L300" s="8"/>
      <c r="M300" s="8"/>
      <c r="N300" s="8"/>
      <c r="O300" s="8"/>
      <c r="P300" s="8"/>
      <c r="Q300" s="8"/>
      <c r="R300" s="8"/>
      <c r="S300" s="8"/>
      <c r="T300" s="8"/>
      <c r="U300" s="8"/>
      <c r="V300" s="8"/>
    </row>
    <row r="301" spans="1:22" x14ac:dyDescent="0.35">
      <c r="A301" s="7"/>
      <c r="B301" s="8"/>
      <c r="C301" s="9"/>
      <c r="D301" s="18"/>
      <c r="E301" s="18" t="str">
        <f>IF(Table110121314[[#This Row],[Discipline]]="","",INDEX(Droplist!$B$2:$B$13,MATCH(Table110121314[[#This Row],[Discipline]],Droplist!$A$2:$A$13,0)))</f>
        <v/>
      </c>
      <c r="F301" s="18"/>
      <c r="G301" s="18"/>
      <c r="H301" s="18"/>
      <c r="I301" s="18"/>
      <c r="J301" s="8"/>
      <c r="K301" s="8"/>
      <c r="L301" s="8"/>
      <c r="M301" s="8"/>
      <c r="N301" s="8"/>
      <c r="O301" s="8"/>
      <c r="P301" s="8"/>
      <c r="Q301" s="8"/>
      <c r="R301" s="8"/>
      <c r="S301" s="8"/>
      <c r="T301" s="8"/>
      <c r="U301" s="8"/>
      <c r="V301" s="8"/>
    </row>
    <row r="302" spans="1:22" x14ac:dyDescent="0.35">
      <c r="A302" s="7"/>
      <c r="B302" s="8"/>
      <c r="C302" s="9"/>
      <c r="D302" s="18"/>
      <c r="E302" s="18" t="str">
        <f>IF(Table110121314[[#This Row],[Discipline]]="","",INDEX(Droplist!$B$2:$B$13,MATCH(Table110121314[[#This Row],[Discipline]],Droplist!$A$2:$A$13,0)))</f>
        <v/>
      </c>
      <c r="F302" s="18"/>
      <c r="G302" s="18"/>
      <c r="H302" s="18"/>
      <c r="I302" s="18"/>
      <c r="J302" s="8"/>
      <c r="K302" s="8"/>
      <c r="L302" s="8"/>
      <c r="M302" s="8"/>
      <c r="N302" s="8"/>
      <c r="O302" s="8"/>
      <c r="P302" s="8"/>
      <c r="Q302" s="8"/>
      <c r="R302" s="8"/>
      <c r="S302" s="8"/>
      <c r="T302" s="8"/>
      <c r="U302" s="8"/>
      <c r="V302" s="8"/>
    </row>
    <row r="303" spans="1:22" x14ac:dyDescent="0.35">
      <c r="A303" s="7"/>
      <c r="B303" s="8"/>
      <c r="C303" s="9"/>
      <c r="D303" s="18"/>
      <c r="E303" s="18" t="str">
        <f>IF(Table110121314[[#This Row],[Discipline]]="","",INDEX(Droplist!$B$2:$B$13,MATCH(Table110121314[[#This Row],[Discipline]],Droplist!$A$2:$A$13,0)))</f>
        <v/>
      </c>
      <c r="F303" s="18"/>
      <c r="G303" s="18"/>
      <c r="H303" s="18"/>
      <c r="I303" s="18"/>
      <c r="J303" s="8"/>
      <c r="K303" s="8"/>
      <c r="L303" s="8"/>
      <c r="M303" s="8"/>
      <c r="N303" s="8"/>
      <c r="O303" s="8"/>
      <c r="P303" s="8"/>
      <c r="Q303" s="8"/>
      <c r="R303" s="8"/>
      <c r="S303" s="8"/>
      <c r="T303" s="8"/>
      <c r="U303" s="8"/>
      <c r="V303" s="8"/>
    </row>
    <row r="304" spans="1:22" x14ac:dyDescent="0.35">
      <c r="A304" s="7"/>
      <c r="B304" s="8"/>
      <c r="C304" s="9"/>
      <c r="D304" s="18"/>
      <c r="E304" s="18" t="str">
        <f>IF(Table110121314[[#This Row],[Discipline]]="","",INDEX(Droplist!$B$2:$B$13,MATCH(Table110121314[[#This Row],[Discipline]],Droplist!$A$2:$A$13,0)))</f>
        <v/>
      </c>
      <c r="F304" s="18"/>
      <c r="G304" s="18"/>
      <c r="H304" s="18"/>
      <c r="I304" s="18"/>
      <c r="J304" s="8"/>
      <c r="K304" s="8"/>
      <c r="L304" s="8"/>
      <c r="M304" s="8"/>
      <c r="N304" s="8"/>
      <c r="O304" s="8"/>
      <c r="P304" s="8"/>
      <c r="Q304" s="8"/>
      <c r="R304" s="8"/>
      <c r="S304" s="8"/>
      <c r="T304" s="8"/>
      <c r="U304" s="8"/>
      <c r="V304" s="8"/>
    </row>
    <row r="305" spans="1:22" x14ac:dyDescent="0.35">
      <c r="A305" s="7"/>
      <c r="B305" s="8"/>
      <c r="C305" s="9"/>
      <c r="D305" s="18"/>
      <c r="E305" s="18" t="str">
        <f>IF(Table110121314[[#This Row],[Discipline]]="","",INDEX(Droplist!$B$2:$B$13,MATCH(Table110121314[[#This Row],[Discipline]],Droplist!$A$2:$A$13,0)))</f>
        <v/>
      </c>
      <c r="F305" s="18"/>
      <c r="G305" s="18"/>
      <c r="H305" s="18"/>
      <c r="I305" s="18"/>
      <c r="J305" s="8"/>
      <c r="K305" s="8"/>
      <c r="L305" s="8"/>
      <c r="M305" s="8"/>
      <c r="N305" s="8"/>
      <c r="O305" s="8"/>
      <c r="P305" s="8"/>
      <c r="Q305" s="8"/>
      <c r="R305" s="8"/>
      <c r="S305" s="8"/>
      <c r="T305" s="8"/>
      <c r="U305" s="8"/>
      <c r="V305" s="8"/>
    </row>
    <row r="306" spans="1:22" x14ac:dyDescent="0.35">
      <c r="A306" s="7"/>
      <c r="B306" s="8"/>
      <c r="C306" s="9"/>
      <c r="D306" s="18"/>
      <c r="E306" s="18" t="str">
        <f>IF(Table110121314[[#This Row],[Discipline]]="","",INDEX(Droplist!$B$2:$B$13,MATCH(Table110121314[[#This Row],[Discipline]],Droplist!$A$2:$A$13,0)))</f>
        <v/>
      </c>
      <c r="F306" s="18"/>
      <c r="G306" s="18"/>
      <c r="H306" s="18"/>
      <c r="I306" s="18"/>
      <c r="J306" s="8"/>
      <c r="K306" s="8"/>
      <c r="L306" s="8"/>
      <c r="M306" s="8"/>
      <c r="N306" s="8"/>
      <c r="O306" s="8"/>
      <c r="P306" s="8"/>
      <c r="Q306" s="8"/>
      <c r="R306" s="8"/>
      <c r="S306" s="8"/>
      <c r="T306" s="8"/>
      <c r="U306" s="8"/>
      <c r="V306" s="8"/>
    </row>
    <row r="307" spans="1:22" x14ac:dyDescent="0.35">
      <c r="A307" s="7"/>
      <c r="B307" s="8"/>
      <c r="C307" s="9"/>
      <c r="D307" s="18"/>
      <c r="E307" s="18" t="str">
        <f>IF(Table110121314[[#This Row],[Discipline]]="","",INDEX(Droplist!$B$2:$B$13,MATCH(Table110121314[[#This Row],[Discipline]],Droplist!$A$2:$A$13,0)))</f>
        <v/>
      </c>
      <c r="F307" s="18"/>
      <c r="G307" s="18"/>
      <c r="H307" s="18"/>
      <c r="I307" s="18"/>
      <c r="J307" s="8"/>
      <c r="K307" s="8"/>
      <c r="L307" s="8"/>
      <c r="M307" s="8"/>
      <c r="N307" s="8"/>
      <c r="O307" s="8"/>
      <c r="P307" s="8"/>
      <c r="Q307" s="8"/>
      <c r="R307" s="8"/>
      <c r="S307" s="8"/>
      <c r="T307" s="8"/>
      <c r="U307" s="8"/>
      <c r="V307" s="8"/>
    </row>
    <row r="308" spans="1:22" x14ac:dyDescent="0.35">
      <c r="A308" s="7"/>
      <c r="B308" s="8"/>
      <c r="C308" s="9"/>
      <c r="D308" s="18"/>
      <c r="E308" s="18" t="str">
        <f>IF(Table110121314[[#This Row],[Discipline]]="","",INDEX(Droplist!$B$2:$B$13,MATCH(Table110121314[[#This Row],[Discipline]],Droplist!$A$2:$A$13,0)))</f>
        <v/>
      </c>
      <c r="F308" s="18"/>
      <c r="G308" s="18"/>
      <c r="H308" s="18"/>
      <c r="I308" s="18"/>
      <c r="J308" s="8"/>
      <c r="K308" s="8"/>
      <c r="L308" s="8"/>
      <c r="M308" s="8"/>
      <c r="N308" s="8"/>
      <c r="O308" s="8"/>
      <c r="P308" s="8"/>
      <c r="Q308" s="8"/>
      <c r="R308" s="8"/>
      <c r="S308" s="8"/>
      <c r="T308" s="8"/>
      <c r="U308" s="8"/>
      <c r="V308" s="8"/>
    </row>
    <row r="309" spans="1:22" x14ac:dyDescent="0.35">
      <c r="A309" s="7"/>
      <c r="B309" s="8"/>
      <c r="C309" s="9"/>
      <c r="D309" s="18"/>
      <c r="E309" s="18" t="str">
        <f>IF(Table110121314[[#This Row],[Discipline]]="","",INDEX(Droplist!$B$2:$B$13,MATCH(Table110121314[[#This Row],[Discipline]],Droplist!$A$2:$A$13,0)))</f>
        <v/>
      </c>
      <c r="F309" s="18"/>
      <c r="G309" s="18"/>
      <c r="H309" s="18"/>
      <c r="I309" s="18"/>
      <c r="J309" s="8"/>
      <c r="K309" s="8"/>
      <c r="L309" s="8"/>
      <c r="M309" s="8"/>
      <c r="N309" s="8"/>
      <c r="O309" s="8"/>
      <c r="P309" s="8"/>
      <c r="Q309" s="8"/>
      <c r="R309" s="8"/>
      <c r="S309" s="8"/>
      <c r="T309" s="8"/>
      <c r="U309" s="8"/>
      <c r="V309" s="8"/>
    </row>
    <row r="310" spans="1:22" x14ac:dyDescent="0.35">
      <c r="A310" s="7"/>
      <c r="B310" s="8"/>
      <c r="C310" s="9"/>
      <c r="D310" s="18"/>
      <c r="E310" s="18" t="str">
        <f>IF(Table110121314[[#This Row],[Discipline]]="","",INDEX(Droplist!$B$2:$B$13,MATCH(Table110121314[[#This Row],[Discipline]],Droplist!$A$2:$A$13,0)))</f>
        <v/>
      </c>
      <c r="F310" s="18"/>
      <c r="G310" s="18"/>
      <c r="H310" s="18"/>
      <c r="I310" s="18"/>
      <c r="J310" s="8"/>
      <c r="K310" s="8"/>
      <c r="L310" s="8"/>
      <c r="M310" s="8"/>
      <c r="N310" s="8"/>
      <c r="O310" s="8"/>
      <c r="P310" s="8"/>
      <c r="Q310" s="8"/>
      <c r="R310" s="8"/>
      <c r="S310" s="8"/>
      <c r="T310" s="8"/>
      <c r="U310" s="8"/>
      <c r="V310" s="8"/>
    </row>
    <row r="311" spans="1:22" x14ac:dyDescent="0.35">
      <c r="A311" s="7"/>
      <c r="B311" s="8"/>
      <c r="C311" s="9"/>
      <c r="D311" s="18"/>
      <c r="E311" s="18" t="str">
        <f>IF(Table110121314[[#This Row],[Discipline]]="","",INDEX(Droplist!$B$2:$B$13,MATCH(Table110121314[[#This Row],[Discipline]],Droplist!$A$2:$A$13,0)))</f>
        <v/>
      </c>
      <c r="F311" s="18"/>
      <c r="G311" s="18"/>
      <c r="H311" s="18"/>
      <c r="I311" s="18"/>
      <c r="J311" s="8"/>
      <c r="K311" s="8"/>
      <c r="L311" s="8"/>
      <c r="M311" s="8"/>
      <c r="N311" s="8"/>
      <c r="O311" s="8"/>
      <c r="P311" s="8"/>
      <c r="Q311" s="8"/>
      <c r="R311" s="8"/>
      <c r="S311" s="8"/>
      <c r="T311" s="8"/>
      <c r="U311" s="8"/>
      <c r="V311" s="8"/>
    </row>
    <row r="312" spans="1:22" x14ac:dyDescent="0.35">
      <c r="A312" s="7"/>
      <c r="B312" s="8"/>
      <c r="C312" s="9"/>
      <c r="D312" s="18"/>
      <c r="E312" s="18" t="str">
        <f>IF(Table110121314[[#This Row],[Discipline]]="","",INDEX(Droplist!$B$2:$B$13,MATCH(Table110121314[[#This Row],[Discipline]],Droplist!$A$2:$A$13,0)))</f>
        <v/>
      </c>
      <c r="F312" s="18"/>
      <c r="G312" s="18"/>
      <c r="H312" s="18"/>
      <c r="I312" s="18"/>
      <c r="J312" s="8"/>
      <c r="K312" s="8"/>
      <c r="L312" s="8"/>
      <c r="M312" s="8"/>
      <c r="N312" s="8"/>
      <c r="O312" s="8"/>
      <c r="P312" s="8"/>
      <c r="Q312" s="8"/>
      <c r="R312" s="8"/>
      <c r="S312" s="8"/>
      <c r="T312" s="8"/>
      <c r="U312" s="8"/>
      <c r="V312" s="8"/>
    </row>
    <row r="313" spans="1:22" x14ac:dyDescent="0.35">
      <c r="A313" s="7"/>
      <c r="B313" s="8"/>
      <c r="C313" s="9"/>
      <c r="D313" s="18"/>
      <c r="E313" s="18" t="str">
        <f>IF(Table110121314[[#This Row],[Discipline]]="","",INDEX(Droplist!$B$2:$B$13,MATCH(Table110121314[[#This Row],[Discipline]],Droplist!$A$2:$A$13,0)))</f>
        <v/>
      </c>
      <c r="F313" s="18"/>
      <c r="G313" s="18"/>
      <c r="H313" s="18"/>
      <c r="I313" s="18"/>
      <c r="J313" s="8"/>
      <c r="K313" s="8"/>
      <c r="L313" s="8"/>
      <c r="M313" s="8"/>
      <c r="N313" s="8"/>
      <c r="O313" s="8"/>
      <c r="P313" s="8"/>
      <c r="Q313" s="8"/>
      <c r="R313" s="8"/>
      <c r="S313" s="8"/>
      <c r="T313" s="8"/>
      <c r="U313" s="8"/>
      <c r="V313" s="8"/>
    </row>
    <row r="314" spans="1:22" x14ac:dyDescent="0.35">
      <c r="A314" s="7"/>
      <c r="B314" s="8"/>
      <c r="C314" s="9"/>
      <c r="D314" s="18"/>
      <c r="E314" s="18" t="str">
        <f>IF(Table110121314[[#This Row],[Discipline]]="","",INDEX(Droplist!$B$2:$B$13,MATCH(Table110121314[[#This Row],[Discipline]],Droplist!$A$2:$A$13,0)))</f>
        <v/>
      </c>
      <c r="F314" s="18"/>
      <c r="G314" s="18"/>
      <c r="H314" s="18"/>
      <c r="I314" s="18"/>
      <c r="J314" s="8"/>
      <c r="K314" s="8"/>
      <c r="L314" s="8"/>
      <c r="M314" s="8"/>
      <c r="N314" s="8"/>
      <c r="O314" s="8"/>
      <c r="P314" s="8"/>
      <c r="Q314" s="8"/>
      <c r="R314" s="8"/>
      <c r="S314" s="8"/>
      <c r="T314" s="8"/>
      <c r="U314" s="8"/>
      <c r="V314" s="8"/>
    </row>
    <row r="315" spans="1:22" x14ac:dyDescent="0.35">
      <c r="A315" s="7"/>
      <c r="B315" s="8"/>
      <c r="C315" s="9"/>
      <c r="D315" s="18"/>
      <c r="E315" s="18" t="str">
        <f>IF(Table110121314[[#This Row],[Discipline]]="","",INDEX(Droplist!$B$2:$B$13,MATCH(Table110121314[[#This Row],[Discipline]],Droplist!$A$2:$A$13,0)))</f>
        <v/>
      </c>
      <c r="F315" s="18"/>
      <c r="G315" s="18"/>
      <c r="H315" s="18"/>
      <c r="I315" s="18"/>
      <c r="J315" s="8"/>
      <c r="K315" s="8"/>
      <c r="L315" s="8"/>
      <c r="M315" s="8"/>
      <c r="N315" s="8"/>
      <c r="O315" s="8"/>
      <c r="P315" s="8"/>
      <c r="Q315" s="8"/>
      <c r="R315" s="8"/>
      <c r="S315" s="8"/>
      <c r="T315" s="8"/>
      <c r="U315" s="8"/>
      <c r="V315" s="8"/>
    </row>
    <row r="316" spans="1:22" x14ac:dyDescent="0.35">
      <c r="A316" s="7"/>
      <c r="B316" s="8"/>
      <c r="C316" s="9"/>
      <c r="D316" s="18"/>
      <c r="E316" s="18" t="str">
        <f>IF(Table110121314[[#This Row],[Discipline]]="","",INDEX(Droplist!$B$2:$B$13,MATCH(Table110121314[[#This Row],[Discipline]],Droplist!$A$2:$A$13,0)))</f>
        <v/>
      </c>
      <c r="F316" s="18"/>
      <c r="G316" s="18"/>
      <c r="H316" s="18"/>
      <c r="I316" s="18"/>
      <c r="J316" s="8"/>
      <c r="K316" s="8"/>
      <c r="L316" s="8"/>
      <c r="M316" s="8"/>
      <c r="N316" s="8"/>
      <c r="O316" s="8"/>
      <c r="P316" s="8"/>
      <c r="Q316" s="8"/>
      <c r="R316" s="8"/>
      <c r="S316" s="8"/>
      <c r="T316" s="8"/>
      <c r="U316" s="8"/>
      <c r="V316" s="8"/>
    </row>
    <row r="317" spans="1:22" x14ac:dyDescent="0.35">
      <c r="A317" s="7"/>
      <c r="B317" s="8"/>
      <c r="C317" s="9"/>
      <c r="D317" s="18"/>
      <c r="E317" s="18" t="str">
        <f>IF(Table110121314[[#This Row],[Discipline]]="","",INDEX(Droplist!$B$2:$B$13,MATCH(Table110121314[[#This Row],[Discipline]],Droplist!$A$2:$A$13,0)))</f>
        <v/>
      </c>
      <c r="F317" s="18"/>
      <c r="G317" s="18"/>
      <c r="H317" s="18"/>
      <c r="I317" s="18"/>
      <c r="J317" s="8"/>
      <c r="K317" s="8"/>
      <c r="L317" s="8"/>
      <c r="M317" s="8"/>
      <c r="N317" s="8"/>
      <c r="O317" s="8"/>
      <c r="P317" s="8"/>
      <c r="Q317" s="8"/>
      <c r="R317" s="8"/>
      <c r="S317" s="8"/>
      <c r="T317" s="8"/>
      <c r="U317" s="8"/>
      <c r="V317" s="8"/>
    </row>
    <row r="318" spans="1:22" x14ac:dyDescent="0.35">
      <c r="A318" s="7"/>
      <c r="B318" s="8"/>
      <c r="C318" s="9"/>
      <c r="D318" s="18"/>
      <c r="E318" s="18" t="str">
        <f>IF(Table110121314[[#This Row],[Discipline]]="","",INDEX(Droplist!$B$2:$B$13,MATCH(Table110121314[[#This Row],[Discipline]],Droplist!$A$2:$A$13,0)))</f>
        <v/>
      </c>
      <c r="F318" s="18"/>
      <c r="G318" s="18"/>
      <c r="H318" s="18"/>
      <c r="I318" s="18"/>
      <c r="J318" s="8"/>
      <c r="K318" s="8"/>
      <c r="L318" s="8"/>
      <c r="M318" s="8"/>
      <c r="N318" s="8"/>
      <c r="O318" s="8"/>
      <c r="P318" s="8"/>
      <c r="Q318" s="8"/>
      <c r="R318" s="8"/>
      <c r="S318" s="8"/>
      <c r="T318" s="8"/>
      <c r="U318" s="8"/>
      <c r="V318" s="8"/>
    </row>
    <row r="319" spans="1:22" x14ac:dyDescent="0.35">
      <c r="A319" s="7"/>
      <c r="B319" s="8"/>
      <c r="C319" s="9"/>
      <c r="D319" s="18"/>
      <c r="E319" s="18" t="str">
        <f>IF(Table110121314[[#This Row],[Discipline]]="","",INDEX(Droplist!$B$2:$B$13,MATCH(Table110121314[[#This Row],[Discipline]],Droplist!$A$2:$A$13,0)))</f>
        <v/>
      </c>
      <c r="F319" s="18"/>
      <c r="G319" s="18"/>
      <c r="H319" s="18"/>
      <c r="I319" s="18"/>
      <c r="J319" s="8"/>
      <c r="K319" s="8"/>
      <c r="L319" s="8"/>
      <c r="M319" s="8"/>
      <c r="N319" s="8"/>
      <c r="O319" s="8"/>
      <c r="P319" s="8"/>
      <c r="Q319" s="8"/>
      <c r="R319" s="8"/>
      <c r="S319" s="8"/>
      <c r="T319" s="8"/>
      <c r="U319" s="8"/>
      <c r="V319" s="8"/>
    </row>
    <row r="320" spans="1:22" x14ac:dyDescent="0.35">
      <c r="A320" s="7"/>
      <c r="B320" s="8"/>
      <c r="C320" s="9"/>
      <c r="D320" s="18"/>
      <c r="E320" s="18" t="str">
        <f>IF(Table110121314[[#This Row],[Discipline]]="","",INDEX(Droplist!$B$2:$B$13,MATCH(Table110121314[[#This Row],[Discipline]],Droplist!$A$2:$A$13,0)))</f>
        <v/>
      </c>
      <c r="F320" s="18"/>
      <c r="G320" s="18"/>
      <c r="H320" s="18"/>
      <c r="I320" s="18"/>
      <c r="J320" s="8"/>
      <c r="K320" s="8"/>
      <c r="L320" s="8"/>
      <c r="M320" s="8"/>
      <c r="N320" s="8"/>
      <c r="O320" s="8"/>
      <c r="P320" s="8"/>
      <c r="Q320" s="8"/>
      <c r="R320" s="8"/>
      <c r="S320" s="8"/>
      <c r="T320" s="8"/>
      <c r="U320" s="8"/>
      <c r="V320" s="8"/>
    </row>
    <row r="321" spans="1:22" x14ac:dyDescent="0.35">
      <c r="A321" s="7"/>
      <c r="B321" s="8"/>
      <c r="C321" s="9"/>
      <c r="D321" s="18"/>
      <c r="E321" s="18" t="str">
        <f>IF(Table110121314[[#This Row],[Discipline]]="","",INDEX(Droplist!$B$2:$B$13,MATCH(Table110121314[[#This Row],[Discipline]],Droplist!$A$2:$A$13,0)))</f>
        <v/>
      </c>
      <c r="F321" s="18"/>
      <c r="G321" s="18"/>
      <c r="H321" s="18"/>
      <c r="I321" s="18"/>
      <c r="J321" s="8"/>
      <c r="K321" s="8"/>
      <c r="L321" s="8"/>
      <c r="M321" s="8"/>
      <c r="N321" s="8"/>
      <c r="O321" s="8"/>
      <c r="P321" s="8"/>
      <c r="Q321" s="8"/>
      <c r="R321" s="8"/>
      <c r="S321" s="8"/>
      <c r="T321" s="8"/>
      <c r="U321" s="8"/>
      <c r="V321" s="8"/>
    </row>
    <row r="322" spans="1:22" x14ac:dyDescent="0.35">
      <c r="A322" s="7"/>
      <c r="B322" s="8"/>
      <c r="C322" s="9"/>
      <c r="D322" s="18"/>
      <c r="E322" s="18" t="str">
        <f>IF(Table110121314[[#This Row],[Discipline]]="","",INDEX(Droplist!$B$2:$B$13,MATCH(Table110121314[[#This Row],[Discipline]],Droplist!$A$2:$A$13,0)))</f>
        <v/>
      </c>
      <c r="F322" s="18"/>
      <c r="G322" s="18"/>
      <c r="H322" s="18"/>
      <c r="I322" s="18"/>
      <c r="J322" s="8"/>
      <c r="K322" s="8"/>
      <c r="L322" s="8"/>
      <c r="M322" s="8"/>
      <c r="N322" s="8"/>
      <c r="O322" s="8"/>
      <c r="P322" s="8"/>
      <c r="Q322" s="8"/>
      <c r="R322" s="8"/>
      <c r="S322" s="8"/>
      <c r="T322" s="8"/>
      <c r="U322" s="8"/>
      <c r="V322" s="8"/>
    </row>
    <row r="323" spans="1:22" x14ac:dyDescent="0.35">
      <c r="A323" s="7"/>
      <c r="B323" s="8"/>
      <c r="C323" s="9"/>
      <c r="D323" s="18"/>
      <c r="E323" s="18" t="str">
        <f>IF(Table110121314[[#This Row],[Discipline]]="","",INDEX(Droplist!$B$2:$B$13,MATCH(Table110121314[[#This Row],[Discipline]],Droplist!$A$2:$A$13,0)))</f>
        <v/>
      </c>
      <c r="F323" s="18"/>
      <c r="G323" s="18"/>
      <c r="H323" s="18"/>
      <c r="I323" s="18"/>
      <c r="J323" s="8"/>
      <c r="K323" s="8"/>
      <c r="L323" s="8"/>
      <c r="M323" s="8"/>
      <c r="N323" s="8"/>
      <c r="O323" s="8"/>
      <c r="P323" s="8"/>
      <c r="Q323" s="8"/>
      <c r="R323" s="8"/>
      <c r="S323" s="8"/>
      <c r="T323" s="8"/>
      <c r="U323" s="8"/>
      <c r="V323" s="8"/>
    </row>
    <row r="324" spans="1:22" x14ac:dyDescent="0.35">
      <c r="A324" s="7"/>
      <c r="B324" s="8"/>
      <c r="C324" s="9"/>
      <c r="D324" s="18"/>
      <c r="E324" s="18" t="str">
        <f>IF(Table110121314[[#This Row],[Discipline]]="","",INDEX(Droplist!$B$2:$B$13,MATCH(Table110121314[[#This Row],[Discipline]],Droplist!$A$2:$A$13,0)))</f>
        <v/>
      </c>
      <c r="F324" s="18"/>
      <c r="G324" s="18"/>
      <c r="H324" s="18"/>
      <c r="I324" s="18"/>
      <c r="J324" s="8"/>
      <c r="K324" s="8"/>
      <c r="L324" s="8"/>
      <c r="M324" s="8"/>
      <c r="N324" s="8"/>
      <c r="O324" s="8"/>
      <c r="P324" s="8"/>
      <c r="Q324" s="8"/>
      <c r="R324" s="8"/>
      <c r="S324" s="8"/>
      <c r="T324" s="8"/>
      <c r="U324" s="8"/>
      <c r="V324" s="8"/>
    </row>
    <row r="325" spans="1:22" x14ac:dyDescent="0.35">
      <c r="A325" s="7"/>
      <c r="B325" s="8"/>
      <c r="C325" s="9"/>
      <c r="D325" s="18"/>
      <c r="E325" s="18" t="str">
        <f>IF(Table110121314[[#This Row],[Discipline]]="","",INDEX(Droplist!$B$2:$B$13,MATCH(Table110121314[[#This Row],[Discipline]],Droplist!$A$2:$A$13,0)))</f>
        <v/>
      </c>
      <c r="F325" s="18"/>
      <c r="G325" s="18"/>
      <c r="H325" s="18"/>
      <c r="I325" s="18"/>
      <c r="J325" s="8"/>
      <c r="K325" s="8"/>
      <c r="L325" s="8"/>
      <c r="M325" s="8"/>
      <c r="N325" s="8"/>
      <c r="O325" s="8"/>
      <c r="P325" s="8"/>
      <c r="Q325" s="8"/>
      <c r="R325" s="8"/>
      <c r="S325" s="8"/>
      <c r="T325" s="8"/>
      <c r="U325" s="8"/>
      <c r="V325" s="8"/>
    </row>
    <row r="326" spans="1:22" x14ac:dyDescent="0.35">
      <c r="A326" s="7"/>
      <c r="B326" s="8"/>
      <c r="C326" s="9"/>
      <c r="D326" s="18"/>
      <c r="E326" s="18" t="str">
        <f>IF(Table110121314[[#This Row],[Discipline]]="","",INDEX(Droplist!$B$2:$B$13,MATCH(Table110121314[[#This Row],[Discipline]],Droplist!$A$2:$A$13,0)))</f>
        <v/>
      </c>
      <c r="F326" s="18"/>
      <c r="G326" s="18"/>
      <c r="H326" s="18"/>
      <c r="I326" s="18"/>
      <c r="J326" s="8"/>
      <c r="K326" s="8"/>
      <c r="L326" s="8"/>
      <c r="M326" s="8"/>
      <c r="N326" s="8"/>
      <c r="O326" s="8"/>
      <c r="P326" s="8"/>
      <c r="Q326" s="8"/>
      <c r="R326" s="8"/>
      <c r="S326" s="8"/>
      <c r="T326" s="8"/>
      <c r="U326" s="8"/>
      <c r="V326" s="8"/>
    </row>
    <row r="327" spans="1:22" x14ac:dyDescent="0.35">
      <c r="A327" s="7"/>
      <c r="B327" s="8"/>
      <c r="C327" s="9"/>
      <c r="D327" s="18"/>
      <c r="E327" s="18" t="str">
        <f>IF(Table110121314[[#This Row],[Discipline]]="","",INDEX(Droplist!$B$2:$B$13,MATCH(Table110121314[[#This Row],[Discipline]],Droplist!$A$2:$A$13,0)))</f>
        <v/>
      </c>
      <c r="F327" s="18"/>
      <c r="G327" s="18"/>
      <c r="H327" s="18"/>
      <c r="I327" s="18"/>
      <c r="J327" s="8"/>
      <c r="K327" s="8"/>
      <c r="L327" s="8"/>
      <c r="M327" s="8"/>
      <c r="N327" s="8"/>
      <c r="O327" s="8"/>
      <c r="P327" s="8"/>
      <c r="Q327" s="8"/>
      <c r="R327" s="8"/>
      <c r="S327" s="8"/>
      <c r="T327" s="8"/>
      <c r="U327" s="8"/>
      <c r="V327" s="8"/>
    </row>
    <row r="328" spans="1:22" x14ac:dyDescent="0.35">
      <c r="A328" s="7"/>
      <c r="B328" s="8"/>
      <c r="C328" s="9"/>
      <c r="D328" s="18"/>
      <c r="E328" s="18" t="str">
        <f>IF(Table110121314[[#This Row],[Discipline]]="","",INDEX(Droplist!$B$2:$B$13,MATCH(Table110121314[[#This Row],[Discipline]],Droplist!$A$2:$A$13,0)))</f>
        <v/>
      </c>
      <c r="F328" s="18"/>
      <c r="G328" s="18"/>
      <c r="H328" s="18"/>
      <c r="I328" s="18"/>
      <c r="J328" s="8"/>
      <c r="K328" s="8"/>
      <c r="L328" s="8"/>
      <c r="M328" s="8"/>
      <c r="N328" s="8"/>
      <c r="O328" s="8"/>
      <c r="P328" s="8"/>
      <c r="Q328" s="8"/>
      <c r="R328" s="8"/>
      <c r="S328" s="8"/>
      <c r="T328" s="8"/>
      <c r="U328" s="8"/>
      <c r="V328" s="8"/>
    </row>
    <row r="329" spans="1:22" x14ac:dyDescent="0.35">
      <c r="A329" s="7"/>
      <c r="B329" s="8"/>
      <c r="C329" s="9"/>
      <c r="D329" s="18"/>
      <c r="E329" s="18" t="str">
        <f>IF(Table110121314[[#This Row],[Discipline]]="","",INDEX(Droplist!$B$2:$B$13,MATCH(Table110121314[[#This Row],[Discipline]],Droplist!$A$2:$A$13,0)))</f>
        <v/>
      </c>
      <c r="F329" s="18"/>
      <c r="G329" s="18"/>
      <c r="H329" s="18"/>
      <c r="I329" s="18"/>
      <c r="J329" s="8"/>
      <c r="K329" s="8"/>
      <c r="L329" s="8"/>
      <c r="M329" s="8"/>
      <c r="N329" s="8"/>
      <c r="O329" s="8"/>
      <c r="P329" s="8"/>
      <c r="Q329" s="8"/>
      <c r="R329" s="8"/>
      <c r="S329" s="8"/>
      <c r="T329" s="8"/>
      <c r="U329" s="8"/>
      <c r="V329" s="8"/>
    </row>
    <row r="330" spans="1:22" x14ac:dyDescent="0.35">
      <c r="A330" s="7"/>
      <c r="B330" s="8"/>
      <c r="C330" s="9"/>
      <c r="D330" s="18"/>
      <c r="E330" s="18" t="str">
        <f>IF(Table110121314[[#This Row],[Discipline]]="","",INDEX(Droplist!$B$2:$B$13,MATCH(Table110121314[[#This Row],[Discipline]],Droplist!$A$2:$A$13,0)))</f>
        <v/>
      </c>
      <c r="F330" s="18"/>
      <c r="G330" s="18"/>
      <c r="H330" s="18"/>
      <c r="I330" s="18"/>
      <c r="J330" s="8"/>
      <c r="K330" s="8"/>
      <c r="L330" s="8"/>
      <c r="M330" s="8"/>
      <c r="N330" s="8"/>
      <c r="O330" s="8"/>
      <c r="P330" s="8"/>
      <c r="Q330" s="8"/>
      <c r="R330" s="8"/>
      <c r="S330" s="8"/>
      <c r="T330" s="8"/>
      <c r="U330" s="8"/>
      <c r="V330" s="8"/>
    </row>
    <row r="331" spans="1:22" x14ac:dyDescent="0.35">
      <c r="A331" s="7"/>
      <c r="B331" s="8"/>
      <c r="C331" s="9"/>
      <c r="D331" s="18"/>
      <c r="E331" s="18" t="str">
        <f>IF(Table110121314[[#This Row],[Discipline]]="","",INDEX(Droplist!$B$2:$B$13,MATCH(Table110121314[[#This Row],[Discipline]],Droplist!$A$2:$A$13,0)))</f>
        <v/>
      </c>
      <c r="F331" s="18"/>
      <c r="G331" s="18"/>
      <c r="H331" s="18"/>
      <c r="I331" s="18"/>
      <c r="J331" s="8"/>
      <c r="K331" s="8"/>
      <c r="L331" s="8"/>
      <c r="M331" s="8"/>
      <c r="N331" s="8"/>
      <c r="O331" s="8"/>
      <c r="P331" s="8"/>
      <c r="Q331" s="8"/>
      <c r="R331" s="8"/>
      <c r="S331" s="8"/>
      <c r="T331" s="8"/>
      <c r="U331" s="8"/>
      <c r="V331" s="8"/>
    </row>
    <row r="332" spans="1:22" x14ac:dyDescent="0.35">
      <c r="A332" s="7"/>
      <c r="B332" s="8"/>
      <c r="C332" s="9"/>
      <c r="D332" s="18"/>
      <c r="E332" s="18" t="str">
        <f>IF(Table110121314[[#This Row],[Discipline]]="","",INDEX(Droplist!$B$2:$B$13,MATCH(Table110121314[[#This Row],[Discipline]],Droplist!$A$2:$A$13,0)))</f>
        <v/>
      </c>
      <c r="F332" s="18"/>
      <c r="G332" s="18"/>
      <c r="H332" s="18"/>
      <c r="I332" s="18"/>
      <c r="J332" s="8"/>
      <c r="K332" s="8"/>
      <c r="L332" s="8"/>
      <c r="M332" s="8"/>
      <c r="N332" s="8"/>
      <c r="O332" s="8"/>
      <c r="P332" s="8"/>
      <c r="Q332" s="8"/>
      <c r="R332" s="8"/>
      <c r="S332" s="8"/>
      <c r="T332" s="8"/>
      <c r="U332" s="8"/>
      <c r="V332" s="8"/>
    </row>
    <row r="333" spans="1:22" x14ac:dyDescent="0.35">
      <c r="A333" s="7"/>
      <c r="B333" s="8"/>
      <c r="C333" s="9"/>
      <c r="D333" s="18"/>
      <c r="E333" s="18" t="str">
        <f>IF(Table110121314[[#This Row],[Discipline]]="","",INDEX(Droplist!$B$2:$B$13,MATCH(Table110121314[[#This Row],[Discipline]],Droplist!$A$2:$A$13,0)))</f>
        <v/>
      </c>
      <c r="F333" s="18"/>
      <c r="G333" s="18"/>
      <c r="H333" s="18"/>
      <c r="I333" s="18"/>
      <c r="J333" s="8"/>
      <c r="K333" s="8"/>
      <c r="L333" s="8"/>
      <c r="M333" s="8"/>
      <c r="N333" s="8"/>
      <c r="O333" s="8"/>
      <c r="P333" s="8"/>
      <c r="Q333" s="8"/>
      <c r="R333" s="8"/>
      <c r="S333" s="8"/>
      <c r="T333" s="8"/>
      <c r="U333" s="8"/>
      <c r="V333" s="8"/>
    </row>
    <row r="334" spans="1:22" x14ac:dyDescent="0.35">
      <c r="A334" s="7"/>
      <c r="B334" s="8"/>
      <c r="C334" s="9"/>
      <c r="D334" s="18"/>
      <c r="E334" s="18" t="str">
        <f>IF(Table110121314[[#This Row],[Discipline]]="","",INDEX(Droplist!$B$2:$B$13,MATCH(Table110121314[[#This Row],[Discipline]],Droplist!$A$2:$A$13,0)))</f>
        <v/>
      </c>
      <c r="F334" s="18"/>
      <c r="G334" s="18"/>
      <c r="H334" s="18"/>
      <c r="I334" s="18"/>
      <c r="J334" s="8"/>
      <c r="K334" s="8"/>
      <c r="L334" s="8"/>
      <c r="M334" s="8"/>
      <c r="N334" s="8"/>
      <c r="O334" s="8"/>
      <c r="P334" s="8"/>
      <c r="Q334" s="8"/>
      <c r="R334" s="8"/>
      <c r="S334" s="8"/>
      <c r="T334" s="8"/>
      <c r="U334" s="8"/>
      <c r="V334" s="8"/>
    </row>
    <row r="335" spans="1:22" x14ac:dyDescent="0.35">
      <c r="A335" s="7"/>
      <c r="B335" s="8"/>
      <c r="C335" s="9"/>
      <c r="D335" s="18"/>
      <c r="E335" s="18" t="str">
        <f>IF(Table110121314[[#This Row],[Discipline]]="","",INDEX(Droplist!$B$2:$B$13,MATCH(Table110121314[[#This Row],[Discipline]],Droplist!$A$2:$A$13,0)))</f>
        <v/>
      </c>
      <c r="F335" s="18"/>
      <c r="G335" s="18"/>
      <c r="H335" s="18"/>
      <c r="I335" s="18"/>
      <c r="J335" s="8"/>
      <c r="K335" s="8"/>
      <c r="L335" s="8"/>
      <c r="M335" s="8"/>
      <c r="N335" s="8"/>
      <c r="O335" s="8"/>
      <c r="P335" s="8"/>
      <c r="Q335" s="8"/>
      <c r="R335" s="8"/>
      <c r="S335" s="8"/>
      <c r="T335" s="8"/>
      <c r="U335" s="8"/>
      <c r="V335" s="8"/>
    </row>
    <row r="336" spans="1:22" x14ac:dyDescent="0.35">
      <c r="A336" s="7"/>
      <c r="B336" s="8"/>
      <c r="C336" s="9"/>
      <c r="D336" s="18"/>
      <c r="E336" s="18" t="str">
        <f>IF(Table110121314[[#This Row],[Discipline]]="","",INDEX(Droplist!$B$2:$B$13,MATCH(Table110121314[[#This Row],[Discipline]],Droplist!$A$2:$A$13,0)))</f>
        <v/>
      </c>
      <c r="F336" s="18"/>
      <c r="G336" s="18"/>
      <c r="H336" s="18"/>
      <c r="I336" s="18"/>
      <c r="J336" s="8"/>
      <c r="K336" s="8"/>
      <c r="L336" s="8"/>
      <c r="M336" s="8"/>
      <c r="N336" s="8"/>
      <c r="O336" s="8"/>
      <c r="P336" s="8"/>
      <c r="Q336" s="8"/>
      <c r="R336" s="8"/>
      <c r="S336" s="8"/>
      <c r="T336" s="8"/>
      <c r="U336" s="8"/>
      <c r="V336" s="8"/>
    </row>
    <row r="337" spans="1:22" x14ac:dyDescent="0.35">
      <c r="A337" s="7"/>
      <c r="B337" s="8"/>
      <c r="C337" s="9"/>
      <c r="D337" s="18"/>
      <c r="E337" s="18" t="str">
        <f>IF(Table110121314[[#This Row],[Discipline]]="","",INDEX(Droplist!$B$2:$B$13,MATCH(Table110121314[[#This Row],[Discipline]],Droplist!$A$2:$A$13,0)))</f>
        <v/>
      </c>
      <c r="F337" s="18"/>
      <c r="G337" s="18"/>
      <c r="H337" s="18"/>
      <c r="I337" s="18"/>
      <c r="J337" s="8"/>
      <c r="K337" s="8"/>
      <c r="L337" s="8"/>
      <c r="M337" s="8"/>
      <c r="N337" s="8"/>
      <c r="O337" s="8"/>
      <c r="P337" s="8"/>
      <c r="Q337" s="8"/>
      <c r="R337" s="8"/>
      <c r="S337" s="8"/>
      <c r="T337" s="8"/>
      <c r="U337" s="8"/>
      <c r="V337" s="8"/>
    </row>
    <row r="338" spans="1:22" x14ac:dyDescent="0.35">
      <c r="A338" s="7"/>
      <c r="B338" s="8"/>
      <c r="C338" s="9"/>
      <c r="D338" s="18"/>
      <c r="E338" s="18" t="str">
        <f>IF(Table110121314[[#This Row],[Discipline]]="","",INDEX(Droplist!$B$2:$B$13,MATCH(Table110121314[[#This Row],[Discipline]],Droplist!$A$2:$A$13,0)))</f>
        <v/>
      </c>
      <c r="F338" s="18"/>
      <c r="G338" s="18"/>
      <c r="H338" s="18"/>
      <c r="I338" s="18"/>
      <c r="J338" s="8"/>
      <c r="K338" s="8"/>
      <c r="L338" s="8"/>
      <c r="M338" s="8"/>
      <c r="N338" s="8"/>
      <c r="O338" s="8"/>
      <c r="P338" s="8"/>
      <c r="Q338" s="8"/>
      <c r="R338" s="8"/>
      <c r="S338" s="8"/>
      <c r="T338" s="8"/>
      <c r="U338" s="8"/>
      <c r="V338" s="8"/>
    </row>
    <row r="339" spans="1:22" x14ac:dyDescent="0.35">
      <c r="A339" s="7"/>
      <c r="B339" s="8"/>
      <c r="C339" s="9"/>
      <c r="D339" s="18"/>
      <c r="E339" s="18" t="str">
        <f>IF(Table110121314[[#This Row],[Discipline]]="","",INDEX(Droplist!$B$2:$B$13,MATCH(Table110121314[[#This Row],[Discipline]],Droplist!$A$2:$A$13,0)))</f>
        <v/>
      </c>
      <c r="F339" s="18"/>
      <c r="G339" s="18"/>
      <c r="H339" s="18"/>
      <c r="I339" s="18"/>
      <c r="J339" s="8"/>
      <c r="K339" s="8"/>
      <c r="L339" s="8"/>
      <c r="M339" s="8"/>
      <c r="N339" s="8"/>
      <c r="O339" s="8"/>
      <c r="P339" s="8"/>
      <c r="Q339" s="8"/>
      <c r="R339" s="8"/>
      <c r="S339" s="8"/>
      <c r="T339" s="8"/>
      <c r="U339" s="8"/>
      <c r="V339" s="8"/>
    </row>
    <row r="340" spans="1:22" x14ac:dyDescent="0.35">
      <c r="A340" s="7"/>
      <c r="B340" s="8"/>
      <c r="C340" s="9"/>
      <c r="D340" s="18"/>
      <c r="E340" s="18" t="str">
        <f>IF(Table110121314[[#This Row],[Discipline]]="","",INDEX(Droplist!$B$2:$B$13,MATCH(Table110121314[[#This Row],[Discipline]],Droplist!$A$2:$A$13,0)))</f>
        <v/>
      </c>
      <c r="F340" s="18"/>
      <c r="G340" s="18"/>
      <c r="H340" s="18"/>
      <c r="I340" s="18"/>
      <c r="J340" s="8"/>
      <c r="K340" s="8"/>
      <c r="L340" s="8"/>
      <c r="M340" s="8"/>
      <c r="N340" s="8"/>
      <c r="O340" s="8"/>
      <c r="P340" s="8"/>
      <c r="Q340" s="8"/>
      <c r="R340" s="8"/>
      <c r="S340" s="8"/>
      <c r="T340" s="8"/>
      <c r="U340" s="8"/>
      <c r="V340" s="8"/>
    </row>
    <row r="341" spans="1:22" x14ac:dyDescent="0.35">
      <c r="A341" s="7"/>
      <c r="B341" s="8"/>
      <c r="C341" s="9"/>
      <c r="D341" s="18"/>
      <c r="E341" s="18" t="str">
        <f>IF(Table110121314[[#This Row],[Discipline]]="","",INDEX(Droplist!$B$2:$B$13,MATCH(Table110121314[[#This Row],[Discipline]],Droplist!$A$2:$A$13,0)))</f>
        <v/>
      </c>
      <c r="F341" s="18"/>
      <c r="G341" s="18"/>
      <c r="H341" s="18"/>
      <c r="I341" s="18"/>
      <c r="J341" s="8"/>
      <c r="K341" s="8"/>
      <c r="L341" s="8"/>
      <c r="M341" s="8"/>
      <c r="N341" s="8"/>
      <c r="O341" s="8"/>
      <c r="P341" s="8"/>
      <c r="Q341" s="8"/>
      <c r="R341" s="8"/>
      <c r="S341" s="8"/>
      <c r="T341" s="8"/>
      <c r="U341" s="8"/>
      <c r="V341" s="8"/>
    </row>
    <row r="342" spans="1:22" x14ac:dyDescent="0.35">
      <c r="A342" s="7"/>
      <c r="B342" s="8"/>
      <c r="C342" s="9"/>
      <c r="D342" s="18"/>
      <c r="E342" s="18" t="str">
        <f>IF(Table110121314[[#This Row],[Discipline]]="","",INDEX(Droplist!$B$2:$B$13,MATCH(Table110121314[[#This Row],[Discipline]],Droplist!$A$2:$A$13,0)))</f>
        <v/>
      </c>
      <c r="F342" s="18"/>
      <c r="G342" s="18"/>
      <c r="H342" s="18"/>
      <c r="I342" s="18"/>
      <c r="J342" s="8"/>
      <c r="K342" s="8"/>
      <c r="L342" s="8"/>
      <c r="M342" s="8"/>
      <c r="N342" s="8"/>
      <c r="O342" s="8"/>
      <c r="P342" s="8"/>
      <c r="Q342" s="8"/>
      <c r="R342" s="8"/>
      <c r="S342" s="8"/>
      <c r="T342" s="8"/>
      <c r="U342" s="8"/>
      <c r="V342" s="8"/>
    </row>
    <row r="343" spans="1:22" x14ac:dyDescent="0.35">
      <c r="A343" s="7"/>
      <c r="B343" s="8"/>
      <c r="C343" s="9"/>
      <c r="D343" s="18"/>
      <c r="E343" s="18" t="str">
        <f>IF(Table110121314[[#This Row],[Discipline]]="","",INDEX(Droplist!$B$2:$B$13,MATCH(Table110121314[[#This Row],[Discipline]],Droplist!$A$2:$A$13,0)))</f>
        <v/>
      </c>
      <c r="F343" s="18"/>
      <c r="G343" s="18"/>
      <c r="H343" s="18"/>
      <c r="I343" s="18"/>
      <c r="J343" s="8"/>
      <c r="K343" s="8"/>
      <c r="L343" s="8"/>
      <c r="M343" s="8"/>
      <c r="N343" s="8"/>
      <c r="O343" s="8"/>
      <c r="P343" s="8"/>
      <c r="Q343" s="8"/>
      <c r="R343" s="8"/>
      <c r="S343" s="8"/>
      <c r="T343" s="8"/>
      <c r="U343" s="8"/>
      <c r="V343" s="8"/>
    </row>
    <row r="344" spans="1:22" x14ac:dyDescent="0.35">
      <c r="A344" s="7"/>
      <c r="B344" s="8"/>
      <c r="C344" s="9"/>
      <c r="D344" s="18"/>
      <c r="E344" s="18" t="str">
        <f>IF(Table110121314[[#This Row],[Discipline]]="","",INDEX(Droplist!$B$2:$B$13,MATCH(Table110121314[[#This Row],[Discipline]],Droplist!$A$2:$A$13,0)))</f>
        <v/>
      </c>
      <c r="F344" s="18"/>
      <c r="G344" s="18"/>
      <c r="H344" s="18"/>
      <c r="I344" s="18"/>
      <c r="J344" s="8"/>
      <c r="K344" s="8"/>
      <c r="L344" s="8"/>
      <c r="M344" s="8"/>
      <c r="N344" s="8"/>
      <c r="O344" s="8"/>
      <c r="P344" s="8"/>
      <c r="Q344" s="8"/>
      <c r="R344" s="8"/>
      <c r="S344" s="8"/>
      <c r="T344" s="8"/>
      <c r="U344" s="8"/>
      <c r="V344" s="8"/>
    </row>
    <row r="345" spans="1:22" x14ac:dyDescent="0.35">
      <c r="A345" s="7"/>
      <c r="B345" s="8"/>
      <c r="C345" s="9"/>
      <c r="D345" s="18"/>
      <c r="E345" s="18" t="str">
        <f>IF(Table110121314[[#This Row],[Discipline]]="","",INDEX(Droplist!$B$2:$B$13,MATCH(Table110121314[[#This Row],[Discipline]],Droplist!$A$2:$A$13,0)))</f>
        <v/>
      </c>
      <c r="F345" s="18"/>
      <c r="G345" s="18"/>
      <c r="H345" s="18"/>
      <c r="I345" s="18"/>
      <c r="J345" s="8"/>
      <c r="K345" s="8"/>
      <c r="L345" s="8"/>
      <c r="M345" s="8"/>
      <c r="N345" s="8"/>
      <c r="O345" s="8"/>
      <c r="P345" s="8"/>
      <c r="Q345" s="8"/>
      <c r="R345" s="8"/>
      <c r="S345" s="8"/>
      <c r="T345" s="8"/>
      <c r="U345" s="8"/>
      <c r="V345" s="8"/>
    </row>
    <row r="346" spans="1:22" x14ac:dyDescent="0.35">
      <c r="A346" s="7"/>
      <c r="B346" s="8"/>
      <c r="C346" s="9"/>
      <c r="D346" s="18"/>
      <c r="E346" s="18" t="str">
        <f>IF(Table110121314[[#This Row],[Discipline]]="","",INDEX(Droplist!$B$2:$B$13,MATCH(Table110121314[[#This Row],[Discipline]],Droplist!$A$2:$A$13,0)))</f>
        <v/>
      </c>
      <c r="F346" s="18"/>
      <c r="G346" s="18"/>
      <c r="H346" s="18"/>
      <c r="I346" s="18"/>
      <c r="J346" s="8"/>
      <c r="K346" s="8"/>
      <c r="L346" s="8"/>
      <c r="M346" s="8"/>
      <c r="N346" s="8"/>
      <c r="O346" s="8"/>
      <c r="P346" s="8"/>
      <c r="Q346" s="8"/>
      <c r="R346" s="8"/>
      <c r="S346" s="8"/>
      <c r="T346" s="8"/>
      <c r="U346" s="8"/>
      <c r="V346" s="8"/>
    </row>
    <row r="347" spans="1:22" x14ac:dyDescent="0.35">
      <c r="A347" s="7"/>
      <c r="B347" s="8"/>
      <c r="C347" s="9"/>
      <c r="D347" s="18"/>
      <c r="E347" s="18" t="str">
        <f>IF(Table110121314[[#This Row],[Discipline]]="","",INDEX(Droplist!$B$2:$B$13,MATCH(Table110121314[[#This Row],[Discipline]],Droplist!$A$2:$A$13,0)))</f>
        <v/>
      </c>
      <c r="F347" s="18"/>
      <c r="G347" s="18"/>
      <c r="H347" s="18"/>
      <c r="I347" s="18"/>
      <c r="J347" s="8"/>
      <c r="K347" s="8"/>
      <c r="L347" s="8"/>
      <c r="M347" s="8"/>
      <c r="N347" s="8"/>
      <c r="O347" s="8"/>
      <c r="P347" s="8"/>
      <c r="Q347" s="8"/>
      <c r="R347" s="8"/>
      <c r="S347" s="8"/>
      <c r="T347" s="8"/>
      <c r="U347" s="8"/>
      <c r="V347" s="8"/>
    </row>
    <row r="348" spans="1:22" x14ac:dyDescent="0.35">
      <c r="A348" s="7"/>
      <c r="B348" s="8"/>
      <c r="C348" s="9"/>
      <c r="D348" s="18"/>
      <c r="E348" s="18" t="str">
        <f>IF(Table110121314[[#This Row],[Discipline]]="","",INDEX(Droplist!$B$2:$B$13,MATCH(Table110121314[[#This Row],[Discipline]],Droplist!$A$2:$A$13,0)))</f>
        <v/>
      </c>
      <c r="F348" s="18"/>
      <c r="G348" s="18"/>
      <c r="H348" s="18"/>
      <c r="I348" s="18"/>
      <c r="J348" s="8"/>
      <c r="K348" s="8"/>
      <c r="L348" s="8"/>
      <c r="M348" s="8"/>
      <c r="N348" s="8"/>
      <c r="O348" s="8"/>
      <c r="P348" s="8"/>
      <c r="Q348" s="8"/>
      <c r="R348" s="8"/>
      <c r="S348" s="8"/>
      <c r="T348" s="8"/>
      <c r="U348" s="8"/>
      <c r="V348" s="8"/>
    </row>
    <row r="349" spans="1:22" x14ac:dyDescent="0.35">
      <c r="A349" s="7"/>
      <c r="B349" s="8"/>
      <c r="C349" s="9"/>
      <c r="D349" s="18"/>
      <c r="E349" s="18" t="str">
        <f>IF(Table110121314[[#This Row],[Discipline]]="","",INDEX(Droplist!$B$2:$B$13,MATCH(Table110121314[[#This Row],[Discipline]],Droplist!$A$2:$A$13,0)))</f>
        <v/>
      </c>
      <c r="F349" s="18"/>
      <c r="G349" s="18"/>
      <c r="H349" s="18"/>
      <c r="I349" s="18"/>
      <c r="J349" s="8"/>
      <c r="K349" s="8"/>
      <c r="L349" s="8"/>
      <c r="M349" s="8"/>
      <c r="N349" s="8"/>
      <c r="O349" s="8"/>
      <c r="P349" s="8"/>
      <c r="Q349" s="8"/>
      <c r="R349" s="8"/>
      <c r="S349" s="8"/>
      <c r="T349" s="8"/>
      <c r="U349" s="8"/>
      <c r="V349" s="8"/>
    </row>
    <row r="350" spans="1:22" x14ac:dyDescent="0.35">
      <c r="A350" s="7"/>
      <c r="B350" s="8"/>
      <c r="C350" s="9"/>
      <c r="D350" s="18"/>
      <c r="E350" s="18" t="str">
        <f>IF(Table110121314[[#This Row],[Discipline]]="","",INDEX(Droplist!$B$2:$B$13,MATCH(Table110121314[[#This Row],[Discipline]],Droplist!$A$2:$A$13,0)))</f>
        <v/>
      </c>
      <c r="F350" s="18"/>
      <c r="G350" s="18"/>
      <c r="H350" s="18"/>
      <c r="I350" s="18"/>
      <c r="J350" s="8"/>
      <c r="K350" s="8"/>
      <c r="L350" s="8"/>
      <c r="M350" s="8"/>
      <c r="N350" s="8"/>
      <c r="O350" s="8"/>
      <c r="P350" s="8"/>
      <c r="Q350" s="8"/>
      <c r="R350" s="8"/>
      <c r="S350" s="8"/>
      <c r="T350" s="8"/>
      <c r="U350" s="8"/>
      <c r="V350" s="8"/>
    </row>
    <row r="351" spans="1:22" x14ac:dyDescent="0.35">
      <c r="A351" s="7"/>
      <c r="B351" s="8"/>
      <c r="C351" s="9"/>
      <c r="D351" s="18"/>
      <c r="E351" s="18" t="str">
        <f>IF(Table110121314[[#This Row],[Discipline]]="","",INDEX(Droplist!$B$2:$B$13,MATCH(Table110121314[[#This Row],[Discipline]],Droplist!$A$2:$A$13,0)))</f>
        <v/>
      </c>
      <c r="F351" s="18"/>
      <c r="G351" s="18"/>
      <c r="H351" s="18"/>
      <c r="I351" s="18"/>
      <c r="J351" s="8"/>
      <c r="K351" s="8"/>
      <c r="L351" s="8"/>
      <c r="M351" s="8"/>
      <c r="N351" s="8"/>
      <c r="O351" s="8"/>
      <c r="P351" s="8"/>
      <c r="Q351" s="8"/>
      <c r="R351" s="8"/>
      <c r="S351" s="8"/>
      <c r="T351" s="8"/>
      <c r="U351" s="8"/>
      <c r="V351" s="8"/>
    </row>
    <row r="352" spans="1:22" x14ac:dyDescent="0.35">
      <c r="A352" s="7"/>
      <c r="B352" s="8"/>
      <c r="C352" s="9"/>
      <c r="D352" s="18"/>
      <c r="E352" s="18" t="str">
        <f>IF(Table110121314[[#This Row],[Discipline]]="","",INDEX(Droplist!$B$2:$B$13,MATCH(Table110121314[[#This Row],[Discipline]],Droplist!$A$2:$A$13,0)))</f>
        <v/>
      </c>
      <c r="F352" s="18"/>
      <c r="G352" s="18"/>
      <c r="H352" s="18"/>
      <c r="I352" s="18"/>
      <c r="J352" s="8"/>
      <c r="K352" s="8"/>
      <c r="L352" s="8"/>
      <c r="M352" s="8"/>
      <c r="N352" s="8"/>
      <c r="O352" s="8"/>
      <c r="P352" s="8"/>
      <c r="Q352" s="8"/>
      <c r="R352" s="8"/>
      <c r="S352" s="8"/>
      <c r="T352" s="8"/>
      <c r="U352" s="8"/>
      <c r="V352" s="8"/>
    </row>
    <row r="353" spans="1:22" x14ac:dyDescent="0.35">
      <c r="A353" s="7"/>
      <c r="B353" s="8"/>
      <c r="C353" s="9"/>
      <c r="D353" s="18"/>
      <c r="E353" s="18" t="str">
        <f>IF(Table110121314[[#This Row],[Discipline]]="","",INDEX(Droplist!$B$2:$B$13,MATCH(Table110121314[[#This Row],[Discipline]],Droplist!$A$2:$A$13,0)))</f>
        <v/>
      </c>
      <c r="F353" s="18"/>
      <c r="G353" s="18"/>
      <c r="H353" s="18"/>
      <c r="I353" s="18"/>
      <c r="J353" s="8"/>
      <c r="K353" s="8"/>
      <c r="L353" s="8"/>
      <c r="M353" s="8"/>
      <c r="N353" s="8"/>
      <c r="O353" s="8"/>
      <c r="P353" s="8"/>
      <c r="Q353" s="8"/>
      <c r="R353" s="8"/>
      <c r="S353" s="8"/>
      <c r="T353" s="8"/>
      <c r="U353" s="8"/>
      <c r="V353" s="8"/>
    </row>
    <row r="354" spans="1:22" x14ac:dyDescent="0.35">
      <c r="A354" s="7"/>
      <c r="B354" s="8"/>
      <c r="C354" s="9"/>
      <c r="D354" s="18"/>
      <c r="E354" s="18" t="str">
        <f>IF(Table110121314[[#This Row],[Discipline]]="","",INDEX(Droplist!$B$2:$B$13,MATCH(Table110121314[[#This Row],[Discipline]],Droplist!$A$2:$A$13,0)))</f>
        <v/>
      </c>
      <c r="F354" s="18"/>
      <c r="G354" s="18"/>
      <c r="H354" s="18"/>
      <c r="I354" s="18"/>
      <c r="J354" s="8"/>
      <c r="K354" s="8"/>
      <c r="L354" s="8"/>
      <c r="M354" s="8"/>
      <c r="N354" s="8"/>
      <c r="O354" s="8"/>
      <c r="P354" s="8"/>
      <c r="Q354" s="8"/>
      <c r="R354" s="8"/>
      <c r="S354" s="8"/>
      <c r="T354" s="8"/>
      <c r="U354" s="8"/>
      <c r="V354" s="8"/>
    </row>
    <row r="355" spans="1:22" x14ac:dyDescent="0.35">
      <c r="A355" s="7"/>
      <c r="B355" s="8"/>
      <c r="C355" s="9"/>
      <c r="D355" s="18"/>
      <c r="E355" s="18" t="str">
        <f>IF(Table110121314[[#This Row],[Discipline]]="","",INDEX(Droplist!$B$2:$B$13,MATCH(Table110121314[[#This Row],[Discipline]],Droplist!$A$2:$A$13,0)))</f>
        <v/>
      </c>
      <c r="F355" s="18"/>
      <c r="G355" s="18"/>
      <c r="H355" s="18"/>
      <c r="I355" s="18"/>
      <c r="J355" s="8"/>
      <c r="K355" s="8"/>
      <c r="L355" s="8"/>
      <c r="M355" s="8"/>
      <c r="N355" s="8"/>
      <c r="O355" s="8"/>
      <c r="P355" s="8"/>
      <c r="Q355" s="8"/>
      <c r="R355" s="8"/>
      <c r="S355" s="8"/>
      <c r="T355" s="8"/>
      <c r="U355" s="8"/>
      <c r="V355" s="8"/>
    </row>
    <row r="356" spans="1:22" x14ac:dyDescent="0.35">
      <c r="A356" s="7"/>
      <c r="B356" s="8"/>
      <c r="C356" s="9"/>
      <c r="D356" s="18"/>
      <c r="E356" s="18" t="str">
        <f>IF(Table110121314[[#This Row],[Discipline]]="","",INDEX(Droplist!$B$2:$B$13,MATCH(Table110121314[[#This Row],[Discipline]],Droplist!$A$2:$A$13,0)))</f>
        <v/>
      </c>
      <c r="F356" s="18"/>
      <c r="G356" s="18"/>
      <c r="H356" s="18"/>
      <c r="I356" s="18"/>
      <c r="J356" s="8"/>
      <c r="K356" s="8"/>
      <c r="L356" s="8"/>
      <c r="M356" s="8"/>
      <c r="N356" s="8"/>
      <c r="O356" s="8"/>
      <c r="P356" s="8"/>
      <c r="Q356" s="8"/>
      <c r="R356" s="8"/>
      <c r="S356" s="8"/>
      <c r="T356" s="8"/>
      <c r="U356" s="8"/>
      <c r="V356" s="8"/>
    </row>
    <row r="357" spans="1:22" x14ac:dyDescent="0.35">
      <c r="A357" s="7"/>
      <c r="B357" s="8"/>
      <c r="C357" s="9"/>
      <c r="D357" s="18"/>
      <c r="E357" s="18" t="str">
        <f>IF(Table110121314[[#This Row],[Discipline]]="","",INDEX(Droplist!$B$2:$B$13,MATCH(Table110121314[[#This Row],[Discipline]],Droplist!$A$2:$A$13,0)))</f>
        <v/>
      </c>
      <c r="F357" s="18"/>
      <c r="G357" s="18"/>
      <c r="H357" s="18"/>
      <c r="I357" s="18"/>
      <c r="J357" s="8"/>
      <c r="K357" s="8"/>
      <c r="L357" s="8"/>
      <c r="M357" s="8"/>
      <c r="N357" s="8"/>
      <c r="O357" s="8"/>
      <c r="P357" s="8"/>
      <c r="Q357" s="8"/>
      <c r="R357" s="8"/>
      <c r="S357" s="8"/>
      <c r="T357" s="8"/>
      <c r="U357" s="8"/>
      <c r="V357" s="8"/>
    </row>
    <row r="358" spans="1:22" x14ac:dyDescent="0.35">
      <c r="A358" s="7"/>
      <c r="B358" s="8"/>
      <c r="C358" s="9"/>
      <c r="D358" s="18"/>
      <c r="E358" s="18" t="str">
        <f>IF(Table110121314[[#This Row],[Discipline]]="","",INDEX(Droplist!$B$2:$B$13,MATCH(Table110121314[[#This Row],[Discipline]],Droplist!$A$2:$A$13,0)))</f>
        <v/>
      </c>
      <c r="F358" s="18"/>
      <c r="G358" s="18"/>
      <c r="H358" s="18"/>
      <c r="I358" s="18"/>
      <c r="J358" s="8"/>
      <c r="K358" s="8"/>
      <c r="L358" s="8"/>
      <c r="M358" s="8"/>
      <c r="N358" s="8"/>
      <c r="O358" s="8"/>
      <c r="P358" s="8"/>
      <c r="Q358" s="8"/>
      <c r="R358" s="8"/>
      <c r="S358" s="8"/>
      <c r="T358" s="8"/>
      <c r="U358" s="8"/>
      <c r="V358" s="8"/>
    </row>
    <row r="359" spans="1:22" x14ac:dyDescent="0.35">
      <c r="A359" s="7"/>
      <c r="B359" s="8"/>
      <c r="C359" s="9"/>
      <c r="D359" s="18"/>
      <c r="E359" s="18" t="str">
        <f>IF(Table110121314[[#This Row],[Discipline]]="","",INDEX(Droplist!$B$2:$B$13,MATCH(Table110121314[[#This Row],[Discipline]],Droplist!$A$2:$A$13,0)))</f>
        <v/>
      </c>
      <c r="F359" s="18"/>
      <c r="G359" s="18"/>
      <c r="H359" s="18"/>
      <c r="I359" s="18"/>
      <c r="J359" s="8"/>
      <c r="K359" s="8"/>
      <c r="L359" s="8"/>
      <c r="M359" s="8"/>
      <c r="N359" s="8"/>
      <c r="O359" s="8"/>
      <c r="P359" s="8"/>
      <c r="Q359" s="8"/>
      <c r="R359" s="8"/>
      <c r="S359" s="8"/>
      <c r="T359" s="8"/>
      <c r="U359" s="8"/>
      <c r="V359" s="8"/>
    </row>
    <row r="360" spans="1:22" x14ac:dyDescent="0.35">
      <c r="A360" s="7"/>
      <c r="B360" s="8"/>
      <c r="C360" s="9"/>
      <c r="D360" s="18"/>
      <c r="E360" s="18" t="str">
        <f>IF(Table110121314[[#This Row],[Discipline]]="","",INDEX(Droplist!$B$2:$B$13,MATCH(Table110121314[[#This Row],[Discipline]],Droplist!$A$2:$A$13,0)))</f>
        <v/>
      </c>
      <c r="F360" s="18"/>
      <c r="G360" s="18"/>
      <c r="H360" s="18"/>
      <c r="I360" s="18"/>
      <c r="J360" s="8"/>
      <c r="K360" s="8"/>
      <c r="L360" s="8"/>
      <c r="M360" s="8"/>
      <c r="N360" s="8"/>
      <c r="O360" s="8"/>
      <c r="P360" s="8"/>
      <c r="Q360" s="8"/>
      <c r="R360" s="8"/>
      <c r="S360" s="8"/>
      <c r="T360" s="8"/>
      <c r="U360" s="8"/>
      <c r="V360" s="8"/>
    </row>
    <row r="361" spans="1:22" x14ac:dyDescent="0.35">
      <c r="A361" s="7"/>
      <c r="B361" s="8"/>
      <c r="C361" s="9"/>
      <c r="D361" s="18"/>
      <c r="E361" s="18" t="str">
        <f>IF(Table110121314[[#This Row],[Discipline]]="","",INDEX(Droplist!$B$2:$B$13,MATCH(Table110121314[[#This Row],[Discipline]],Droplist!$A$2:$A$13,0)))</f>
        <v/>
      </c>
      <c r="F361" s="18"/>
      <c r="G361" s="18"/>
      <c r="H361" s="18"/>
      <c r="I361" s="18"/>
      <c r="J361" s="8"/>
      <c r="K361" s="8"/>
      <c r="L361" s="8"/>
      <c r="M361" s="8"/>
      <c r="N361" s="8"/>
      <c r="O361" s="8"/>
      <c r="P361" s="8"/>
      <c r="Q361" s="8"/>
      <c r="R361" s="8"/>
      <c r="S361" s="8"/>
      <c r="T361" s="8"/>
      <c r="U361" s="8"/>
      <c r="V361" s="8"/>
    </row>
    <row r="362" spans="1:22" x14ac:dyDescent="0.35">
      <c r="A362" s="7"/>
      <c r="B362" s="8"/>
      <c r="C362" s="9"/>
      <c r="D362" s="18"/>
      <c r="E362" s="18" t="str">
        <f>IF(Table110121314[[#This Row],[Discipline]]="","",INDEX(Droplist!$B$2:$B$13,MATCH(Table110121314[[#This Row],[Discipline]],Droplist!$A$2:$A$13,0)))</f>
        <v/>
      </c>
      <c r="F362" s="18"/>
      <c r="G362" s="18"/>
      <c r="H362" s="18"/>
      <c r="I362" s="18"/>
      <c r="J362" s="8"/>
      <c r="K362" s="8"/>
      <c r="L362" s="8"/>
      <c r="M362" s="8"/>
      <c r="N362" s="8"/>
      <c r="O362" s="8"/>
      <c r="P362" s="8"/>
      <c r="Q362" s="8"/>
      <c r="R362" s="8"/>
      <c r="S362" s="8"/>
      <c r="T362" s="8"/>
      <c r="U362" s="8"/>
      <c r="V362" s="8"/>
    </row>
    <row r="363" spans="1:22" x14ac:dyDescent="0.35">
      <c r="A363" s="7"/>
      <c r="B363" s="8"/>
      <c r="C363" s="9"/>
      <c r="D363" s="18"/>
      <c r="E363" s="18" t="str">
        <f>IF(Table110121314[[#This Row],[Discipline]]="","",INDEX(Droplist!$B$2:$B$13,MATCH(Table110121314[[#This Row],[Discipline]],Droplist!$A$2:$A$13,0)))</f>
        <v/>
      </c>
      <c r="F363" s="18"/>
      <c r="G363" s="18"/>
      <c r="H363" s="18"/>
      <c r="I363" s="18"/>
      <c r="J363" s="8"/>
      <c r="K363" s="8"/>
      <c r="L363" s="8"/>
      <c r="M363" s="8"/>
      <c r="N363" s="8"/>
      <c r="O363" s="8"/>
      <c r="P363" s="8"/>
      <c r="Q363" s="8"/>
      <c r="R363" s="8"/>
      <c r="S363" s="8"/>
      <c r="T363" s="8"/>
      <c r="U363" s="8"/>
      <c r="V363" s="8"/>
    </row>
    <row r="364" spans="1:22" x14ac:dyDescent="0.35">
      <c r="A364" s="7"/>
      <c r="B364" s="8"/>
      <c r="C364" s="9"/>
      <c r="D364" s="18"/>
      <c r="E364" s="18" t="str">
        <f>IF(Table110121314[[#This Row],[Discipline]]="","",INDEX(Droplist!$B$2:$B$13,MATCH(Table110121314[[#This Row],[Discipline]],Droplist!$A$2:$A$13,0)))</f>
        <v/>
      </c>
      <c r="F364" s="18"/>
      <c r="G364" s="18"/>
      <c r="H364" s="18"/>
      <c r="I364" s="18"/>
      <c r="J364" s="8"/>
      <c r="K364" s="8"/>
      <c r="L364" s="8"/>
      <c r="M364" s="8"/>
      <c r="N364" s="8"/>
      <c r="O364" s="8"/>
      <c r="P364" s="8"/>
      <c r="Q364" s="8"/>
      <c r="R364" s="8"/>
      <c r="S364" s="8"/>
      <c r="T364" s="8"/>
      <c r="U364" s="8"/>
      <c r="V364" s="8"/>
    </row>
    <row r="365" spans="1:22" x14ac:dyDescent="0.35">
      <c r="A365" s="7"/>
      <c r="B365" s="8"/>
      <c r="C365" s="9"/>
      <c r="D365" s="18"/>
      <c r="E365" s="18" t="str">
        <f>IF(Table110121314[[#This Row],[Discipline]]="","",INDEX(Droplist!$B$2:$B$13,MATCH(Table110121314[[#This Row],[Discipline]],Droplist!$A$2:$A$13,0)))</f>
        <v/>
      </c>
      <c r="F365" s="18"/>
      <c r="G365" s="18"/>
      <c r="H365" s="18"/>
      <c r="I365" s="18"/>
      <c r="J365" s="8"/>
      <c r="K365" s="8"/>
      <c r="L365" s="8"/>
      <c r="M365" s="8"/>
      <c r="N365" s="8"/>
      <c r="O365" s="8"/>
      <c r="P365" s="8"/>
      <c r="Q365" s="8"/>
      <c r="R365" s="8"/>
      <c r="S365" s="8"/>
      <c r="T365" s="8"/>
      <c r="U365" s="8"/>
      <c r="V365" s="8"/>
    </row>
    <row r="366" spans="1:22" x14ac:dyDescent="0.35">
      <c r="A366" s="7"/>
      <c r="B366" s="8"/>
      <c r="C366" s="9"/>
      <c r="D366" s="18"/>
      <c r="E366" s="18" t="str">
        <f>IF(Table110121314[[#This Row],[Discipline]]="","",INDEX(Droplist!$B$2:$B$13,MATCH(Table110121314[[#This Row],[Discipline]],Droplist!$A$2:$A$13,0)))</f>
        <v/>
      </c>
      <c r="F366" s="18"/>
      <c r="G366" s="18"/>
      <c r="H366" s="18"/>
      <c r="I366" s="18"/>
      <c r="J366" s="8"/>
      <c r="K366" s="8"/>
      <c r="L366" s="8"/>
      <c r="M366" s="8"/>
      <c r="N366" s="8"/>
      <c r="O366" s="8"/>
      <c r="P366" s="8"/>
      <c r="Q366" s="8"/>
      <c r="R366" s="8"/>
      <c r="S366" s="8"/>
      <c r="T366" s="8"/>
      <c r="U366" s="8"/>
      <c r="V366" s="8"/>
    </row>
    <row r="367" spans="1:22" x14ac:dyDescent="0.35">
      <c r="A367" s="7"/>
      <c r="B367" s="8"/>
      <c r="C367" s="9"/>
      <c r="D367" s="18"/>
      <c r="E367" s="18" t="str">
        <f>IF(Table110121314[[#This Row],[Discipline]]="","",INDEX(Droplist!$B$2:$B$13,MATCH(Table110121314[[#This Row],[Discipline]],Droplist!$A$2:$A$13,0)))</f>
        <v/>
      </c>
      <c r="F367" s="18"/>
      <c r="G367" s="18"/>
      <c r="H367" s="18"/>
      <c r="I367" s="18"/>
      <c r="J367" s="8"/>
      <c r="K367" s="8"/>
      <c r="L367" s="8"/>
      <c r="M367" s="8"/>
      <c r="N367" s="8"/>
      <c r="O367" s="8"/>
      <c r="P367" s="8"/>
      <c r="Q367" s="8"/>
      <c r="R367" s="8"/>
      <c r="S367" s="8"/>
      <c r="T367" s="8"/>
      <c r="U367" s="8"/>
      <c r="V367" s="8"/>
    </row>
    <row r="368" spans="1:22" x14ac:dyDescent="0.35">
      <c r="A368" s="7"/>
      <c r="B368" s="8"/>
      <c r="C368" s="9"/>
      <c r="D368" s="18"/>
      <c r="E368" s="18" t="str">
        <f>IF(Table110121314[[#This Row],[Discipline]]="","",INDEX(Droplist!$B$2:$B$13,MATCH(Table110121314[[#This Row],[Discipline]],Droplist!$A$2:$A$13,0)))</f>
        <v/>
      </c>
      <c r="F368" s="18"/>
      <c r="G368" s="18"/>
      <c r="H368" s="18"/>
      <c r="I368" s="18"/>
      <c r="J368" s="8"/>
      <c r="K368" s="8"/>
      <c r="L368" s="8"/>
      <c r="M368" s="8"/>
      <c r="N368" s="8"/>
      <c r="O368" s="8"/>
      <c r="P368" s="8"/>
      <c r="Q368" s="8"/>
      <c r="R368" s="8"/>
      <c r="S368" s="8"/>
      <c r="T368" s="8"/>
      <c r="U368" s="8"/>
      <c r="V368" s="8"/>
    </row>
    <row r="369" spans="1:22" x14ac:dyDescent="0.35">
      <c r="A369" s="7"/>
      <c r="B369" s="8"/>
      <c r="C369" s="9"/>
      <c r="D369" s="18"/>
      <c r="E369" s="18" t="str">
        <f>IF(Table110121314[[#This Row],[Discipline]]="","",INDEX(Droplist!$B$2:$B$13,MATCH(Table110121314[[#This Row],[Discipline]],Droplist!$A$2:$A$13,0)))</f>
        <v/>
      </c>
      <c r="F369" s="18"/>
      <c r="G369" s="18"/>
      <c r="H369" s="18"/>
      <c r="I369" s="18"/>
      <c r="J369" s="8"/>
      <c r="K369" s="8"/>
      <c r="L369" s="8"/>
      <c r="M369" s="8"/>
      <c r="N369" s="8"/>
      <c r="O369" s="8"/>
      <c r="P369" s="8"/>
      <c r="Q369" s="8"/>
      <c r="R369" s="8"/>
      <c r="S369" s="8"/>
      <c r="T369" s="8"/>
      <c r="U369" s="8"/>
      <c r="V369" s="8"/>
    </row>
    <row r="370" spans="1:22" x14ac:dyDescent="0.35">
      <c r="A370" s="7"/>
      <c r="B370" s="8"/>
      <c r="C370" s="9"/>
      <c r="D370" s="18"/>
      <c r="E370" s="18" t="str">
        <f>IF(Table110121314[[#This Row],[Discipline]]="","",INDEX(Droplist!$B$2:$B$13,MATCH(Table110121314[[#This Row],[Discipline]],Droplist!$A$2:$A$13,0)))</f>
        <v/>
      </c>
      <c r="F370" s="18"/>
      <c r="G370" s="18"/>
      <c r="H370" s="18"/>
      <c r="I370" s="18"/>
      <c r="J370" s="8"/>
      <c r="K370" s="8"/>
      <c r="L370" s="8"/>
      <c r="M370" s="8"/>
      <c r="N370" s="8"/>
      <c r="O370" s="8"/>
      <c r="P370" s="8"/>
      <c r="Q370" s="8"/>
      <c r="R370" s="8"/>
      <c r="S370" s="8"/>
      <c r="T370" s="8"/>
      <c r="U370" s="8"/>
      <c r="V370" s="8"/>
    </row>
    <row r="371" spans="1:22" x14ac:dyDescent="0.35">
      <c r="A371" s="7"/>
      <c r="B371" s="8"/>
      <c r="C371" s="9"/>
      <c r="D371" s="18"/>
      <c r="E371" s="18" t="str">
        <f>IF(Table110121314[[#This Row],[Discipline]]="","",INDEX(Droplist!$B$2:$B$13,MATCH(Table110121314[[#This Row],[Discipline]],Droplist!$A$2:$A$13,0)))</f>
        <v/>
      </c>
      <c r="F371" s="18"/>
      <c r="G371" s="18"/>
      <c r="H371" s="18"/>
      <c r="I371" s="18"/>
      <c r="J371" s="8"/>
      <c r="K371" s="8"/>
      <c r="L371" s="8"/>
      <c r="M371" s="8"/>
      <c r="N371" s="8"/>
      <c r="O371" s="8"/>
      <c r="P371" s="8"/>
      <c r="Q371" s="8"/>
      <c r="R371" s="8"/>
      <c r="S371" s="8"/>
      <c r="T371" s="8"/>
      <c r="U371" s="8"/>
      <c r="V371" s="8"/>
    </row>
    <row r="372" spans="1:22" x14ac:dyDescent="0.35">
      <c r="A372" s="7"/>
      <c r="B372" s="8"/>
      <c r="C372" s="9"/>
      <c r="D372" s="18"/>
      <c r="E372" s="18" t="str">
        <f>IF(Table110121314[[#This Row],[Discipline]]="","",INDEX(Droplist!$B$2:$B$13,MATCH(Table110121314[[#This Row],[Discipline]],Droplist!$A$2:$A$13,0)))</f>
        <v/>
      </c>
      <c r="F372" s="18"/>
      <c r="G372" s="18"/>
      <c r="H372" s="18"/>
      <c r="I372" s="18"/>
      <c r="J372" s="8"/>
      <c r="K372" s="8"/>
      <c r="L372" s="8"/>
      <c r="M372" s="8"/>
      <c r="N372" s="8"/>
      <c r="O372" s="8"/>
      <c r="P372" s="8"/>
      <c r="Q372" s="8"/>
      <c r="R372" s="8"/>
      <c r="S372" s="8"/>
      <c r="T372" s="8"/>
      <c r="U372" s="8"/>
      <c r="V372" s="8"/>
    </row>
    <row r="373" spans="1:22" x14ac:dyDescent="0.35">
      <c r="A373" s="7"/>
      <c r="B373" s="8"/>
      <c r="C373" s="9"/>
      <c r="D373" s="18"/>
      <c r="E373" s="18" t="str">
        <f>IF(Table110121314[[#This Row],[Discipline]]="","",INDEX(Droplist!$B$2:$B$13,MATCH(Table110121314[[#This Row],[Discipline]],Droplist!$A$2:$A$13,0)))</f>
        <v/>
      </c>
      <c r="F373" s="18"/>
      <c r="G373" s="18"/>
      <c r="H373" s="18"/>
      <c r="I373" s="18"/>
      <c r="J373" s="8"/>
      <c r="K373" s="8"/>
      <c r="L373" s="8"/>
      <c r="M373" s="8"/>
      <c r="N373" s="8"/>
      <c r="O373" s="8"/>
      <c r="P373" s="8"/>
      <c r="Q373" s="8"/>
      <c r="R373" s="8"/>
      <c r="S373" s="8"/>
      <c r="T373" s="8"/>
      <c r="U373" s="8"/>
      <c r="V373" s="8"/>
    </row>
    <row r="374" spans="1:22" x14ac:dyDescent="0.35">
      <c r="A374" s="7"/>
      <c r="B374" s="8"/>
      <c r="C374" s="9"/>
      <c r="D374" s="18"/>
      <c r="E374" s="18" t="str">
        <f>IF(Table110121314[[#This Row],[Discipline]]="","",INDEX(Droplist!$B$2:$B$13,MATCH(Table110121314[[#This Row],[Discipline]],Droplist!$A$2:$A$13,0)))</f>
        <v/>
      </c>
      <c r="F374" s="18"/>
      <c r="G374" s="18"/>
      <c r="H374" s="18"/>
      <c r="I374" s="18"/>
      <c r="J374" s="8"/>
      <c r="K374" s="8"/>
      <c r="L374" s="8"/>
      <c r="M374" s="8"/>
      <c r="N374" s="8"/>
      <c r="O374" s="8"/>
      <c r="P374" s="8"/>
      <c r="Q374" s="8"/>
      <c r="R374" s="8"/>
      <c r="S374" s="8"/>
      <c r="T374" s="8"/>
      <c r="U374" s="8"/>
      <c r="V374" s="8"/>
    </row>
    <row r="375" spans="1:22" x14ac:dyDescent="0.35">
      <c r="A375" s="7"/>
      <c r="B375" s="8"/>
      <c r="C375" s="9"/>
      <c r="D375" s="18"/>
      <c r="E375" s="18" t="str">
        <f>IF(Table110121314[[#This Row],[Discipline]]="","",INDEX(Droplist!$B$2:$B$13,MATCH(Table110121314[[#This Row],[Discipline]],Droplist!$A$2:$A$13,0)))</f>
        <v/>
      </c>
      <c r="F375" s="18"/>
      <c r="G375" s="18"/>
      <c r="H375" s="18"/>
      <c r="I375" s="18"/>
      <c r="J375" s="8"/>
      <c r="K375" s="8"/>
      <c r="L375" s="8"/>
      <c r="M375" s="8"/>
      <c r="N375" s="8"/>
      <c r="O375" s="8"/>
      <c r="P375" s="8"/>
      <c r="Q375" s="8"/>
      <c r="R375" s="8"/>
      <c r="S375" s="8"/>
      <c r="T375" s="8"/>
      <c r="U375" s="8"/>
      <c r="V375" s="8"/>
    </row>
    <row r="376" spans="1:22" x14ac:dyDescent="0.35">
      <c r="A376" s="7"/>
      <c r="B376" s="8"/>
      <c r="C376" s="9"/>
      <c r="D376" s="18"/>
      <c r="E376" s="18" t="str">
        <f>IF(Table110121314[[#This Row],[Discipline]]="","",INDEX(Droplist!$B$2:$B$13,MATCH(Table110121314[[#This Row],[Discipline]],Droplist!$A$2:$A$13,0)))</f>
        <v/>
      </c>
      <c r="F376" s="18"/>
      <c r="G376" s="18"/>
      <c r="H376" s="18"/>
      <c r="I376" s="18"/>
      <c r="J376" s="8"/>
      <c r="K376" s="8"/>
      <c r="L376" s="8"/>
      <c r="M376" s="8"/>
      <c r="N376" s="8"/>
      <c r="O376" s="8"/>
      <c r="P376" s="8"/>
      <c r="Q376" s="8"/>
      <c r="R376" s="8"/>
      <c r="S376" s="8"/>
      <c r="T376" s="8"/>
      <c r="U376" s="8"/>
      <c r="V376" s="8"/>
    </row>
    <row r="377" spans="1:22" x14ac:dyDescent="0.35">
      <c r="A377" s="7"/>
      <c r="B377" s="8"/>
      <c r="C377" s="9"/>
      <c r="D377" s="18"/>
      <c r="E377" s="18" t="str">
        <f>IF(Table110121314[[#This Row],[Discipline]]="","",INDEX(Droplist!$B$2:$B$13,MATCH(Table110121314[[#This Row],[Discipline]],Droplist!$A$2:$A$13,0)))</f>
        <v/>
      </c>
      <c r="F377" s="18"/>
      <c r="G377" s="18"/>
      <c r="H377" s="18"/>
      <c r="I377" s="18"/>
      <c r="J377" s="8"/>
      <c r="K377" s="8"/>
      <c r="L377" s="8"/>
      <c r="M377" s="8"/>
      <c r="N377" s="8"/>
      <c r="O377" s="8"/>
      <c r="P377" s="8"/>
      <c r="Q377" s="8"/>
      <c r="R377" s="8"/>
      <c r="S377" s="8"/>
      <c r="T377" s="8"/>
      <c r="U377" s="8"/>
      <c r="V377" s="8"/>
    </row>
    <row r="378" spans="1:22" x14ac:dyDescent="0.35">
      <c r="A378" s="7"/>
      <c r="B378" s="8"/>
      <c r="C378" s="9"/>
      <c r="D378" s="18"/>
      <c r="E378" s="18" t="str">
        <f>IF(Table110121314[[#This Row],[Discipline]]="","",INDEX(Droplist!$B$2:$B$13,MATCH(Table110121314[[#This Row],[Discipline]],Droplist!$A$2:$A$13,0)))</f>
        <v/>
      </c>
      <c r="F378" s="18"/>
      <c r="G378" s="18"/>
      <c r="H378" s="18"/>
      <c r="I378" s="18"/>
      <c r="J378" s="8"/>
      <c r="K378" s="8"/>
      <c r="L378" s="8"/>
      <c r="M378" s="8"/>
      <c r="N378" s="8"/>
      <c r="O378" s="8"/>
      <c r="P378" s="8"/>
      <c r="Q378" s="8"/>
      <c r="R378" s="8"/>
      <c r="S378" s="8"/>
      <c r="T378" s="8"/>
      <c r="U378" s="8"/>
      <c r="V378" s="8"/>
    </row>
    <row r="379" spans="1:22" x14ac:dyDescent="0.35">
      <c r="A379" s="7"/>
      <c r="B379" s="8"/>
      <c r="C379" s="9"/>
      <c r="D379" s="18"/>
      <c r="E379" s="18" t="str">
        <f>IF(Table110121314[[#This Row],[Discipline]]="","",INDEX(Droplist!$B$2:$B$13,MATCH(Table110121314[[#This Row],[Discipline]],Droplist!$A$2:$A$13,0)))</f>
        <v/>
      </c>
      <c r="F379" s="18"/>
      <c r="G379" s="18"/>
      <c r="H379" s="18"/>
      <c r="I379" s="18"/>
      <c r="J379" s="8"/>
      <c r="K379" s="8"/>
      <c r="L379" s="8"/>
      <c r="M379" s="8"/>
      <c r="N379" s="8"/>
      <c r="O379" s="8"/>
      <c r="P379" s="8"/>
      <c r="Q379" s="8"/>
      <c r="R379" s="8"/>
      <c r="S379" s="8"/>
      <c r="T379" s="8"/>
      <c r="U379" s="8"/>
      <c r="V379" s="8"/>
    </row>
    <row r="380" spans="1:22" x14ac:dyDescent="0.35">
      <c r="A380" s="7"/>
      <c r="B380" s="8"/>
      <c r="C380" s="9"/>
      <c r="D380" s="18"/>
      <c r="E380" s="18" t="str">
        <f>IF(Table110121314[[#This Row],[Discipline]]="","",INDEX(Droplist!$B$2:$B$13,MATCH(Table110121314[[#This Row],[Discipline]],Droplist!$A$2:$A$13,0)))</f>
        <v/>
      </c>
      <c r="F380" s="18"/>
      <c r="G380" s="18"/>
      <c r="H380" s="18"/>
      <c r="I380" s="18"/>
      <c r="J380" s="8"/>
      <c r="K380" s="8"/>
      <c r="L380" s="8"/>
      <c r="M380" s="8"/>
      <c r="N380" s="8"/>
      <c r="O380" s="8"/>
      <c r="P380" s="8"/>
      <c r="Q380" s="8"/>
      <c r="R380" s="8"/>
      <c r="S380" s="8"/>
      <c r="T380" s="8"/>
      <c r="U380" s="8"/>
      <c r="V380" s="8"/>
    </row>
    <row r="381" spans="1:22" x14ac:dyDescent="0.35">
      <c r="A381" s="7"/>
      <c r="B381" s="8"/>
      <c r="C381" s="9"/>
      <c r="D381" s="18"/>
      <c r="E381" s="18" t="str">
        <f>IF(Table110121314[[#This Row],[Discipline]]="","",INDEX(Droplist!$B$2:$B$13,MATCH(Table110121314[[#This Row],[Discipline]],Droplist!$A$2:$A$13,0)))</f>
        <v/>
      </c>
      <c r="F381" s="18"/>
      <c r="G381" s="18"/>
      <c r="H381" s="18"/>
      <c r="I381" s="18"/>
      <c r="J381" s="8"/>
      <c r="K381" s="8"/>
      <c r="L381" s="8"/>
      <c r="M381" s="8"/>
      <c r="N381" s="8"/>
      <c r="O381" s="8"/>
      <c r="P381" s="8"/>
      <c r="Q381" s="8"/>
      <c r="R381" s="8"/>
      <c r="S381" s="8"/>
      <c r="T381" s="8"/>
      <c r="U381" s="8"/>
      <c r="V381" s="8"/>
    </row>
    <row r="382" spans="1:22" x14ac:dyDescent="0.35">
      <c r="A382" s="7"/>
      <c r="B382" s="8"/>
      <c r="C382" s="9"/>
      <c r="D382" s="18"/>
      <c r="E382" s="18" t="str">
        <f>IF(Table110121314[[#This Row],[Discipline]]="","",INDEX(Droplist!$B$2:$B$13,MATCH(Table110121314[[#This Row],[Discipline]],Droplist!$A$2:$A$13,0)))</f>
        <v/>
      </c>
      <c r="F382" s="18"/>
      <c r="G382" s="18"/>
      <c r="H382" s="18"/>
      <c r="I382" s="18"/>
      <c r="J382" s="8"/>
      <c r="K382" s="8"/>
      <c r="L382" s="8"/>
      <c r="M382" s="8"/>
      <c r="N382" s="8"/>
      <c r="O382" s="8"/>
      <c r="P382" s="8"/>
      <c r="Q382" s="8"/>
      <c r="R382" s="8"/>
      <c r="S382" s="8"/>
      <c r="T382" s="8"/>
      <c r="U382" s="8"/>
      <c r="V382" s="8"/>
    </row>
    <row r="383" spans="1:22" x14ac:dyDescent="0.35">
      <c r="A383" s="7"/>
      <c r="B383" s="8"/>
      <c r="C383" s="9"/>
      <c r="D383" s="18"/>
      <c r="E383" s="18" t="str">
        <f>IF(Table110121314[[#This Row],[Discipline]]="","",INDEX(Droplist!$B$2:$B$13,MATCH(Table110121314[[#This Row],[Discipline]],Droplist!$A$2:$A$13,0)))</f>
        <v/>
      </c>
      <c r="F383" s="18"/>
      <c r="G383" s="18"/>
      <c r="H383" s="18"/>
      <c r="I383" s="18"/>
      <c r="J383" s="8"/>
      <c r="K383" s="8"/>
      <c r="L383" s="8"/>
      <c r="M383" s="8"/>
      <c r="N383" s="8"/>
      <c r="O383" s="8"/>
      <c r="P383" s="8"/>
      <c r="Q383" s="8"/>
      <c r="R383" s="8"/>
      <c r="S383" s="8"/>
      <c r="T383" s="8"/>
      <c r="U383" s="8"/>
      <c r="V383" s="8"/>
    </row>
    <row r="384" spans="1:22" x14ac:dyDescent="0.35">
      <c r="A384" s="7"/>
      <c r="B384" s="8"/>
      <c r="C384" s="9"/>
      <c r="D384" s="18"/>
      <c r="E384" s="18" t="str">
        <f>IF(Table110121314[[#This Row],[Discipline]]="","",INDEX(Droplist!$B$2:$B$13,MATCH(Table110121314[[#This Row],[Discipline]],Droplist!$A$2:$A$13,0)))</f>
        <v/>
      </c>
      <c r="F384" s="18"/>
      <c r="G384" s="18"/>
      <c r="H384" s="18"/>
      <c r="I384" s="18"/>
      <c r="J384" s="8"/>
      <c r="K384" s="8"/>
      <c r="L384" s="8"/>
      <c r="M384" s="8"/>
      <c r="N384" s="8"/>
      <c r="O384" s="8"/>
      <c r="P384" s="8"/>
      <c r="Q384" s="8"/>
      <c r="R384" s="8"/>
      <c r="S384" s="8"/>
      <c r="T384" s="8"/>
      <c r="U384" s="8"/>
      <c r="V384" s="8"/>
    </row>
    <row r="385" spans="1:22" x14ac:dyDescent="0.35">
      <c r="A385" s="7"/>
      <c r="B385" s="8"/>
      <c r="C385" s="9"/>
      <c r="D385" s="18"/>
      <c r="E385" s="18" t="str">
        <f>IF(Table110121314[[#This Row],[Discipline]]="","",INDEX(Droplist!$B$2:$B$13,MATCH(Table110121314[[#This Row],[Discipline]],Droplist!$A$2:$A$13,0)))</f>
        <v/>
      </c>
      <c r="F385" s="18"/>
      <c r="G385" s="18"/>
      <c r="H385" s="18"/>
      <c r="I385" s="18"/>
      <c r="J385" s="8"/>
      <c r="K385" s="8"/>
      <c r="L385" s="8"/>
      <c r="M385" s="8"/>
      <c r="N385" s="8"/>
      <c r="O385" s="8"/>
      <c r="P385" s="8"/>
      <c r="Q385" s="8"/>
      <c r="R385" s="8"/>
      <c r="S385" s="8"/>
      <c r="T385" s="8"/>
      <c r="U385" s="8"/>
      <c r="V385" s="8"/>
    </row>
    <row r="386" spans="1:22" x14ac:dyDescent="0.35">
      <c r="A386" s="7"/>
      <c r="B386" s="8"/>
      <c r="C386" s="9"/>
      <c r="D386" s="18"/>
      <c r="E386" s="18" t="str">
        <f>IF(Table110121314[[#This Row],[Discipline]]="","",INDEX(Droplist!$B$2:$B$13,MATCH(Table110121314[[#This Row],[Discipline]],Droplist!$A$2:$A$13,0)))</f>
        <v/>
      </c>
      <c r="F386" s="18"/>
      <c r="G386" s="18"/>
      <c r="H386" s="18"/>
      <c r="I386" s="18"/>
      <c r="J386" s="8"/>
      <c r="K386" s="8"/>
      <c r="L386" s="8"/>
      <c r="M386" s="8"/>
      <c r="N386" s="8"/>
      <c r="O386" s="8"/>
      <c r="P386" s="8"/>
      <c r="Q386" s="8"/>
      <c r="R386" s="8"/>
      <c r="S386" s="8"/>
      <c r="T386" s="8"/>
      <c r="U386" s="8"/>
      <c r="V386" s="8"/>
    </row>
    <row r="387" spans="1:22" x14ac:dyDescent="0.35">
      <c r="A387" s="7"/>
      <c r="B387" s="8"/>
      <c r="C387" s="9"/>
      <c r="D387" s="18"/>
      <c r="E387" s="18" t="str">
        <f>IF(Table110121314[[#This Row],[Discipline]]="","",INDEX(Droplist!$B$2:$B$13,MATCH(Table110121314[[#This Row],[Discipline]],Droplist!$A$2:$A$13,0)))</f>
        <v/>
      </c>
      <c r="F387" s="18"/>
      <c r="G387" s="18"/>
      <c r="H387" s="18"/>
      <c r="I387" s="18"/>
      <c r="J387" s="8"/>
      <c r="K387" s="8"/>
      <c r="L387" s="8"/>
      <c r="M387" s="8"/>
      <c r="N387" s="8"/>
      <c r="O387" s="8"/>
      <c r="P387" s="8"/>
      <c r="Q387" s="8"/>
      <c r="R387" s="8"/>
      <c r="S387" s="8"/>
      <c r="T387" s="8"/>
      <c r="U387" s="8"/>
      <c r="V387" s="8"/>
    </row>
    <row r="388" spans="1:22" x14ac:dyDescent="0.35">
      <c r="A388" s="7"/>
      <c r="B388" s="8"/>
      <c r="C388" s="9"/>
      <c r="D388" s="18"/>
      <c r="E388" s="18" t="str">
        <f>IF(Table110121314[[#This Row],[Discipline]]="","",INDEX(Droplist!$B$2:$B$13,MATCH(Table110121314[[#This Row],[Discipline]],Droplist!$A$2:$A$13,0)))</f>
        <v/>
      </c>
      <c r="F388" s="18"/>
      <c r="G388" s="18"/>
      <c r="H388" s="18"/>
      <c r="I388" s="18"/>
      <c r="J388" s="8"/>
      <c r="K388" s="8"/>
      <c r="L388" s="8"/>
      <c r="M388" s="8"/>
      <c r="N388" s="8"/>
      <c r="O388" s="8"/>
      <c r="P388" s="8"/>
      <c r="Q388" s="8"/>
      <c r="R388" s="8"/>
      <c r="S388" s="8"/>
      <c r="T388" s="8"/>
      <c r="U388" s="8"/>
      <c r="V388" s="8"/>
    </row>
    <row r="389" spans="1:22" x14ac:dyDescent="0.35">
      <c r="A389" s="7"/>
      <c r="B389" s="8"/>
      <c r="C389" s="9"/>
      <c r="D389" s="18"/>
      <c r="E389" s="18" t="str">
        <f>IF(Table110121314[[#This Row],[Discipline]]="","",INDEX(Droplist!$B$2:$B$13,MATCH(Table110121314[[#This Row],[Discipline]],Droplist!$A$2:$A$13,0)))</f>
        <v/>
      </c>
      <c r="F389" s="18"/>
      <c r="G389" s="18"/>
      <c r="H389" s="18"/>
      <c r="I389" s="18"/>
      <c r="J389" s="8"/>
      <c r="K389" s="8"/>
      <c r="L389" s="8"/>
      <c r="M389" s="8"/>
      <c r="N389" s="8"/>
      <c r="O389" s="8"/>
      <c r="P389" s="8"/>
      <c r="Q389" s="8"/>
      <c r="R389" s="8"/>
      <c r="S389" s="8"/>
      <c r="T389" s="8"/>
      <c r="U389" s="8"/>
      <c r="V389" s="8"/>
    </row>
    <row r="390" spans="1:22" x14ac:dyDescent="0.35">
      <c r="A390" s="7"/>
      <c r="B390" s="8"/>
      <c r="C390" s="9"/>
      <c r="D390" s="18"/>
      <c r="E390" s="18" t="str">
        <f>IF(Table110121314[[#This Row],[Discipline]]="","",INDEX(Droplist!$B$2:$B$13,MATCH(Table110121314[[#This Row],[Discipline]],Droplist!$A$2:$A$13,0)))</f>
        <v/>
      </c>
      <c r="F390" s="18"/>
      <c r="G390" s="18"/>
      <c r="H390" s="18"/>
      <c r="I390" s="18"/>
      <c r="J390" s="8"/>
      <c r="K390" s="8"/>
      <c r="L390" s="8"/>
      <c r="M390" s="8"/>
      <c r="N390" s="8"/>
      <c r="O390" s="8"/>
      <c r="P390" s="8"/>
      <c r="Q390" s="8"/>
      <c r="R390" s="8"/>
      <c r="S390" s="8"/>
      <c r="T390" s="8"/>
      <c r="U390" s="8"/>
      <c r="V390" s="8"/>
    </row>
    <row r="391" spans="1:22" x14ac:dyDescent="0.35">
      <c r="A391" s="7"/>
      <c r="B391" s="8"/>
      <c r="C391" s="9"/>
      <c r="D391" s="18"/>
      <c r="E391" s="18" t="str">
        <f>IF(Table110121314[[#This Row],[Discipline]]="","",INDEX(Droplist!$B$2:$B$13,MATCH(Table110121314[[#This Row],[Discipline]],Droplist!$A$2:$A$13,0)))</f>
        <v/>
      </c>
      <c r="F391" s="18"/>
      <c r="G391" s="18"/>
      <c r="H391" s="18"/>
      <c r="I391" s="18"/>
      <c r="J391" s="8"/>
      <c r="K391" s="8"/>
      <c r="L391" s="8"/>
      <c r="M391" s="8"/>
      <c r="N391" s="8"/>
      <c r="O391" s="8"/>
      <c r="P391" s="8"/>
      <c r="Q391" s="8"/>
      <c r="R391" s="8"/>
      <c r="S391" s="8"/>
      <c r="T391" s="8"/>
      <c r="U391" s="8"/>
      <c r="V391" s="8"/>
    </row>
    <row r="392" spans="1:22" x14ac:dyDescent="0.35">
      <c r="A392" s="7"/>
      <c r="B392" s="8"/>
      <c r="C392" s="9"/>
      <c r="D392" s="18"/>
      <c r="E392" s="18" t="str">
        <f>IF(Table110121314[[#This Row],[Discipline]]="","",INDEX(Droplist!$B$2:$B$13,MATCH(Table110121314[[#This Row],[Discipline]],Droplist!$A$2:$A$13,0)))</f>
        <v/>
      </c>
      <c r="F392" s="18"/>
      <c r="G392" s="18"/>
      <c r="H392" s="18"/>
      <c r="I392" s="18"/>
      <c r="J392" s="8"/>
      <c r="K392" s="8"/>
      <c r="L392" s="8"/>
      <c r="M392" s="8"/>
      <c r="N392" s="8"/>
      <c r="O392" s="8"/>
      <c r="P392" s="8"/>
      <c r="Q392" s="8"/>
      <c r="R392" s="8"/>
      <c r="S392" s="8"/>
      <c r="T392" s="8"/>
      <c r="U392" s="8"/>
      <c r="V392" s="8"/>
    </row>
    <row r="393" spans="1:22" x14ac:dyDescent="0.35">
      <c r="A393" s="7"/>
      <c r="B393" s="8"/>
      <c r="C393" s="9"/>
      <c r="D393" s="18"/>
      <c r="E393" s="18" t="str">
        <f>IF(Table110121314[[#This Row],[Discipline]]="","",INDEX(Droplist!$B$2:$B$13,MATCH(Table110121314[[#This Row],[Discipline]],Droplist!$A$2:$A$13,0)))</f>
        <v/>
      </c>
      <c r="F393" s="18"/>
      <c r="G393" s="18"/>
      <c r="H393" s="18"/>
      <c r="I393" s="18"/>
      <c r="J393" s="8"/>
      <c r="K393" s="8"/>
      <c r="L393" s="8"/>
      <c r="M393" s="8"/>
      <c r="N393" s="8"/>
      <c r="O393" s="8"/>
      <c r="P393" s="8"/>
      <c r="Q393" s="8"/>
      <c r="R393" s="8"/>
      <c r="S393" s="8"/>
      <c r="T393" s="8"/>
      <c r="U393" s="8"/>
      <c r="V393" s="8"/>
    </row>
    <row r="394" spans="1:22" x14ac:dyDescent="0.35">
      <c r="A394" s="7"/>
      <c r="B394" s="8"/>
      <c r="C394" s="9"/>
      <c r="D394" s="18"/>
      <c r="E394" s="18" t="str">
        <f>IF(Table110121314[[#This Row],[Discipline]]="","",INDEX(Droplist!$B$2:$B$13,MATCH(Table110121314[[#This Row],[Discipline]],Droplist!$A$2:$A$13,0)))</f>
        <v/>
      </c>
      <c r="F394" s="18"/>
      <c r="G394" s="18"/>
      <c r="H394" s="18"/>
      <c r="I394" s="18"/>
      <c r="J394" s="8"/>
      <c r="K394" s="8"/>
      <c r="L394" s="8"/>
      <c r="M394" s="8"/>
      <c r="N394" s="8"/>
      <c r="O394" s="8"/>
      <c r="P394" s="8"/>
      <c r="Q394" s="8"/>
      <c r="R394" s="8"/>
      <c r="S394" s="8"/>
      <c r="T394" s="8"/>
      <c r="U394" s="8"/>
      <c r="V394" s="8"/>
    </row>
    <row r="395" spans="1:22" x14ac:dyDescent="0.35">
      <c r="A395" s="7"/>
      <c r="B395" s="8"/>
      <c r="C395" s="9"/>
      <c r="D395" s="18"/>
      <c r="E395" s="18" t="str">
        <f>IF(Table110121314[[#This Row],[Discipline]]="","",INDEX(Droplist!$B$2:$B$13,MATCH(Table110121314[[#This Row],[Discipline]],Droplist!$A$2:$A$13,0)))</f>
        <v/>
      </c>
      <c r="F395" s="18"/>
      <c r="G395" s="18"/>
      <c r="H395" s="18"/>
      <c r="I395" s="18"/>
      <c r="J395" s="8"/>
      <c r="K395" s="8"/>
      <c r="L395" s="8"/>
      <c r="M395" s="8"/>
      <c r="N395" s="8"/>
      <c r="O395" s="8"/>
      <c r="P395" s="8"/>
      <c r="Q395" s="8"/>
      <c r="R395" s="8"/>
      <c r="S395" s="8"/>
      <c r="T395" s="8"/>
      <c r="U395" s="8"/>
      <c r="V395" s="8"/>
    </row>
    <row r="396" spans="1:22" x14ac:dyDescent="0.35">
      <c r="A396" s="7"/>
      <c r="B396" s="8"/>
      <c r="C396" s="9"/>
      <c r="D396" s="18"/>
      <c r="E396" s="18" t="str">
        <f>IF(Table110121314[[#This Row],[Discipline]]="","",INDEX(Droplist!$B$2:$B$13,MATCH(Table110121314[[#This Row],[Discipline]],Droplist!$A$2:$A$13,0)))</f>
        <v/>
      </c>
      <c r="F396" s="18"/>
      <c r="G396" s="18"/>
      <c r="H396" s="18"/>
      <c r="I396" s="18"/>
      <c r="J396" s="8"/>
      <c r="K396" s="8"/>
      <c r="L396" s="8"/>
      <c r="M396" s="8"/>
      <c r="N396" s="8"/>
      <c r="O396" s="8"/>
      <c r="P396" s="8"/>
      <c r="Q396" s="8"/>
      <c r="R396" s="8"/>
      <c r="S396" s="8"/>
      <c r="T396" s="8"/>
      <c r="U396" s="8"/>
      <c r="V396" s="8"/>
    </row>
    <row r="397" spans="1:22" x14ac:dyDescent="0.35">
      <c r="A397" s="7"/>
      <c r="B397" s="8"/>
      <c r="C397" s="9"/>
      <c r="D397" s="18"/>
      <c r="E397" s="18" t="str">
        <f>IF(Table110121314[[#This Row],[Discipline]]="","",INDEX(Droplist!$B$2:$B$13,MATCH(Table110121314[[#This Row],[Discipline]],Droplist!$A$2:$A$13,0)))</f>
        <v/>
      </c>
      <c r="F397" s="18"/>
      <c r="G397" s="18"/>
      <c r="H397" s="18"/>
      <c r="I397" s="18"/>
      <c r="J397" s="8"/>
      <c r="K397" s="8"/>
      <c r="L397" s="8"/>
      <c r="M397" s="8"/>
      <c r="N397" s="8"/>
      <c r="O397" s="8"/>
      <c r="P397" s="8"/>
      <c r="Q397" s="8"/>
      <c r="R397" s="8"/>
      <c r="S397" s="8"/>
      <c r="T397" s="8"/>
      <c r="U397" s="8"/>
      <c r="V397" s="8"/>
    </row>
    <row r="398" spans="1:22" x14ac:dyDescent="0.35">
      <c r="A398" s="7"/>
      <c r="B398" s="8"/>
      <c r="C398" s="9"/>
      <c r="D398" s="18"/>
      <c r="E398" s="18" t="str">
        <f>IF(Table110121314[[#This Row],[Discipline]]="","",INDEX(Droplist!$B$2:$B$13,MATCH(Table110121314[[#This Row],[Discipline]],Droplist!$A$2:$A$13,0)))</f>
        <v/>
      </c>
      <c r="F398" s="18"/>
      <c r="G398" s="18"/>
      <c r="H398" s="18"/>
      <c r="I398" s="18"/>
      <c r="J398" s="8"/>
      <c r="K398" s="8"/>
      <c r="L398" s="8"/>
      <c r="M398" s="8"/>
      <c r="N398" s="8"/>
      <c r="O398" s="8"/>
      <c r="P398" s="8"/>
      <c r="Q398" s="8"/>
      <c r="R398" s="8"/>
      <c r="S398" s="8"/>
      <c r="T398" s="8"/>
      <c r="U398" s="8"/>
      <c r="V398" s="8"/>
    </row>
    <row r="399" spans="1:22" x14ac:dyDescent="0.35">
      <c r="A399" s="7"/>
      <c r="B399" s="8"/>
      <c r="C399" s="9"/>
      <c r="D399" s="18"/>
      <c r="E399" s="18" t="str">
        <f>IF(Table110121314[[#This Row],[Discipline]]="","",INDEX(Droplist!$B$2:$B$13,MATCH(Table110121314[[#This Row],[Discipline]],Droplist!$A$2:$A$13,0)))</f>
        <v/>
      </c>
      <c r="F399" s="18"/>
      <c r="G399" s="18"/>
      <c r="H399" s="18"/>
      <c r="I399" s="18"/>
      <c r="J399" s="8"/>
      <c r="K399" s="8"/>
      <c r="L399" s="8"/>
      <c r="M399" s="8"/>
      <c r="N399" s="8"/>
      <c r="O399" s="8"/>
      <c r="P399" s="8"/>
      <c r="Q399" s="8"/>
      <c r="R399" s="8"/>
      <c r="S399" s="8"/>
      <c r="T399" s="8"/>
      <c r="U399" s="8"/>
      <c r="V399" s="8"/>
    </row>
    <row r="400" spans="1:22" x14ac:dyDescent="0.35">
      <c r="A400" s="7"/>
      <c r="B400" s="8"/>
      <c r="C400" s="9"/>
      <c r="D400" s="18"/>
      <c r="E400" s="18" t="str">
        <f>IF(Table110121314[[#This Row],[Discipline]]="","",INDEX(Droplist!$B$2:$B$13,MATCH(Table110121314[[#This Row],[Discipline]],Droplist!$A$2:$A$13,0)))</f>
        <v/>
      </c>
      <c r="F400" s="18"/>
      <c r="G400" s="18"/>
      <c r="H400" s="18"/>
      <c r="I400" s="18"/>
      <c r="J400" s="8"/>
      <c r="K400" s="8"/>
      <c r="L400" s="8"/>
      <c r="M400" s="8"/>
      <c r="N400" s="8"/>
      <c r="O400" s="8"/>
      <c r="P400" s="8"/>
      <c r="Q400" s="8"/>
      <c r="R400" s="8"/>
      <c r="S400" s="8"/>
      <c r="T400" s="8"/>
      <c r="U400" s="8"/>
      <c r="V400" s="8"/>
    </row>
    <row r="401" spans="1:22" x14ac:dyDescent="0.35">
      <c r="A401" s="7"/>
      <c r="B401" s="8"/>
      <c r="C401" s="9"/>
      <c r="D401" s="18"/>
      <c r="E401" s="18" t="str">
        <f>IF(Table110121314[[#This Row],[Discipline]]="","",INDEX(Droplist!$B$2:$B$13,MATCH(Table110121314[[#This Row],[Discipline]],Droplist!$A$2:$A$13,0)))</f>
        <v/>
      </c>
      <c r="F401" s="18"/>
      <c r="G401" s="18"/>
      <c r="H401" s="18"/>
      <c r="I401" s="18"/>
      <c r="J401" s="8"/>
      <c r="K401" s="8"/>
      <c r="L401" s="8"/>
      <c r="M401" s="8"/>
      <c r="N401" s="8"/>
      <c r="O401" s="8"/>
      <c r="P401" s="8"/>
      <c r="Q401" s="8"/>
      <c r="R401" s="8"/>
      <c r="S401" s="8"/>
      <c r="T401" s="8"/>
      <c r="U401" s="8"/>
      <c r="V401" s="8"/>
    </row>
    <row r="402" spans="1:22" x14ac:dyDescent="0.35">
      <c r="A402" s="7"/>
      <c r="B402" s="8"/>
      <c r="C402" s="9"/>
      <c r="D402" s="18"/>
      <c r="E402" s="18" t="str">
        <f>IF(Table110121314[[#This Row],[Discipline]]="","",INDEX(Droplist!$B$2:$B$13,MATCH(Table110121314[[#This Row],[Discipline]],Droplist!$A$2:$A$13,0)))</f>
        <v/>
      </c>
      <c r="F402" s="18"/>
      <c r="G402" s="18"/>
      <c r="H402" s="18"/>
      <c r="I402" s="18"/>
      <c r="J402" s="8"/>
      <c r="K402" s="8"/>
      <c r="L402" s="8"/>
      <c r="M402" s="8"/>
      <c r="N402" s="8"/>
      <c r="O402" s="8"/>
      <c r="P402" s="8"/>
      <c r="Q402" s="8"/>
      <c r="R402" s="8"/>
      <c r="S402" s="8"/>
      <c r="T402" s="8"/>
      <c r="U402" s="8"/>
      <c r="V402" s="8"/>
    </row>
    <row r="403" spans="1:22" x14ac:dyDescent="0.35">
      <c r="A403" s="7"/>
      <c r="B403" s="8"/>
      <c r="C403" s="9"/>
      <c r="D403" s="18"/>
      <c r="E403" s="18" t="str">
        <f>IF(Table110121314[[#This Row],[Discipline]]="","",INDEX(Droplist!$B$2:$B$13,MATCH(Table110121314[[#This Row],[Discipline]],Droplist!$A$2:$A$13,0)))</f>
        <v/>
      </c>
      <c r="F403" s="18"/>
      <c r="G403" s="18"/>
      <c r="H403" s="18"/>
      <c r="I403" s="18"/>
      <c r="J403" s="8"/>
      <c r="K403" s="8"/>
      <c r="L403" s="8"/>
      <c r="M403" s="8"/>
      <c r="N403" s="8"/>
      <c r="O403" s="8"/>
      <c r="P403" s="8"/>
      <c r="Q403" s="8"/>
      <c r="R403" s="8"/>
      <c r="S403" s="8"/>
      <c r="T403" s="8"/>
      <c r="U403" s="8"/>
      <c r="V403" s="8"/>
    </row>
    <row r="404" spans="1:22" x14ac:dyDescent="0.35">
      <c r="A404" s="7"/>
      <c r="B404" s="8"/>
      <c r="C404" s="9"/>
      <c r="D404" s="18"/>
      <c r="E404" s="18" t="str">
        <f>IF(Table110121314[[#This Row],[Discipline]]="","",INDEX(Droplist!$B$2:$B$13,MATCH(Table110121314[[#This Row],[Discipline]],Droplist!$A$2:$A$13,0)))</f>
        <v/>
      </c>
      <c r="F404" s="18"/>
      <c r="G404" s="18"/>
      <c r="H404" s="18"/>
      <c r="I404" s="18"/>
      <c r="J404" s="8"/>
      <c r="K404" s="8"/>
      <c r="L404" s="8"/>
      <c r="M404" s="8"/>
      <c r="N404" s="8"/>
      <c r="O404" s="8"/>
      <c r="P404" s="8"/>
      <c r="Q404" s="8"/>
      <c r="R404" s="8"/>
      <c r="S404" s="8"/>
      <c r="T404" s="8"/>
      <c r="U404" s="8"/>
      <c r="V404" s="8"/>
    </row>
    <row r="405" spans="1:22" x14ac:dyDescent="0.35">
      <c r="A405" s="7"/>
      <c r="B405" s="8"/>
      <c r="C405" s="9"/>
      <c r="D405" s="18"/>
      <c r="E405" s="18" t="str">
        <f>IF(Table110121314[[#This Row],[Discipline]]="","",INDEX(Droplist!$B$2:$B$13,MATCH(Table110121314[[#This Row],[Discipline]],Droplist!$A$2:$A$13,0)))</f>
        <v/>
      </c>
      <c r="F405" s="18"/>
      <c r="G405" s="18"/>
      <c r="H405" s="18"/>
      <c r="I405" s="18"/>
      <c r="J405" s="8"/>
      <c r="K405" s="8"/>
      <c r="L405" s="8"/>
      <c r="M405" s="8"/>
      <c r="N405" s="8"/>
      <c r="O405" s="8"/>
      <c r="P405" s="8"/>
      <c r="Q405" s="8"/>
      <c r="R405" s="8"/>
      <c r="S405" s="8"/>
      <c r="T405" s="8"/>
      <c r="U405" s="8"/>
      <c r="V405" s="8"/>
    </row>
    <row r="406" spans="1:22" x14ac:dyDescent="0.35">
      <c r="A406" s="7"/>
      <c r="B406" s="8"/>
      <c r="C406" s="9"/>
      <c r="D406" s="18"/>
      <c r="E406" s="18" t="str">
        <f>IF(Table110121314[[#This Row],[Discipline]]="","",INDEX(Droplist!$B$2:$B$13,MATCH(Table110121314[[#This Row],[Discipline]],Droplist!$A$2:$A$13,0)))</f>
        <v/>
      </c>
      <c r="F406" s="18"/>
      <c r="G406" s="18"/>
      <c r="H406" s="18"/>
      <c r="I406" s="18"/>
      <c r="J406" s="8"/>
      <c r="K406" s="8"/>
      <c r="L406" s="8"/>
      <c r="M406" s="8"/>
      <c r="N406" s="8"/>
      <c r="O406" s="8"/>
      <c r="P406" s="8"/>
      <c r="Q406" s="8"/>
      <c r="R406" s="8"/>
      <c r="S406" s="8"/>
      <c r="T406" s="8"/>
      <c r="U406" s="8"/>
      <c r="V406" s="8"/>
    </row>
    <row r="407" spans="1:22" x14ac:dyDescent="0.35">
      <c r="A407" s="7"/>
      <c r="B407" s="8"/>
      <c r="C407" s="9"/>
      <c r="D407" s="18"/>
      <c r="E407" s="18" t="str">
        <f>IF(Table110121314[[#This Row],[Discipline]]="","",INDEX(Droplist!$B$2:$B$13,MATCH(Table110121314[[#This Row],[Discipline]],Droplist!$A$2:$A$13,0)))</f>
        <v/>
      </c>
      <c r="F407" s="18"/>
      <c r="G407" s="18"/>
      <c r="H407" s="18"/>
      <c r="I407" s="18"/>
      <c r="J407" s="8"/>
      <c r="K407" s="8"/>
      <c r="L407" s="8"/>
      <c r="M407" s="8"/>
      <c r="N407" s="8"/>
      <c r="O407" s="8"/>
      <c r="P407" s="8"/>
      <c r="Q407" s="8"/>
      <c r="R407" s="8"/>
      <c r="S407" s="8"/>
      <c r="T407" s="8"/>
      <c r="U407" s="8"/>
      <c r="V407" s="8"/>
    </row>
    <row r="408" spans="1:22" x14ac:dyDescent="0.35">
      <c r="A408" s="7"/>
      <c r="B408" s="8"/>
      <c r="C408" s="9"/>
      <c r="D408" s="18"/>
      <c r="E408" s="18" t="str">
        <f>IF(Table110121314[[#This Row],[Discipline]]="","",INDEX(Droplist!$B$2:$B$13,MATCH(Table110121314[[#This Row],[Discipline]],Droplist!$A$2:$A$13,0)))</f>
        <v/>
      </c>
      <c r="F408" s="18"/>
      <c r="G408" s="18"/>
      <c r="H408" s="18"/>
      <c r="I408" s="18"/>
      <c r="J408" s="8"/>
      <c r="K408" s="8"/>
      <c r="L408" s="8"/>
      <c r="M408" s="8"/>
      <c r="N408" s="8"/>
      <c r="O408" s="8"/>
      <c r="P408" s="8"/>
      <c r="Q408" s="8"/>
      <c r="R408" s="8"/>
      <c r="S408" s="8"/>
      <c r="T408" s="8"/>
      <c r="U408" s="8"/>
      <c r="V408" s="8"/>
    </row>
    <row r="409" spans="1:22" x14ac:dyDescent="0.35">
      <c r="A409" s="7"/>
      <c r="B409" s="8"/>
      <c r="C409" s="9"/>
      <c r="D409" s="18"/>
      <c r="E409" s="18" t="str">
        <f>IF(Table110121314[[#This Row],[Discipline]]="","",INDEX(Droplist!$B$2:$B$13,MATCH(Table110121314[[#This Row],[Discipline]],Droplist!$A$2:$A$13,0)))</f>
        <v/>
      </c>
      <c r="F409" s="18"/>
      <c r="G409" s="18"/>
      <c r="H409" s="18"/>
      <c r="I409" s="18"/>
      <c r="J409" s="8"/>
      <c r="K409" s="8"/>
      <c r="L409" s="8"/>
      <c r="M409" s="8"/>
      <c r="N409" s="8"/>
      <c r="O409" s="8"/>
      <c r="P409" s="8"/>
      <c r="Q409" s="8"/>
      <c r="R409" s="8"/>
      <c r="S409" s="8"/>
      <c r="T409" s="8"/>
      <c r="U409" s="8"/>
      <c r="V409" s="8"/>
    </row>
    <row r="410" spans="1:22" x14ac:dyDescent="0.35">
      <c r="A410" s="7"/>
      <c r="B410" s="8"/>
      <c r="C410" s="9"/>
      <c r="D410" s="18"/>
      <c r="E410" s="18" t="str">
        <f>IF(Table110121314[[#This Row],[Discipline]]="","",INDEX(Droplist!$B$2:$B$13,MATCH(Table110121314[[#This Row],[Discipline]],Droplist!$A$2:$A$13,0)))</f>
        <v/>
      </c>
      <c r="F410" s="18"/>
      <c r="G410" s="18"/>
      <c r="H410" s="18"/>
      <c r="I410" s="18"/>
      <c r="J410" s="8"/>
      <c r="K410" s="8"/>
      <c r="L410" s="8"/>
      <c r="M410" s="8"/>
      <c r="N410" s="8"/>
      <c r="O410" s="8"/>
      <c r="P410" s="8"/>
      <c r="Q410" s="8"/>
      <c r="R410" s="8"/>
      <c r="S410" s="8"/>
      <c r="T410" s="8"/>
      <c r="U410" s="8"/>
      <c r="V410" s="8"/>
    </row>
    <row r="411" spans="1:22" x14ac:dyDescent="0.35">
      <c r="A411" s="7"/>
      <c r="B411" s="8"/>
      <c r="C411" s="9"/>
      <c r="D411" s="18"/>
      <c r="E411" s="18" t="str">
        <f>IF(Table110121314[[#This Row],[Discipline]]="","",INDEX(Droplist!$B$2:$B$13,MATCH(Table110121314[[#This Row],[Discipline]],Droplist!$A$2:$A$13,0)))</f>
        <v/>
      </c>
      <c r="F411" s="18"/>
      <c r="G411" s="18"/>
      <c r="H411" s="18"/>
      <c r="I411" s="18"/>
      <c r="J411" s="8"/>
      <c r="K411" s="8"/>
      <c r="L411" s="8"/>
      <c r="M411" s="8"/>
      <c r="N411" s="8"/>
      <c r="O411" s="8"/>
      <c r="P411" s="8"/>
      <c r="Q411" s="8"/>
      <c r="R411" s="8"/>
      <c r="S411" s="8"/>
      <c r="T411" s="8"/>
      <c r="U411" s="8"/>
      <c r="V411" s="8"/>
    </row>
    <row r="412" spans="1:22" x14ac:dyDescent="0.35">
      <c r="A412" s="7"/>
      <c r="B412" s="8"/>
      <c r="C412" s="9"/>
      <c r="D412" s="18"/>
      <c r="E412" s="18" t="str">
        <f>IF(Table110121314[[#This Row],[Discipline]]="","",INDEX(Droplist!$B$2:$B$13,MATCH(Table110121314[[#This Row],[Discipline]],Droplist!$A$2:$A$13,0)))</f>
        <v/>
      </c>
      <c r="F412" s="18"/>
      <c r="G412" s="18"/>
      <c r="H412" s="18"/>
      <c r="I412" s="18"/>
      <c r="J412" s="8"/>
      <c r="K412" s="8"/>
      <c r="L412" s="8"/>
      <c r="M412" s="8"/>
      <c r="N412" s="8"/>
      <c r="O412" s="8"/>
      <c r="P412" s="8"/>
      <c r="Q412" s="8"/>
      <c r="R412" s="8"/>
      <c r="S412" s="8"/>
      <c r="T412" s="8"/>
      <c r="U412" s="8"/>
      <c r="V412" s="8"/>
    </row>
    <row r="413" spans="1:22" x14ac:dyDescent="0.35">
      <c r="A413" s="7"/>
      <c r="B413" s="8"/>
      <c r="C413" s="9"/>
      <c r="D413" s="18"/>
      <c r="E413" s="18" t="str">
        <f>IF(Table110121314[[#This Row],[Discipline]]="","",INDEX(Droplist!$B$2:$B$13,MATCH(Table110121314[[#This Row],[Discipline]],Droplist!$A$2:$A$13,0)))</f>
        <v/>
      </c>
      <c r="F413" s="18"/>
      <c r="G413" s="18"/>
      <c r="H413" s="18"/>
      <c r="I413" s="18"/>
      <c r="J413" s="8"/>
      <c r="K413" s="8"/>
      <c r="L413" s="8"/>
      <c r="M413" s="8"/>
      <c r="N413" s="8"/>
      <c r="O413" s="8"/>
      <c r="P413" s="8"/>
      <c r="Q413" s="8"/>
      <c r="R413" s="8"/>
      <c r="S413" s="8"/>
      <c r="T413" s="8"/>
      <c r="U413" s="8"/>
      <c r="V413" s="8"/>
    </row>
    <row r="414" spans="1:22" x14ac:dyDescent="0.35">
      <c r="A414" s="7"/>
      <c r="B414" s="8"/>
      <c r="C414" s="9"/>
      <c r="D414" s="18"/>
      <c r="E414" s="18" t="str">
        <f>IF(Table110121314[[#This Row],[Discipline]]="","",INDEX(Droplist!$B$2:$B$13,MATCH(Table110121314[[#This Row],[Discipline]],Droplist!$A$2:$A$13,0)))</f>
        <v/>
      </c>
      <c r="F414" s="18"/>
      <c r="G414" s="18"/>
      <c r="H414" s="18"/>
      <c r="I414" s="18"/>
      <c r="J414" s="8"/>
      <c r="K414" s="8"/>
      <c r="L414" s="8"/>
      <c r="M414" s="8"/>
      <c r="N414" s="8"/>
      <c r="O414" s="8"/>
      <c r="P414" s="8"/>
      <c r="Q414" s="8"/>
      <c r="R414" s="8"/>
      <c r="S414" s="8"/>
      <c r="T414" s="8"/>
      <c r="U414" s="8"/>
      <c r="V414" s="8"/>
    </row>
    <row r="415" spans="1:22" x14ac:dyDescent="0.35">
      <c r="A415" s="7"/>
      <c r="B415" s="8"/>
      <c r="C415" s="9"/>
      <c r="D415" s="18"/>
      <c r="E415" s="18" t="str">
        <f>IF(Table110121314[[#This Row],[Discipline]]="","",INDEX(Droplist!$B$2:$B$13,MATCH(Table110121314[[#This Row],[Discipline]],Droplist!$A$2:$A$13,0)))</f>
        <v/>
      </c>
      <c r="F415" s="18"/>
      <c r="G415" s="18"/>
      <c r="H415" s="18"/>
      <c r="I415" s="18"/>
      <c r="J415" s="8"/>
      <c r="K415" s="8"/>
      <c r="L415" s="8"/>
      <c r="M415" s="8"/>
      <c r="N415" s="8"/>
      <c r="O415" s="8"/>
      <c r="P415" s="8"/>
      <c r="Q415" s="8"/>
      <c r="R415" s="8"/>
      <c r="S415" s="8"/>
      <c r="T415" s="8"/>
      <c r="U415" s="8"/>
      <c r="V415" s="8"/>
    </row>
    <row r="416" spans="1:22" x14ac:dyDescent="0.35">
      <c r="A416" s="7"/>
      <c r="B416" s="8"/>
      <c r="C416" s="9"/>
      <c r="D416" s="18"/>
      <c r="E416" s="18" t="str">
        <f>IF(Table110121314[[#This Row],[Discipline]]="","",INDEX(Droplist!$B$2:$B$13,MATCH(Table110121314[[#This Row],[Discipline]],Droplist!$A$2:$A$13,0)))</f>
        <v/>
      </c>
      <c r="F416" s="18"/>
      <c r="G416" s="18"/>
      <c r="H416" s="18"/>
      <c r="I416" s="18"/>
      <c r="J416" s="8"/>
      <c r="K416" s="8"/>
      <c r="L416" s="8"/>
      <c r="M416" s="8"/>
      <c r="N416" s="8"/>
      <c r="O416" s="8"/>
      <c r="P416" s="8"/>
      <c r="Q416" s="8"/>
      <c r="R416" s="8"/>
      <c r="S416" s="8"/>
      <c r="T416" s="8"/>
      <c r="U416" s="8"/>
      <c r="V416" s="8"/>
    </row>
    <row r="417" spans="1:22" x14ac:dyDescent="0.35">
      <c r="A417" s="7"/>
      <c r="B417" s="8"/>
      <c r="C417" s="9"/>
      <c r="D417" s="18"/>
      <c r="E417" s="18" t="str">
        <f>IF(Table110121314[[#This Row],[Discipline]]="","",INDEX(Droplist!$B$2:$B$13,MATCH(Table110121314[[#This Row],[Discipline]],Droplist!$A$2:$A$13,0)))</f>
        <v/>
      </c>
      <c r="F417" s="18"/>
      <c r="G417" s="18"/>
      <c r="H417" s="18"/>
      <c r="I417" s="18"/>
      <c r="J417" s="8"/>
      <c r="K417" s="8"/>
      <c r="L417" s="8"/>
      <c r="M417" s="8"/>
      <c r="N417" s="8"/>
      <c r="O417" s="8"/>
      <c r="P417" s="8"/>
      <c r="Q417" s="8"/>
      <c r="R417" s="8"/>
      <c r="S417" s="8"/>
      <c r="T417" s="8"/>
      <c r="U417" s="8"/>
      <c r="V417" s="8"/>
    </row>
    <row r="418" spans="1:22" x14ac:dyDescent="0.35">
      <c r="A418" s="7"/>
      <c r="B418" s="8"/>
      <c r="C418" s="9"/>
      <c r="D418" s="18"/>
      <c r="E418" s="18" t="str">
        <f>IF(Table110121314[[#This Row],[Discipline]]="","",INDEX(Droplist!$B$2:$B$13,MATCH(Table110121314[[#This Row],[Discipline]],Droplist!$A$2:$A$13,0)))</f>
        <v/>
      </c>
      <c r="F418" s="18"/>
      <c r="G418" s="18"/>
      <c r="H418" s="18"/>
      <c r="I418" s="18"/>
      <c r="J418" s="8"/>
      <c r="K418" s="8"/>
      <c r="L418" s="8"/>
      <c r="M418" s="8"/>
      <c r="N418" s="8"/>
      <c r="O418" s="8"/>
      <c r="P418" s="8"/>
      <c r="Q418" s="8"/>
      <c r="R418" s="8"/>
      <c r="S418" s="8"/>
      <c r="T418" s="8"/>
      <c r="U418" s="8"/>
      <c r="V418" s="8"/>
    </row>
    <row r="419" spans="1:22" x14ac:dyDescent="0.35">
      <c r="A419" s="7"/>
      <c r="B419" s="8"/>
      <c r="C419" s="9"/>
      <c r="D419" s="18"/>
      <c r="E419" s="18" t="str">
        <f>IF(Table110121314[[#This Row],[Discipline]]="","",INDEX(Droplist!$B$2:$B$13,MATCH(Table110121314[[#This Row],[Discipline]],Droplist!$A$2:$A$13,0)))</f>
        <v/>
      </c>
      <c r="F419" s="18"/>
      <c r="G419" s="18"/>
      <c r="H419" s="18"/>
      <c r="I419" s="18"/>
      <c r="J419" s="8"/>
      <c r="K419" s="8"/>
      <c r="L419" s="8"/>
      <c r="M419" s="8"/>
      <c r="N419" s="8"/>
      <c r="O419" s="8"/>
      <c r="P419" s="8"/>
      <c r="Q419" s="8"/>
      <c r="R419" s="8"/>
      <c r="S419" s="8"/>
      <c r="T419" s="8"/>
      <c r="U419" s="8"/>
      <c r="V419" s="8"/>
    </row>
    <row r="420" spans="1:22" x14ac:dyDescent="0.35">
      <c r="A420" s="7"/>
      <c r="B420" s="8"/>
      <c r="C420" s="9"/>
      <c r="D420" s="18"/>
      <c r="E420" s="18" t="str">
        <f>IF(Table110121314[[#This Row],[Discipline]]="","",INDEX(Droplist!$B$2:$B$13,MATCH(Table110121314[[#This Row],[Discipline]],Droplist!$A$2:$A$13,0)))</f>
        <v/>
      </c>
      <c r="F420" s="18"/>
      <c r="G420" s="18"/>
      <c r="H420" s="18"/>
      <c r="I420" s="18"/>
      <c r="J420" s="8"/>
      <c r="K420" s="8"/>
      <c r="L420" s="8"/>
      <c r="M420" s="8"/>
      <c r="N420" s="8"/>
      <c r="O420" s="8"/>
      <c r="P420" s="8"/>
      <c r="Q420" s="8"/>
      <c r="R420" s="8"/>
      <c r="S420" s="8"/>
      <c r="T420" s="8"/>
      <c r="U420" s="8"/>
      <c r="V420" s="8"/>
    </row>
    <row r="421" spans="1:22" x14ac:dyDescent="0.35">
      <c r="A421" s="7"/>
      <c r="B421" s="8"/>
      <c r="C421" s="9"/>
      <c r="D421" s="18"/>
      <c r="E421" s="18" t="str">
        <f>IF(Table110121314[[#This Row],[Discipline]]="","",INDEX(Droplist!$B$2:$B$13,MATCH(Table110121314[[#This Row],[Discipline]],Droplist!$A$2:$A$13,0)))</f>
        <v/>
      </c>
      <c r="F421" s="18"/>
      <c r="G421" s="18"/>
      <c r="H421" s="18"/>
      <c r="I421" s="18"/>
      <c r="J421" s="8"/>
      <c r="K421" s="8"/>
      <c r="L421" s="8"/>
      <c r="M421" s="8"/>
      <c r="N421" s="8"/>
      <c r="O421" s="8"/>
      <c r="P421" s="8"/>
      <c r="Q421" s="8"/>
      <c r="R421" s="8"/>
      <c r="S421" s="8"/>
      <c r="T421" s="8"/>
      <c r="U421" s="8"/>
      <c r="V421" s="8"/>
    </row>
    <row r="422" spans="1:22" x14ac:dyDescent="0.35">
      <c r="A422" s="7"/>
      <c r="B422" s="8"/>
      <c r="C422" s="9"/>
      <c r="D422" s="18"/>
      <c r="E422" s="18" t="str">
        <f>IF(Table110121314[[#This Row],[Discipline]]="","",INDEX(Droplist!$B$2:$B$13,MATCH(Table110121314[[#This Row],[Discipline]],Droplist!$A$2:$A$13,0)))</f>
        <v/>
      </c>
      <c r="F422" s="18"/>
      <c r="G422" s="18"/>
      <c r="H422" s="18"/>
      <c r="I422" s="18"/>
      <c r="J422" s="8"/>
      <c r="K422" s="8"/>
      <c r="L422" s="8"/>
      <c r="M422" s="8"/>
      <c r="N422" s="8"/>
      <c r="O422" s="8"/>
      <c r="P422" s="8"/>
      <c r="Q422" s="8"/>
      <c r="R422" s="8"/>
      <c r="S422" s="8"/>
      <c r="T422" s="8"/>
      <c r="U422" s="8"/>
      <c r="V422" s="8"/>
    </row>
    <row r="423" spans="1:22" x14ac:dyDescent="0.35">
      <c r="A423" s="7"/>
      <c r="B423" s="8"/>
      <c r="C423" s="9"/>
      <c r="D423" s="18"/>
      <c r="E423" s="18" t="str">
        <f>IF(Table110121314[[#This Row],[Discipline]]="","",INDEX(Droplist!$B$2:$B$13,MATCH(Table110121314[[#This Row],[Discipline]],Droplist!$A$2:$A$13,0)))</f>
        <v/>
      </c>
      <c r="F423" s="18"/>
      <c r="G423" s="18"/>
      <c r="H423" s="18"/>
      <c r="I423" s="18"/>
      <c r="J423" s="8"/>
      <c r="K423" s="8"/>
      <c r="L423" s="8"/>
      <c r="M423" s="8"/>
      <c r="N423" s="8"/>
      <c r="O423" s="8"/>
      <c r="P423" s="8"/>
      <c r="Q423" s="8"/>
      <c r="R423" s="8"/>
      <c r="S423" s="8"/>
      <c r="T423" s="8"/>
      <c r="U423" s="8"/>
      <c r="V423" s="8"/>
    </row>
    <row r="424" spans="1:22" x14ac:dyDescent="0.35">
      <c r="A424" s="7"/>
      <c r="B424" s="8"/>
      <c r="C424" s="9"/>
      <c r="D424" s="18"/>
      <c r="E424" s="18" t="str">
        <f>IF(Table110121314[[#This Row],[Discipline]]="","",INDEX(Droplist!$B$2:$B$13,MATCH(Table110121314[[#This Row],[Discipline]],Droplist!$A$2:$A$13,0)))</f>
        <v/>
      </c>
      <c r="F424" s="18"/>
      <c r="G424" s="18"/>
      <c r="H424" s="18"/>
      <c r="I424" s="18"/>
      <c r="J424" s="8"/>
      <c r="K424" s="8"/>
      <c r="L424" s="8"/>
      <c r="M424" s="8"/>
      <c r="N424" s="8"/>
      <c r="O424" s="8"/>
      <c r="P424" s="8"/>
      <c r="Q424" s="8"/>
      <c r="R424" s="8"/>
      <c r="S424" s="8"/>
      <c r="T424" s="8"/>
      <c r="U424" s="8"/>
      <c r="V424" s="8"/>
    </row>
    <row r="425" spans="1:22" x14ac:dyDescent="0.35">
      <c r="A425" s="7"/>
      <c r="B425" s="8"/>
      <c r="C425" s="9"/>
      <c r="D425" s="18"/>
      <c r="E425" s="18" t="str">
        <f>IF(Table110121314[[#This Row],[Discipline]]="","",INDEX(Droplist!$B$2:$B$13,MATCH(Table110121314[[#This Row],[Discipline]],Droplist!$A$2:$A$13,0)))</f>
        <v/>
      </c>
      <c r="F425" s="18"/>
      <c r="G425" s="18"/>
      <c r="H425" s="18"/>
      <c r="I425" s="18"/>
      <c r="J425" s="8"/>
      <c r="K425" s="8"/>
      <c r="L425" s="8"/>
      <c r="M425" s="8"/>
      <c r="N425" s="8"/>
      <c r="O425" s="8"/>
      <c r="P425" s="8"/>
      <c r="Q425" s="8"/>
      <c r="R425" s="8"/>
      <c r="S425" s="8"/>
      <c r="T425" s="8"/>
      <c r="U425" s="8"/>
      <c r="V425" s="8"/>
    </row>
    <row r="426" spans="1:22" x14ac:dyDescent="0.35">
      <c r="A426" s="7"/>
      <c r="B426" s="8"/>
      <c r="C426" s="9"/>
      <c r="D426" s="18"/>
      <c r="E426" s="18" t="str">
        <f>IF(Table110121314[[#This Row],[Discipline]]="","",INDEX(Droplist!$B$2:$B$13,MATCH(Table110121314[[#This Row],[Discipline]],Droplist!$A$2:$A$13,0)))</f>
        <v/>
      </c>
      <c r="F426" s="18"/>
      <c r="G426" s="18"/>
      <c r="H426" s="18"/>
      <c r="I426" s="18"/>
      <c r="J426" s="8"/>
      <c r="K426" s="8"/>
      <c r="L426" s="8"/>
      <c r="M426" s="8"/>
      <c r="N426" s="8"/>
      <c r="O426" s="8"/>
      <c r="P426" s="8"/>
      <c r="Q426" s="8"/>
      <c r="R426" s="8"/>
      <c r="S426" s="8"/>
      <c r="T426" s="8"/>
      <c r="U426" s="8"/>
      <c r="V426" s="8"/>
    </row>
    <row r="427" spans="1:22" x14ac:dyDescent="0.35">
      <c r="A427" s="7"/>
      <c r="B427" s="8"/>
      <c r="C427" s="9"/>
      <c r="D427" s="18"/>
      <c r="E427" s="18" t="str">
        <f>IF(Table110121314[[#This Row],[Discipline]]="","",INDEX(Droplist!$B$2:$B$13,MATCH(Table110121314[[#This Row],[Discipline]],Droplist!$A$2:$A$13,0)))</f>
        <v/>
      </c>
      <c r="F427" s="18"/>
      <c r="G427" s="18"/>
      <c r="H427" s="18"/>
      <c r="I427" s="18"/>
      <c r="J427" s="8"/>
      <c r="K427" s="8"/>
      <c r="L427" s="8"/>
      <c r="M427" s="8"/>
      <c r="N427" s="8"/>
      <c r="O427" s="8"/>
      <c r="P427" s="8"/>
      <c r="Q427" s="8"/>
      <c r="R427" s="8"/>
      <c r="S427" s="8"/>
      <c r="T427" s="8"/>
      <c r="U427" s="8"/>
      <c r="V427" s="8"/>
    </row>
    <row r="428" spans="1:22" x14ac:dyDescent="0.35">
      <c r="A428" s="7"/>
      <c r="B428" s="8"/>
      <c r="C428" s="9"/>
      <c r="D428" s="18"/>
      <c r="E428" s="18" t="str">
        <f>IF(Table110121314[[#This Row],[Discipline]]="","",INDEX(Droplist!$B$2:$B$13,MATCH(Table110121314[[#This Row],[Discipline]],Droplist!$A$2:$A$13,0)))</f>
        <v/>
      </c>
      <c r="F428" s="18"/>
      <c r="G428" s="18"/>
      <c r="H428" s="18"/>
      <c r="I428" s="18"/>
      <c r="J428" s="8"/>
      <c r="K428" s="8"/>
      <c r="L428" s="8"/>
      <c r="M428" s="8"/>
      <c r="N428" s="8"/>
      <c r="O428" s="8"/>
      <c r="P428" s="8"/>
      <c r="Q428" s="8"/>
      <c r="R428" s="8"/>
      <c r="S428" s="8"/>
      <c r="T428" s="8"/>
      <c r="U428" s="8"/>
      <c r="V428" s="8"/>
    </row>
    <row r="429" spans="1:22" x14ac:dyDescent="0.35">
      <c r="A429" s="7"/>
      <c r="B429" s="8"/>
      <c r="C429" s="9"/>
      <c r="D429" s="18"/>
      <c r="E429" s="18" t="str">
        <f>IF(Table110121314[[#This Row],[Discipline]]="","",INDEX(Droplist!$B$2:$B$13,MATCH(Table110121314[[#This Row],[Discipline]],Droplist!$A$2:$A$13,0)))</f>
        <v/>
      </c>
      <c r="F429" s="18"/>
      <c r="G429" s="18"/>
      <c r="H429" s="18"/>
      <c r="I429" s="18"/>
      <c r="J429" s="8"/>
      <c r="K429" s="8"/>
      <c r="L429" s="8"/>
      <c r="M429" s="8"/>
      <c r="N429" s="8"/>
      <c r="O429" s="8"/>
      <c r="P429" s="8"/>
      <c r="Q429" s="8"/>
      <c r="R429" s="8"/>
      <c r="S429" s="8"/>
      <c r="T429" s="8"/>
      <c r="U429" s="8"/>
      <c r="V429" s="8"/>
    </row>
    <row r="430" spans="1:22" x14ac:dyDescent="0.35">
      <c r="A430" s="7"/>
      <c r="B430" s="8"/>
      <c r="C430" s="9"/>
      <c r="D430" s="18"/>
      <c r="E430" s="18" t="str">
        <f>IF(Table110121314[[#This Row],[Discipline]]="","",INDEX(Droplist!$B$2:$B$13,MATCH(Table110121314[[#This Row],[Discipline]],Droplist!$A$2:$A$13,0)))</f>
        <v/>
      </c>
      <c r="F430" s="18"/>
      <c r="G430" s="18"/>
      <c r="H430" s="18"/>
      <c r="I430" s="18"/>
      <c r="J430" s="8"/>
      <c r="K430" s="8"/>
      <c r="L430" s="8"/>
      <c r="M430" s="8"/>
      <c r="N430" s="8"/>
      <c r="O430" s="8"/>
      <c r="P430" s="8"/>
      <c r="Q430" s="8"/>
      <c r="R430" s="8"/>
      <c r="S430" s="8"/>
      <c r="T430" s="8"/>
      <c r="U430" s="8"/>
      <c r="V430" s="8"/>
    </row>
    <row r="431" spans="1:22" x14ac:dyDescent="0.35">
      <c r="A431" s="7"/>
      <c r="B431" s="8"/>
      <c r="C431" s="9"/>
      <c r="D431" s="18"/>
      <c r="E431" s="18" t="str">
        <f>IF(Table110121314[[#This Row],[Discipline]]="","",INDEX(Droplist!$B$2:$B$13,MATCH(Table110121314[[#This Row],[Discipline]],Droplist!$A$2:$A$13,0)))</f>
        <v/>
      </c>
      <c r="F431" s="18"/>
      <c r="G431" s="18"/>
      <c r="H431" s="18"/>
      <c r="I431" s="18"/>
      <c r="J431" s="8"/>
      <c r="K431" s="8"/>
      <c r="L431" s="8"/>
      <c r="M431" s="8"/>
      <c r="N431" s="8"/>
      <c r="O431" s="8"/>
      <c r="P431" s="8"/>
      <c r="Q431" s="8"/>
      <c r="R431" s="8"/>
      <c r="S431" s="8"/>
      <c r="T431" s="8"/>
      <c r="U431" s="8"/>
      <c r="V431" s="8"/>
    </row>
    <row r="432" spans="1:22" x14ac:dyDescent="0.35">
      <c r="A432" s="7"/>
      <c r="B432" s="8"/>
      <c r="C432" s="9"/>
      <c r="D432" s="18"/>
      <c r="E432" s="18" t="str">
        <f>IF(Table110121314[[#This Row],[Discipline]]="","",INDEX(Droplist!$B$2:$B$13,MATCH(Table110121314[[#This Row],[Discipline]],Droplist!$A$2:$A$13,0)))</f>
        <v/>
      </c>
      <c r="F432" s="18"/>
      <c r="G432" s="18"/>
      <c r="H432" s="18"/>
      <c r="I432" s="18"/>
      <c r="J432" s="8"/>
      <c r="K432" s="8"/>
      <c r="L432" s="8"/>
      <c r="M432" s="8"/>
      <c r="N432" s="8"/>
      <c r="O432" s="8"/>
      <c r="P432" s="8"/>
      <c r="Q432" s="8"/>
      <c r="R432" s="8"/>
      <c r="S432" s="8"/>
      <c r="T432" s="8"/>
      <c r="U432" s="8"/>
      <c r="V432" s="8"/>
    </row>
    <row r="433" spans="1:22" x14ac:dyDescent="0.35">
      <c r="A433" s="7"/>
      <c r="B433" s="8"/>
      <c r="C433" s="9"/>
      <c r="D433" s="18"/>
      <c r="E433" s="18" t="str">
        <f>IF(Table110121314[[#This Row],[Discipline]]="","",INDEX(Droplist!$B$2:$B$13,MATCH(Table110121314[[#This Row],[Discipline]],Droplist!$A$2:$A$13,0)))</f>
        <v/>
      </c>
      <c r="F433" s="18"/>
      <c r="G433" s="18"/>
      <c r="H433" s="18"/>
      <c r="I433" s="18"/>
      <c r="J433" s="8"/>
      <c r="K433" s="8"/>
      <c r="L433" s="8"/>
      <c r="M433" s="8"/>
      <c r="N433" s="8"/>
      <c r="O433" s="8"/>
      <c r="P433" s="8"/>
      <c r="Q433" s="8"/>
      <c r="R433" s="8"/>
      <c r="S433" s="8"/>
      <c r="T433" s="8"/>
      <c r="U433" s="8"/>
      <c r="V433" s="8"/>
    </row>
    <row r="434" spans="1:22" x14ac:dyDescent="0.35">
      <c r="A434" s="7"/>
      <c r="B434" s="8"/>
      <c r="C434" s="9"/>
      <c r="D434" s="18"/>
      <c r="E434" s="18" t="str">
        <f>IF(Table110121314[[#This Row],[Discipline]]="","",INDEX(Droplist!$B$2:$B$13,MATCH(Table110121314[[#This Row],[Discipline]],Droplist!$A$2:$A$13,0)))</f>
        <v/>
      </c>
      <c r="F434" s="18"/>
      <c r="G434" s="18"/>
      <c r="H434" s="18"/>
      <c r="I434" s="18"/>
      <c r="J434" s="8"/>
      <c r="K434" s="8"/>
      <c r="L434" s="8"/>
      <c r="M434" s="8"/>
      <c r="N434" s="8"/>
      <c r="O434" s="8"/>
      <c r="P434" s="8"/>
      <c r="Q434" s="8"/>
      <c r="R434" s="8"/>
      <c r="S434" s="8"/>
      <c r="T434" s="8"/>
      <c r="U434" s="8"/>
      <c r="V434" s="8"/>
    </row>
    <row r="435" spans="1:22" x14ac:dyDescent="0.35">
      <c r="A435" s="7"/>
      <c r="B435" s="8"/>
      <c r="C435" s="9"/>
      <c r="D435" s="18"/>
      <c r="E435" s="18" t="str">
        <f>IF(Table110121314[[#This Row],[Discipline]]="","",INDEX(Droplist!$B$2:$B$13,MATCH(Table110121314[[#This Row],[Discipline]],Droplist!$A$2:$A$13,0)))</f>
        <v/>
      </c>
      <c r="F435" s="18"/>
      <c r="G435" s="18"/>
      <c r="H435" s="18"/>
      <c r="I435" s="18"/>
      <c r="J435" s="8"/>
      <c r="K435" s="8"/>
      <c r="L435" s="8"/>
      <c r="M435" s="8"/>
      <c r="N435" s="8"/>
      <c r="O435" s="8"/>
      <c r="P435" s="8"/>
      <c r="Q435" s="8"/>
      <c r="R435" s="8"/>
      <c r="S435" s="8"/>
      <c r="T435" s="8"/>
      <c r="U435" s="8"/>
      <c r="V435" s="8"/>
    </row>
    <row r="436" spans="1:22" x14ac:dyDescent="0.35">
      <c r="A436" s="7"/>
      <c r="B436" s="8"/>
      <c r="C436" s="9"/>
      <c r="D436" s="18"/>
      <c r="E436" s="18" t="str">
        <f>IF(Table110121314[[#This Row],[Discipline]]="","",INDEX(Droplist!$B$2:$B$13,MATCH(Table110121314[[#This Row],[Discipline]],Droplist!$A$2:$A$13,0)))</f>
        <v/>
      </c>
      <c r="F436" s="18"/>
      <c r="G436" s="18"/>
      <c r="H436" s="18"/>
      <c r="I436" s="18"/>
      <c r="J436" s="8"/>
      <c r="K436" s="8"/>
      <c r="L436" s="8"/>
      <c r="M436" s="8"/>
      <c r="N436" s="8"/>
      <c r="O436" s="8"/>
      <c r="P436" s="8"/>
      <c r="Q436" s="8"/>
      <c r="R436" s="8"/>
      <c r="S436" s="8"/>
      <c r="T436" s="8"/>
      <c r="U436" s="8"/>
      <c r="V436" s="8"/>
    </row>
    <row r="437" spans="1:22" x14ac:dyDescent="0.35">
      <c r="A437" s="7"/>
      <c r="B437" s="8"/>
      <c r="C437" s="9"/>
      <c r="D437" s="18"/>
      <c r="E437" s="18" t="str">
        <f>IF(Table110121314[[#This Row],[Discipline]]="","",INDEX(Droplist!$B$2:$B$13,MATCH(Table110121314[[#This Row],[Discipline]],Droplist!$A$2:$A$13,0)))</f>
        <v/>
      </c>
      <c r="F437" s="18"/>
      <c r="G437" s="18"/>
      <c r="H437" s="18"/>
      <c r="I437" s="18"/>
      <c r="J437" s="8"/>
      <c r="K437" s="8"/>
      <c r="L437" s="8"/>
      <c r="M437" s="8"/>
      <c r="N437" s="8"/>
      <c r="O437" s="8"/>
      <c r="P437" s="8"/>
      <c r="Q437" s="8"/>
      <c r="R437" s="8"/>
      <c r="S437" s="8"/>
      <c r="T437" s="8"/>
      <c r="U437" s="8"/>
      <c r="V437" s="8"/>
    </row>
    <row r="438" spans="1:22" x14ac:dyDescent="0.35">
      <c r="A438" s="7"/>
      <c r="B438" s="8"/>
      <c r="C438" s="9"/>
      <c r="D438" s="18"/>
      <c r="E438" s="18" t="str">
        <f>IF(Table110121314[[#This Row],[Discipline]]="","",INDEX(Droplist!$B$2:$B$13,MATCH(Table110121314[[#This Row],[Discipline]],Droplist!$A$2:$A$13,0)))</f>
        <v/>
      </c>
      <c r="F438" s="18"/>
      <c r="G438" s="18"/>
      <c r="H438" s="18"/>
      <c r="I438" s="18"/>
      <c r="J438" s="8"/>
      <c r="K438" s="8"/>
      <c r="L438" s="8"/>
      <c r="M438" s="8"/>
      <c r="N438" s="8"/>
      <c r="O438" s="8"/>
      <c r="P438" s="8"/>
      <c r="Q438" s="8"/>
      <c r="R438" s="8"/>
      <c r="S438" s="8"/>
      <c r="T438" s="8"/>
      <c r="U438" s="8"/>
      <c r="V438" s="8"/>
    </row>
    <row r="439" spans="1:22" x14ac:dyDescent="0.35">
      <c r="A439" s="7"/>
      <c r="B439" s="8"/>
      <c r="C439" s="9"/>
      <c r="D439" s="18"/>
      <c r="E439" s="18" t="str">
        <f>IF(Table110121314[[#This Row],[Discipline]]="","",INDEX(Droplist!$B$2:$B$13,MATCH(Table110121314[[#This Row],[Discipline]],Droplist!$A$2:$A$13,0)))</f>
        <v/>
      </c>
      <c r="F439" s="18"/>
      <c r="G439" s="18"/>
      <c r="H439" s="18"/>
      <c r="I439" s="18"/>
      <c r="J439" s="8"/>
      <c r="K439" s="8"/>
      <c r="L439" s="8"/>
      <c r="M439" s="8"/>
      <c r="N439" s="8"/>
      <c r="O439" s="8"/>
      <c r="P439" s="8"/>
      <c r="Q439" s="8"/>
      <c r="R439" s="8"/>
      <c r="S439" s="8"/>
      <c r="T439" s="8"/>
      <c r="U439" s="8"/>
      <c r="V439" s="8"/>
    </row>
    <row r="440" spans="1:22" x14ac:dyDescent="0.35">
      <c r="A440" s="7"/>
      <c r="B440" s="8"/>
      <c r="C440" s="9"/>
      <c r="D440" s="18"/>
      <c r="E440" s="18" t="str">
        <f>IF(Table110121314[[#This Row],[Discipline]]="","",INDEX(Droplist!$B$2:$B$13,MATCH(Table110121314[[#This Row],[Discipline]],Droplist!$A$2:$A$13,0)))</f>
        <v/>
      </c>
      <c r="F440" s="18"/>
      <c r="G440" s="18"/>
      <c r="H440" s="18"/>
      <c r="I440" s="18"/>
      <c r="J440" s="8"/>
      <c r="K440" s="8"/>
      <c r="L440" s="8"/>
      <c r="M440" s="8"/>
      <c r="N440" s="8"/>
      <c r="O440" s="8"/>
      <c r="P440" s="8"/>
      <c r="Q440" s="8"/>
      <c r="R440" s="8"/>
      <c r="S440" s="8"/>
      <c r="T440" s="8"/>
      <c r="U440" s="8"/>
      <c r="V440" s="8"/>
    </row>
    <row r="441" spans="1:22" x14ac:dyDescent="0.35">
      <c r="A441" s="7"/>
      <c r="B441" s="8"/>
      <c r="C441" s="9"/>
      <c r="D441" s="18"/>
      <c r="E441" s="18" t="str">
        <f>IF(Table110121314[[#This Row],[Discipline]]="","",INDEX(Droplist!$B$2:$B$13,MATCH(Table110121314[[#This Row],[Discipline]],Droplist!$A$2:$A$13,0)))</f>
        <v/>
      </c>
      <c r="F441" s="18"/>
      <c r="G441" s="18"/>
      <c r="H441" s="18"/>
      <c r="I441" s="18"/>
      <c r="J441" s="8"/>
      <c r="K441" s="8"/>
      <c r="L441" s="8"/>
      <c r="M441" s="8"/>
      <c r="N441" s="8"/>
      <c r="O441" s="8"/>
      <c r="P441" s="8"/>
      <c r="Q441" s="8"/>
      <c r="R441" s="8"/>
      <c r="S441" s="8"/>
      <c r="T441" s="8"/>
      <c r="U441" s="8"/>
      <c r="V441" s="8"/>
    </row>
    <row r="442" spans="1:22" x14ac:dyDescent="0.35">
      <c r="A442" s="7"/>
      <c r="B442" s="8"/>
      <c r="C442" s="9"/>
      <c r="D442" s="18"/>
      <c r="E442" s="18" t="str">
        <f>IF(Table110121314[[#This Row],[Discipline]]="","",INDEX(Droplist!$B$2:$B$13,MATCH(Table110121314[[#This Row],[Discipline]],Droplist!$A$2:$A$13,0)))</f>
        <v/>
      </c>
      <c r="F442" s="18"/>
      <c r="G442" s="18"/>
      <c r="H442" s="18"/>
      <c r="I442" s="18"/>
      <c r="J442" s="8"/>
      <c r="K442" s="8"/>
      <c r="L442" s="8"/>
      <c r="M442" s="8"/>
      <c r="N442" s="8"/>
      <c r="O442" s="8"/>
      <c r="P442" s="8"/>
      <c r="Q442" s="8"/>
      <c r="R442" s="8"/>
      <c r="S442" s="8"/>
      <c r="T442" s="8"/>
      <c r="U442" s="8"/>
      <c r="V442" s="8"/>
    </row>
    <row r="443" spans="1:22" x14ac:dyDescent="0.35">
      <c r="A443" s="7"/>
      <c r="B443" s="8"/>
      <c r="C443" s="9"/>
      <c r="D443" s="18"/>
      <c r="E443" s="18" t="str">
        <f>IF(Table110121314[[#This Row],[Discipline]]="","",INDEX(Droplist!$B$2:$B$13,MATCH(Table110121314[[#This Row],[Discipline]],Droplist!$A$2:$A$13,0)))</f>
        <v/>
      </c>
      <c r="F443" s="18"/>
      <c r="G443" s="18"/>
      <c r="H443" s="18"/>
      <c r="I443" s="18"/>
      <c r="J443" s="8"/>
      <c r="K443" s="8"/>
      <c r="L443" s="8"/>
      <c r="M443" s="8"/>
      <c r="N443" s="8"/>
      <c r="O443" s="8"/>
      <c r="P443" s="8"/>
      <c r="Q443" s="8"/>
      <c r="R443" s="8"/>
      <c r="S443" s="8"/>
      <c r="T443" s="8"/>
      <c r="U443" s="8"/>
      <c r="V443" s="8"/>
    </row>
    <row r="444" spans="1:22" x14ac:dyDescent="0.35">
      <c r="A444" s="7"/>
      <c r="B444" s="8"/>
      <c r="C444" s="9"/>
      <c r="D444" s="18"/>
      <c r="E444" s="18" t="str">
        <f>IF(Table110121314[[#This Row],[Discipline]]="","",INDEX(Droplist!$B$2:$B$13,MATCH(Table110121314[[#This Row],[Discipline]],Droplist!$A$2:$A$13,0)))</f>
        <v/>
      </c>
      <c r="F444" s="18"/>
      <c r="G444" s="18"/>
      <c r="H444" s="18"/>
      <c r="I444" s="18"/>
      <c r="J444" s="8"/>
      <c r="K444" s="8"/>
      <c r="L444" s="8"/>
      <c r="M444" s="8"/>
      <c r="N444" s="8"/>
      <c r="O444" s="8"/>
      <c r="P444" s="8"/>
      <c r="Q444" s="8"/>
      <c r="R444" s="8"/>
      <c r="S444" s="8"/>
      <c r="T444" s="8"/>
      <c r="U444" s="8"/>
      <c r="V444" s="8"/>
    </row>
    <row r="445" spans="1:22" x14ac:dyDescent="0.35">
      <c r="A445" s="7"/>
      <c r="B445" s="8"/>
      <c r="C445" s="9"/>
      <c r="D445" s="18"/>
      <c r="E445" s="18" t="str">
        <f>IF(Table110121314[[#This Row],[Discipline]]="","",INDEX(Droplist!$B$2:$B$13,MATCH(Table110121314[[#This Row],[Discipline]],Droplist!$A$2:$A$13,0)))</f>
        <v/>
      </c>
      <c r="F445" s="18"/>
      <c r="G445" s="18"/>
      <c r="H445" s="18"/>
      <c r="I445" s="18"/>
      <c r="J445" s="8"/>
      <c r="K445" s="8"/>
      <c r="L445" s="8"/>
      <c r="M445" s="8"/>
      <c r="N445" s="8"/>
      <c r="O445" s="8"/>
      <c r="P445" s="8"/>
      <c r="Q445" s="8"/>
      <c r="R445" s="8"/>
      <c r="S445" s="8"/>
      <c r="T445" s="8"/>
      <c r="U445" s="8"/>
      <c r="V445" s="8"/>
    </row>
    <row r="446" spans="1:22" x14ac:dyDescent="0.35">
      <c r="A446" s="7"/>
      <c r="B446" s="8"/>
      <c r="C446" s="9"/>
      <c r="D446" s="18"/>
      <c r="E446" s="18" t="str">
        <f>IF(Table110121314[[#This Row],[Discipline]]="","",INDEX(Droplist!$B$2:$B$13,MATCH(Table110121314[[#This Row],[Discipline]],Droplist!$A$2:$A$13,0)))</f>
        <v/>
      </c>
      <c r="F446" s="18"/>
      <c r="G446" s="18"/>
      <c r="H446" s="18"/>
      <c r="I446" s="18"/>
      <c r="J446" s="8"/>
      <c r="K446" s="8"/>
      <c r="L446" s="8"/>
      <c r="M446" s="8"/>
      <c r="N446" s="8"/>
      <c r="O446" s="8"/>
      <c r="P446" s="8"/>
      <c r="Q446" s="8"/>
      <c r="R446" s="8"/>
      <c r="S446" s="8"/>
      <c r="T446" s="8"/>
      <c r="U446" s="8"/>
      <c r="V446" s="8"/>
    </row>
    <row r="447" spans="1:22" x14ac:dyDescent="0.35">
      <c r="A447" s="7"/>
      <c r="B447" s="8"/>
      <c r="C447" s="9"/>
      <c r="D447" s="18"/>
      <c r="E447" s="18" t="str">
        <f>IF(Table110121314[[#This Row],[Discipline]]="","",INDEX(Droplist!$B$2:$B$13,MATCH(Table110121314[[#This Row],[Discipline]],Droplist!$A$2:$A$13,0)))</f>
        <v/>
      </c>
      <c r="F447" s="18"/>
      <c r="G447" s="18"/>
      <c r="H447" s="18"/>
      <c r="I447" s="18"/>
      <c r="J447" s="8"/>
      <c r="K447" s="8"/>
      <c r="L447" s="8"/>
      <c r="M447" s="8"/>
      <c r="N447" s="8"/>
      <c r="O447" s="8"/>
      <c r="P447" s="8"/>
      <c r="Q447" s="8"/>
      <c r="R447" s="8"/>
      <c r="S447" s="8"/>
      <c r="T447" s="8"/>
      <c r="U447" s="8"/>
      <c r="V447" s="8"/>
    </row>
    <row r="448" spans="1:22" x14ac:dyDescent="0.35">
      <c r="A448" s="7"/>
      <c r="B448" s="8"/>
      <c r="C448" s="9"/>
      <c r="D448" s="18"/>
      <c r="E448" s="18" t="str">
        <f>IF(Table110121314[[#This Row],[Discipline]]="","",INDEX(Droplist!$B$2:$B$13,MATCH(Table110121314[[#This Row],[Discipline]],Droplist!$A$2:$A$13,0)))</f>
        <v/>
      </c>
      <c r="F448" s="18"/>
      <c r="G448" s="18"/>
      <c r="H448" s="18"/>
      <c r="I448" s="18"/>
      <c r="J448" s="8"/>
      <c r="K448" s="8"/>
      <c r="L448" s="8"/>
      <c r="M448" s="8"/>
      <c r="N448" s="8"/>
      <c r="O448" s="8"/>
      <c r="P448" s="8"/>
      <c r="Q448" s="8"/>
      <c r="R448" s="8"/>
      <c r="S448" s="8"/>
      <c r="T448" s="8"/>
      <c r="U448" s="8"/>
      <c r="V448" s="8"/>
    </row>
    <row r="449" spans="1:22" x14ac:dyDescent="0.35">
      <c r="A449" s="7"/>
      <c r="B449" s="8"/>
      <c r="C449" s="9"/>
      <c r="D449" s="18"/>
      <c r="E449" s="18" t="str">
        <f>IF(Table110121314[[#This Row],[Discipline]]="","",INDEX(Droplist!$B$2:$B$13,MATCH(Table110121314[[#This Row],[Discipline]],Droplist!$A$2:$A$13,0)))</f>
        <v/>
      </c>
      <c r="F449" s="18"/>
      <c r="G449" s="18"/>
      <c r="H449" s="18"/>
      <c r="I449" s="18"/>
      <c r="J449" s="8"/>
      <c r="K449" s="8"/>
      <c r="L449" s="8"/>
      <c r="M449" s="8"/>
      <c r="N449" s="8"/>
      <c r="O449" s="8"/>
      <c r="P449" s="8"/>
      <c r="Q449" s="8"/>
      <c r="R449" s="8"/>
      <c r="S449" s="8"/>
      <c r="T449" s="8"/>
      <c r="U449" s="8"/>
      <c r="V449" s="8"/>
    </row>
    <row r="450" spans="1:22" x14ac:dyDescent="0.35">
      <c r="A450" s="7"/>
      <c r="B450" s="8"/>
      <c r="C450" s="9"/>
      <c r="D450" s="18"/>
      <c r="E450" s="18" t="str">
        <f>IF(Table110121314[[#This Row],[Discipline]]="","",INDEX(Droplist!$B$2:$B$13,MATCH(Table110121314[[#This Row],[Discipline]],Droplist!$A$2:$A$13,0)))</f>
        <v/>
      </c>
      <c r="F450" s="18"/>
      <c r="G450" s="18"/>
      <c r="H450" s="18"/>
      <c r="I450" s="18"/>
      <c r="J450" s="8"/>
      <c r="K450" s="8"/>
      <c r="L450" s="8"/>
      <c r="M450" s="8"/>
      <c r="N450" s="8"/>
      <c r="O450" s="8"/>
      <c r="P450" s="8"/>
      <c r="Q450" s="8"/>
      <c r="R450" s="8"/>
      <c r="S450" s="8"/>
      <c r="T450" s="8"/>
      <c r="U450" s="8"/>
      <c r="V450" s="8"/>
    </row>
    <row r="451" spans="1:22" x14ac:dyDescent="0.35">
      <c r="A451" s="7"/>
      <c r="B451" s="8"/>
      <c r="C451" s="9"/>
      <c r="D451" s="18"/>
      <c r="E451" s="18" t="str">
        <f>IF(Table110121314[[#This Row],[Discipline]]="","",INDEX(Droplist!$B$2:$B$13,MATCH(Table110121314[[#This Row],[Discipline]],Droplist!$A$2:$A$13,0)))</f>
        <v/>
      </c>
      <c r="F451" s="18"/>
      <c r="G451" s="18"/>
      <c r="H451" s="18"/>
      <c r="I451" s="18"/>
      <c r="J451" s="8"/>
      <c r="K451" s="8"/>
      <c r="L451" s="8"/>
      <c r="M451" s="8"/>
      <c r="N451" s="8"/>
      <c r="O451" s="8"/>
      <c r="P451" s="8"/>
      <c r="Q451" s="8"/>
      <c r="R451" s="8"/>
      <c r="S451" s="8"/>
      <c r="T451" s="8"/>
      <c r="U451" s="8"/>
      <c r="V451" s="8"/>
    </row>
    <row r="452" spans="1:22" x14ac:dyDescent="0.35">
      <c r="A452" s="7"/>
      <c r="B452" s="8"/>
      <c r="C452" s="9"/>
      <c r="D452" s="18"/>
      <c r="E452" s="18" t="str">
        <f>IF(Table110121314[[#This Row],[Discipline]]="","",INDEX(Droplist!$B$2:$B$13,MATCH(Table110121314[[#This Row],[Discipline]],Droplist!$A$2:$A$13,0)))</f>
        <v/>
      </c>
      <c r="F452" s="18"/>
      <c r="G452" s="18"/>
      <c r="H452" s="18"/>
      <c r="I452" s="18"/>
      <c r="J452" s="8"/>
      <c r="K452" s="8"/>
      <c r="L452" s="8"/>
      <c r="M452" s="8"/>
      <c r="N452" s="8"/>
      <c r="O452" s="8"/>
      <c r="P452" s="8"/>
      <c r="Q452" s="8"/>
      <c r="R452" s="8"/>
      <c r="S452" s="8"/>
      <c r="T452" s="8"/>
      <c r="U452" s="8"/>
      <c r="V452" s="8"/>
    </row>
    <row r="453" spans="1:22" x14ac:dyDescent="0.35">
      <c r="A453" s="7"/>
      <c r="B453" s="8"/>
      <c r="C453" s="9"/>
      <c r="D453" s="18"/>
      <c r="E453" s="18" t="str">
        <f>IF(Table110121314[[#This Row],[Discipline]]="","",INDEX(Droplist!$B$2:$B$13,MATCH(Table110121314[[#This Row],[Discipline]],Droplist!$A$2:$A$13,0)))</f>
        <v/>
      </c>
      <c r="F453" s="18"/>
      <c r="G453" s="18"/>
      <c r="H453" s="18"/>
      <c r="I453" s="18"/>
      <c r="J453" s="8"/>
      <c r="K453" s="8"/>
      <c r="L453" s="8"/>
      <c r="M453" s="8"/>
      <c r="N453" s="8"/>
      <c r="O453" s="8"/>
      <c r="P453" s="8"/>
      <c r="Q453" s="8"/>
      <c r="R453" s="8"/>
      <c r="S453" s="8"/>
      <c r="T453" s="8"/>
      <c r="U453" s="8"/>
      <c r="V453" s="8"/>
    </row>
    <row r="454" spans="1:22" x14ac:dyDescent="0.35">
      <c r="A454" s="7"/>
      <c r="B454" s="8"/>
      <c r="C454" s="9"/>
      <c r="D454" s="18"/>
      <c r="E454" s="18" t="str">
        <f>IF(Table110121314[[#This Row],[Discipline]]="","",INDEX(Droplist!$B$2:$B$13,MATCH(Table110121314[[#This Row],[Discipline]],Droplist!$A$2:$A$13,0)))</f>
        <v/>
      </c>
      <c r="F454" s="18"/>
      <c r="G454" s="18"/>
      <c r="H454" s="18"/>
      <c r="I454" s="18"/>
      <c r="J454" s="8"/>
      <c r="K454" s="8"/>
      <c r="L454" s="8"/>
      <c r="M454" s="8"/>
      <c r="N454" s="8"/>
      <c r="O454" s="8"/>
      <c r="P454" s="8"/>
      <c r="Q454" s="8"/>
      <c r="R454" s="8"/>
      <c r="S454" s="8"/>
      <c r="T454" s="8"/>
      <c r="U454" s="8"/>
      <c r="V454" s="8"/>
    </row>
    <row r="455" spans="1:22" x14ac:dyDescent="0.35">
      <c r="A455" s="7"/>
      <c r="B455" s="8"/>
      <c r="C455" s="9"/>
      <c r="D455" s="18"/>
      <c r="E455" s="18" t="str">
        <f>IF(Table110121314[[#This Row],[Discipline]]="","",INDEX(Droplist!$B$2:$B$13,MATCH(Table110121314[[#This Row],[Discipline]],Droplist!$A$2:$A$13,0)))</f>
        <v/>
      </c>
      <c r="F455" s="18"/>
      <c r="G455" s="18"/>
      <c r="H455" s="18"/>
      <c r="I455" s="18"/>
      <c r="J455" s="8"/>
      <c r="K455" s="8"/>
      <c r="L455" s="8"/>
      <c r="M455" s="8"/>
      <c r="N455" s="8"/>
      <c r="O455" s="8"/>
      <c r="P455" s="8"/>
      <c r="Q455" s="8"/>
      <c r="R455" s="8"/>
      <c r="S455" s="8"/>
      <c r="T455" s="8"/>
      <c r="U455" s="8"/>
      <c r="V455" s="8"/>
    </row>
    <row r="456" spans="1:22" x14ac:dyDescent="0.35">
      <c r="A456" s="7"/>
      <c r="B456" s="8"/>
      <c r="C456" s="9"/>
      <c r="D456" s="18"/>
      <c r="E456" s="18" t="str">
        <f>IF(Table110121314[[#This Row],[Discipline]]="","",INDEX(Droplist!$B$2:$B$13,MATCH(Table110121314[[#This Row],[Discipline]],Droplist!$A$2:$A$13,0)))</f>
        <v/>
      </c>
      <c r="F456" s="18"/>
      <c r="G456" s="18"/>
      <c r="H456" s="18"/>
      <c r="I456" s="18"/>
      <c r="J456" s="8"/>
      <c r="K456" s="8"/>
      <c r="L456" s="8"/>
      <c r="M456" s="8"/>
      <c r="N456" s="8"/>
      <c r="O456" s="8"/>
      <c r="P456" s="8"/>
      <c r="Q456" s="8"/>
      <c r="R456" s="8"/>
      <c r="S456" s="8"/>
      <c r="T456" s="8"/>
      <c r="U456" s="8"/>
      <c r="V456" s="8"/>
    </row>
    <row r="457" spans="1:22" x14ac:dyDescent="0.35">
      <c r="A457" s="7"/>
      <c r="B457" s="8"/>
      <c r="C457" s="9"/>
      <c r="D457" s="18"/>
      <c r="E457" s="18" t="str">
        <f>IF(Table110121314[[#This Row],[Discipline]]="","",INDEX(Droplist!$B$2:$B$13,MATCH(Table110121314[[#This Row],[Discipline]],Droplist!$A$2:$A$13,0)))</f>
        <v/>
      </c>
      <c r="F457" s="18"/>
      <c r="G457" s="18"/>
      <c r="H457" s="18"/>
      <c r="I457" s="18"/>
      <c r="J457" s="8"/>
      <c r="K457" s="8"/>
      <c r="L457" s="8"/>
      <c r="M457" s="8"/>
      <c r="N457" s="8"/>
      <c r="O457" s="8"/>
      <c r="P457" s="8"/>
      <c r="Q457" s="8"/>
      <c r="R457" s="8"/>
      <c r="S457" s="8"/>
      <c r="T457" s="8"/>
      <c r="U457" s="8"/>
      <c r="V457" s="8"/>
    </row>
    <row r="458" spans="1:22" x14ac:dyDescent="0.35">
      <c r="A458" s="7"/>
      <c r="B458" s="8"/>
      <c r="C458" s="9"/>
      <c r="D458" s="18"/>
      <c r="E458" s="18" t="str">
        <f>IF(Table110121314[[#This Row],[Discipline]]="","",INDEX(Droplist!$B$2:$B$13,MATCH(Table110121314[[#This Row],[Discipline]],Droplist!$A$2:$A$13,0)))</f>
        <v/>
      </c>
      <c r="F458" s="18"/>
      <c r="G458" s="18"/>
      <c r="H458" s="18"/>
      <c r="I458" s="18"/>
      <c r="J458" s="8"/>
      <c r="K458" s="8"/>
      <c r="L458" s="8"/>
      <c r="M458" s="8"/>
      <c r="N458" s="8"/>
      <c r="O458" s="8"/>
      <c r="P458" s="8"/>
      <c r="Q458" s="8"/>
      <c r="R458" s="8"/>
      <c r="S458" s="8"/>
      <c r="T458" s="8"/>
      <c r="U458" s="8"/>
      <c r="V458" s="8"/>
    </row>
    <row r="459" spans="1:22" x14ac:dyDescent="0.35">
      <c r="A459" s="7"/>
      <c r="B459" s="8"/>
      <c r="C459" s="9"/>
      <c r="D459" s="18"/>
      <c r="E459" s="18" t="str">
        <f>IF(Table110121314[[#This Row],[Discipline]]="","",INDEX(Droplist!$B$2:$B$13,MATCH(Table110121314[[#This Row],[Discipline]],Droplist!$A$2:$A$13,0)))</f>
        <v/>
      </c>
      <c r="F459" s="18"/>
      <c r="G459" s="18"/>
      <c r="H459" s="18"/>
      <c r="I459" s="18"/>
      <c r="J459" s="8"/>
      <c r="K459" s="8"/>
      <c r="L459" s="8"/>
      <c r="M459" s="8"/>
      <c r="N459" s="8"/>
      <c r="O459" s="8"/>
      <c r="P459" s="8"/>
      <c r="Q459" s="8"/>
      <c r="R459" s="8"/>
      <c r="S459" s="8"/>
      <c r="T459" s="8"/>
      <c r="U459" s="8"/>
      <c r="V459" s="8"/>
    </row>
    <row r="460" spans="1:22" x14ac:dyDescent="0.35">
      <c r="A460" s="7"/>
      <c r="B460" s="8"/>
      <c r="C460" s="9"/>
      <c r="D460" s="18"/>
      <c r="E460" s="18" t="str">
        <f>IF(Table110121314[[#This Row],[Discipline]]="","",INDEX(Droplist!$B$2:$B$13,MATCH(Table110121314[[#This Row],[Discipline]],Droplist!$A$2:$A$13,0)))</f>
        <v/>
      </c>
      <c r="F460" s="18"/>
      <c r="G460" s="18"/>
      <c r="H460" s="18"/>
      <c r="I460" s="18"/>
      <c r="J460" s="8"/>
      <c r="K460" s="8"/>
      <c r="L460" s="8"/>
      <c r="M460" s="8"/>
      <c r="N460" s="8"/>
      <c r="O460" s="8"/>
      <c r="P460" s="8"/>
      <c r="Q460" s="8"/>
      <c r="R460" s="8"/>
      <c r="S460" s="8"/>
      <c r="T460" s="8"/>
      <c r="U460" s="8"/>
      <c r="V460" s="8"/>
    </row>
    <row r="461" spans="1:22" x14ac:dyDescent="0.35">
      <c r="A461" s="7"/>
      <c r="B461" s="8"/>
      <c r="C461" s="9"/>
      <c r="D461" s="18"/>
      <c r="E461" s="18" t="str">
        <f>IF(Table110121314[[#This Row],[Discipline]]="","",INDEX(Droplist!$B$2:$B$13,MATCH(Table110121314[[#This Row],[Discipline]],Droplist!$A$2:$A$13,0)))</f>
        <v/>
      </c>
      <c r="F461" s="18"/>
      <c r="G461" s="18"/>
      <c r="H461" s="18"/>
      <c r="I461" s="18"/>
      <c r="J461" s="8"/>
      <c r="K461" s="8"/>
      <c r="L461" s="8"/>
      <c r="M461" s="8"/>
      <c r="N461" s="8"/>
      <c r="O461" s="8"/>
      <c r="P461" s="8"/>
      <c r="Q461" s="8"/>
      <c r="R461" s="8"/>
      <c r="S461" s="8"/>
      <c r="T461" s="8"/>
      <c r="U461" s="8"/>
      <c r="V461" s="8"/>
    </row>
    <row r="462" spans="1:22" x14ac:dyDescent="0.35">
      <c r="A462" s="7"/>
      <c r="B462" s="8"/>
      <c r="C462" s="9"/>
      <c r="D462" s="18"/>
      <c r="E462" s="18" t="str">
        <f>IF(Table110121314[[#This Row],[Discipline]]="","",INDEX(Droplist!$B$2:$B$13,MATCH(Table110121314[[#This Row],[Discipline]],Droplist!$A$2:$A$13,0)))</f>
        <v/>
      </c>
      <c r="F462" s="18"/>
      <c r="G462" s="18"/>
      <c r="H462" s="18"/>
      <c r="I462" s="18"/>
      <c r="J462" s="8"/>
      <c r="K462" s="8"/>
      <c r="L462" s="8"/>
      <c r="M462" s="8"/>
      <c r="N462" s="8"/>
      <c r="O462" s="8"/>
      <c r="P462" s="8"/>
      <c r="Q462" s="8"/>
      <c r="R462" s="8"/>
      <c r="S462" s="8"/>
      <c r="T462" s="8"/>
      <c r="U462" s="8"/>
      <c r="V462" s="8"/>
    </row>
    <row r="463" spans="1:22" x14ac:dyDescent="0.35">
      <c r="A463" s="7"/>
      <c r="B463" s="8"/>
      <c r="C463" s="9"/>
      <c r="D463" s="18"/>
      <c r="E463" s="18" t="str">
        <f>IF(Table110121314[[#This Row],[Discipline]]="","",INDEX(Droplist!$B$2:$B$13,MATCH(Table110121314[[#This Row],[Discipline]],Droplist!$A$2:$A$13,0)))</f>
        <v/>
      </c>
      <c r="F463" s="18"/>
      <c r="G463" s="18"/>
      <c r="H463" s="18"/>
      <c r="I463" s="18"/>
      <c r="J463" s="8"/>
      <c r="K463" s="8"/>
      <c r="L463" s="8"/>
      <c r="M463" s="8"/>
      <c r="N463" s="8"/>
      <c r="O463" s="8"/>
      <c r="P463" s="8"/>
      <c r="Q463" s="8"/>
      <c r="R463" s="8"/>
      <c r="S463" s="8"/>
      <c r="T463" s="8"/>
      <c r="U463" s="8"/>
      <c r="V463" s="8"/>
    </row>
    <row r="464" spans="1:22" x14ac:dyDescent="0.35">
      <c r="A464" s="7"/>
      <c r="B464" s="8"/>
      <c r="C464" s="9"/>
      <c r="D464" s="18"/>
      <c r="E464" s="18" t="str">
        <f>IF(Table110121314[[#This Row],[Discipline]]="","",INDEX(Droplist!$B$2:$B$13,MATCH(Table110121314[[#This Row],[Discipline]],Droplist!$A$2:$A$13,0)))</f>
        <v/>
      </c>
      <c r="F464" s="18"/>
      <c r="G464" s="18"/>
      <c r="H464" s="18"/>
      <c r="I464" s="18"/>
      <c r="J464" s="8"/>
      <c r="K464" s="8"/>
      <c r="L464" s="8"/>
      <c r="M464" s="8"/>
      <c r="N464" s="8"/>
      <c r="O464" s="8"/>
      <c r="P464" s="8"/>
      <c r="Q464" s="8"/>
      <c r="R464" s="8"/>
      <c r="S464" s="8"/>
      <c r="T464" s="8"/>
      <c r="U464" s="8"/>
      <c r="V464" s="8"/>
    </row>
    <row r="465" spans="1:22" x14ac:dyDescent="0.35">
      <c r="A465" s="7"/>
      <c r="B465" s="8"/>
      <c r="C465" s="9"/>
      <c r="D465" s="18"/>
      <c r="E465" s="18" t="str">
        <f>IF(Table110121314[[#This Row],[Discipline]]="","",INDEX(Droplist!$B$2:$B$13,MATCH(Table110121314[[#This Row],[Discipline]],Droplist!$A$2:$A$13,0)))</f>
        <v/>
      </c>
      <c r="F465" s="18"/>
      <c r="G465" s="18"/>
      <c r="H465" s="18"/>
      <c r="I465" s="18"/>
      <c r="J465" s="8"/>
      <c r="K465" s="8"/>
      <c r="L465" s="8"/>
      <c r="M465" s="8"/>
      <c r="N465" s="8"/>
      <c r="O465" s="8"/>
      <c r="P465" s="8"/>
      <c r="Q465" s="8"/>
      <c r="R465" s="8"/>
      <c r="S465" s="8"/>
      <c r="T465" s="8"/>
      <c r="U465" s="8"/>
      <c r="V465" s="8"/>
    </row>
    <row r="466" spans="1:22" x14ac:dyDescent="0.35">
      <c r="A466" s="7"/>
      <c r="B466" s="8"/>
      <c r="C466" s="9"/>
      <c r="D466" s="18"/>
      <c r="E466" s="18" t="str">
        <f>IF(Table110121314[[#This Row],[Discipline]]="","",INDEX(Droplist!$B$2:$B$13,MATCH(Table110121314[[#This Row],[Discipline]],Droplist!$A$2:$A$13,0)))</f>
        <v/>
      </c>
      <c r="F466" s="18"/>
      <c r="G466" s="18"/>
      <c r="H466" s="18"/>
      <c r="I466" s="18"/>
      <c r="J466" s="8"/>
      <c r="K466" s="8"/>
      <c r="L466" s="8"/>
      <c r="M466" s="8"/>
      <c r="N466" s="8"/>
      <c r="O466" s="8"/>
      <c r="P466" s="8"/>
      <c r="Q466" s="8"/>
      <c r="R466" s="8"/>
      <c r="S466" s="8"/>
      <c r="T466" s="8"/>
      <c r="U466" s="8"/>
      <c r="V466" s="8"/>
    </row>
    <row r="467" spans="1:22" x14ac:dyDescent="0.35">
      <c r="A467" s="7"/>
      <c r="B467" s="8"/>
      <c r="C467" s="9"/>
      <c r="D467" s="18"/>
      <c r="E467" s="18" t="str">
        <f>IF(Table110121314[[#This Row],[Discipline]]="","",INDEX(Droplist!$B$2:$B$13,MATCH(Table110121314[[#This Row],[Discipline]],Droplist!$A$2:$A$13,0)))</f>
        <v/>
      </c>
      <c r="F467" s="18"/>
      <c r="G467" s="18"/>
      <c r="H467" s="18"/>
      <c r="I467" s="18"/>
      <c r="J467" s="8"/>
      <c r="K467" s="8"/>
      <c r="L467" s="8"/>
      <c r="M467" s="8"/>
      <c r="N467" s="8"/>
      <c r="O467" s="8"/>
      <c r="P467" s="8"/>
      <c r="Q467" s="8"/>
      <c r="R467" s="8"/>
      <c r="S467" s="8"/>
      <c r="T467" s="8"/>
      <c r="U467" s="8"/>
      <c r="V467" s="8"/>
    </row>
    <row r="468" spans="1:22" x14ac:dyDescent="0.35">
      <c r="A468" s="7"/>
      <c r="B468" s="8"/>
      <c r="C468" s="9"/>
      <c r="D468" s="18"/>
      <c r="E468" s="18" t="str">
        <f>IF(Table110121314[[#This Row],[Discipline]]="","",INDEX(Droplist!$B$2:$B$13,MATCH(Table110121314[[#This Row],[Discipline]],Droplist!$A$2:$A$13,0)))</f>
        <v/>
      </c>
      <c r="F468" s="18"/>
      <c r="G468" s="18"/>
      <c r="H468" s="18"/>
      <c r="I468" s="18"/>
      <c r="J468" s="8"/>
      <c r="K468" s="8"/>
      <c r="L468" s="8"/>
      <c r="M468" s="8"/>
      <c r="N468" s="8"/>
      <c r="O468" s="8"/>
      <c r="P468" s="8"/>
      <c r="Q468" s="8"/>
      <c r="R468" s="8"/>
      <c r="S468" s="8"/>
      <c r="T468" s="8"/>
      <c r="U468" s="8"/>
      <c r="V468" s="8"/>
    </row>
    <row r="469" spans="1:22" x14ac:dyDescent="0.35">
      <c r="A469" s="7"/>
      <c r="B469" s="8"/>
      <c r="C469" s="9"/>
      <c r="D469" s="18"/>
      <c r="E469" s="18" t="str">
        <f>IF(Table110121314[[#This Row],[Discipline]]="","",INDEX(Droplist!$B$2:$B$13,MATCH(Table110121314[[#This Row],[Discipline]],Droplist!$A$2:$A$13,0)))</f>
        <v/>
      </c>
      <c r="F469" s="18"/>
      <c r="G469" s="18"/>
      <c r="H469" s="18"/>
      <c r="I469" s="18"/>
      <c r="J469" s="8"/>
      <c r="K469" s="8"/>
      <c r="L469" s="8"/>
      <c r="M469" s="8"/>
      <c r="N469" s="8"/>
      <c r="O469" s="8"/>
      <c r="P469" s="8"/>
      <c r="Q469" s="8"/>
      <c r="R469" s="8"/>
      <c r="S469" s="8"/>
      <c r="T469" s="8"/>
      <c r="U469" s="8"/>
      <c r="V469" s="8"/>
    </row>
    <row r="470" spans="1:22" x14ac:dyDescent="0.35">
      <c r="A470" s="7"/>
      <c r="B470" s="8"/>
      <c r="C470" s="9"/>
      <c r="D470" s="18"/>
      <c r="E470" s="18" t="str">
        <f>IF(Table110121314[[#This Row],[Discipline]]="","",INDEX(Droplist!$B$2:$B$13,MATCH(Table110121314[[#This Row],[Discipline]],Droplist!$A$2:$A$13,0)))</f>
        <v/>
      </c>
      <c r="F470" s="18"/>
      <c r="G470" s="18"/>
      <c r="H470" s="18"/>
      <c r="I470" s="18"/>
      <c r="J470" s="8"/>
      <c r="K470" s="8"/>
      <c r="L470" s="8"/>
      <c r="M470" s="8"/>
      <c r="N470" s="8"/>
      <c r="O470" s="8"/>
      <c r="P470" s="8"/>
      <c r="Q470" s="8"/>
      <c r="R470" s="8"/>
      <c r="S470" s="8"/>
      <c r="T470" s="8"/>
      <c r="U470" s="8"/>
      <c r="V470" s="8"/>
    </row>
    <row r="471" spans="1:22" x14ac:dyDescent="0.35">
      <c r="A471" s="7"/>
      <c r="B471" s="8"/>
      <c r="C471" s="9"/>
      <c r="D471" s="18"/>
      <c r="E471" s="18" t="str">
        <f>IF(Table110121314[[#This Row],[Discipline]]="","",INDEX(Droplist!$B$2:$B$13,MATCH(Table110121314[[#This Row],[Discipline]],Droplist!$A$2:$A$13,0)))</f>
        <v/>
      </c>
      <c r="F471" s="18"/>
      <c r="G471" s="18"/>
      <c r="H471" s="18"/>
      <c r="I471" s="18"/>
      <c r="J471" s="8"/>
      <c r="K471" s="8"/>
      <c r="L471" s="8"/>
      <c r="M471" s="8"/>
      <c r="N471" s="8"/>
      <c r="O471" s="8"/>
      <c r="P471" s="8"/>
      <c r="Q471" s="8"/>
      <c r="R471" s="8"/>
      <c r="S471" s="8"/>
      <c r="T471" s="8"/>
      <c r="U471" s="8"/>
      <c r="V471" s="8"/>
    </row>
    <row r="472" spans="1:22" x14ac:dyDescent="0.35">
      <c r="A472" s="7"/>
      <c r="B472" s="8"/>
      <c r="C472" s="9"/>
      <c r="D472" s="18"/>
      <c r="E472" s="18" t="str">
        <f>IF(Table110121314[[#This Row],[Discipline]]="","",INDEX(Droplist!$B$2:$B$13,MATCH(Table110121314[[#This Row],[Discipline]],Droplist!$A$2:$A$13,0)))</f>
        <v/>
      </c>
      <c r="F472" s="18"/>
      <c r="G472" s="18"/>
      <c r="H472" s="18"/>
      <c r="I472" s="18"/>
      <c r="J472" s="8"/>
      <c r="K472" s="8"/>
      <c r="L472" s="8"/>
      <c r="M472" s="8"/>
      <c r="N472" s="8"/>
      <c r="O472" s="8"/>
      <c r="P472" s="8"/>
      <c r="Q472" s="8"/>
      <c r="R472" s="8"/>
      <c r="S472" s="8"/>
      <c r="T472" s="8"/>
      <c r="U472" s="8"/>
      <c r="V472" s="8"/>
    </row>
    <row r="473" spans="1:22" x14ac:dyDescent="0.35">
      <c r="A473" s="7"/>
      <c r="B473" s="8"/>
      <c r="C473" s="9"/>
      <c r="D473" s="18"/>
      <c r="E473" s="18" t="str">
        <f>IF(Table110121314[[#This Row],[Discipline]]="","",INDEX(Droplist!$B$2:$B$13,MATCH(Table110121314[[#This Row],[Discipline]],Droplist!$A$2:$A$13,0)))</f>
        <v/>
      </c>
      <c r="F473" s="18"/>
      <c r="G473" s="18"/>
      <c r="H473" s="18"/>
      <c r="I473" s="18"/>
      <c r="J473" s="8"/>
      <c r="K473" s="8"/>
      <c r="L473" s="8"/>
      <c r="M473" s="8"/>
      <c r="N473" s="8"/>
      <c r="O473" s="8"/>
      <c r="P473" s="8"/>
      <c r="Q473" s="8"/>
      <c r="R473" s="8"/>
      <c r="S473" s="8"/>
      <c r="T473" s="8"/>
      <c r="U473" s="8"/>
      <c r="V473" s="8"/>
    </row>
    <row r="474" spans="1:22" x14ac:dyDescent="0.35">
      <c r="A474" s="7"/>
      <c r="B474" s="8"/>
      <c r="C474" s="9"/>
      <c r="D474" s="18"/>
      <c r="E474" s="18" t="str">
        <f>IF(Table110121314[[#This Row],[Discipline]]="","",INDEX(Droplist!$B$2:$B$13,MATCH(Table110121314[[#This Row],[Discipline]],Droplist!$A$2:$A$13,0)))</f>
        <v/>
      </c>
      <c r="F474" s="18"/>
      <c r="G474" s="18"/>
      <c r="H474" s="18"/>
      <c r="I474" s="18"/>
      <c r="J474" s="8"/>
      <c r="K474" s="8"/>
      <c r="L474" s="8"/>
      <c r="M474" s="8"/>
      <c r="N474" s="8"/>
      <c r="O474" s="8"/>
      <c r="P474" s="8"/>
      <c r="Q474" s="8"/>
      <c r="R474" s="8"/>
      <c r="S474" s="8"/>
      <c r="T474" s="8"/>
      <c r="U474" s="8"/>
      <c r="V474" s="8"/>
    </row>
    <row r="475" spans="1:22" x14ac:dyDescent="0.35">
      <c r="A475" s="7"/>
      <c r="B475" s="8"/>
      <c r="C475" s="9"/>
      <c r="D475" s="18"/>
      <c r="E475" s="18" t="str">
        <f>IF(Table110121314[[#This Row],[Discipline]]="","",INDEX(Droplist!$B$2:$B$13,MATCH(Table110121314[[#This Row],[Discipline]],Droplist!$A$2:$A$13,0)))</f>
        <v/>
      </c>
      <c r="F475" s="18"/>
      <c r="G475" s="18"/>
      <c r="H475" s="18"/>
      <c r="I475" s="18"/>
      <c r="J475" s="8"/>
      <c r="K475" s="8"/>
      <c r="L475" s="8"/>
      <c r="M475" s="8"/>
      <c r="N475" s="8"/>
      <c r="O475" s="8"/>
      <c r="P475" s="8"/>
      <c r="Q475" s="8"/>
      <c r="R475" s="8"/>
      <c r="S475" s="8"/>
      <c r="T475" s="8"/>
      <c r="U475" s="8"/>
      <c r="V475" s="8"/>
    </row>
    <row r="476" spans="1:22" x14ac:dyDescent="0.35">
      <c r="A476" s="7"/>
      <c r="B476" s="8"/>
      <c r="C476" s="9"/>
      <c r="D476" s="18"/>
      <c r="E476" s="18" t="str">
        <f>IF(Table110121314[[#This Row],[Discipline]]="","",INDEX(Droplist!$B$2:$B$13,MATCH(Table110121314[[#This Row],[Discipline]],Droplist!$A$2:$A$13,0)))</f>
        <v/>
      </c>
      <c r="F476" s="18"/>
      <c r="G476" s="18"/>
      <c r="H476" s="18"/>
      <c r="I476" s="18"/>
      <c r="J476" s="8"/>
      <c r="K476" s="8"/>
      <c r="L476" s="8"/>
      <c r="M476" s="8"/>
      <c r="N476" s="8"/>
      <c r="O476" s="8"/>
      <c r="P476" s="8"/>
      <c r="Q476" s="8"/>
      <c r="R476" s="8"/>
      <c r="S476" s="8"/>
      <c r="T476" s="8"/>
      <c r="U476" s="8"/>
      <c r="V476" s="8"/>
    </row>
    <row r="477" spans="1:22" x14ac:dyDescent="0.35">
      <c r="A477" s="7"/>
      <c r="B477" s="8"/>
      <c r="C477" s="9"/>
      <c r="D477" s="18"/>
      <c r="E477" s="18" t="str">
        <f>IF(Table110121314[[#This Row],[Discipline]]="","",INDEX(Droplist!$B$2:$B$13,MATCH(Table110121314[[#This Row],[Discipline]],Droplist!$A$2:$A$13,0)))</f>
        <v/>
      </c>
      <c r="F477" s="18"/>
      <c r="G477" s="18"/>
      <c r="H477" s="18"/>
      <c r="I477" s="18"/>
      <c r="J477" s="8"/>
      <c r="K477" s="8"/>
      <c r="L477" s="8"/>
      <c r="M477" s="8"/>
      <c r="N477" s="8"/>
      <c r="O477" s="8"/>
      <c r="P477" s="8"/>
      <c r="Q477" s="8"/>
      <c r="R477" s="8"/>
      <c r="S477" s="8"/>
      <c r="T477" s="8"/>
      <c r="U477" s="8"/>
      <c r="V477" s="8"/>
    </row>
    <row r="478" spans="1:22" x14ac:dyDescent="0.35">
      <c r="A478" s="7"/>
      <c r="B478" s="8"/>
      <c r="C478" s="9"/>
      <c r="D478" s="18"/>
      <c r="E478" s="18" t="str">
        <f>IF(Table110121314[[#This Row],[Discipline]]="","",INDEX(Droplist!$B$2:$B$13,MATCH(Table110121314[[#This Row],[Discipline]],Droplist!$A$2:$A$13,0)))</f>
        <v/>
      </c>
      <c r="F478" s="18"/>
      <c r="G478" s="18"/>
      <c r="H478" s="18"/>
      <c r="I478" s="18"/>
      <c r="J478" s="8"/>
      <c r="K478" s="8"/>
      <c r="L478" s="8"/>
      <c r="M478" s="8"/>
      <c r="N478" s="8"/>
      <c r="O478" s="8"/>
      <c r="P478" s="8"/>
      <c r="Q478" s="8"/>
      <c r="R478" s="8"/>
      <c r="S478" s="8"/>
      <c r="T478" s="8"/>
      <c r="U478" s="8"/>
      <c r="V478" s="8"/>
    </row>
    <row r="479" spans="1:22" x14ac:dyDescent="0.35">
      <c r="A479" s="7"/>
      <c r="B479" s="8"/>
      <c r="C479" s="9"/>
      <c r="D479" s="18"/>
      <c r="E479" s="18" t="str">
        <f>IF(Table110121314[[#This Row],[Discipline]]="","",INDEX(Droplist!$B$2:$B$13,MATCH(Table110121314[[#This Row],[Discipline]],Droplist!$A$2:$A$13,0)))</f>
        <v/>
      </c>
      <c r="F479" s="18"/>
      <c r="G479" s="18"/>
      <c r="H479" s="18"/>
      <c r="I479" s="18"/>
      <c r="J479" s="8"/>
      <c r="K479" s="8"/>
      <c r="L479" s="8"/>
      <c r="M479" s="8"/>
      <c r="N479" s="8"/>
      <c r="O479" s="8"/>
      <c r="P479" s="8"/>
      <c r="Q479" s="8"/>
      <c r="R479" s="8"/>
      <c r="S479" s="8"/>
      <c r="T479" s="8"/>
      <c r="U479" s="8"/>
      <c r="V479" s="8"/>
    </row>
    <row r="480" spans="1:22" x14ac:dyDescent="0.35">
      <c r="A480" s="7"/>
      <c r="B480" s="8"/>
      <c r="C480" s="9"/>
      <c r="D480" s="18"/>
      <c r="E480" s="18" t="str">
        <f>IF(Table110121314[[#This Row],[Discipline]]="","",INDEX(Droplist!$B$2:$B$13,MATCH(Table110121314[[#This Row],[Discipline]],Droplist!$A$2:$A$13,0)))</f>
        <v/>
      </c>
      <c r="F480" s="18"/>
      <c r="G480" s="18"/>
      <c r="H480" s="18"/>
      <c r="I480" s="18"/>
      <c r="J480" s="8"/>
      <c r="K480" s="8"/>
      <c r="L480" s="8"/>
      <c r="M480" s="8"/>
      <c r="N480" s="8"/>
      <c r="O480" s="8"/>
      <c r="P480" s="8"/>
      <c r="Q480" s="8"/>
      <c r="R480" s="8"/>
      <c r="S480" s="8"/>
      <c r="T480" s="8"/>
      <c r="U480" s="8"/>
      <c r="V480" s="8"/>
    </row>
    <row r="481" spans="1:22" x14ac:dyDescent="0.35">
      <c r="A481" s="7"/>
      <c r="B481" s="8"/>
      <c r="C481" s="9"/>
      <c r="D481" s="18"/>
      <c r="E481" s="18" t="str">
        <f>IF(Table110121314[[#This Row],[Discipline]]="","",INDEX(Droplist!$B$2:$B$13,MATCH(Table110121314[[#This Row],[Discipline]],Droplist!$A$2:$A$13,0)))</f>
        <v/>
      </c>
      <c r="F481" s="18"/>
      <c r="G481" s="18"/>
      <c r="H481" s="18"/>
      <c r="I481" s="18"/>
      <c r="J481" s="8"/>
      <c r="K481" s="8"/>
      <c r="L481" s="8"/>
      <c r="M481" s="8"/>
      <c r="N481" s="8"/>
      <c r="O481" s="8"/>
      <c r="P481" s="8"/>
      <c r="Q481" s="8"/>
      <c r="R481" s="8"/>
      <c r="S481" s="8"/>
      <c r="T481" s="8"/>
      <c r="U481" s="8"/>
      <c r="V481" s="8"/>
    </row>
    <row r="482" spans="1:22" x14ac:dyDescent="0.35">
      <c r="A482" s="7"/>
      <c r="B482" s="8"/>
      <c r="C482" s="9"/>
      <c r="D482" s="18"/>
      <c r="E482" s="18" t="str">
        <f>IF(Table110121314[[#This Row],[Discipline]]="","",INDEX(Droplist!$B$2:$B$13,MATCH(Table110121314[[#This Row],[Discipline]],Droplist!$A$2:$A$13,0)))</f>
        <v/>
      </c>
      <c r="F482" s="18"/>
      <c r="G482" s="18"/>
      <c r="H482" s="18"/>
      <c r="I482" s="18"/>
      <c r="J482" s="8"/>
      <c r="K482" s="8"/>
      <c r="L482" s="8"/>
      <c r="M482" s="8"/>
      <c r="N482" s="8"/>
      <c r="O482" s="8"/>
      <c r="P482" s="8"/>
      <c r="Q482" s="8"/>
      <c r="R482" s="8"/>
      <c r="S482" s="8"/>
      <c r="T482" s="8"/>
      <c r="U482" s="8"/>
      <c r="V482" s="8"/>
    </row>
    <row r="483" spans="1:22" x14ac:dyDescent="0.35">
      <c r="A483" s="7"/>
      <c r="B483" s="8"/>
      <c r="C483" s="9"/>
      <c r="D483" s="18"/>
      <c r="E483" s="18" t="str">
        <f>IF(Table110121314[[#This Row],[Discipline]]="","",INDEX(Droplist!$B$2:$B$13,MATCH(Table110121314[[#This Row],[Discipline]],Droplist!$A$2:$A$13,0)))</f>
        <v/>
      </c>
      <c r="F483" s="18"/>
      <c r="G483" s="18"/>
      <c r="H483" s="18"/>
      <c r="I483" s="18"/>
      <c r="J483" s="8"/>
      <c r="K483" s="8"/>
      <c r="L483" s="8"/>
      <c r="M483" s="8"/>
      <c r="N483" s="8"/>
      <c r="O483" s="8"/>
      <c r="P483" s="8"/>
      <c r="Q483" s="8"/>
      <c r="R483" s="8"/>
      <c r="S483" s="8"/>
      <c r="T483" s="8"/>
      <c r="U483" s="8"/>
      <c r="V483" s="8"/>
    </row>
    <row r="484" spans="1:22" x14ac:dyDescent="0.35">
      <c r="A484" s="7"/>
      <c r="B484" s="8"/>
      <c r="C484" s="9"/>
      <c r="D484" s="18"/>
      <c r="E484" s="18" t="str">
        <f>IF(Table110121314[[#This Row],[Discipline]]="","",INDEX(Droplist!$B$2:$B$13,MATCH(Table110121314[[#This Row],[Discipline]],Droplist!$A$2:$A$13,0)))</f>
        <v/>
      </c>
      <c r="F484" s="18"/>
      <c r="G484" s="18"/>
      <c r="H484" s="18"/>
      <c r="I484" s="18"/>
      <c r="J484" s="8"/>
      <c r="K484" s="8"/>
      <c r="L484" s="8"/>
      <c r="M484" s="8"/>
      <c r="N484" s="8"/>
      <c r="O484" s="8"/>
      <c r="P484" s="8"/>
      <c r="Q484" s="8"/>
      <c r="R484" s="8"/>
      <c r="S484" s="8"/>
      <c r="T484" s="8"/>
      <c r="U484" s="8"/>
      <c r="V484" s="8"/>
    </row>
    <row r="485" spans="1:22" x14ac:dyDescent="0.35">
      <c r="A485" s="7"/>
      <c r="B485" s="8"/>
      <c r="C485" s="9"/>
      <c r="D485" s="18"/>
      <c r="E485" s="18" t="str">
        <f>IF(Table110121314[[#This Row],[Discipline]]="","",INDEX(Droplist!$B$2:$B$13,MATCH(Table110121314[[#This Row],[Discipline]],Droplist!$A$2:$A$13,0)))</f>
        <v/>
      </c>
      <c r="F485" s="18"/>
      <c r="G485" s="18"/>
      <c r="H485" s="18"/>
      <c r="I485" s="18"/>
      <c r="J485" s="8"/>
      <c r="K485" s="8"/>
      <c r="L485" s="8"/>
      <c r="M485" s="8"/>
      <c r="N485" s="8"/>
      <c r="O485" s="8"/>
      <c r="P485" s="8"/>
      <c r="Q485" s="8"/>
      <c r="R485" s="8"/>
      <c r="S485" s="8"/>
      <c r="T485" s="8"/>
      <c r="U485" s="8"/>
      <c r="V485" s="8"/>
    </row>
    <row r="486" spans="1:22" x14ac:dyDescent="0.35">
      <c r="A486" s="7"/>
      <c r="B486" s="8"/>
      <c r="C486" s="9"/>
      <c r="D486" s="18"/>
      <c r="E486" s="18" t="str">
        <f>IF(Table110121314[[#This Row],[Discipline]]="","",INDEX(Droplist!$B$2:$B$13,MATCH(Table110121314[[#This Row],[Discipline]],Droplist!$A$2:$A$13,0)))</f>
        <v/>
      </c>
      <c r="F486" s="18"/>
      <c r="G486" s="18"/>
      <c r="H486" s="18"/>
      <c r="I486" s="18"/>
      <c r="J486" s="8"/>
      <c r="K486" s="8"/>
      <c r="L486" s="8"/>
      <c r="M486" s="8"/>
      <c r="N486" s="8"/>
      <c r="O486" s="8"/>
      <c r="P486" s="8"/>
      <c r="Q486" s="8"/>
      <c r="R486" s="8"/>
      <c r="S486" s="8"/>
      <c r="T486" s="8"/>
      <c r="U486" s="8"/>
      <c r="V486" s="8"/>
    </row>
    <row r="487" spans="1:22" x14ac:dyDescent="0.35">
      <c r="A487" s="7"/>
      <c r="B487" s="8"/>
      <c r="C487" s="9"/>
      <c r="D487" s="18"/>
      <c r="E487" s="18" t="str">
        <f>IF(Table110121314[[#This Row],[Discipline]]="","",INDEX(Droplist!$B$2:$B$13,MATCH(Table110121314[[#This Row],[Discipline]],Droplist!$A$2:$A$13,0)))</f>
        <v/>
      </c>
      <c r="F487" s="18"/>
      <c r="G487" s="18"/>
      <c r="H487" s="18"/>
      <c r="I487" s="18"/>
      <c r="J487" s="8"/>
      <c r="K487" s="8"/>
      <c r="L487" s="8"/>
      <c r="M487" s="8"/>
      <c r="N487" s="8"/>
      <c r="O487" s="8"/>
      <c r="P487" s="8"/>
      <c r="Q487" s="8"/>
      <c r="R487" s="8"/>
      <c r="S487" s="8"/>
      <c r="T487" s="8"/>
      <c r="U487" s="8"/>
      <c r="V487" s="8"/>
    </row>
    <row r="488" spans="1:22" x14ac:dyDescent="0.35">
      <c r="A488" s="7"/>
      <c r="B488" s="8"/>
      <c r="C488" s="9"/>
      <c r="D488" s="18"/>
      <c r="E488" s="18" t="str">
        <f>IF(Table110121314[[#This Row],[Discipline]]="","",INDEX(Droplist!$B$2:$B$13,MATCH(Table110121314[[#This Row],[Discipline]],Droplist!$A$2:$A$13,0)))</f>
        <v/>
      </c>
      <c r="F488" s="18"/>
      <c r="G488" s="18"/>
      <c r="H488" s="18"/>
      <c r="I488" s="18"/>
      <c r="J488" s="8"/>
      <c r="K488" s="8"/>
      <c r="L488" s="8"/>
      <c r="M488" s="8"/>
      <c r="N488" s="8"/>
      <c r="O488" s="8"/>
      <c r="P488" s="8"/>
      <c r="Q488" s="8"/>
      <c r="R488" s="8"/>
      <c r="S488" s="8"/>
      <c r="T488" s="8"/>
      <c r="U488" s="8"/>
      <c r="V488" s="8"/>
    </row>
    <row r="489" spans="1:22" x14ac:dyDescent="0.35">
      <c r="A489" s="7"/>
      <c r="B489" s="8"/>
      <c r="C489" s="9"/>
      <c r="D489" s="18"/>
      <c r="E489" s="18" t="str">
        <f>IF(Table110121314[[#This Row],[Discipline]]="","",INDEX(Droplist!$B$2:$B$13,MATCH(Table110121314[[#This Row],[Discipline]],Droplist!$A$2:$A$13,0)))</f>
        <v/>
      </c>
      <c r="F489" s="18"/>
      <c r="G489" s="18"/>
      <c r="H489" s="18"/>
      <c r="I489" s="18"/>
      <c r="J489" s="8"/>
      <c r="K489" s="8"/>
      <c r="L489" s="8"/>
      <c r="M489" s="8"/>
      <c r="N489" s="8"/>
      <c r="O489" s="8"/>
      <c r="P489" s="8"/>
      <c r="Q489" s="8"/>
      <c r="R489" s="8"/>
      <c r="S489" s="8"/>
      <c r="T489" s="8"/>
      <c r="U489" s="8"/>
      <c r="V489" s="8"/>
    </row>
    <row r="490" spans="1:22" x14ac:dyDescent="0.35">
      <c r="A490" s="7"/>
      <c r="B490" s="8"/>
      <c r="C490" s="9"/>
      <c r="D490" s="18"/>
      <c r="E490" s="18" t="str">
        <f>IF(Table110121314[[#This Row],[Discipline]]="","",INDEX(Droplist!$B$2:$B$13,MATCH(Table110121314[[#This Row],[Discipline]],Droplist!$A$2:$A$13,0)))</f>
        <v/>
      </c>
      <c r="F490" s="18"/>
      <c r="G490" s="18"/>
      <c r="H490" s="18"/>
      <c r="I490" s="18"/>
      <c r="J490" s="8"/>
      <c r="K490" s="8"/>
      <c r="L490" s="8"/>
      <c r="M490" s="8"/>
      <c r="N490" s="8"/>
      <c r="O490" s="8"/>
      <c r="P490" s="8"/>
      <c r="Q490" s="8"/>
      <c r="R490" s="8"/>
      <c r="S490" s="8"/>
      <c r="T490" s="8"/>
      <c r="U490" s="8"/>
      <c r="V490" s="8"/>
    </row>
    <row r="491" spans="1:22" x14ac:dyDescent="0.35">
      <c r="A491" s="7"/>
      <c r="B491" s="8"/>
      <c r="C491" s="9"/>
      <c r="D491" s="18"/>
      <c r="E491" s="18" t="str">
        <f>IF(Table110121314[[#This Row],[Discipline]]="","",INDEX(Droplist!$B$2:$B$13,MATCH(Table110121314[[#This Row],[Discipline]],Droplist!$A$2:$A$13,0)))</f>
        <v/>
      </c>
      <c r="F491" s="18"/>
      <c r="G491" s="18"/>
      <c r="H491" s="18"/>
      <c r="I491" s="18"/>
      <c r="J491" s="8"/>
      <c r="K491" s="8"/>
      <c r="L491" s="8"/>
      <c r="M491" s="8"/>
      <c r="N491" s="8"/>
      <c r="O491" s="8"/>
      <c r="P491" s="8"/>
      <c r="Q491" s="8"/>
      <c r="R491" s="8"/>
      <c r="S491" s="8"/>
      <c r="T491" s="8"/>
      <c r="U491" s="8"/>
      <c r="V491" s="8"/>
    </row>
    <row r="492" spans="1:22" x14ac:dyDescent="0.35">
      <c r="A492" s="7"/>
      <c r="B492" s="8"/>
      <c r="C492" s="9"/>
      <c r="D492" s="18"/>
      <c r="E492" s="18" t="str">
        <f>IF(Table110121314[[#This Row],[Discipline]]="","",INDEX(Droplist!$B$2:$B$13,MATCH(Table110121314[[#This Row],[Discipline]],Droplist!$A$2:$A$13,0)))</f>
        <v/>
      </c>
      <c r="F492" s="18"/>
      <c r="G492" s="18"/>
      <c r="H492" s="18"/>
      <c r="I492" s="18"/>
      <c r="J492" s="8"/>
      <c r="K492" s="8"/>
      <c r="L492" s="8"/>
      <c r="M492" s="8"/>
      <c r="N492" s="8"/>
      <c r="O492" s="8"/>
      <c r="P492" s="8"/>
      <c r="Q492" s="8"/>
      <c r="R492" s="8"/>
      <c r="S492" s="8"/>
      <c r="T492" s="8"/>
      <c r="U492" s="8"/>
      <c r="V492" s="8"/>
    </row>
    <row r="493" spans="1:22" x14ac:dyDescent="0.35">
      <c r="A493" s="7"/>
      <c r="B493" s="8"/>
      <c r="C493" s="9"/>
      <c r="D493" s="18"/>
      <c r="E493" s="18" t="str">
        <f>IF(Table110121314[[#This Row],[Discipline]]="","",INDEX(Droplist!$B$2:$B$13,MATCH(Table110121314[[#This Row],[Discipline]],Droplist!$A$2:$A$13,0)))</f>
        <v/>
      </c>
      <c r="F493" s="18"/>
      <c r="G493" s="18"/>
      <c r="H493" s="18"/>
      <c r="I493" s="18"/>
      <c r="J493" s="8"/>
      <c r="K493" s="8"/>
      <c r="L493" s="8"/>
      <c r="M493" s="8"/>
      <c r="N493" s="8"/>
      <c r="O493" s="8"/>
      <c r="P493" s="8"/>
      <c r="Q493" s="8"/>
      <c r="R493" s="8"/>
      <c r="S493" s="8"/>
      <c r="T493" s="8"/>
      <c r="U493" s="8"/>
      <c r="V493" s="8"/>
    </row>
    <row r="494" spans="1:22" x14ac:dyDescent="0.35">
      <c r="A494" s="7"/>
      <c r="B494" s="8"/>
      <c r="C494" s="9"/>
      <c r="D494" s="18"/>
      <c r="E494" s="18" t="str">
        <f>IF(Table110121314[[#This Row],[Discipline]]="","",INDEX(Droplist!$B$2:$B$13,MATCH(Table110121314[[#This Row],[Discipline]],Droplist!$A$2:$A$13,0)))</f>
        <v/>
      </c>
      <c r="F494" s="18"/>
      <c r="G494" s="18"/>
      <c r="H494" s="18"/>
      <c r="I494" s="18"/>
      <c r="J494" s="8"/>
      <c r="K494" s="8"/>
      <c r="L494" s="8"/>
      <c r="M494" s="8"/>
      <c r="N494" s="8"/>
      <c r="O494" s="8"/>
      <c r="P494" s="8"/>
      <c r="Q494" s="8"/>
      <c r="R494" s="8"/>
      <c r="S494" s="8"/>
      <c r="T494" s="8"/>
      <c r="U494" s="8"/>
      <c r="V494" s="8"/>
    </row>
    <row r="495" spans="1:22" x14ac:dyDescent="0.35">
      <c r="A495" s="7"/>
      <c r="B495" s="8"/>
      <c r="C495" s="9"/>
      <c r="D495" s="18"/>
      <c r="E495" s="18" t="str">
        <f>IF(Table110121314[[#This Row],[Discipline]]="","",INDEX(Droplist!$B$2:$B$13,MATCH(Table110121314[[#This Row],[Discipline]],Droplist!$A$2:$A$13,0)))</f>
        <v/>
      </c>
      <c r="F495" s="18"/>
      <c r="G495" s="18"/>
      <c r="H495" s="18"/>
      <c r="I495" s="18"/>
      <c r="J495" s="8"/>
      <c r="K495" s="8"/>
      <c r="L495" s="8"/>
      <c r="M495" s="8"/>
      <c r="N495" s="8"/>
      <c r="O495" s="8"/>
      <c r="P495" s="8"/>
      <c r="Q495" s="8"/>
      <c r="R495" s="8"/>
      <c r="S495" s="8"/>
      <c r="T495" s="8"/>
      <c r="U495" s="8"/>
      <c r="V495" s="8"/>
    </row>
    <row r="496" spans="1:22" x14ac:dyDescent="0.35">
      <c r="A496" s="7"/>
      <c r="B496" s="8"/>
      <c r="C496" s="9"/>
      <c r="D496" s="18"/>
      <c r="E496" s="18" t="str">
        <f>IF(Table110121314[[#This Row],[Discipline]]="","",INDEX(Droplist!$B$2:$B$13,MATCH(Table110121314[[#This Row],[Discipline]],Droplist!$A$2:$A$13,0)))</f>
        <v/>
      </c>
      <c r="F496" s="18"/>
      <c r="G496" s="18"/>
      <c r="H496" s="18"/>
      <c r="I496" s="18"/>
      <c r="J496" s="8"/>
      <c r="K496" s="8"/>
      <c r="L496" s="8"/>
      <c r="M496" s="8"/>
      <c r="N496" s="8"/>
      <c r="O496" s="8"/>
      <c r="P496" s="8"/>
      <c r="Q496" s="8"/>
      <c r="R496" s="8"/>
      <c r="S496" s="8"/>
      <c r="T496" s="8"/>
      <c r="U496" s="8"/>
      <c r="V496" s="8"/>
    </row>
    <row r="497" spans="1:22" x14ac:dyDescent="0.35">
      <c r="A497" s="7"/>
      <c r="B497" s="8"/>
      <c r="C497" s="9"/>
      <c r="D497" s="18"/>
      <c r="E497" s="18" t="str">
        <f>IF(Table110121314[[#This Row],[Discipline]]="","",INDEX(Droplist!$B$2:$B$13,MATCH(Table110121314[[#This Row],[Discipline]],Droplist!$A$2:$A$13,0)))</f>
        <v/>
      </c>
      <c r="F497" s="18"/>
      <c r="G497" s="18"/>
      <c r="H497" s="18"/>
      <c r="I497" s="18"/>
      <c r="J497" s="8"/>
      <c r="K497" s="8"/>
      <c r="L497" s="8"/>
      <c r="M497" s="8"/>
      <c r="N497" s="8"/>
      <c r="O497" s="8"/>
      <c r="P497" s="8"/>
      <c r="Q497" s="8"/>
      <c r="R497" s="8"/>
      <c r="S497" s="8"/>
      <c r="T497" s="8"/>
      <c r="U497" s="8"/>
      <c r="V497" s="8"/>
    </row>
    <row r="498" spans="1:22" x14ac:dyDescent="0.35">
      <c r="A498" s="7"/>
      <c r="B498" s="8"/>
      <c r="C498" s="9"/>
      <c r="D498" s="18"/>
      <c r="E498" s="18" t="str">
        <f>IF(Table110121314[[#This Row],[Discipline]]="","",INDEX(Droplist!$B$2:$B$13,MATCH(Table110121314[[#This Row],[Discipline]],Droplist!$A$2:$A$13,0)))</f>
        <v/>
      </c>
      <c r="F498" s="18"/>
      <c r="G498" s="18"/>
      <c r="H498" s="18"/>
      <c r="I498" s="18"/>
      <c r="J498" s="8"/>
      <c r="K498" s="8"/>
      <c r="L498" s="8"/>
      <c r="M498" s="8"/>
      <c r="N498" s="8"/>
      <c r="O498" s="8"/>
      <c r="P498" s="8"/>
      <c r="Q498" s="8"/>
      <c r="R498" s="8"/>
      <c r="S498" s="8"/>
      <c r="T498" s="8"/>
      <c r="U498" s="8"/>
      <c r="V498" s="8"/>
    </row>
    <row r="499" spans="1:22" x14ac:dyDescent="0.35">
      <c r="A499" s="7"/>
      <c r="B499" s="8"/>
      <c r="C499" s="9"/>
      <c r="D499" s="18"/>
      <c r="E499" s="18" t="str">
        <f>IF(Table110121314[[#This Row],[Discipline]]="","",INDEX(Droplist!$B$2:$B$13,MATCH(Table110121314[[#This Row],[Discipline]],Droplist!$A$2:$A$13,0)))</f>
        <v/>
      </c>
      <c r="F499" s="18"/>
      <c r="G499" s="18"/>
      <c r="H499" s="18"/>
      <c r="I499" s="18"/>
      <c r="J499" s="8"/>
      <c r="K499" s="8"/>
      <c r="L499" s="8"/>
      <c r="M499" s="8"/>
      <c r="N499" s="8"/>
      <c r="O499" s="8"/>
      <c r="P499" s="8"/>
      <c r="Q499" s="8"/>
      <c r="R499" s="8"/>
      <c r="S499" s="8"/>
      <c r="T499" s="8"/>
      <c r="U499" s="8"/>
      <c r="V499" s="8"/>
    </row>
    <row r="500" spans="1:22" x14ac:dyDescent="0.35">
      <c r="A500" s="7"/>
      <c r="B500" s="8"/>
      <c r="C500" s="9"/>
      <c r="D500" s="18"/>
      <c r="E500" s="18" t="str">
        <f>IF(Table110121314[[#This Row],[Discipline]]="","",INDEX(Droplist!$B$2:$B$13,MATCH(Table110121314[[#This Row],[Discipline]],Droplist!$A$2:$A$13,0)))</f>
        <v/>
      </c>
      <c r="F500" s="18"/>
      <c r="G500" s="18"/>
      <c r="H500" s="18"/>
      <c r="I500" s="18"/>
      <c r="J500" s="8"/>
      <c r="K500" s="8"/>
      <c r="L500" s="8"/>
      <c r="M500" s="8"/>
      <c r="N500" s="8"/>
      <c r="O500" s="8"/>
      <c r="P500" s="8"/>
      <c r="Q500" s="8"/>
      <c r="R500" s="8"/>
      <c r="S500" s="8"/>
      <c r="T500" s="8"/>
      <c r="U500" s="8"/>
      <c r="V500" s="8"/>
    </row>
    <row r="501" spans="1:22" x14ac:dyDescent="0.35">
      <c r="A501" s="7"/>
      <c r="B501" s="8"/>
      <c r="C501" s="9"/>
      <c r="D501" s="18"/>
      <c r="E501" s="18" t="str">
        <f>IF(Table110121314[[#This Row],[Discipline]]="","",INDEX(Droplist!$B$2:$B$13,MATCH(Table110121314[[#This Row],[Discipline]],Droplist!$A$2:$A$13,0)))</f>
        <v/>
      </c>
      <c r="F501" s="18"/>
      <c r="G501" s="18"/>
      <c r="H501" s="18"/>
      <c r="I501" s="18"/>
      <c r="J501" s="8"/>
      <c r="K501" s="8"/>
      <c r="L501" s="8"/>
      <c r="M501" s="8"/>
      <c r="N501" s="8"/>
      <c r="O501" s="8"/>
      <c r="P501" s="8"/>
      <c r="Q501" s="8"/>
      <c r="R501" s="8"/>
      <c r="S501" s="8"/>
      <c r="T501" s="8"/>
      <c r="U501" s="8"/>
      <c r="V501" s="8"/>
    </row>
    <row r="502" spans="1:22" x14ac:dyDescent="0.35">
      <c r="A502" s="7"/>
      <c r="B502" s="8"/>
      <c r="C502" s="9"/>
      <c r="D502" s="18"/>
      <c r="E502" s="18" t="str">
        <f>IF(Table110121314[[#This Row],[Discipline]]="","",INDEX(Droplist!$B$2:$B$13,MATCH(Table110121314[[#This Row],[Discipline]],Droplist!$A$2:$A$13,0)))</f>
        <v/>
      </c>
      <c r="F502" s="18"/>
      <c r="G502" s="18"/>
      <c r="H502" s="18"/>
      <c r="I502" s="18"/>
      <c r="J502" s="8"/>
      <c r="K502" s="8"/>
      <c r="L502" s="8"/>
      <c r="M502" s="8"/>
      <c r="N502" s="8"/>
      <c r="O502" s="8"/>
      <c r="P502" s="8"/>
      <c r="Q502" s="8"/>
      <c r="R502" s="8"/>
      <c r="S502" s="8"/>
      <c r="T502" s="8"/>
      <c r="U502" s="8"/>
      <c r="V502" s="8"/>
    </row>
    <row r="503" spans="1:22" x14ac:dyDescent="0.35">
      <c r="A503" s="7"/>
      <c r="B503" s="8"/>
      <c r="C503" s="9"/>
      <c r="D503" s="18"/>
      <c r="E503" s="18" t="str">
        <f>IF(Table110121314[[#This Row],[Discipline]]="","",INDEX(Droplist!$B$2:$B$13,MATCH(Table110121314[[#This Row],[Discipline]],Droplist!$A$2:$A$13,0)))</f>
        <v/>
      </c>
      <c r="F503" s="18"/>
      <c r="G503" s="18"/>
      <c r="H503" s="18"/>
      <c r="I503" s="18"/>
      <c r="J503" s="8"/>
      <c r="K503" s="8"/>
      <c r="L503" s="8"/>
      <c r="M503" s="8"/>
      <c r="N503" s="8"/>
      <c r="O503" s="8"/>
      <c r="P503" s="8"/>
      <c r="Q503" s="8"/>
      <c r="R503" s="8"/>
      <c r="S503" s="8"/>
      <c r="T503" s="8"/>
      <c r="U503" s="8"/>
      <c r="V503" s="8"/>
    </row>
    <row r="504" spans="1:22" x14ac:dyDescent="0.35">
      <c r="A504" s="7"/>
      <c r="B504" s="8"/>
      <c r="C504" s="9"/>
      <c r="D504" s="18"/>
      <c r="E504" s="18" t="str">
        <f>IF(Table110121314[[#This Row],[Discipline]]="","",INDEX(Droplist!$B$2:$B$13,MATCH(Table110121314[[#This Row],[Discipline]],Droplist!$A$2:$A$13,0)))</f>
        <v/>
      </c>
      <c r="F504" s="18"/>
      <c r="G504" s="18"/>
      <c r="H504" s="18"/>
      <c r="I504" s="18"/>
      <c r="J504" s="8"/>
      <c r="K504" s="8"/>
      <c r="L504" s="8"/>
      <c r="M504" s="8"/>
      <c r="N504" s="8"/>
      <c r="O504" s="8"/>
      <c r="P504" s="8"/>
      <c r="Q504" s="8"/>
      <c r="R504" s="8"/>
      <c r="S504" s="8"/>
      <c r="T504" s="8"/>
      <c r="U504" s="8"/>
      <c r="V504" s="8"/>
    </row>
    <row r="505" spans="1:22" x14ac:dyDescent="0.35">
      <c r="A505" s="7"/>
      <c r="B505" s="8"/>
      <c r="C505" s="9"/>
      <c r="D505" s="18"/>
      <c r="E505" s="18" t="str">
        <f>IF(Table110121314[[#This Row],[Discipline]]="","",INDEX(Droplist!$B$2:$B$13,MATCH(Table110121314[[#This Row],[Discipline]],Droplist!$A$2:$A$13,0)))</f>
        <v/>
      </c>
      <c r="F505" s="18"/>
      <c r="G505" s="18"/>
      <c r="H505" s="18"/>
      <c r="I505" s="18"/>
      <c r="J505" s="8"/>
      <c r="K505" s="8"/>
      <c r="L505" s="8"/>
      <c r="M505" s="8"/>
      <c r="N505" s="8"/>
      <c r="O505" s="8"/>
      <c r="P505" s="8"/>
      <c r="Q505" s="8"/>
      <c r="R505" s="8"/>
      <c r="S505" s="8"/>
      <c r="T505" s="8"/>
      <c r="U505" s="8"/>
      <c r="V505" s="8"/>
    </row>
    <row r="506" spans="1:22" x14ac:dyDescent="0.35">
      <c r="A506" s="7"/>
      <c r="B506" s="8"/>
      <c r="C506" s="9"/>
      <c r="D506" s="18"/>
      <c r="E506" s="18" t="str">
        <f>IF(Table110121314[[#This Row],[Discipline]]="","",INDEX(Droplist!$B$2:$B$13,MATCH(Table110121314[[#This Row],[Discipline]],Droplist!$A$2:$A$13,0)))</f>
        <v/>
      </c>
      <c r="F506" s="18"/>
      <c r="G506" s="18"/>
      <c r="H506" s="18"/>
      <c r="I506" s="18"/>
      <c r="J506" s="8"/>
      <c r="K506" s="8"/>
      <c r="L506" s="8"/>
      <c r="M506" s="8"/>
      <c r="N506" s="8"/>
      <c r="O506" s="8"/>
      <c r="P506" s="8"/>
      <c r="Q506" s="8"/>
      <c r="R506" s="8"/>
      <c r="S506" s="8"/>
      <c r="T506" s="8"/>
      <c r="U506" s="8"/>
      <c r="V506" s="8"/>
    </row>
    <row r="507" spans="1:22" x14ac:dyDescent="0.35">
      <c r="A507" s="7"/>
      <c r="B507" s="8"/>
      <c r="C507" s="9"/>
      <c r="D507" s="18"/>
      <c r="E507" s="18" t="str">
        <f>IF(Table110121314[[#This Row],[Discipline]]="","",INDEX(Droplist!$B$2:$B$13,MATCH(Table110121314[[#This Row],[Discipline]],Droplist!$A$2:$A$13,0)))</f>
        <v/>
      </c>
      <c r="F507" s="18"/>
      <c r="G507" s="18"/>
      <c r="H507" s="18"/>
      <c r="I507" s="18"/>
      <c r="J507" s="8"/>
      <c r="K507" s="8"/>
      <c r="L507" s="8"/>
      <c r="M507" s="8"/>
      <c r="N507" s="8"/>
      <c r="O507" s="8"/>
      <c r="P507" s="8"/>
      <c r="Q507" s="8"/>
      <c r="R507" s="8"/>
      <c r="S507" s="8"/>
      <c r="T507" s="8"/>
      <c r="U507" s="8"/>
      <c r="V507" s="8"/>
    </row>
    <row r="508" spans="1:22" x14ac:dyDescent="0.35">
      <c r="A508" s="7"/>
      <c r="B508" s="8"/>
      <c r="C508" s="9"/>
      <c r="D508" s="18"/>
      <c r="E508" s="18" t="str">
        <f>IF(Table110121314[[#This Row],[Discipline]]="","",INDEX(Droplist!$B$2:$B$13,MATCH(Table110121314[[#This Row],[Discipline]],Droplist!$A$2:$A$13,0)))</f>
        <v/>
      </c>
      <c r="F508" s="18"/>
      <c r="G508" s="18"/>
      <c r="H508" s="18"/>
      <c r="I508" s="18"/>
      <c r="J508" s="8"/>
      <c r="K508" s="8"/>
      <c r="L508" s="8"/>
      <c r="M508" s="8"/>
      <c r="N508" s="8"/>
      <c r="O508" s="8"/>
      <c r="P508" s="8"/>
      <c r="Q508" s="8"/>
      <c r="R508" s="8"/>
      <c r="S508" s="8"/>
      <c r="T508" s="8"/>
      <c r="U508" s="8"/>
      <c r="V508" s="8"/>
    </row>
    <row r="509" spans="1:22" x14ac:dyDescent="0.35">
      <c r="A509" s="7"/>
      <c r="B509" s="8"/>
      <c r="C509" s="9"/>
      <c r="D509" s="18"/>
      <c r="E509" s="18" t="str">
        <f>IF(Table110121314[[#This Row],[Discipline]]="","",INDEX(Droplist!$B$2:$B$13,MATCH(Table110121314[[#This Row],[Discipline]],Droplist!$A$2:$A$13,0)))</f>
        <v/>
      </c>
      <c r="F509" s="18"/>
      <c r="G509" s="18"/>
      <c r="H509" s="18"/>
      <c r="I509" s="18"/>
      <c r="J509" s="8"/>
      <c r="K509" s="8"/>
      <c r="L509" s="8"/>
      <c r="M509" s="8"/>
      <c r="N509" s="8"/>
      <c r="O509" s="8"/>
      <c r="P509" s="8"/>
      <c r="Q509" s="8"/>
      <c r="R509" s="8"/>
      <c r="S509" s="8"/>
      <c r="T509" s="8"/>
      <c r="U509" s="8"/>
      <c r="V509" s="8"/>
    </row>
    <row r="510" spans="1:22" x14ac:dyDescent="0.35">
      <c r="A510" s="7"/>
      <c r="B510" s="8"/>
      <c r="C510" s="9"/>
      <c r="D510" s="18"/>
      <c r="E510" s="18" t="str">
        <f>IF(Table110121314[[#This Row],[Discipline]]="","",INDEX(Droplist!$B$2:$B$13,MATCH(Table110121314[[#This Row],[Discipline]],Droplist!$A$2:$A$13,0)))</f>
        <v/>
      </c>
      <c r="F510" s="18"/>
      <c r="G510" s="18"/>
      <c r="H510" s="18"/>
      <c r="I510" s="18"/>
      <c r="J510" s="8"/>
      <c r="K510" s="8"/>
      <c r="L510" s="8"/>
      <c r="M510" s="8"/>
      <c r="N510" s="8"/>
      <c r="O510" s="8"/>
      <c r="P510" s="8"/>
      <c r="Q510" s="8"/>
      <c r="R510" s="8"/>
      <c r="S510" s="8"/>
      <c r="T510" s="8"/>
      <c r="U510" s="8"/>
      <c r="V510" s="8"/>
    </row>
    <row r="511" spans="1:22" x14ac:dyDescent="0.35">
      <c r="A511" s="7"/>
      <c r="B511" s="8"/>
      <c r="C511" s="9"/>
      <c r="D511" s="18"/>
      <c r="E511" s="18" t="str">
        <f>IF(Table110121314[[#This Row],[Discipline]]="","",INDEX(Droplist!$B$2:$B$13,MATCH(Table110121314[[#This Row],[Discipline]],Droplist!$A$2:$A$13,0)))</f>
        <v/>
      </c>
      <c r="F511" s="18"/>
      <c r="G511" s="18"/>
      <c r="H511" s="18"/>
      <c r="I511" s="18"/>
      <c r="J511" s="8"/>
      <c r="K511" s="8"/>
      <c r="L511" s="8"/>
      <c r="M511" s="8"/>
      <c r="N511" s="8"/>
      <c r="O511" s="8"/>
      <c r="P511" s="8"/>
      <c r="Q511" s="8"/>
      <c r="R511" s="8"/>
      <c r="S511" s="8"/>
      <c r="T511" s="8"/>
      <c r="U511" s="8"/>
      <c r="V511" s="8"/>
    </row>
    <row r="512" spans="1:22" x14ac:dyDescent="0.35">
      <c r="A512" s="7"/>
      <c r="B512" s="8"/>
      <c r="C512" s="9"/>
      <c r="D512" s="18"/>
      <c r="E512" s="18" t="str">
        <f>IF(Table110121314[[#This Row],[Discipline]]="","",INDEX(Droplist!$B$2:$B$13,MATCH(Table110121314[[#This Row],[Discipline]],Droplist!$A$2:$A$13,0)))</f>
        <v/>
      </c>
      <c r="F512" s="18"/>
      <c r="G512" s="18"/>
      <c r="H512" s="18"/>
      <c r="I512" s="18"/>
      <c r="J512" s="8"/>
      <c r="K512" s="8"/>
      <c r="L512" s="8"/>
      <c r="M512" s="8"/>
      <c r="N512" s="8"/>
      <c r="O512" s="8"/>
      <c r="P512" s="8"/>
      <c r="Q512" s="8"/>
      <c r="R512" s="8"/>
      <c r="S512" s="8"/>
      <c r="T512" s="8"/>
      <c r="U512" s="8"/>
      <c r="V512" s="8"/>
    </row>
    <row r="513" spans="1:22" x14ac:dyDescent="0.35">
      <c r="A513" s="7"/>
      <c r="B513" s="8"/>
      <c r="C513" s="9"/>
      <c r="D513" s="18"/>
      <c r="E513" s="18" t="str">
        <f>IF(Table110121314[[#This Row],[Discipline]]="","",INDEX(Droplist!$B$2:$B$13,MATCH(Table110121314[[#This Row],[Discipline]],Droplist!$A$2:$A$13,0)))</f>
        <v/>
      </c>
      <c r="F513" s="18"/>
      <c r="G513" s="18"/>
      <c r="H513" s="18"/>
      <c r="I513" s="18"/>
      <c r="J513" s="8"/>
      <c r="K513" s="8"/>
      <c r="L513" s="8"/>
      <c r="M513" s="8"/>
      <c r="N513" s="8"/>
      <c r="O513" s="8"/>
      <c r="P513" s="8"/>
      <c r="Q513" s="8"/>
      <c r="R513" s="8"/>
      <c r="S513" s="8"/>
      <c r="T513" s="8"/>
      <c r="U513" s="8"/>
      <c r="V513" s="8"/>
    </row>
    <row r="514" spans="1:22" x14ac:dyDescent="0.35">
      <c r="A514" s="7"/>
      <c r="B514" s="8"/>
      <c r="C514" s="9"/>
      <c r="D514" s="18"/>
      <c r="E514" s="18" t="str">
        <f>IF(Table110121314[[#This Row],[Discipline]]="","",INDEX(Droplist!$B$2:$B$13,MATCH(Table110121314[[#This Row],[Discipline]],Droplist!$A$2:$A$13,0)))</f>
        <v/>
      </c>
      <c r="F514" s="18"/>
      <c r="G514" s="18"/>
      <c r="H514" s="18"/>
      <c r="I514" s="18"/>
      <c r="J514" s="8"/>
      <c r="K514" s="8"/>
      <c r="L514" s="8"/>
      <c r="M514" s="8"/>
      <c r="N514" s="8"/>
      <c r="O514" s="8"/>
      <c r="P514" s="8"/>
      <c r="Q514" s="8"/>
      <c r="R514" s="8"/>
      <c r="S514" s="8"/>
      <c r="T514" s="8"/>
      <c r="U514" s="8"/>
      <c r="V514" s="8"/>
    </row>
    <row r="515" spans="1:22" x14ac:dyDescent="0.35">
      <c r="A515" s="7"/>
      <c r="B515" s="8"/>
      <c r="C515" s="9"/>
      <c r="D515" s="18"/>
      <c r="E515" s="18" t="str">
        <f>IF(Table110121314[[#This Row],[Discipline]]="","",INDEX(Droplist!$B$2:$B$13,MATCH(Table110121314[[#This Row],[Discipline]],Droplist!$A$2:$A$13,0)))</f>
        <v/>
      </c>
      <c r="F515" s="18"/>
      <c r="G515" s="18"/>
      <c r="H515" s="18"/>
      <c r="I515" s="18"/>
      <c r="J515" s="8"/>
      <c r="K515" s="8"/>
      <c r="L515" s="8"/>
      <c r="M515" s="8"/>
      <c r="N515" s="8"/>
      <c r="O515" s="8"/>
      <c r="P515" s="8"/>
      <c r="Q515" s="8"/>
      <c r="R515" s="8"/>
      <c r="S515" s="8"/>
      <c r="T515" s="8"/>
      <c r="U515" s="8"/>
      <c r="V515" s="8"/>
    </row>
    <row r="516" spans="1:22" x14ac:dyDescent="0.35">
      <c r="A516" s="7"/>
      <c r="B516" s="8"/>
      <c r="C516" s="9"/>
      <c r="D516" s="18"/>
      <c r="E516" s="18" t="str">
        <f>IF(Table110121314[[#This Row],[Discipline]]="","",INDEX(Droplist!$B$2:$B$13,MATCH(Table110121314[[#This Row],[Discipline]],Droplist!$A$2:$A$13,0)))</f>
        <v/>
      </c>
      <c r="F516" s="18"/>
      <c r="G516" s="18"/>
      <c r="H516" s="18"/>
      <c r="I516" s="18"/>
      <c r="J516" s="8"/>
      <c r="K516" s="8"/>
      <c r="L516" s="8"/>
      <c r="M516" s="8"/>
      <c r="N516" s="8"/>
      <c r="O516" s="8"/>
      <c r="P516" s="8"/>
      <c r="Q516" s="8"/>
      <c r="R516" s="8"/>
      <c r="S516" s="8"/>
      <c r="T516" s="8"/>
      <c r="U516" s="8"/>
      <c r="V516" s="8"/>
    </row>
    <row r="517" spans="1:22" x14ac:dyDescent="0.35">
      <c r="A517" s="7"/>
      <c r="B517" s="8"/>
      <c r="C517" s="9"/>
      <c r="D517" s="18"/>
      <c r="E517" s="18" t="str">
        <f>IF(Table110121314[[#This Row],[Discipline]]="","",INDEX(Droplist!$B$2:$B$13,MATCH(Table110121314[[#This Row],[Discipline]],Droplist!$A$2:$A$13,0)))</f>
        <v/>
      </c>
      <c r="F517" s="18"/>
      <c r="G517" s="18"/>
      <c r="H517" s="18"/>
      <c r="I517" s="18"/>
      <c r="J517" s="8"/>
      <c r="K517" s="8"/>
      <c r="L517" s="8"/>
      <c r="M517" s="8"/>
      <c r="N517" s="8"/>
      <c r="O517" s="8"/>
      <c r="P517" s="8"/>
      <c r="Q517" s="8"/>
      <c r="R517" s="8"/>
      <c r="S517" s="8"/>
      <c r="T517" s="8"/>
      <c r="U517" s="8"/>
      <c r="V517" s="8"/>
    </row>
    <row r="518" spans="1:22" x14ac:dyDescent="0.35">
      <c r="A518" s="7"/>
      <c r="B518" s="8"/>
      <c r="C518" s="9"/>
      <c r="D518" s="18"/>
      <c r="E518" s="18" t="str">
        <f>IF(Table110121314[[#This Row],[Discipline]]="","",INDEX(Droplist!$B$2:$B$13,MATCH(Table110121314[[#This Row],[Discipline]],Droplist!$A$2:$A$13,0)))</f>
        <v/>
      </c>
      <c r="F518" s="18"/>
      <c r="G518" s="18"/>
      <c r="H518" s="18"/>
      <c r="I518" s="18"/>
      <c r="J518" s="8"/>
      <c r="K518" s="8"/>
      <c r="L518" s="8"/>
      <c r="M518" s="8"/>
      <c r="N518" s="8"/>
      <c r="O518" s="8"/>
      <c r="P518" s="8"/>
      <c r="Q518" s="8"/>
      <c r="R518" s="8"/>
      <c r="S518" s="8"/>
      <c r="T518" s="8"/>
      <c r="U518" s="8"/>
      <c r="V518" s="8"/>
    </row>
    <row r="519" spans="1:22" x14ac:dyDescent="0.35">
      <c r="A519" s="7"/>
      <c r="B519" s="8"/>
      <c r="C519" s="9"/>
      <c r="D519" s="18"/>
      <c r="E519" s="18" t="str">
        <f>IF(Table110121314[[#This Row],[Discipline]]="","",INDEX(Droplist!$B$2:$B$13,MATCH(Table110121314[[#This Row],[Discipline]],Droplist!$A$2:$A$13,0)))</f>
        <v/>
      </c>
      <c r="F519" s="18"/>
      <c r="G519" s="18"/>
      <c r="H519" s="18"/>
      <c r="I519" s="18"/>
      <c r="J519" s="8"/>
      <c r="K519" s="8"/>
      <c r="L519" s="8"/>
      <c r="M519" s="8"/>
      <c r="N519" s="8"/>
      <c r="O519" s="8"/>
      <c r="P519" s="8"/>
      <c r="Q519" s="8"/>
      <c r="R519" s="8"/>
      <c r="S519" s="8"/>
      <c r="T519" s="8"/>
      <c r="U519" s="8"/>
      <c r="V519" s="8"/>
    </row>
    <row r="520" spans="1:22" x14ac:dyDescent="0.35">
      <c r="A520" s="7"/>
      <c r="B520" s="8"/>
      <c r="C520" s="9"/>
      <c r="D520" s="18"/>
      <c r="E520" s="18" t="str">
        <f>IF(Table110121314[[#This Row],[Discipline]]="","",INDEX(Droplist!$B$2:$B$13,MATCH(Table110121314[[#This Row],[Discipline]],Droplist!$A$2:$A$13,0)))</f>
        <v/>
      </c>
      <c r="F520" s="18"/>
      <c r="G520" s="18"/>
      <c r="H520" s="18"/>
      <c r="I520" s="18"/>
      <c r="J520" s="8"/>
      <c r="K520" s="8"/>
      <c r="L520" s="8"/>
      <c r="M520" s="8"/>
      <c r="N520" s="8"/>
      <c r="O520" s="8"/>
      <c r="P520" s="8"/>
      <c r="Q520" s="8"/>
      <c r="R520" s="8"/>
      <c r="S520" s="8"/>
      <c r="T520" s="8"/>
      <c r="U520" s="8"/>
      <c r="V520" s="8"/>
    </row>
    <row r="521" spans="1:22" x14ac:dyDescent="0.35">
      <c r="A521" s="7"/>
      <c r="B521" s="8"/>
      <c r="C521" s="9"/>
      <c r="D521" s="18"/>
      <c r="E521" s="18" t="str">
        <f>IF(Table110121314[[#This Row],[Discipline]]="","",INDEX(Droplist!$B$2:$B$13,MATCH(Table110121314[[#This Row],[Discipline]],Droplist!$A$2:$A$13,0)))</f>
        <v/>
      </c>
      <c r="F521" s="18"/>
      <c r="G521" s="18"/>
      <c r="H521" s="18"/>
      <c r="I521" s="18"/>
      <c r="J521" s="8"/>
      <c r="K521" s="8"/>
      <c r="L521" s="8"/>
      <c r="M521" s="8"/>
      <c r="N521" s="8"/>
      <c r="O521" s="8"/>
      <c r="P521" s="8"/>
      <c r="Q521" s="8"/>
      <c r="R521" s="8"/>
      <c r="S521" s="8"/>
      <c r="T521" s="8"/>
      <c r="U521" s="8"/>
      <c r="V521" s="8"/>
    </row>
    <row r="522" spans="1:22" x14ac:dyDescent="0.35">
      <c r="A522" s="7"/>
      <c r="B522" s="8"/>
      <c r="C522" s="9"/>
      <c r="D522" s="18"/>
      <c r="E522" s="18" t="str">
        <f>IF(Table110121314[[#This Row],[Discipline]]="","",INDEX(Droplist!$B$2:$B$13,MATCH(Table110121314[[#This Row],[Discipline]],Droplist!$A$2:$A$13,0)))</f>
        <v/>
      </c>
      <c r="F522" s="18"/>
      <c r="G522" s="18"/>
      <c r="H522" s="18"/>
      <c r="I522" s="18"/>
      <c r="J522" s="8"/>
      <c r="K522" s="8"/>
      <c r="L522" s="8"/>
      <c r="M522" s="8"/>
      <c r="N522" s="8"/>
      <c r="O522" s="8"/>
      <c r="P522" s="8"/>
      <c r="Q522" s="8"/>
      <c r="R522" s="8"/>
      <c r="S522" s="8"/>
      <c r="T522" s="8"/>
      <c r="U522" s="8"/>
      <c r="V522" s="8"/>
    </row>
    <row r="523" spans="1:22" x14ac:dyDescent="0.35">
      <c r="A523" s="7"/>
      <c r="B523" s="8"/>
      <c r="C523" s="9"/>
      <c r="D523" s="18"/>
      <c r="E523" s="18" t="str">
        <f>IF(Table110121314[[#This Row],[Discipline]]="","",INDEX(Droplist!$B$2:$B$13,MATCH(Table110121314[[#This Row],[Discipline]],Droplist!$A$2:$A$13,0)))</f>
        <v/>
      </c>
      <c r="F523" s="18"/>
      <c r="G523" s="18"/>
      <c r="H523" s="18"/>
      <c r="I523" s="18"/>
      <c r="J523" s="8"/>
      <c r="K523" s="8"/>
      <c r="L523" s="8"/>
      <c r="M523" s="8"/>
      <c r="N523" s="8"/>
      <c r="O523" s="8"/>
      <c r="P523" s="8"/>
      <c r="Q523" s="8"/>
      <c r="R523" s="8"/>
      <c r="S523" s="8"/>
      <c r="T523" s="8"/>
      <c r="U523" s="8"/>
      <c r="V523" s="8"/>
    </row>
    <row r="524" spans="1:22" x14ac:dyDescent="0.35">
      <c r="A524" s="7"/>
      <c r="B524" s="8"/>
      <c r="C524" s="9"/>
      <c r="D524" s="18"/>
      <c r="E524" s="18" t="str">
        <f>IF(Table110121314[[#This Row],[Discipline]]="","",INDEX(Droplist!$B$2:$B$13,MATCH(Table110121314[[#This Row],[Discipline]],Droplist!$A$2:$A$13,0)))</f>
        <v/>
      </c>
      <c r="F524" s="18"/>
      <c r="G524" s="18"/>
      <c r="H524" s="18"/>
      <c r="I524" s="18"/>
      <c r="J524" s="8"/>
      <c r="K524" s="8"/>
      <c r="L524" s="8"/>
      <c r="M524" s="8"/>
      <c r="N524" s="8"/>
      <c r="O524" s="8"/>
      <c r="P524" s="8"/>
      <c r="Q524" s="8"/>
      <c r="R524" s="8"/>
      <c r="S524" s="8"/>
      <c r="T524" s="8"/>
      <c r="U524" s="8"/>
      <c r="V524" s="8"/>
    </row>
    <row r="525" spans="1:22" x14ac:dyDescent="0.35">
      <c r="A525" s="7"/>
      <c r="B525" s="8"/>
      <c r="C525" s="9"/>
      <c r="D525" s="18"/>
      <c r="E525" s="18" t="str">
        <f>IF(Table110121314[[#This Row],[Discipline]]="","",INDEX(Droplist!$B$2:$B$13,MATCH(Table110121314[[#This Row],[Discipline]],Droplist!$A$2:$A$13,0)))</f>
        <v/>
      </c>
      <c r="F525" s="18"/>
      <c r="G525" s="18"/>
      <c r="H525" s="18"/>
      <c r="I525" s="18"/>
      <c r="J525" s="8"/>
      <c r="K525" s="8"/>
      <c r="L525" s="8"/>
      <c r="M525" s="8"/>
      <c r="N525" s="8"/>
      <c r="O525" s="8"/>
      <c r="P525" s="8"/>
      <c r="Q525" s="8"/>
      <c r="R525" s="8"/>
      <c r="S525" s="8"/>
      <c r="T525" s="8"/>
      <c r="U525" s="8"/>
      <c r="V525" s="8"/>
    </row>
    <row r="526" spans="1:22" x14ac:dyDescent="0.35">
      <c r="A526" s="7"/>
      <c r="B526" s="8"/>
      <c r="C526" s="9"/>
      <c r="D526" s="18"/>
      <c r="E526" s="18" t="str">
        <f>IF(Table110121314[[#This Row],[Discipline]]="","",INDEX(Droplist!$B$2:$B$13,MATCH(Table110121314[[#This Row],[Discipline]],Droplist!$A$2:$A$13,0)))</f>
        <v/>
      </c>
      <c r="F526" s="18"/>
      <c r="G526" s="18"/>
      <c r="H526" s="18"/>
      <c r="I526" s="18"/>
      <c r="J526" s="8"/>
      <c r="K526" s="8"/>
      <c r="L526" s="8"/>
      <c r="M526" s="8"/>
      <c r="N526" s="8"/>
      <c r="O526" s="8"/>
      <c r="P526" s="8"/>
      <c r="Q526" s="8"/>
      <c r="R526" s="8"/>
      <c r="S526" s="8"/>
      <c r="T526" s="8"/>
      <c r="U526" s="8"/>
      <c r="V526" s="8"/>
    </row>
    <row r="527" spans="1:22" x14ac:dyDescent="0.35">
      <c r="A527" s="7"/>
      <c r="B527" s="8"/>
      <c r="C527" s="9"/>
      <c r="D527" s="18"/>
      <c r="E527" s="18" t="str">
        <f>IF(Table110121314[[#This Row],[Discipline]]="","",INDEX(Droplist!$B$2:$B$13,MATCH(Table110121314[[#This Row],[Discipline]],Droplist!$A$2:$A$13,0)))</f>
        <v/>
      </c>
      <c r="F527" s="18"/>
      <c r="G527" s="18"/>
      <c r="H527" s="18"/>
      <c r="I527" s="18"/>
      <c r="J527" s="8"/>
      <c r="K527" s="8"/>
      <c r="L527" s="8"/>
      <c r="M527" s="8"/>
      <c r="N527" s="8"/>
      <c r="O527" s="8"/>
      <c r="P527" s="8"/>
      <c r="Q527" s="8"/>
      <c r="R527" s="8"/>
      <c r="S527" s="8"/>
      <c r="T527" s="8"/>
      <c r="U527" s="8"/>
      <c r="V527" s="8"/>
    </row>
    <row r="528" spans="1:22" x14ac:dyDescent="0.35">
      <c r="A528" s="7"/>
      <c r="B528" s="8"/>
      <c r="C528" s="9"/>
      <c r="D528" s="18"/>
      <c r="E528" s="18" t="str">
        <f>IF(Table110121314[[#This Row],[Discipline]]="","",INDEX(Droplist!$B$2:$B$13,MATCH(Table110121314[[#This Row],[Discipline]],Droplist!$A$2:$A$13,0)))</f>
        <v/>
      </c>
      <c r="F528" s="18"/>
      <c r="G528" s="18"/>
      <c r="H528" s="18"/>
      <c r="I528" s="18"/>
      <c r="J528" s="8"/>
      <c r="K528" s="8"/>
      <c r="L528" s="8"/>
      <c r="M528" s="8"/>
      <c r="N528" s="8"/>
      <c r="O528" s="8"/>
      <c r="P528" s="8"/>
      <c r="Q528" s="8"/>
      <c r="R528" s="8"/>
      <c r="S528" s="8"/>
      <c r="T528" s="8"/>
      <c r="U528" s="8"/>
      <c r="V528" s="8"/>
    </row>
    <row r="529" spans="1:22" x14ac:dyDescent="0.35">
      <c r="A529" s="7"/>
      <c r="B529" s="8"/>
      <c r="C529" s="9"/>
      <c r="D529" s="18"/>
      <c r="E529" s="18" t="str">
        <f>IF(Table110121314[[#This Row],[Discipline]]="","",INDEX(Droplist!$B$2:$B$13,MATCH(Table110121314[[#This Row],[Discipline]],Droplist!$A$2:$A$13,0)))</f>
        <v/>
      </c>
      <c r="F529" s="18"/>
      <c r="G529" s="18"/>
      <c r="H529" s="18"/>
      <c r="I529" s="18"/>
      <c r="J529" s="8"/>
      <c r="K529" s="8"/>
      <c r="L529" s="8"/>
      <c r="M529" s="8"/>
      <c r="N529" s="8"/>
      <c r="O529" s="8"/>
      <c r="P529" s="8"/>
      <c r="Q529" s="8"/>
      <c r="R529" s="8"/>
      <c r="S529" s="8"/>
      <c r="T529" s="8"/>
      <c r="U529" s="8"/>
      <c r="V529" s="8"/>
    </row>
    <row r="530" spans="1:22" x14ac:dyDescent="0.35">
      <c r="A530" s="7"/>
      <c r="B530" s="8"/>
      <c r="C530" s="9"/>
      <c r="D530" s="18"/>
      <c r="E530" s="18" t="str">
        <f>IF(Table110121314[[#This Row],[Discipline]]="","",INDEX(Droplist!$B$2:$B$13,MATCH(Table110121314[[#This Row],[Discipline]],Droplist!$A$2:$A$13,0)))</f>
        <v/>
      </c>
      <c r="F530" s="18"/>
      <c r="G530" s="18"/>
      <c r="H530" s="18"/>
      <c r="I530" s="18"/>
      <c r="J530" s="8"/>
      <c r="K530" s="8"/>
      <c r="L530" s="8"/>
      <c r="M530" s="8"/>
      <c r="N530" s="8"/>
      <c r="O530" s="8"/>
      <c r="P530" s="8"/>
      <c r="Q530" s="8"/>
      <c r="R530" s="8"/>
      <c r="S530" s="8"/>
      <c r="T530" s="8"/>
      <c r="U530" s="8"/>
      <c r="V530" s="8"/>
    </row>
    <row r="531" spans="1:22" x14ac:dyDescent="0.35">
      <c r="A531" s="7"/>
      <c r="B531" s="8"/>
      <c r="C531" s="9"/>
      <c r="D531" s="18"/>
      <c r="E531" s="18" t="str">
        <f>IF(Table110121314[[#This Row],[Discipline]]="","",INDEX(Droplist!$B$2:$B$13,MATCH(Table110121314[[#This Row],[Discipline]],Droplist!$A$2:$A$13,0)))</f>
        <v/>
      </c>
      <c r="F531" s="18"/>
      <c r="G531" s="18"/>
      <c r="H531" s="18"/>
      <c r="I531" s="18"/>
      <c r="J531" s="8"/>
      <c r="K531" s="8"/>
      <c r="L531" s="8"/>
      <c r="M531" s="8"/>
      <c r="N531" s="8"/>
      <c r="O531" s="8"/>
      <c r="P531" s="8"/>
      <c r="Q531" s="8"/>
      <c r="R531" s="8"/>
      <c r="S531" s="8"/>
      <c r="T531" s="8"/>
      <c r="U531" s="8"/>
      <c r="V531" s="8"/>
    </row>
    <row r="532" spans="1:22" x14ac:dyDescent="0.35">
      <c r="A532" s="7"/>
      <c r="B532" s="8"/>
      <c r="C532" s="9"/>
      <c r="D532" s="18"/>
      <c r="E532" s="18" t="str">
        <f>IF(Table110121314[[#This Row],[Discipline]]="","",INDEX(Droplist!$B$2:$B$13,MATCH(Table110121314[[#This Row],[Discipline]],Droplist!$A$2:$A$13,0)))</f>
        <v/>
      </c>
      <c r="F532" s="18"/>
      <c r="G532" s="18"/>
      <c r="H532" s="18"/>
      <c r="I532" s="18"/>
      <c r="J532" s="8"/>
      <c r="K532" s="8"/>
      <c r="L532" s="8"/>
      <c r="M532" s="8"/>
      <c r="N532" s="8"/>
      <c r="O532" s="8"/>
      <c r="P532" s="8"/>
      <c r="Q532" s="8"/>
      <c r="R532" s="8"/>
      <c r="S532" s="8"/>
      <c r="T532" s="8"/>
      <c r="U532" s="8"/>
      <c r="V532" s="8"/>
    </row>
    <row r="533" spans="1:22" x14ac:dyDescent="0.35">
      <c r="A533" s="7"/>
      <c r="B533" s="8"/>
      <c r="C533" s="9"/>
      <c r="D533" s="18"/>
      <c r="E533" s="18" t="str">
        <f>IF(Table110121314[[#This Row],[Discipline]]="","",INDEX(Droplist!$B$2:$B$13,MATCH(Table110121314[[#This Row],[Discipline]],Droplist!$A$2:$A$13,0)))</f>
        <v/>
      </c>
      <c r="F533" s="18"/>
      <c r="G533" s="18"/>
      <c r="H533" s="18"/>
      <c r="I533" s="18"/>
      <c r="J533" s="8"/>
      <c r="K533" s="8"/>
      <c r="L533" s="8"/>
      <c r="M533" s="8"/>
      <c r="N533" s="8"/>
      <c r="O533" s="8"/>
      <c r="P533" s="8"/>
      <c r="Q533" s="8"/>
      <c r="R533" s="8"/>
      <c r="S533" s="8"/>
      <c r="T533" s="8"/>
      <c r="U533" s="8"/>
      <c r="V533" s="8"/>
    </row>
    <row r="534" spans="1:22" x14ac:dyDescent="0.35">
      <c r="A534" s="7"/>
      <c r="B534" s="8"/>
      <c r="C534" s="9"/>
      <c r="D534" s="18"/>
      <c r="E534" s="18" t="str">
        <f>IF(Table110121314[[#This Row],[Discipline]]="","",INDEX(Droplist!$B$2:$B$13,MATCH(Table110121314[[#This Row],[Discipline]],Droplist!$A$2:$A$13,0)))</f>
        <v/>
      </c>
      <c r="F534" s="18"/>
      <c r="G534" s="18"/>
      <c r="H534" s="18"/>
      <c r="I534" s="18"/>
      <c r="J534" s="8"/>
      <c r="K534" s="8"/>
      <c r="L534" s="8"/>
      <c r="M534" s="8"/>
      <c r="N534" s="8"/>
      <c r="O534" s="8"/>
      <c r="P534" s="8"/>
      <c r="Q534" s="8"/>
      <c r="R534" s="8"/>
      <c r="S534" s="8"/>
      <c r="T534" s="8"/>
      <c r="U534" s="8"/>
      <c r="V534" s="8"/>
    </row>
    <row r="535" spans="1:22" x14ac:dyDescent="0.35">
      <c r="A535" s="7"/>
      <c r="B535" s="8"/>
      <c r="C535" s="9"/>
      <c r="D535" s="18"/>
      <c r="E535" s="18" t="str">
        <f>IF(Table110121314[[#This Row],[Discipline]]="","",INDEX(Droplist!$B$2:$B$13,MATCH(Table110121314[[#This Row],[Discipline]],Droplist!$A$2:$A$13,0)))</f>
        <v/>
      </c>
      <c r="F535" s="18"/>
      <c r="G535" s="18"/>
      <c r="H535" s="18"/>
      <c r="I535" s="18"/>
      <c r="J535" s="8"/>
      <c r="K535" s="8"/>
      <c r="L535" s="8"/>
      <c r="M535" s="8"/>
      <c r="N535" s="8"/>
      <c r="O535" s="8"/>
      <c r="P535" s="8"/>
      <c r="Q535" s="8"/>
      <c r="R535" s="8"/>
      <c r="S535" s="8"/>
      <c r="T535" s="8"/>
      <c r="U535" s="8"/>
      <c r="V535" s="8"/>
    </row>
    <row r="536" spans="1:22" x14ac:dyDescent="0.35">
      <c r="A536" s="7"/>
      <c r="B536" s="8"/>
      <c r="C536" s="9"/>
      <c r="D536" s="18"/>
      <c r="E536" s="18" t="str">
        <f>IF(Table110121314[[#This Row],[Discipline]]="","",INDEX(Droplist!$B$2:$B$13,MATCH(Table110121314[[#This Row],[Discipline]],Droplist!$A$2:$A$13,0)))</f>
        <v/>
      </c>
      <c r="F536" s="18"/>
      <c r="G536" s="18"/>
      <c r="H536" s="18"/>
      <c r="I536" s="18"/>
      <c r="J536" s="8"/>
      <c r="K536" s="8"/>
      <c r="L536" s="8"/>
      <c r="M536" s="8"/>
      <c r="N536" s="8"/>
      <c r="O536" s="8"/>
      <c r="P536" s="8"/>
      <c r="Q536" s="8"/>
      <c r="R536" s="8"/>
      <c r="S536" s="8"/>
      <c r="T536" s="8"/>
      <c r="U536" s="8"/>
      <c r="V536" s="8"/>
    </row>
    <row r="537" spans="1:22" x14ac:dyDescent="0.35">
      <c r="A537" s="7"/>
      <c r="B537" s="8"/>
      <c r="C537" s="9"/>
      <c r="D537" s="18"/>
      <c r="E537" s="18" t="str">
        <f>IF(Table110121314[[#This Row],[Discipline]]="","",INDEX(Droplist!$B$2:$B$13,MATCH(Table110121314[[#This Row],[Discipline]],Droplist!$A$2:$A$13,0)))</f>
        <v/>
      </c>
      <c r="F537" s="18"/>
      <c r="G537" s="18"/>
      <c r="H537" s="18"/>
      <c r="I537" s="18"/>
      <c r="J537" s="8"/>
      <c r="K537" s="8"/>
      <c r="L537" s="8"/>
      <c r="M537" s="8"/>
      <c r="N537" s="8"/>
      <c r="O537" s="8"/>
      <c r="P537" s="8"/>
      <c r="Q537" s="8"/>
      <c r="R537" s="8"/>
      <c r="S537" s="8"/>
      <c r="T537" s="8"/>
      <c r="U537" s="8"/>
      <c r="V537" s="8"/>
    </row>
    <row r="538" spans="1:22" x14ac:dyDescent="0.35">
      <c r="A538" s="7"/>
      <c r="B538" s="8"/>
      <c r="C538" s="9"/>
      <c r="D538" s="18"/>
      <c r="E538" s="18" t="str">
        <f>IF(Table110121314[[#This Row],[Discipline]]="","",INDEX(Droplist!$B$2:$B$13,MATCH(Table110121314[[#This Row],[Discipline]],Droplist!$A$2:$A$13,0)))</f>
        <v/>
      </c>
      <c r="F538" s="18"/>
      <c r="G538" s="18"/>
      <c r="H538" s="18"/>
      <c r="I538" s="18"/>
      <c r="J538" s="8"/>
      <c r="K538" s="8"/>
      <c r="L538" s="8"/>
      <c r="M538" s="8"/>
      <c r="N538" s="8"/>
      <c r="O538" s="8"/>
      <c r="P538" s="8"/>
      <c r="Q538" s="8"/>
      <c r="R538" s="8"/>
      <c r="S538" s="8"/>
      <c r="T538" s="8"/>
      <c r="U538" s="8"/>
      <c r="V538" s="8"/>
    </row>
    <row r="539" spans="1:22" x14ac:dyDescent="0.35">
      <c r="A539" s="7"/>
      <c r="B539" s="8"/>
      <c r="C539" s="9"/>
      <c r="D539" s="18"/>
      <c r="E539" s="18" t="str">
        <f>IF(Table110121314[[#This Row],[Discipline]]="","",INDEX(Droplist!$B$2:$B$13,MATCH(Table110121314[[#This Row],[Discipline]],Droplist!$A$2:$A$13,0)))</f>
        <v/>
      </c>
      <c r="F539" s="18"/>
      <c r="G539" s="18"/>
      <c r="H539" s="18"/>
      <c r="I539" s="18"/>
      <c r="J539" s="8"/>
      <c r="K539" s="8"/>
      <c r="L539" s="8"/>
      <c r="M539" s="8"/>
      <c r="N539" s="8"/>
      <c r="O539" s="8"/>
      <c r="P539" s="8"/>
      <c r="Q539" s="8"/>
      <c r="R539" s="8"/>
      <c r="S539" s="8"/>
      <c r="T539" s="8"/>
      <c r="U539" s="8"/>
      <c r="V539" s="8"/>
    </row>
    <row r="540" spans="1:22" x14ac:dyDescent="0.35">
      <c r="A540" s="7"/>
      <c r="B540" s="8"/>
      <c r="C540" s="9"/>
      <c r="D540" s="18"/>
      <c r="E540" s="18" t="str">
        <f>IF(Table110121314[[#This Row],[Discipline]]="","",INDEX(Droplist!$B$2:$B$13,MATCH(Table110121314[[#This Row],[Discipline]],Droplist!$A$2:$A$13,0)))</f>
        <v/>
      </c>
      <c r="F540" s="18"/>
      <c r="G540" s="18"/>
      <c r="H540" s="18"/>
      <c r="I540" s="18"/>
      <c r="J540" s="8"/>
      <c r="K540" s="8"/>
      <c r="L540" s="8"/>
      <c r="M540" s="8"/>
      <c r="N540" s="8"/>
      <c r="O540" s="8"/>
      <c r="P540" s="8"/>
      <c r="Q540" s="8"/>
      <c r="R540" s="8"/>
      <c r="S540" s="8"/>
      <c r="T540" s="8"/>
      <c r="U540" s="8"/>
      <c r="V540" s="8"/>
    </row>
    <row r="541" spans="1:22" x14ac:dyDescent="0.35">
      <c r="A541" s="7"/>
      <c r="B541" s="8"/>
      <c r="C541" s="9"/>
      <c r="D541" s="18"/>
      <c r="E541" s="18" t="str">
        <f>IF(Table110121314[[#This Row],[Discipline]]="","",INDEX(Droplist!$B$2:$B$13,MATCH(Table110121314[[#This Row],[Discipline]],Droplist!$A$2:$A$13,0)))</f>
        <v/>
      </c>
      <c r="F541" s="18"/>
      <c r="G541" s="18"/>
      <c r="H541" s="18"/>
      <c r="I541" s="18"/>
      <c r="J541" s="8"/>
      <c r="K541" s="8"/>
      <c r="L541" s="8"/>
      <c r="M541" s="8"/>
      <c r="N541" s="8"/>
      <c r="O541" s="8"/>
      <c r="P541" s="8"/>
      <c r="Q541" s="8"/>
      <c r="R541" s="8"/>
      <c r="S541" s="8"/>
      <c r="T541" s="8"/>
      <c r="U541" s="8"/>
      <c r="V541" s="8"/>
    </row>
    <row r="542" spans="1:22" x14ac:dyDescent="0.35">
      <c r="A542" s="7"/>
      <c r="B542" s="8"/>
      <c r="C542" s="9"/>
      <c r="D542" s="18"/>
      <c r="E542" s="18" t="str">
        <f>IF(Table110121314[[#This Row],[Discipline]]="","",INDEX(Droplist!$B$2:$B$13,MATCH(Table110121314[[#This Row],[Discipline]],Droplist!$A$2:$A$13,0)))</f>
        <v/>
      </c>
      <c r="F542" s="18"/>
      <c r="G542" s="18"/>
      <c r="H542" s="18"/>
      <c r="I542" s="18"/>
      <c r="J542" s="8"/>
      <c r="K542" s="8"/>
      <c r="L542" s="8"/>
      <c r="M542" s="8"/>
      <c r="N542" s="8"/>
      <c r="O542" s="8"/>
      <c r="P542" s="8"/>
      <c r="Q542" s="8"/>
      <c r="R542" s="8"/>
      <c r="S542" s="8"/>
      <c r="T542" s="8"/>
      <c r="U542" s="8"/>
      <c r="V542" s="8"/>
    </row>
    <row r="543" spans="1:22" x14ac:dyDescent="0.35">
      <c r="A543" s="7"/>
      <c r="B543" s="8"/>
      <c r="C543" s="9"/>
      <c r="D543" s="18"/>
      <c r="E543" s="18" t="str">
        <f>IF(Table110121314[[#This Row],[Discipline]]="","",INDEX(Droplist!$B$2:$B$13,MATCH(Table110121314[[#This Row],[Discipline]],Droplist!$A$2:$A$13,0)))</f>
        <v/>
      </c>
      <c r="F543" s="18"/>
      <c r="G543" s="18"/>
      <c r="H543" s="18"/>
      <c r="I543" s="18"/>
      <c r="J543" s="8"/>
      <c r="K543" s="8"/>
      <c r="L543" s="8"/>
      <c r="M543" s="8"/>
      <c r="N543" s="8"/>
      <c r="O543" s="8"/>
      <c r="P543" s="8"/>
      <c r="Q543" s="8"/>
      <c r="R543" s="8"/>
      <c r="S543" s="8"/>
      <c r="T543" s="8"/>
      <c r="U543" s="8"/>
      <c r="V543" s="8"/>
    </row>
    <row r="544" spans="1:22" x14ac:dyDescent="0.35">
      <c r="A544" s="7"/>
      <c r="B544" s="8"/>
      <c r="C544" s="9"/>
      <c r="D544" s="18"/>
      <c r="E544" s="18" t="str">
        <f>IF(Table110121314[[#This Row],[Discipline]]="","",INDEX(Droplist!$B$2:$B$13,MATCH(Table110121314[[#This Row],[Discipline]],Droplist!$A$2:$A$13,0)))</f>
        <v/>
      </c>
      <c r="F544" s="18"/>
      <c r="G544" s="18"/>
      <c r="H544" s="18"/>
      <c r="I544" s="18"/>
      <c r="J544" s="8"/>
      <c r="K544" s="8"/>
      <c r="L544" s="8"/>
      <c r="M544" s="8"/>
      <c r="N544" s="8"/>
      <c r="O544" s="8"/>
      <c r="P544" s="8"/>
      <c r="Q544" s="8"/>
      <c r="R544" s="8"/>
      <c r="S544" s="8"/>
      <c r="T544" s="8"/>
      <c r="U544" s="8"/>
      <c r="V544" s="8"/>
    </row>
    <row r="545" spans="1:22" x14ac:dyDescent="0.35">
      <c r="A545" s="7"/>
      <c r="B545" s="8"/>
      <c r="C545" s="9"/>
      <c r="D545" s="18"/>
      <c r="E545" s="18" t="str">
        <f>IF(Table110121314[[#This Row],[Discipline]]="","",INDEX(Droplist!$B$2:$B$13,MATCH(Table110121314[[#This Row],[Discipline]],Droplist!$A$2:$A$13,0)))</f>
        <v/>
      </c>
      <c r="F545" s="18"/>
      <c r="G545" s="18"/>
      <c r="H545" s="18"/>
      <c r="I545" s="18"/>
      <c r="J545" s="8"/>
      <c r="K545" s="8"/>
      <c r="L545" s="8"/>
      <c r="M545" s="8"/>
      <c r="N545" s="8"/>
      <c r="O545" s="8"/>
      <c r="P545" s="8"/>
      <c r="Q545" s="8"/>
      <c r="R545" s="8"/>
      <c r="S545" s="8"/>
      <c r="T545" s="8"/>
      <c r="U545" s="8"/>
      <c r="V545" s="8"/>
    </row>
    <row r="546" spans="1:22" x14ac:dyDescent="0.35">
      <c r="A546" s="7"/>
      <c r="B546" s="8"/>
      <c r="C546" s="9"/>
      <c r="D546" s="18"/>
      <c r="E546" s="18" t="str">
        <f>IF(Table110121314[[#This Row],[Discipline]]="","",INDEX(Droplist!$B$2:$B$13,MATCH(Table110121314[[#This Row],[Discipline]],Droplist!$A$2:$A$13,0)))</f>
        <v/>
      </c>
      <c r="F546" s="18"/>
      <c r="G546" s="18"/>
      <c r="H546" s="18"/>
      <c r="I546" s="18"/>
      <c r="J546" s="8"/>
      <c r="K546" s="8"/>
      <c r="L546" s="8"/>
      <c r="M546" s="8"/>
      <c r="N546" s="8"/>
      <c r="O546" s="8"/>
      <c r="P546" s="8"/>
      <c r="Q546" s="8"/>
      <c r="R546" s="8"/>
      <c r="S546" s="8"/>
      <c r="T546" s="8"/>
      <c r="U546" s="8"/>
      <c r="V546" s="8"/>
    </row>
    <row r="547" spans="1:22" x14ac:dyDescent="0.35">
      <c r="A547" s="7"/>
      <c r="B547" s="8"/>
      <c r="C547" s="9"/>
      <c r="D547" s="18"/>
      <c r="E547" s="18" t="str">
        <f>IF(Table110121314[[#This Row],[Discipline]]="","",INDEX(Droplist!$B$2:$B$13,MATCH(Table110121314[[#This Row],[Discipline]],Droplist!$A$2:$A$13,0)))</f>
        <v/>
      </c>
      <c r="F547" s="18"/>
      <c r="G547" s="18"/>
      <c r="H547" s="18"/>
      <c r="I547" s="18"/>
      <c r="J547" s="8"/>
      <c r="K547" s="8"/>
      <c r="L547" s="8"/>
      <c r="M547" s="8"/>
      <c r="N547" s="8"/>
      <c r="O547" s="8"/>
      <c r="P547" s="8"/>
      <c r="Q547" s="8"/>
      <c r="R547" s="8"/>
      <c r="S547" s="8"/>
      <c r="T547" s="8"/>
      <c r="U547" s="8"/>
      <c r="V547" s="8"/>
    </row>
    <row r="548" spans="1:22" x14ac:dyDescent="0.35">
      <c r="A548" s="7"/>
      <c r="B548" s="8"/>
      <c r="C548" s="9"/>
      <c r="D548" s="18"/>
      <c r="E548" s="18" t="str">
        <f>IF(Table110121314[[#This Row],[Discipline]]="","",INDEX(Droplist!$B$2:$B$13,MATCH(Table110121314[[#This Row],[Discipline]],Droplist!$A$2:$A$13,0)))</f>
        <v/>
      </c>
      <c r="F548" s="18"/>
      <c r="G548" s="18"/>
      <c r="H548" s="18"/>
      <c r="I548" s="18"/>
      <c r="J548" s="8"/>
      <c r="K548" s="8"/>
      <c r="L548" s="8"/>
      <c r="M548" s="8"/>
      <c r="N548" s="8"/>
      <c r="O548" s="8"/>
      <c r="P548" s="8"/>
      <c r="Q548" s="8"/>
      <c r="R548" s="8"/>
      <c r="S548" s="8"/>
      <c r="T548" s="8"/>
      <c r="U548" s="8"/>
      <c r="V548" s="8"/>
    </row>
    <row r="549" spans="1:22" x14ac:dyDescent="0.35">
      <c r="A549" s="7"/>
      <c r="B549" s="8"/>
      <c r="C549" s="9"/>
      <c r="D549" s="18"/>
      <c r="E549" s="18" t="str">
        <f>IF(Table110121314[[#This Row],[Discipline]]="","",INDEX(Droplist!$B$2:$B$13,MATCH(Table110121314[[#This Row],[Discipline]],Droplist!$A$2:$A$13,0)))</f>
        <v/>
      </c>
      <c r="F549" s="18"/>
      <c r="G549" s="18"/>
      <c r="H549" s="18"/>
      <c r="I549" s="18"/>
      <c r="J549" s="8"/>
      <c r="K549" s="8"/>
      <c r="L549" s="8"/>
      <c r="M549" s="8"/>
      <c r="N549" s="8"/>
      <c r="O549" s="8"/>
      <c r="P549" s="8"/>
      <c r="Q549" s="8"/>
      <c r="R549" s="8"/>
      <c r="S549" s="8"/>
      <c r="T549" s="8"/>
      <c r="U549" s="8"/>
      <c r="V549" s="8"/>
    </row>
    <row r="550" spans="1:22" x14ac:dyDescent="0.35">
      <c r="A550" s="7"/>
      <c r="B550" s="8"/>
      <c r="C550" s="9"/>
      <c r="D550" s="18"/>
      <c r="E550" s="18" t="str">
        <f>IF(Table110121314[[#This Row],[Discipline]]="","",INDEX(Droplist!$B$2:$B$13,MATCH(Table110121314[[#This Row],[Discipline]],Droplist!$A$2:$A$13,0)))</f>
        <v/>
      </c>
      <c r="F550" s="18"/>
      <c r="G550" s="18"/>
      <c r="H550" s="18"/>
      <c r="I550" s="18"/>
      <c r="J550" s="8"/>
      <c r="K550" s="8"/>
      <c r="L550" s="8"/>
      <c r="M550" s="8"/>
      <c r="N550" s="8"/>
      <c r="O550" s="8"/>
      <c r="P550" s="8"/>
      <c r="Q550" s="8"/>
      <c r="R550" s="8"/>
      <c r="S550" s="8"/>
      <c r="T550" s="8"/>
      <c r="U550" s="8"/>
      <c r="V550" s="8"/>
    </row>
    <row r="551" spans="1:22" x14ac:dyDescent="0.35">
      <c r="A551" s="7"/>
      <c r="B551" s="8"/>
      <c r="C551" s="9"/>
      <c r="D551" s="18"/>
      <c r="E551" s="18" t="str">
        <f>IF(Table110121314[[#This Row],[Discipline]]="","",INDEX(Droplist!$B$2:$B$13,MATCH(Table110121314[[#This Row],[Discipline]],Droplist!$A$2:$A$13,0)))</f>
        <v/>
      </c>
      <c r="F551" s="18"/>
      <c r="G551" s="18"/>
      <c r="H551" s="18"/>
      <c r="I551" s="18"/>
      <c r="J551" s="8"/>
      <c r="K551" s="8"/>
      <c r="L551" s="8"/>
      <c r="M551" s="8"/>
      <c r="N551" s="8"/>
      <c r="O551" s="8"/>
      <c r="P551" s="8"/>
      <c r="Q551" s="8"/>
      <c r="R551" s="8"/>
      <c r="S551" s="8"/>
      <c r="T551" s="8"/>
      <c r="U551" s="8"/>
      <c r="V551" s="8"/>
    </row>
    <row r="552" spans="1:22" x14ac:dyDescent="0.35">
      <c r="A552" s="7"/>
      <c r="B552" s="8"/>
      <c r="C552" s="9"/>
      <c r="D552" s="18"/>
      <c r="E552" s="18" t="str">
        <f>IF(Table110121314[[#This Row],[Discipline]]="","",INDEX(Droplist!$B$2:$B$13,MATCH(Table110121314[[#This Row],[Discipline]],Droplist!$A$2:$A$13,0)))</f>
        <v/>
      </c>
      <c r="F552" s="18"/>
      <c r="G552" s="18"/>
      <c r="H552" s="18"/>
      <c r="I552" s="18"/>
      <c r="J552" s="8"/>
      <c r="K552" s="8"/>
      <c r="L552" s="8"/>
      <c r="M552" s="8"/>
      <c r="N552" s="8"/>
      <c r="O552" s="8"/>
      <c r="P552" s="8"/>
      <c r="Q552" s="8"/>
      <c r="R552" s="8"/>
      <c r="S552" s="8"/>
      <c r="T552" s="8"/>
      <c r="U552" s="8"/>
      <c r="V552" s="8"/>
    </row>
    <row r="553" spans="1:22" x14ac:dyDescent="0.35">
      <c r="A553" s="7"/>
      <c r="B553" s="8"/>
      <c r="C553" s="9"/>
      <c r="D553" s="18"/>
      <c r="E553" s="18" t="str">
        <f>IF(Table110121314[[#This Row],[Discipline]]="","",INDEX(Droplist!$B$2:$B$13,MATCH(Table110121314[[#This Row],[Discipline]],Droplist!$A$2:$A$13,0)))</f>
        <v/>
      </c>
      <c r="F553" s="18"/>
      <c r="G553" s="18"/>
      <c r="H553" s="18"/>
      <c r="I553" s="18"/>
      <c r="J553" s="8"/>
      <c r="K553" s="8"/>
      <c r="L553" s="8"/>
      <c r="M553" s="8"/>
      <c r="N553" s="8"/>
      <c r="O553" s="8"/>
      <c r="P553" s="8"/>
      <c r="Q553" s="8"/>
      <c r="R553" s="8"/>
      <c r="S553" s="8"/>
      <c r="T553" s="8"/>
      <c r="U553" s="8"/>
      <c r="V553" s="8"/>
    </row>
    <row r="554" spans="1:22" x14ac:dyDescent="0.35">
      <c r="A554" s="7"/>
      <c r="B554" s="8"/>
      <c r="C554" s="9"/>
      <c r="D554" s="18"/>
      <c r="E554" s="18" t="str">
        <f>IF(Table110121314[[#This Row],[Discipline]]="","",INDEX(Droplist!$B$2:$B$13,MATCH(Table110121314[[#This Row],[Discipline]],Droplist!$A$2:$A$13,0)))</f>
        <v/>
      </c>
      <c r="F554" s="18"/>
      <c r="G554" s="18"/>
      <c r="H554" s="18"/>
      <c r="I554" s="18"/>
      <c r="J554" s="8"/>
      <c r="K554" s="8"/>
      <c r="L554" s="8"/>
      <c r="M554" s="8"/>
      <c r="N554" s="8"/>
      <c r="O554" s="8"/>
      <c r="P554" s="8"/>
      <c r="Q554" s="8"/>
      <c r="R554" s="8"/>
      <c r="S554" s="8"/>
      <c r="T554" s="8"/>
      <c r="U554" s="8"/>
      <c r="V554" s="8"/>
    </row>
    <row r="555" spans="1:22" x14ac:dyDescent="0.35">
      <c r="A555" s="7"/>
      <c r="B555" s="8"/>
      <c r="C555" s="9"/>
      <c r="D555" s="18"/>
      <c r="E555" s="18" t="str">
        <f>IF(Table110121314[[#This Row],[Discipline]]="","",INDEX(Droplist!$B$2:$B$13,MATCH(Table110121314[[#This Row],[Discipline]],Droplist!$A$2:$A$13,0)))</f>
        <v/>
      </c>
      <c r="F555" s="18"/>
      <c r="G555" s="18"/>
      <c r="H555" s="18"/>
      <c r="I555" s="18"/>
      <c r="J555" s="8"/>
      <c r="K555" s="8"/>
      <c r="L555" s="8"/>
      <c r="M555" s="8"/>
      <c r="N555" s="8"/>
      <c r="O555" s="8"/>
      <c r="P555" s="8"/>
      <c r="Q555" s="8"/>
      <c r="R555" s="8"/>
      <c r="S555" s="8"/>
      <c r="T555" s="8"/>
      <c r="U555" s="8"/>
      <c r="V555" s="8"/>
    </row>
    <row r="556" spans="1:22" x14ac:dyDescent="0.35">
      <c r="A556" s="7"/>
      <c r="B556" s="8"/>
      <c r="C556" s="9"/>
      <c r="D556" s="18"/>
      <c r="E556" s="18" t="str">
        <f>IF(Table110121314[[#This Row],[Discipline]]="","",INDEX(Droplist!$B$2:$B$13,MATCH(Table110121314[[#This Row],[Discipline]],Droplist!$A$2:$A$13,0)))</f>
        <v/>
      </c>
      <c r="F556" s="18"/>
      <c r="G556" s="18"/>
      <c r="H556" s="18"/>
      <c r="I556" s="18"/>
      <c r="J556" s="8"/>
      <c r="K556" s="8"/>
      <c r="L556" s="8"/>
      <c r="M556" s="8"/>
      <c r="N556" s="8"/>
      <c r="O556" s="8"/>
      <c r="P556" s="8"/>
      <c r="Q556" s="8"/>
      <c r="R556" s="8"/>
      <c r="S556" s="8"/>
      <c r="T556" s="8"/>
      <c r="U556" s="8"/>
      <c r="V556" s="8"/>
    </row>
    <row r="557" spans="1:22" x14ac:dyDescent="0.35">
      <c r="A557" s="7"/>
      <c r="B557" s="8"/>
      <c r="C557" s="9"/>
      <c r="D557" s="18"/>
      <c r="E557" s="18" t="str">
        <f>IF(Table110121314[[#This Row],[Discipline]]="","",INDEX(Droplist!$B$2:$B$13,MATCH(Table110121314[[#This Row],[Discipline]],Droplist!$A$2:$A$13,0)))</f>
        <v/>
      </c>
      <c r="F557" s="18"/>
      <c r="G557" s="18"/>
      <c r="H557" s="18"/>
      <c r="I557" s="18"/>
      <c r="J557" s="8"/>
      <c r="K557" s="8"/>
      <c r="L557" s="8"/>
      <c r="M557" s="8"/>
      <c r="N557" s="8"/>
      <c r="O557" s="8"/>
      <c r="P557" s="8"/>
      <c r="Q557" s="8"/>
      <c r="R557" s="8"/>
      <c r="S557" s="8"/>
      <c r="T557" s="8"/>
      <c r="U557" s="8"/>
      <c r="V557" s="8"/>
    </row>
    <row r="558" spans="1:22" x14ac:dyDescent="0.35">
      <c r="A558" s="7"/>
      <c r="B558" s="8"/>
      <c r="C558" s="9"/>
      <c r="D558" s="18"/>
      <c r="E558" s="18" t="str">
        <f>IF(Table110121314[[#This Row],[Discipline]]="","",INDEX(Droplist!$B$2:$B$13,MATCH(Table110121314[[#This Row],[Discipline]],Droplist!$A$2:$A$13,0)))</f>
        <v/>
      </c>
      <c r="F558" s="18"/>
      <c r="G558" s="18"/>
      <c r="H558" s="18"/>
      <c r="I558" s="18"/>
      <c r="J558" s="8"/>
      <c r="K558" s="8"/>
      <c r="L558" s="8"/>
      <c r="M558" s="8"/>
      <c r="N558" s="8"/>
      <c r="O558" s="8"/>
      <c r="P558" s="8"/>
      <c r="Q558" s="8"/>
      <c r="R558" s="8"/>
      <c r="S558" s="8"/>
      <c r="T558" s="8"/>
      <c r="U558" s="8"/>
      <c r="V558" s="8"/>
    </row>
    <row r="559" spans="1:22" x14ac:dyDescent="0.35">
      <c r="A559" s="7"/>
      <c r="B559" s="8"/>
      <c r="C559" s="9"/>
      <c r="D559" s="18"/>
      <c r="E559" s="18" t="str">
        <f>IF(Table110121314[[#This Row],[Discipline]]="","",INDEX(Droplist!$B$2:$B$13,MATCH(Table110121314[[#This Row],[Discipline]],Droplist!$A$2:$A$13,0)))</f>
        <v/>
      </c>
      <c r="F559" s="18"/>
      <c r="G559" s="18"/>
      <c r="H559" s="18"/>
      <c r="I559" s="18"/>
      <c r="J559" s="8"/>
      <c r="K559" s="8"/>
      <c r="L559" s="8"/>
      <c r="M559" s="8"/>
      <c r="N559" s="8"/>
      <c r="O559" s="8"/>
      <c r="P559" s="8"/>
      <c r="Q559" s="8"/>
      <c r="R559" s="8"/>
      <c r="S559" s="8"/>
      <c r="T559" s="8"/>
      <c r="U559" s="8"/>
      <c r="V559" s="8"/>
    </row>
    <row r="560" spans="1:22" x14ac:dyDescent="0.35">
      <c r="A560" s="7"/>
      <c r="B560" s="8"/>
      <c r="C560" s="9"/>
      <c r="D560" s="18"/>
      <c r="E560" s="18" t="str">
        <f>IF(Table110121314[[#This Row],[Discipline]]="","",INDEX(Droplist!$B$2:$B$13,MATCH(Table110121314[[#This Row],[Discipline]],Droplist!$A$2:$A$13,0)))</f>
        <v/>
      </c>
      <c r="F560" s="18"/>
      <c r="G560" s="18"/>
      <c r="H560" s="18"/>
      <c r="I560" s="18"/>
      <c r="J560" s="8"/>
      <c r="K560" s="8"/>
      <c r="L560" s="8"/>
      <c r="M560" s="8"/>
      <c r="N560" s="8"/>
      <c r="O560" s="8"/>
      <c r="P560" s="8"/>
      <c r="Q560" s="8"/>
      <c r="R560" s="8"/>
      <c r="S560" s="8"/>
      <c r="T560" s="8"/>
      <c r="U560" s="8"/>
      <c r="V560" s="8"/>
    </row>
    <row r="561" spans="1:22" x14ac:dyDescent="0.35">
      <c r="A561" s="7"/>
      <c r="B561" s="8"/>
      <c r="C561" s="9"/>
      <c r="D561" s="18"/>
      <c r="E561" s="18" t="str">
        <f>IF(Table110121314[[#This Row],[Discipline]]="","",INDEX(Droplist!$B$2:$B$13,MATCH(Table110121314[[#This Row],[Discipline]],Droplist!$A$2:$A$13,0)))</f>
        <v/>
      </c>
      <c r="F561" s="18"/>
      <c r="G561" s="18"/>
      <c r="H561" s="18"/>
      <c r="I561" s="18"/>
      <c r="J561" s="8"/>
      <c r="K561" s="8"/>
      <c r="L561" s="8"/>
      <c r="M561" s="8"/>
      <c r="N561" s="8"/>
      <c r="O561" s="8"/>
      <c r="P561" s="8"/>
      <c r="Q561" s="8"/>
      <c r="R561" s="8"/>
      <c r="S561" s="8"/>
      <c r="T561" s="8"/>
      <c r="U561" s="8"/>
      <c r="V561" s="8"/>
    </row>
    <row r="562" spans="1:22" x14ac:dyDescent="0.35">
      <c r="A562" s="7"/>
      <c r="B562" s="8"/>
      <c r="C562" s="9"/>
      <c r="D562" s="18"/>
      <c r="E562" s="18" t="str">
        <f>IF(Table110121314[[#This Row],[Discipline]]="","",INDEX(Droplist!$B$2:$B$13,MATCH(Table110121314[[#This Row],[Discipline]],Droplist!$A$2:$A$13,0)))</f>
        <v/>
      </c>
      <c r="F562" s="18"/>
      <c r="G562" s="18"/>
      <c r="H562" s="18"/>
      <c r="I562" s="18"/>
      <c r="J562" s="8"/>
      <c r="K562" s="8"/>
      <c r="L562" s="8"/>
      <c r="M562" s="8"/>
      <c r="N562" s="8"/>
      <c r="O562" s="8"/>
      <c r="P562" s="8"/>
      <c r="Q562" s="8"/>
      <c r="R562" s="8"/>
      <c r="S562" s="8"/>
      <c r="T562" s="8"/>
      <c r="U562" s="8"/>
      <c r="V562" s="8"/>
    </row>
    <row r="563" spans="1:22" x14ac:dyDescent="0.35">
      <c r="A563" s="7"/>
      <c r="B563" s="8"/>
      <c r="C563" s="9"/>
      <c r="D563" s="18"/>
      <c r="E563" s="18" t="str">
        <f>IF(Table110121314[[#This Row],[Discipline]]="","",INDEX(Droplist!$B$2:$B$13,MATCH(Table110121314[[#This Row],[Discipline]],Droplist!$A$2:$A$13,0)))</f>
        <v/>
      </c>
      <c r="F563" s="18"/>
      <c r="G563" s="18"/>
      <c r="H563" s="18"/>
      <c r="I563" s="18"/>
      <c r="J563" s="8"/>
      <c r="K563" s="8"/>
      <c r="L563" s="8"/>
      <c r="M563" s="8"/>
      <c r="N563" s="8"/>
      <c r="O563" s="8"/>
      <c r="P563" s="8"/>
      <c r="Q563" s="8"/>
      <c r="R563" s="8"/>
      <c r="S563" s="8"/>
      <c r="T563" s="8"/>
      <c r="U563" s="8"/>
      <c r="V563" s="8"/>
    </row>
    <row r="564" spans="1:22" x14ac:dyDescent="0.35">
      <c r="A564" s="7"/>
      <c r="B564" s="8"/>
      <c r="C564" s="9"/>
      <c r="D564" s="18"/>
      <c r="E564" s="18" t="str">
        <f>IF(Table110121314[[#This Row],[Discipline]]="","",INDEX(Droplist!$B$2:$B$13,MATCH(Table110121314[[#This Row],[Discipline]],Droplist!$A$2:$A$13,0)))</f>
        <v/>
      </c>
      <c r="F564" s="18"/>
      <c r="G564" s="18"/>
      <c r="H564" s="18"/>
      <c r="I564" s="18"/>
      <c r="J564" s="8"/>
      <c r="K564" s="8"/>
      <c r="L564" s="8"/>
      <c r="M564" s="8"/>
      <c r="N564" s="8"/>
      <c r="O564" s="8"/>
      <c r="P564" s="8"/>
      <c r="Q564" s="8"/>
      <c r="R564" s="8"/>
      <c r="S564" s="8"/>
      <c r="T564" s="8"/>
      <c r="U564" s="8"/>
      <c r="V564" s="8"/>
    </row>
    <row r="565" spans="1:22" x14ac:dyDescent="0.35">
      <c r="A565" s="7"/>
      <c r="B565" s="8"/>
      <c r="C565" s="9"/>
      <c r="D565" s="18"/>
      <c r="E565" s="18" t="str">
        <f>IF(Table110121314[[#This Row],[Discipline]]="","",INDEX(Droplist!$B$2:$B$13,MATCH(Table110121314[[#This Row],[Discipline]],Droplist!$A$2:$A$13,0)))</f>
        <v/>
      </c>
      <c r="F565" s="18"/>
      <c r="G565" s="18"/>
      <c r="H565" s="18"/>
      <c r="I565" s="18"/>
      <c r="J565" s="8"/>
      <c r="K565" s="8"/>
      <c r="L565" s="8"/>
      <c r="M565" s="8"/>
      <c r="N565" s="8"/>
      <c r="O565" s="8"/>
      <c r="P565" s="8"/>
      <c r="Q565" s="8"/>
      <c r="R565" s="8"/>
      <c r="S565" s="8"/>
      <c r="T565" s="8"/>
      <c r="U565" s="8"/>
      <c r="V565" s="8"/>
    </row>
    <row r="566" spans="1:22" x14ac:dyDescent="0.35">
      <c r="A566" s="7"/>
      <c r="B566" s="8"/>
      <c r="C566" s="9"/>
      <c r="D566" s="18"/>
      <c r="E566" s="18" t="str">
        <f>IF(Table110121314[[#This Row],[Discipline]]="","",INDEX(Droplist!$B$2:$B$13,MATCH(Table110121314[[#This Row],[Discipline]],Droplist!$A$2:$A$13,0)))</f>
        <v/>
      </c>
      <c r="F566" s="18"/>
      <c r="G566" s="18"/>
      <c r="H566" s="18"/>
      <c r="I566" s="18"/>
      <c r="J566" s="8"/>
      <c r="K566" s="8"/>
      <c r="L566" s="8"/>
      <c r="M566" s="8"/>
      <c r="N566" s="8"/>
      <c r="O566" s="8"/>
      <c r="P566" s="8"/>
      <c r="Q566" s="8"/>
      <c r="R566" s="8"/>
      <c r="S566" s="8"/>
      <c r="T566" s="8"/>
      <c r="U566" s="8"/>
      <c r="V566" s="8"/>
    </row>
    <row r="567" spans="1:22" x14ac:dyDescent="0.35">
      <c r="A567" s="7"/>
      <c r="B567" s="8"/>
      <c r="C567" s="9"/>
      <c r="D567" s="18"/>
      <c r="E567" s="18" t="str">
        <f>IF(Table110121314[[#This Row],[Discipline]]="","",INDEX(Droplist!$B$2:$B$13,MATCH(Table110121314[[#This Row],[Discipline]],Droplist!$A$2:$A$13,0)))</f>
        <v/>
      </c>
      <c r="F567" s="18"/>
      <c r="G567" s="18"/>
      <c r="H567" s="18"/>
      <c r="I567" s="18"/>
      <c r="J567" s="8"/>
      <c r="K567" s="8"/>
      <c r="L567" s="8"/>
      <c r="M567" s="8"/>
      <c r="N567" s="8"/>
      <c r="O567" s="8"/>
      <c r="P567" s="8"/>
      <c r="Q567" s="8"/>
      <c r="R567" s="8"/>
      <c r="S567" s="8"/>
      <c r="T567" s="8"/>
      <c r="U567" s="8"/>
      <c r="V567" s="8"/>
    </row>
    <row r="568" spans="1:22" x14ac:dyDescent="0.35">
      <c r="A568" s="7"/>
      <c r="B568" s="8"/>
      <c r="C568" s="9"/>
      <c r="D568" s="18"/>
      <c r="E568" s="18" t="str">
        <f>IF(Table110121314[[#This Row],[Discipline]]="","",INDEX(Droplist!$B$2:$B$13,MATCH(Table110121314[[#This Row],[Discipline]],Droplist!$A$2:$A$13,0)))</f>
        <v/>
      </c>
      <c r="F568" s="18"/>
      <c r="G568" s="18"/>
      <c r="H568" s="18"/>
      <c r="I568" s="18"/>
      <c r="J568" s="8"/>
      <c r="K568" s="8"/>
      <c r="L568" s="8"/>
      <c r="M568" s="8"/>
      <c r="N568" s="8"/>
      <c r="O568" s="8"/>
      <c r="P568" s="8"/>
      <c r="Q568" s="8"/>
      <c r="R568" s="8"/>
      <c r="S568" s="8"/>
      <c r="T568" s="8"/>
      <c r="U568" s="8"/>
      <c r="V568" s="8"/>
    </row>
    <row r="569" spans="1:22" x14ac:dyDescent="0.35">
      <c r="A569" s="7"/>
      <c r="B569" s="8"/>
      <c r="C569" s="9"/>
      <c r="D569" s="18"/>
      <c r="E569" s="18" t="str">
        <f>IF(Table110121314[[#This Row],[Discipline]]="","",INDEX(Droplist!$B$2:$B$13,MATCH(Table110121314[[#This Row],[Discipline]],Droplist!$A$2:$A$13,0)))</f>
        <v/>
      </c>
      <c r="F569" s="18"/>
      <c r="G569" s="18"/>
      <c r="H569" s="18"/>
      <c r="I569" s="18"/>
      <c r="J569" s="8"/>
      <c r="K569" s="8"/>
      <c r="L569" s="8"/>
      <c r="M569" s="8"/>
      <c r="N569" s="8"/>
      <c r="O569" s="8"/>
      <c r="P569" s="8"/>
      <c r="Q569" s="8"/>
      <c r="R569" s="8"/>
      <c r="S569" s="8"/>
      <c r="T569" s="8"/>
      <c r="U569" s="8"/>
      <c r="V569" s="8"/>
    </row>
    <row r="570" spans="1:22" x14ac:dyDescent="0.35">
      <c r="A570" s="7"/>
      <c r="B570" s="8"/>
      <c r="C570" s="9"/>
      <c r="D570" s="18"/>
      <c r="E570" s="18" t="str">
        <f>IF(Table110121314[[#This Row],[Discipline]]="","",INDEX(Droplist!$B$2:$B$13,MATCH(Table110121314[[#This Row],[Discipline]],Droplist!$A$2:$A$13,0)))</f>
        <v/>
      </c>
      <c r="F570" s="18"/>
      <c r="G570" s="18"/>
      <c r="H570" s="18"/>
      <c r="I570" s="18"/>
      <c r="J570" s="8"/>
      <c r="K570" s="8"/>
      <c r="L570" s="8"/>
      <c r="M570" s="8"/>
      <c r="N570" s="8"/>
      <c r="O570" s="8"/>
      <c r="P570" s="8"/>
      <c r="Q570" s="8"/>
      <c r="R570" s="8"/>
      <c r="S570" s="8"/>
      <c r="T570" s="8"/>
      <c r="U570" s="8"/>
      <c r="V570" s="8"/>
    </row>
    <row r="571" spans="1:22" x14ac:dyDescent="0.35">
      <c r="A571" s="7"/>
      <c r="B571" s="8"/>
      <c r="C571" s="9"/>
      <c r="D571" s="18"/>
      <c r="E571" s="18" t="str">
        <f>IF(Table110121314[[#This Row],[Discipline]]="","",INDEX(Droplist!$B$2:$B$13,MATCH(Table110121314[[#This Row],[Discipline]],Droplist!$A$2:$A$13,0)))</f>
        <v/>
      </c>
      <c r="F571" s="18"/>
      <c r="G571" s="18"/>
      <c r="H571" s="18"/>
      <c r="I571" s="18"/>
      <c r="J571" s="8"/>
      <c r="K571" s="8"/>
      <c r="L571" s="8"/>
      <c r="M571" s="8"/>
      <c r="N571" s="8"/>
      <c r="O571" s="8"/>
      <c r="P571" s="8"/>
      <c r="Q571" s="8"/>
      <c r="R571" s="8"/>
      <c r="S571" s="8"/>
      <c r="T571" s="8"/>
      <c r="U571" s="8"/>
      <c r="V571" s="8"/>
    </row>
    <row r="572" spans="1:22" x14ac:dyDescent="0.35">
      <c r="A572" s="7"/>
      <c r="B572" s="8"/>
      <c r="C572" s="9"/>
      <c r="D572" s="18"/>
      <c r="E572" s="18" t="str">
        <f>IF(Table110121314[[#This Row],[Discipline]]="","",INDEX(Droplist!$B$2:$B$13,MATCH(Table110121314[[#This Row],[Discipline]],Droplist!$A$2:$A$13,0)))</f>
        <v/>
      </c>
      <c r="F572" s="18"/>
      <c r="G572" s="18"/>
      <c r="H572" s="18"/>
      <c r="I572" s="18"/>
      <c r="J572" s="8"/>
      <c r="K572" s="8"/>
      <c r="L572" s="8"/>
      <c r="M572" s="8"/>
      <c r="N572" s="8"/>
      <c r="O572" s="8"/>
      <c r="P572" s="8"/>
      <c r="Q572" s="8"/>
      <c r="R572" s="8"/>
      <c r="S572" s="8"/>
      <c r="T572" s="8"/>
      <c r="U572" s="8"/>
      <c r="V572" s="8"/>
    </row>
    <row r="573" spans="1:22" x14ac:dyDescent="0.35">
      <c r="A573" s="7"/>
      <c r="B573" s="8"/>
      <c r="C573" s="9"/>
      <c r="D573" s="18"/>
      <c r="E573" s="18" t="str">
        <f>IF(Table110121314[[#This Row],[Discipline]]="","",INDEX(Droplist!$B$2:$B$13,MATCH(Table110121314[[#This Row],[Discipline]],Droplist!$A$2:$A$13,0)))</f>
        <v/>
      </c>
      <c r="F573" s="18"/>
      <c r="G573" s="18"/>
      <c r="H573" s="18"/>
      <c r="I573" s="18"/>
      <c r="J573" s="8"/>
      <c r="K573" s="8"/>
      <c r="L573" s="8"/>
      <c r="M573" s="8"/>
      <c r="N573" s="8"/>
      <c r="O573" s="8"/>
      <c r="P573" s="8"/>
      <c r="Q573" s="8"/>
      <c r="R573" s="8"/>
      <c r="S573" s="8"/>
      <c r="T573" s="8"/>
      <c r="U573" s="8"/>
      <c r="V573" s="8"/>
    </row>
    <row r="574" spans="1:22" x14ac:dyDescent="0.35">
      <c r="A574" s="7"/>
      <c r="B574" s="8"/>
      <c r="C574" s="9"/>
      <c r="D574" s="18"/>
      <c r="E574" s="18" t="str">
        <f>IF(Table110121314[[#This Row],[Discipline]]="","",INDEX(Droplist!$B$2:$B$13,MATCH(Table110121314[[#This Row],[Discipline]],Droplist!$A$2:$A$13,0)))</f>
        <v/>
      </c>
      <c r="F574" s="18"/>
      <c r="G574" s="18"/>
      <c r="H574" s="18"/>
      <c r="I574" s="18"/>
      <c r="J574" s="8"/>
      <c r="K574" s="8"/>
      <c r="L574" s="8"/>
      <c r="M574" s="8"/>
      <c r="N574" s="8"/>
      <c r="O574" s="8"/>
      <c r="P574" s="8"/>
      <c r="Q574" s="8"/>
      <c r="R574" s="8"/>
      <c r="S574" s="8"/>
      <c r="T574" s="8"/>
      <c r="U574" s="8"/>
      <c r="V574" s="8"/>
    </row>
    <row r="575" spans="1:22" x14ac:dyDescent="0.35">
      <c r="A575" s="7"/>
      <c r="B575" s="8"/>
      <c r="C575" s="9"/>
      <c r="D575" s="18"/>
      <c r="E575" s="18" t="str">
        <f>IF(Table110121314[[#This Row],[Discipline]]="","",INDEX(Droplist!$B$2:$B$13,MATCH(Table110121314[[#This Row],[Discipline]],Droplist!$A$2:$A$13,0)))</f>
        <v/>
      </c>
      <c r="F575" s="18"/>
      <c r="G575" s="18"/>
      <c r="H575" s="18"/>
      <c r="I575" s="18"/>
      <c r="J575" s="8"/>
      <c r="K575" s="8"/>
      <c r="L575" s="8"/>
      <c r="M575" s="8"/>
      <c r="N575" s="8"/>
      <c r="O575" s="8"/>
      <c r="P575" s="8"/>
      <c r="Q575" s="8"/>
      <c r="R575" s="8"/>
      <c r="S575" s="8"/>
      <c r="T575" s="8"/>
      <c r="U575" s="8"/>
      <c r="V575" s="8"/>
    </row>
    <row r="576" spans="1:22" x14ac:dyDescent="0.35">
      <c r="A576" s="7"/>
      <c r="B576" s="8"/>
      <c r="C576" s="9"/>
      <c r="D576" s="18"/>
      <c r="E576" s="18" t="str">
        <f>IF(Table110121314[[#This Row],[Discipline]]="","",INDEX(Droplist!$B$2:$B$13,MATCH(Table110121314[[#This Row],[Discipline]],Droplist!$A$2:$A$13,0)))</f>
        <v/>
      </c>
      <c r="F576" s="18"/>
      <c r="G576" s="18"/>
      <c r="H576" s="18"/>
      <c r="I576" s="18"/>
      <c r="J576" s="8"/>
      <c r="K576" s="8"/>
      <c r="L576" s="8"/>
      <c r="M576" s="8"/>
      <c r="N576" s="8"/>
      <c r="O576" s="8"/>
      <c r="P576" s="8"/>
      <c r="Q576" s="8"/>
      <c r="R576" s="8"/>
      <c r="S576" s="8"/>
      <c r="T576" s="8"/>
      <c r="U576" s="8"/>
      <c r="V576" s="8"/>
    </row>
    <row r="577" spans="1:22" x14ac:dyDescent="0.35">
      <c r="A577" s="7"/>
      <c r="B577" s="8"/>
      <c r="C577" s="9"/>
      <c r="D577" s="18"/>
      <c r="E577" s="18" t="str">
        <f>IF(Table110121314[[#This Row],[Discipline]]="","",INDEX(Droplist!$B$2:$B$13,MATCH(Table110121314[[#This Row],[Discipline]],Droplist!$A$2:$A$13,0)))</f>
        <v/>
      </c>
      <c r="F577" s="18"/>
      <c r="G577" s="18"/>
      <c r="H577" s="18"/>
      <c r="I577" s="18"/>
      <c r="J577" s="8"/>
      <c r="K577" s="8"/>
      <c r="L577" s="8"/>
      <c r="M577" s="8"/>
      <c r="N577" s="8"/>
      <c r="O577" s="8"/>
      <c r="P577" s="8"/>
      <c r="Q577" s="8"/>
      <c r="R577" s="8"/>
      <c r="S577" s="8"/>
      <c r="T577" s="8"/>
      <c r="U577" s="8"/>
      <c r="V577" s="8"/>
    </row>
    <row r="578" spans="1:22" x14ac:dyDescent="0.35">
      <c r="A578" s="7"/>
      <c r="B578" s="8"/>
      <c r="C578" s="9"/>
      <c r="D578" s="18"/>
      <c r="E578" s="18" t="str">
        <f>IF(Table110121314[[#This Row],[Discipline]]="","",INDEX(Droplist!$B$2:$B$13,MATCH(Table110121314[[#This Row],[Discipline]],Droplist!$A$2:$A$13,0)))</f>
        <v/>
      </c>
      <c r="F578" s="18"/>
      <c r="G578" s="18"/>
      <c r="H578" s="18"/>
      <c r="I578" s="18"/>
      <c r="J578" s="8"/>
      <c r="K578" s="8"/>
      <c r="L578" s="8"/>
      <c r="M578" s="8"/>
      <c r="N578" s="8"/>
      <c r="O578" s="8"/>
      <c r="P578" s="8"/>
      <c r="Q578" s="8"/>
      <c r="R578" s="8"/>
      <c r="S578" s="8"/>
      <c r="T578" s="8"/>
      <c r="U578" s="8"/>
      <c r="V578" s="8"/>
    </row>
    <row r="579" spans="1:22" x14ac:dyDescent="0.35">
      <c r="A579" s="7"/>
      <c r="B579" s="8"/>
      <c r="C579" s="9"/>
      <c r="D579" s="18"/>
      <c r="E579" s="18" t="str">
        <f>IF(Table110121314[[#This Row],[Discipline]]="","",INDEX(Droplist!$B$2:$B$13,MATCH(Table110121314[[#This Row],[Discipline]],Droplist!$A$2:$A$13,0)))</f>
        <v/>
      </c>
      <c r="F579" s="18"/>
      <c r="G579" s="18"/>
      <c r="H579" s="18"/>
      <c r="I579" s="18"/>
      <c r="J579" s="8"/>
      <c r="K579" s="8"/>
      <c r="L579" s="8"/>
      <c r="M579" s="8"/>
      <c r="N579" s="8"/>
      <c r="O579" s="8"/>
      <c r="P579" s="8"/>
      <c r="Q579" s="8"/>
      <c r="R579" s="8"/>
      <c r="S579" s="8"/>
      <c r="T579" s="8"/>
      <c r="U579" s="8"/>
      <c r="V579" s="8"/>
    </row>
    <row r="580" spans="1:22" x14ac:dyDescent="0.35">
      <c r="A580" s="7"/>
      <c r="B580" s="8"/>
      <c r="C580" s="9"/>
      <c r="D580" s="18"/>
      <c r="E580" s="18" t="str">
        <f>IF(Table110121314[[#This Row],[Discipline]]="","",INDEX(Droplist!$B$2:$B$13,MATCH(Table110121314[[#This Row],[Discipline]],Droplist!$A$2:$A$13,0)))</f>
        <v/>
      </c>
      <c r="F580" s="18"/>
      <c r="G580" s="18"/>
      <c r="H580" s="18"/>
      <c r="I580" s="18"/>
      <c r="J580" s="8"/>
      <c r="K580" s="8"/>
      <c r="L580" s="8"/>
      <c r="M580" s="8"/>
      <c r="N580" s="8"/>
      <c r="O580" s="8"/>
      <c r="P580" s="8"/>
      <c r="Q580" s="8"/>
      <c r="R580" s="8"/>
      <c r="S580" s="8"/>
      <c r="T580" s="8"/>
      <c r="U580" s="8"/>
      <c r="V580" s="8"/>
    </row>
    <row r="581" spans="1:22" x14ac:dyDescent="0.35">
      <c r="A581" s="7"/>
      <c r="B581" s="8"/>
      <c r="C581" s="9"/>
      <c r="D581" s="18"/>
      <c r="E581" s="18" t="str">
        <f>IF(Table110121314[[#This Row],[Discipline]]="","",INDEX(Droplist!$B$2:$B$13,MATCH(Table110121314[[#This Row],[Discipline]],Droplist!$A$2:$A$13,0)))</f>
        <v/>
      </c>
      <c r="F581" s="18"/>
      <c r="G581" s="18"/>
      <c r="H581" s="18"/>
      <c r="I581" s="18"/>
      <c r="J581" s="8"/>
      <c r="K581" s="8"/>
      <c r="L581" s="8"/>
      <c r="M581" s="8"/>
      <c r="N581" s="8"/>
      <c r="O581" s="8"/>
      <c r="P581" s="8"/>
      <c r="Q581" s="8"/>
      <c r="R581" s="8"/>
      <c r="S581" s="8"/>
      <c r="T581" s="8"/>
      <c r="U581" s="8"/>
      <c r="V581" s="8"/>
    </row>
    <row r="582" spans="1:22" x14ac:dyDescent="0.35">
      <c r="A582" s="7"/>
      <c r="B582" s="8"/>
      <c r="C582" s="9"/>
      <c r="D582" s="18"/>
      <c r="E582" s="18" t="str">
        <f>IF(Table110121314[[#This Row],[Discipline]]="","",INDEX(Droplist!$B$2:$B$13,MATCH(Table110121314[[#This Row],[Discipline]],Droplist!$A$2:$A$13,0)))</f>
        <v/>
      </c>
      <c r="F582" s="18"/>
      <c r="G582" s="18"/>
      <c r="H582" s="18"/>
      <c r="I582" s="18"/>
      <c r="J582" s="8"/>
      <c r="K582" s="8"/>
      <c r="L582" s="8"/>
      <c r="M582" s="8"/>
      <c r="N582" s="8"/>
      <c r="O582" s="8"/>
      <c r="P582" s="8"/>
      <c r="Q582" s="8"/>
      <c r="R582" s="8"/>
      <c r="S582" s="8"/>
      <c r="T582" s="8"/>
      <c r="U582" s="8"/>
      <c r="V582" s="8"/>
    </row>
    <row r="583" spans="1:22" x14ac:dyDescent="0.35">
      <c r="A583" s="7"/>
      <c r="B583" s="8"/>
      <c r="C583" s="9"/>
      <c r="D583" s="18"/>
      <c r="E583" s="18" t="str">
        <f>IF(Table110121314[[#This Row],[Discipline]]="","",INDEX(Droplist!$B$2:$B$13,MATCH(Table110121314[[#This Row],[Discipline]],Droplist!$A$2:$A$13,0)))</f>
        <v/>
      </c>
      <c r="F583" s="18"/>
      <c r="G583" s="18"/>
      <c r="H583" s="18"/>
      <c r="I583" s="18"/>
      <c r="J583" s="8"/>
      <c r="K583" s="8"/>
      <c r="L583" s="8"/>
      <c r="M583" s="8"/>
      <c r="N583" s="8"/>
      <c r="O583" s="8"/>
      <c r="P583" s="8"/>
      <c r="Q583" s="8"/>
      <c r="R583" s="8"/>
      <c r="S583" s="8"/>
      <c r="T583" s="8"/>
      <c r="U583" s="8"/>
      <c r="V583" s="8"/>
    </row>
  </sheetData>
  <phoneticPr fontId="7" type="noConversion"/>
  <dataValidations count="2">
    <dataValidation type="list" allowBlank="1" showInputMessage="1" showErrorMessage="1" sqref="J2:L583" xr:uid="{254C23A5-6628-4F0E-B7A8-607208C9F84B}">
      <formula1>INDIRECT($E2)</formula1>
    </dataValidation>
    <dataValidation type="list" allowBlank="1" showInputMessage="1" showErrorMessage="1" sqref="D2:D583 F2:I583" xr:uid="{ECDCFA3D-23FE-4C38-8008-FDBD04A38D26}">
      <formula1>OFFSET(#REF!,0,0,COUNTA(#REF!),1)</formula1>
    </dataValidation>
  </dataValidation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20188-1011-4931-8941-7B71FA418B6A}">
  <dimension ref="A1:R71"/>
  <sheetViews>
    <sheetView showGridLines="0" topLeftCell="F64" workbookViewId="0">
      <selection activeCell="I68" sqref="I68:I70"/>
    </sheetView>
  </sheetViews>
  <sheetFormatPr defaultRowHeight="17.25" x14ac:dyDescent="0.35"/>
  <cols>
    <col min="1" max="1" width="20.75" style="5" bestFit="1" customWidth="1"/>
    <col min="2" max="2" width="3.75" style="1" customWidth="1"/>
    <col min="3" max="3" width="20" style="1" customWidth="1"/>
    <col min="4" max="4" width="26.5" style="1" customWidth="1"/>
    <col min="5" max="5" width="24" style="1" customWidth="1"/>
    <col min="6" max="6" width="30.625" style="1" customWidth="1"/>
    <col min="7" max="7" width="24.75" style="1" customWidth="1"/>
    <col min="8" max="8" width="25.375" style="1" customWidth="1"/>
    <col min="9" max="9" width="23" style="1" customWidth="1"/>
    <col min="10" max="14" width="20.125" style="1" customWidth="1"/>
    <col min="15" max="15" width="20.125" style="5" bestFit="1" customWidth="1"/>
    <col min="16" max="16" width="20.625" style="5" bestFit="1" customWidth="1"/>
    <col min="17" max="18" width="20.125" style="5" bestFit="1" customWidth="1"/>
    <col min="19" max="16384" width="9" style="1"/>
  </cols>
  <sheetData>
    <row r="1" spans="1:18" ht="24.75" thickBot="1" x14ac:dyDescent="0.55000000000000004">
      <c r="A1" s="4" t="s">
        <v>3</v>
      </c>
      <c r="B1" s="2"/>
      <c r="C1" s="2" t="s">
        <v>20</v>
      </c>
      <c r="D1" s="2" t="s">
        <v>14</v>
      </c>
      <c r="E1" s="2" t="s">
        <v>21</v>
      </c>
      <c r="F1" s="2" t="s">
        <v>22</v>
      </c>
      <c r="G1" s="2" t="s">
        <v>23</v>
      </c>
      <c r="H1" s="2" t="s">
        <v>24</v>
      </c>
      <c r="I1" s="2" t="s">
        <v>25</v>
      </c>
      <c r="J1" s="2" t="s">
        <v>173</v>
      </c>
      <c r="K1" s="2" t="s">
        <v>186</v>
      </c>
      <c r="L1" s="2" t="s">
        <v>997</v>
      </c>
      <c r="M1" s="2" t="s">
        <v>1333</v>
      </c>
      <c r="N1" s="2" t="s">
        <v>1605</v>
      </c>
      <c r="O1" s="4" t="s">
        <v>152</v>
      </c>
      <c r="P1" s="4" t="s">
        <v>18</v>
      </c>
      <c r="Q1" s="4" t="s">
        <v>153</v>
      </c>
      <c r="R1" s="4" t="s">
        <v>154</v>
      </c>
    </row>
    <row r="2" spans="1:18" ht="18" thickTop="1" x14ac:dyDescent="0.35">
      <c r="A2" s="5" t="s">
        <v>20</v>
      </c>
      <c r="B2" s="1" t="s">
        <v>174</v>
      </c>
      <c r="C2" s="1" t="s">
        <v>26</v>
      </c>
      <c r="D2" s="1" t="s">
        <v>27</v>
      </c>
      <c r="E2" s="1" t="s">
        <v>28</v>
      </c>
      <c r="F2" s="1" t="s">
        <v>29</v>
      </c>
      <c r="G2" s="1" t="s">
        <v>30</v>
      </c>
      <c r="H2" s="1" t="s">
        <v>31</v>
      </c>
      <c r="I2" s="1" t="s">
        <v>32</v>
      </c>
      <c r="J2" s="1" t="s">
        <v>29</v>
      </c>
      <c r="K2" s="1" t="s">
        <v>1058</v>
      </c>
      <c r="L2" s="1" t="s">
        <v>1001</v>
      </c>
      <c r="M2" s="1" t="s">
        <v>1335</v>
      </c>
      <c r="N2" s="1" t="s">
        <v>1606</v>
      </c>
      <c r="O2" s="5" t="s">
        <v>155</v>
      </c>
      <c r="P2" s="5" t="s">
        <v>156</v>
      </c>
      <c r="Q2" s="5" t="s">
        <v>165</v>
      </c>
      <c r="R2" s="5" t="s">
        <v>167</v>
      </c>
    </row>
    <row r="3" spans="1:18" x14ac:dyDescent="0.35">
      <c r="A3" s="5" t="s">
        <v>14</v>
      </c>
      <c r="B3" s="1" t="s">
        <v>175</v>
      </c>
      <c r="C3" s="1" t="s">
        <v>29</v>
      </c>
      <c r="D3" s="1" t="s">
        <v>29</v>
      </c>
      <c r="E3" s="1" t="s">
        <v>29</v>
      </c>
      <c r="F3" s="1" t="s">
        <v>33</v>
      </c>
      <c r="G3" s="1" t="s">
        <v>34</v>
      </c>
      <c r="H3" s="1" t="s">
        <v>35</v>
      </c>
      <c r="I3" s="1" t="s">
        <v>36</v>
      </c>
      <c r="J3" s="1" t="s">
        <v>37</v>
      </c>
      <c r="K3" s="1" t="s">
        <v>1059</v>
      </c>
      <c r="L3" s="1" t="s">
        <v>1001</v>
      </c>
      <c r="M3" s="1" t="s">
        <v>1675</v>
      </c>
      <c r="N3" s="1" t="s">
        <v>1607</v>
      </c>
      <c r="O3" s="5" t="s">
        <v>183</v>
      </c>
      <c r="P3" s="5" t="s">
        <v>157</v>
      </c>
      <c r="Q3" s="5" t="s">
        <v>166</v>
      </c>
      <c r="R3" s="5" t="s">
        <v>168</v>
      </c>
    </row>
    <row r="4" spans="1:18" x14ac:dyDescent="0.35">
      <c r="A4" s="5" t="s">
        <v>21</v>
      </c>
      <c r="B4" s="1" t="s">
        <v>176</v>
      </c>
      <c r="C4" s="1" t="s">
        <v>38</v>
      </c>
      <c r="D4" s="1" t="s">
        <v>39</v>
      </c>
      <c r="E4" s="1" t="s">
        <v>40</v>
      </c>
      <c r="F4" s="1" t="s">
        <v>41</v>
      </c>
      <c r="G4" s="1" t="s">
        <v>42</v>
      </c>
      <c r="H4" s="1" t="s">
        <v>43</v>
      </c>
      <c r="I4" s="1" t="s">
        <v>44</v>
      </c>
      <c r="J4" s="1" t="s">
        <v>45</v>
      </c>
      <c r="K4" s="1" t="s">
        <v>1060</v>
      </c>
      <c r="L4" s="1" t="s">
        <v>1001</v>
      </c>
      <c r="M4" s="1" t="s">
        <v>1336</v>
      </c>
      <c r="N4" s="1" t="s">
        <v>1608</v>
      </c>
      <c r="O4" s="5" t="s">
        <v>185</v>
      </c>
      <c r="P4" s="5" t="s">
        <v>158</v>
      </c>
      <c r="R4" s="5" t="s">
        <v>169</v>
      </c>
    </row>
    <row r="5" spans="1:18" x14ac:dyDescent="0.35">
      <c r="A5" s="5" t="s">
        <v>22</v>
      </c>
      <c r="B5" s="1" t="s">
        <v>177</v>
      </c>
      <c r="C5" s="1" t="s">
        <v>46</v>
      </c>
      <c r="D5" s="1" t="s">
        <v>47</v>
      </c>
      <c r="E5" s="1" t="s">
        <v>48</v>
      </c>
      <c r="F5" s="1" t="s">
        <v>49</v>
      </c>
      <c r="G5" s="1" t="s">
        <v>50</v>
      </c>
      <c r="H5" s="1" t="s">
        <v>34</v>
      </c>
      <c r="I5" s="1" t="s">
        <v>51</v>
      </c>
      <c r="J5" s="1" t="s">
        <v>52</v>
      </c>
      <c r="K5" s="1" t="s">
        <v>1061</v>
      </c>
      <c r="L5" s="1" t="s">
        <v>1001</v>
      </c>
      <c r="M5" s="1" t="s">
        <v>1337</v>
      </c>
      <c r="N5" s="1" t="s">
        <v>1609</v>
      </c>
      <c r="O5" s="5" t="s">
        <v>188</v>
      </c>
      <c r="P5" s="5" t="s">
        <v>159</v>
      </c>
      <c r="R5" s="5" t="s">
        <v>170</v>
      </c>
    </row>
    <row r="6" spans="1:18" x14ac:dyDescent="0.35">
      <c r="A6" s="5" t="s">
        <v>23</v>
      </c>
      <c r="B6" s="1" t="s">
        <v>178</v>
      </c>
      <c r="C6" s="1" t="s">
        <v>53</v>
      </c>
      <c r="D6" s="1" t="s">
        <v>54</v>
      </c>
      <c r="E6" s="1" t="s">
        <v>55</v>
      </c>
      <c r="F6" s="1" t="s">
        <v>56</v>
      </c>
      <c r="G6" s="1" t="s">
        <v>57</v>
      </c>
      <c r="H6" s="1" t="s">
        <v>58</v>
      </c>
      <c r="I6" s="1" t="s">
        <v>59</v>
      </c>
      <c r="J6" s="1" t="s">
        <v>60</v>
      </c>
      <c r="K6" s="1" t="s">
        <v>1676</v>
      </c>
      <c r="L6" s="1" t="s">
        <v>1001</v>
      </c>
      <c r="M6" s="1" t="s">
        <v>1338</v>
      </c>
      <c r="N6" s="1" t="s">
        <v>1610</v>
      </c>
      <c r="O6" s="5" t="s">
        <v>270</v>
      </c>
      <c r="P6" s="5" t="s">
        <v>160</v>
      </c>
      <c r="R6" s="5" t="s">
        <v>171</v>
      </c>
    </row>
    <row r="7" spans="1:18" x14ac:dyDescent="0.35">
      <c r="A7" s="5" t="s">
        <v>24</v>
      </c>
      <c r="B7" s="1" t="s">
        <v>179</v>
      </c>
      <c r="C7" s="1" t="s">
        <v>61</v>
      </c>
      <c r="D7" s="1" t="s">
        <v>62</v>
      </c>
      <c r="E7" s="1" t="s">
        <v>63</v>
      </c>
      <c r="F7" s="1" t="s">
        <v>64</v>
      </c>
      <c r="G7" s="1" t="s">
        <v>65</v>
      </c>
      <c r="H7" s="1" t="s">
        <v>66</v>
      </c>
      <c r="I7" s="1" t="s">
        <v>67</v>
      </c>
      <c r="J7" s="1" t="s">
        <v>68</v>
      </c>
      <c r="K7" s="1" t="s">
        <v>1677</v>
      </c>
      <c r="L7" s="1" t="s">
        <v>1001</v>
      </c>
      <c r="M7" s="1" t="s">
        <v>1339</v>
      </c>
      <c r="N7" s="1" t="s">
        <v>1611</v>
      </c>
      <c r="O7" s="5" t="s">
        <v>473</v>
      </c>
      <c r="P7" s="5" t="s">
        <v>161</v>
      </c>
      <c r="R7" s="5" t="s">
        <v>172</v>
      </c>
    </row>
    <row r="8" spans="1:18" x14ac:dyDescent="0.35">
      <c r="A8" s="5" t="s">
        <v>25</v>
      </c>
      <c r="B8" s="1" t="s">
        <v>180</v>
      </c>
      <c r="C8" s="1" t="s">
        <v>22</v>
      </c>
      <c r="D8" s="1" t="s">
        <v>33</v>
      </c>
      <c r="E8" s="1" t="s">
        <v>69</v>
      </c>
      <c r="F8" s="1" t="s">
        <v>70</v>
      </c>
      <c r="G8" s="1" t="s">
        <v>71</v>
      </c>
      <c r="H8" s="1" t="s">
        <v>72</v>
      </c>
      <c r="I8" s="1" t="s">
        <v>73</v>
      </c>
      <c r="K8" s="1" t="s">
        <v>1678</v>
      </c>
      <c r="L8" s="1" t="s">
        <v>1001</v>
      </c>
      <c r="M8" s="1" t="s">
        <v>1679</v>
      </c>
      <c r="N8" s="1" t="s">
        <v>1612</v>
      </c>
      <c r="O8" s="5" t="s">
        <v>541</v>
      </c>
      <c r="P8" s="5" t="s">
        <v>162</v>
      </c>
      <c r="R8" s="5" t="s">
        <v>184</v>
      </c>
    </row>
    <row r="9" spans="1:18" x14ac:dyDescent="0.35">
      <c r="A9" s="5" t="s">
        <v>173</v>
      </c>
      <c r="B9" s="1" t="s">
        <v>181</v>
      </c>
      <c r="C9" s="1" t="s">
        <v>74</v>
      </c>
      <c r="D9" s="1" t="s">
        <v>15</v>
      </c>
      <c r="E9" s="1" t="s">
        <v>75</v>
      </c>
      <c r="F9" s="1" t="s">
        <v>76</v>
      </c>
      <c r="G9" s="1" t="s">
        <v>77</v>
      </c>
      <c r="H9" s="1" t="s">
        <v>78</v>
      </c>
      <c r="I9" s="1" t="s">
        <v>79</v>
      </c>
      <c r="K9" s="1" t="s">
        <v>1062</v>
      </c>
      <c r="L9" s="1" t="s">
        <v>1001</v>
      </c>
      <c r="O9" s="5" t="s">
        <v>558</v>
      </c>
      <c r="P9" s="5" t="s">
        <v>163</v>
      </c>
      <c r="R9" s="5" t="s">
        <v>189</v>
      </c>
    </row>
    <row r="10" spans="1:18" x14ac:dyDescent="0.35">
      <c r="A10" s="5" t="s">
        <v>186</v>
      </c>
      <c r="B10" s="1" t="s">
        <v>995</v>
      </c>
      <c r="C10" s="1" t="s">
        <v>80</v>
      </c>
      <c r="D10" s="1" t="s">
        <v>81</v>
      </c>
      <c r="E10" s="1" t="s">
        <v>82</v>
      </c>
      <c r="F10" s="1" t="s">
        <v>83</v>
      </c>
      <c r="G10" s="1" t="s">
        <v>84</v>
      </c>
      <c r="H10" s="1" t="s">
        <v>85</v>
      </c>
      <c r="I10" s="1" t="s">
        <v>86</v>
      </c>
      <c r="O10" s="5" t="s">
        <v>624</v>
      </c>
      <c r="P10" s="5" t="s">
        <v>1680</v>
      </c>
      <c r="R10" s="5" t="s">
        <v>559</v>
      </c>
    </row>
    <row r="11" spans="1:18" x14ac:dyDescent="0.35">
      <c r="A11" s="5" t="s">
        <v>187</v>
      </c>
      <c r="B11" s="1" t="s">
        <v>996</v>
      </c>
      <c r="C11" s="1" t="s">
        <v>87</v>
      </c>
      <c r="D11" s="1" t="s">
        <v>88</v>
      </c>
      <c r="E11" s="1" t="s">
        <v>89</v>
      </c>
      <c r="F11" s="1" t="s">
        <v>90</v>
      </c>
      <c r="G11" s="1" t="s">
        <v>91</v>
      </c>
      <c r="H11" s="1" t="s">
        <v>92</v>
      </c>
      <c r="I11" s="1" t="s">
        <v>93</v>
      </c>
      <c r="O11" s="5" t="s">
        <v>708</v>
      </c>
      <c r="P11" s="5" t="s">
        <v>1681</v>
      </c>
      <c r="R11" s="5" t="s">
        <v>725</v>
      </c>
    </row>
    <row r="12" spans="1:18" x14ac:dyDescent="0.35">
      <c r="A12" s="5" t="s">
        <v>1333</v>
      </c>
      <c r="B12" s="1" t="s">
        <v>1334</v>
      </c>
      <c r="C12" s="1" t="s">
        <v>94</v>
      </c>
      <c r="D12" s="1" t="s">
        <v>95</v>
      </c>
      <c r="E12" s="1" t="s">
        <v>96</v>
      </c>
      <c r="F12" s="1" t="s">
        <v>97</v>
      </c>
      <c r="G12" s="1" t="s">
        <v>98</v>
      </c>
      <c r="H12" s="1" t="s">
        <v>49</v>
      </c>
      <c r="I12" s="1" t="s">
        <v>29</v>
      </c>
      <c r="O12" s="5" t="s">
        <v>726</v>
      </c>
      <c r="P12" s="5" t="s">
        <v>164</v>
      </c>
      <c r="R12" s="5" t="s">
        <v>748</v>
      </c>
    </row>
    <row r="13" spans="1:18" x14ac:dyDescent="0.35">
      <c r="A13" s="5" t="s">
        <v>1340</v>
      </c>
      <c r="B13" s="1" t="s">
        <v>1341</v>
      </c>
      <c r="C13" s="1" t="s">
        <v>99</v>
      </c>
      <c r="D13" s="1" t="s">
        <v>100</v>
      </c>
      <c r="E13" s="1" t="s">
        <v>101</v>
      </c>
      <c r="G13" s="1" t="s">
        <v>102</v>
      </c>
      <c r="H13" s="1" t="s">
        <v>103</v>
      </c>
      <c r="I13" s="1" t="s">
        <v>104</v>
      </c>
      <c r="O13" s="5" t="s">
        <v>747</v>
      </c>
      <c r="R13" s="5" t="s">
        <v>842</v>
      </c>
    </row>
    <row r="14" spans="1:18" x14ac:dyDescent="0.35">
      <c r="C14" s="1" t="s">
        <v>83</v>
      </c>
      <c r="D14" s="1" t="s">
        <v>105</v>
      </c>
      <c r="E14" s="1" t="s">
        <v>106</v>
      </c>
      <c r="G14" s="1" t="s">
        <v>83</v>
      </c>
      <c r="H14" s="1" t="s">
        <v>107</v>
      </c>
      <c r="I14" s="1" t="s">
        <v>108</v>
      </c>
      <c r="O14" s="5" t="s">
        <v>785</v>
      </c>
    </row>
    <row r="15" spans="1:18" x14ac:dyDescent="0.35">
      <c r="C15" s="1" t="s">
        <v>109</v>
      </c>
      <c r="D15" s="1" t="s">
        <v>83</v>
      </c>
      <c r="E15" s="1" t="s">
        <v>83</v>
      </c>
      <c r="G15" s="1" t="s">
        <v>110</v>
      </c>
      <c r="H15" s="1" t="s">
        <v>111</v>
      </c>
      <c r="I15" s="1" t="s">
        <v>112</v>
      </c>
      <c r="O15" s="5" t="s">
        <v>810</v>
      </c>
    </row>
    <row r="16" spans="1:18" x14ac:dyDescent="0.35">
      <c r="C16" s="1" t="s">
        <v>113</v>
      </c>
      <c r="D16" s="1" t="s">
        <v>114</v>
      </c>
      <c r="E16" s="1" t="s">
        <v>97</v>
      </c>
      <c r="G16" s="1" t="s">
        <v>97</v>
      </c>
      <c r="H16" s="1" t="s">
        <v>87</v>
      </c>
      <c r="I16" s="1" t="s">
        <v>115</v>
      </c>
      <c r="O16" s="5" t="s">
        <v>811</v>
      </c>
    </row>
    <row r="17" spans="3:15" x14ac:dyDescent="0.35">
      <c r="C17" s="1" t="s">
        <v>60</v>
      </c>
      <c r="D17" s="1" t="s">
        <v>116</v>
      </c>
      <c r="E17" s="1" t="s">
        <v>117</v>
      </c>
      <c r="G17" s="1" t="s">
        <v>118</v>
      </c>
      <c r="H17" s="1" t="s">
        <v>91</v>
      </c>
      <c r="I17" s="1" t="s">
        <v>119</v>
      </c>
      <c r="O17" s="5" t="s">
        <v>841</v>
      </c>
    </row>
    <row r="18" spans="3:15" x14ac:dyDescent="0.35">
      <c r="C18" s="1" t="s">
        <v>120</v>
      </c>
      <c r="D18" s="1" t="s">
        <v>121</v>
      </c>
      <c r="G18" s="1" t="s">
        <v>122</v>
      </c>
      <c r="H18" s="1" t="s">
        <v>123</v>
      </c>
      <c r="I18" s="1" t="s">
        <v>124</v>
      </c>
      <c r="O18" s="5" t="s">
        <v>985</v>
      </c>
    </row>
    <row r="19" spans="3:15" x14ac:dyDescent="0.35">
      <c r="C19" s="1" t="s">
        <v>125</v>
      </c>
      <c r="H19" s="1" t="s">
        <v>126</v>
      </c>
      <c r="I19" s="1" t="s">
        <v>127</v>
      </c>
      <c r="O19" s="5" t="s">
        <v>1006</v>
      </c>
    </row>
    <row r="20" spans="3:15" x14ac:dyDescent="0.35">
      <c r="C20" s="1" t="s">
        <v>128</v>
      </c>
      <c r="H20" s="1" t="s">
        <v>129</v>
      </c>
      <c r="I20" s="1" t="s">
        <v>130</v>
      </c>
      <c r="O20" s="5" t="s">
        <v>1007</v>
      </c>
    </row>
    <row r="21" spans="3:15" x14ac:dyDescent="0.35">
      <c r="C21" s="1" t="s">
        <v>131</v>
      </c>
      <c r="H21" s="1" t="s">
        <v>83</v>
      </c>
      <c r="I21" s="1" t="s">
        <v>132</v>
      </c>
      <c r="O21" s="5" t="s">
        <v>1008</v>
      </c>
    </row>
    <row r="22" spans="3:15" x14ac:dyDescent="0.35">
      <c r="H22" s="1" t="s">
        <v>133</v>
      </c>
      <c r="I22" s="1" t="s">
        <v>134</v>
      </c>
      <c r="O22" s="5" t="s">
        <v>1009</v>
      </c>
    </row>
    <row r="23" spans="3:15" x14ac:dyDescent="0.35">
      <c r="H23" s="1" t="s">
        <v>135</v>
      </c>
      <c r="I23" s="1" t="s">
        <v>136</v>
      </c>
      <c r="O23" s="5" t="s">
        <v>1010</v>
      </c>
    </row>
    <row r="24" spans="3:15" x14ac:dyDescent="0.35">
      <c r="H24" s="1" t="s">
        <v>137</v>
      </c>
      <c r="I24" s="1" t="s">
        <v>138</v>
      </c>
      <c r="O24" s="5" t="s">
        <v>1002</v>
      </c>
    </row>
    <row r="25" spans="3:15" x14ac:dyDescent="0.35">
      <c r="H25" s="1" t="s">
        <v>139</v>
      </c>
      <c r="I25" s="1" t="s">
        <v>140</v>
      </c>
      <c r="O25" s="5" t="s">
        <v>1003</v>
      </c>
    </row>
    <row r="26" spans="3:15" x14ac:dyDescent="0.35">
      <c r="H26" s="1" t="s">
        <v>128</v>
      </c>
      <c r="I26" s="1" t="s">
        <v>141</v>
      </c>
      <c r="O26" s="5" t="s">
        <v>1004</v>
      </c>
    </row>
    <row r="27" spans="3:15" x14ac:dyDescent="0.35">
      <c r="H27" s="1" t="s">
        <v>142</v>
      </c>
      <c r="I27" s="1" t="s">
        <v>143</v>
      </c>
      <c r="O27" s="5" t="s">
        <v>1005</v>
      </c>
    </row>
    <row r="28" spans="3:15" x14ac:dyDescent="0.35">
      <c r="I28" s="1" t="s">
        <v>105</v>
      </c>
      <c r="O28" s="5" t="s">
        <v>1011</v>
      </c>
    </row>
    <row r="29" spans="3:15" x14ac:dyDescent="0.35">
      <c r="I29" s="1" t="s">
        <v>144</v>
      </c>
      <c r="O29" s="5" t="s">
        <v>1012</v>
      </c>
    </row>
    <row r="30" spans="3:15" x14ac:dyDescent="0.35">
      <c r="I30" s="1" t="s">
        <v>1715</v>
      </c>
      <c r="O30" s="5" t="s">
        <v>1013</v>
      </c>
    </row>
    <row r="31" spans="3:15" x14ac:dyDescent="0.35">
      <c r="I31" s="1" t="s">
        <v>60</v>
      </c>
      <c r="O31" s="5" t="s">
        <v>1014</v>
      </c>
    </row>
    <row r="32" spans="3:15" x14ac:dyDescent="0.35">
      <c r="I32" s="1" t="s">
        <v>145</v>
      </c>
      <c r="O32" s="5" t="s">
        <v>1015</v>
      </c>
    </row>
    <row r="33" spans="9:15" x14ac:dyDescent="0.35">
      <c r="I33" s="1" t="s">
        <v>146</v>
      </c>
      <c r="O33" s="5" t="s">
        <v>1016</v>
      </c>
    </row>
    <row r="34" spans="9:15" x14ac:dyDescent="0.35">
      <c r="I34" s="1" t="s">
        <v>147</v>
      </c>
    </row>
    <row r="35" spans="9:15" x14ac:dyDescent="0.35">
      <c r="I35" s="1" t="s">
        <v>148</v>
      </c>
    </row>
    <row r="36" spans="9:15" x14ac:dyDescent="0.35">
      <c r="I36" s="1" t="s">
        <v>149</v>
      </c>
    </row>
    <row r="37" spans="9:15" x14ac:dyDescent="0.35">
      <c r="I37" s="1" t="s">
        <v>150</v>
      </c>
    </row>
    <row r="38" spans="9:15" x14ac:dyDescent="0.35">
      <c r="I38" s="1" t="s">
        <v>151</v>
      </c>
    </row>
    <row r="39" spans="9:15" x14ac:dyDescent="0.35">
      <c r="I39" s="1" t="s">
        <v>1680</v>
      </c>
    </row>
    <row r="40" spans="9:15" x14ac:dyDescent="0.35">
      <c r="I40" s="1" t="s">
        <v>1681</v>
      </c>
    </row>
    <row r="41" spans="9:15" x14ac:dyDescent="0.35">
      <c r="I41" s="1" t="s">
        <v>1686</v>
      </c>
    </row>
    <row r="42" spans="9:15" x14ac:dyDescent="0.35">
      <c r="I42" s="1" t="s">
        <v>1688</v>
      </c>
    </row>
    <row r="43" spans="9:15" x14ac:dyDescent="0.35">
      <c r="I43" s="1" t="s">
        <v>1691</v>
      </c>
    </row>
    <row r="44" spans="9:15" x14ac:dyDescent="0.35">
      <c r="I44" s="1" t="s">
        <v>1694</v>
      </c>
    </row>
    <row r="45" spans="9:15" x14ac:dyDescent="0.35">
      <c r="I45" s="1" t="s">
        <v>1737</v>
      </c>
    </row>
    <row r="46" spans="9:15" x14ac:dyDescent="0.35">
      <c r="I46" s="1" t="s">
        <v>1733</v>
      </c>
    </row>
    <row r="47" spans="9:15" x14ac:dyDescent="0.35">
      <c r="I47" s="1" t="s">
        <v>1734</v>
      </c>
    </row>
    <row r="48" spans="9:15" x14ac:dyDescent="0.35">
      <c r="I48" s="1" t="s">
        <v>1701</v>
      </c>
    </row>
    <row r="49" spans="9:9" x14ac:dyDescent="0.35">
      <c r="I49" s="1" t="s">
        <v>1704</v>
      </c>
    </row>
    <row r="50" spans="9:9" x14ac:dyDescent="0.35">
      <c r="I50" s="1" t="s">
        <v>1707</v>
      </c>
    </row>
    <row r="51" spans="9:9" x14ac:dyDescent="0.35">
      <c r="I51" s="1" t="s">
        <v>1728</v>
      </c>
    </row>
    <row r="52" spans="9:9" x14ac:dyDescent="0.35">
      <c r="I52" s="1" t="s">
        <v>1712</v>
      </c>
    </row>
    <row r="53" spans="9:9" x14ac:dyDescent="0.35">
      <c r="I53" s="1" t="s">
        <v>1716</v>
      </c>
    </row>
    <row r="54" spans="9:9" x14ac:dyDescent="0.35">
      <c r="I54" s="1" t="s">
        <v>1724</v>
      </c>
    </row>
    <row r="55" spans="9:9" x14ac:dyDescent="0.35">
      <c r="I55" s="1" t="s">
        <v>1720</v>
      </c>
    </row>
    <row r="56" spans="9:9" x14ac:dyDescent="0.35">
      <c r="I56" s="1" t="s">
        <v>186</v>
      </c>
    </row>
    <row r="57" spans="9:9" x14ac:dyDescent="0.35">
      <c r="I57" s="1" t="s">
        <v>1723</v>
      </c>
    </row>
    <row r="58" spans="9:9" x14ac:dyDescent="0.35">
      <c r="I58" s="1" t="s">
        <v>1709</v>
      </c>
    </row>
    <row r="59" spans="9:9" x14ac:dyDescent="0.35">
      <c r="I59" s="1" t="s">
        <v>1725</v>
      </c>
    </row>
    <row r="60" spans="9:9" x14ac:dyDescent="0.35">
      <c r="I60" s="1" t="s">
        <v>1730</v>
      </c>
    </row>
    <row r="61" spans="9:9" x14ac:dyDescent="0.35">
      <c r="I61" s="1" t="s">
        <v>1731</v>
      </c>
    </row>
    <row r="62" spans="9:9" x14ac:dyDescent="0.35">
      <c r="I62" s="1" t="s">
        <v>1732</v>
      </c>
    </row>
    <row r="63" spans="9:9" x14ac:dyDescent="0.35">
      <c r="I63" s="1" t="s">
        <v>1735</v>
      </c>
    </row>
    <row r="64" spans="9:9" x14ac:dyDescent="0.35">
      <c r="I64" s="1" t="s">
        <v>1726</v>
      </c>
    </row>
    <row r="65" spans="9:9" x14ac:dyDescent="0.35">
      <c r="I65" s="1" t="s">
        <v>1727</v>
      </c>
    </row>
    <row r="66" spans="9:9" x14ac:dyDescent="0.35">
      <c r="I66" s="1" t="s">
        <v>1729</v>
      </c>
    </row>
    <row r="67" spans="9:9" x14ac:dyDescent="0.35">
      <c r="I67" s="1" t="s">
        <v>1740</v>
      </c>
    </row>
    <row r="68" spans="9:9" x14ac:dyDescent="0.35">
      <c r="I68" s="1" t="s">
        <v>1702</v>
      </c>
    </row>
    <row r="69" spans="9:9" x14ac:dyDescent="0.35">
      <c r="I69" s="1" t="s">
        <v>1697</v>
      </c>
    </row>
    <row r="70" spans="9:9" x14ac:dyDescent="0.35">
      <c r="I70" s="1" t="s">
        <v>1693</v>
      </c>
    </row>
    <row r="71" spans="9:9" x14ac:dyDescent="0.35">
      <c r="I71" s="1" t="s">
        <v>1689</v>
      </c>
    </row>
  </sheetData>
  <sheetProtection selectLockedCells="1"/>
  <conditionalFormatting sqref="C1:N1048576">
    <cfRule type="cellIs" dxfId="8" priority="10" operator="greaterThan">
      <formula>0</formula>
    </cfRule>
  </conditionalFormatting>
  <conditionalFormatting sqref="O1 O34:O1048576">
    <cfRule type="cellIs" dxfId="7" priority="9" operator="greaterThan">
      <formula>0</formula>
    </cfRule>
  </conditionalFormatting>
  <conditionalFormatting sqref="P15:P1048576 P1:P12">
    <cfRule type="cellIs" dxfId="6" priority="8" operator="greaterThan">
      <formula>0</formula>
    </cfRule>
  </conditionalFormatting>
  <conditionalFormatting sqref="R1 R34:R1048576">
    <cfRule type="cellIs" dxfId="5" priority="7" operator="greaterThan">
      <formula>0</formula>
    </cfRule>
  </conditionalFormatting>
  <conditionalFormatting sqref="Q1 Q34:Q1048576">
    <cfRule type="cellIs" dxfId="4" priority="6" operator="greaterThan">
      <formula>0</formula>
    </cfRule>
  </conditionalFormatting>
  <conditionalFormatting sqref="A1:B1048576">
    <cfRule type="cellIs" dxfId="3" priority="5" operator="greaterThan">
      <formula>0</formula>
    </cfRule>
  </conditionalFormatting>
  <conditionalFormatting sqref="O2:O33">
    <cfRule type="cellIs" dxfId="2" priority="4" operator="greaterThan">
      <formula>0</formula>
    </cfRule>
  </conditionalFormatting>
  <conditionalFormatting sqref="R2:R33">
    <cfRule type="cellIs" dxfId="1" priority="2" operator="greaterThan">
      <formula>0</formula>
    </cfRule>
  </conditionalFormatting>
  <conditionalFormatting sqref="Q2:Q33">
    <cfRule type="cellIs" dxfId="0" priority="1" operator="greaterThan">
      <formula>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1F79-A6AF-40D7-A8AA-5C6633890F23}">
  <dimension ref="A1:V576"/>
  <sheetViews>
    <sheetView showGridLines="0" zoomScaleNormal="100" workbookViewId="0">
      <pane ySplit="1" topLeftCell="A2" activePane="bottomLeft" state="frozen"/>
      <selection activeCell="F4" sqref="F4"/>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3.125" style="6" customWidth="1"/>
    <col min="14" max="14" width="66.125" style="6" customWidth="1"/>
    <col min="15" max="15" width="30" style="6" customWidth="1"/>
    <col min="16" max="16" width="29.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60" x14ac:dyDescent="0.35">
      <c r="A2" s="7">
        <v>1</v>
      </c>
      <c r="B2" s="8" t="s">
        <v>1369</v>
      </c>
      <c r="C2" s="9"/>
      <c r="D2" s="18" t="s">
        <v>14</v>
      </c>
      <c r="E2" s="18" t="str">
        <f>IF(Table14567[[#This Row],[Discipline]]="","",INDEX(Droplist!$B$2:$B$13,MATCH(Table14567[[#This Row],[Discipline]],Droplist!$A$2:$A$13,0)))</f>
        <v>LP</v>
      </c>
      <c r="F2" s="18" t="s">
        <v>270</v>
      </c>
      <c r="G2" s="18" t="s">
        <v>184</v>
      </c>
      <c r="H2" s="18"/>
      <c r="I2" s="18" t="s">
        <v>165</v>
      </c>
      <c r="J2" s="8"/>
      <c r="K2" s="8"/>
      <c r="L2" s="8"/>
      <c r="M2" s="8" t="s">
        <v>394</v>
      </c>
      <c r="N2" s="8" t="s">
        <v>395</v>
      </c>
      <c r="O2" s="8"/>
      <c r="P2" s="8" t="s">
        <v>396</v>
      </c>
      <c r="Q2" s="8"/>
      <c r="R2" s="8"/>
      <c r="S2" s="8"/>
      <c r="T2" s="8"/>
      <c r="U2" s="8"/>
      <c r="V2" s="8"/>
    </row>
    <row r="3" spans="1:22" ht="180" x14ac:dyDescent="0.35">
      <c r="A3" s="7">
        <v>2</v>
      </c>
      <c r="B3" s="8" t="s">
        <v>1370</v>
      </c>
      <c r="C3" s="9"/>
      <c r="D3" s="18" t="s">
        <v>14</v>
      </c>
      <c r="E3" s="18" t="str">
        <f>IF(Table14567[[#This Row],[Discipline]]="","",INDEX(Droplist!$B$2:$B$13,MATCH(Table14567[[#This Row],[Discipline]],Droplist!$A$2:$A$13,0)))</f>
        <v>LP</v>
      </c>
      <c r="F3" s="18" t="s">
        <v>270</v>
      </c>
      <c r="G3" s="18" t="s">
        <v>184</v>
      </c>
      <c r="H3" s="18"/>
      <c r="I3" s="18" t="s">
        <v>165</v>
      </c>
      <c r="J3" s="8"/>
      <c r="K3" s="8"/>
      <c r="L3" s="8"/>
      <c r="M3" s="8" t="s">
        <v>397</v>
      </c>
      <c r="N3" s="8" t="s">
        <v>398</v>
      </c>
      <c r="O3" s="8"/>
      <c r="P3" s="8" t="s">
        <v>399</v>
      </c>
      <c r="Q3" s="8"/>
      <c r="R3" s="8"/>
      <c r="S3" s="8"/>
      <c r="T3" s="8"/>
      <c r="U3" s="8"/>
      <c r="V3" s="8"/>
    </row>
    <row r="4" spans="1:22" ht="75" x14ac:dyDescent="0.35">
      <c r="A4" s="7">
        <v>3</v>
      </c>
      <c r="B4" s="8" t="s">
        <v>1371</v>
      </c>
      <c r="C4" s="9"/>
      <c r="D4" s="18" t="s">
        <v>14</v>
      </c>
      <c r="E4" s="18" t="str">
        <f>IF(Table14567[[#This Row],[Discipline]]="","",INDEX(Droplist!$B$2:$B$13,MATCH(Table14567[[#This Row],[Discipline]],Droplist!$A$2:$A$13,0)))</f>
        <v>LP</v>
      </c>
      <c r="F4" s="18" t="s">
        <v>270</v>
      </c>
      <c r="G4" s="18" t="s">
        <v>184</v>
      </c>
      <c r="H4" s="18"/>
      <c r="I4" s="18" t="s">
        <v>165</v>
      </c>
      <c r="J4" s="8"/>
      <c r="K4" s="8"/>
      <c r="L4" s="8"/>
      <c r="M4" s="8" t="s">
        <v>400</v>
      </c>
      <c r="N4" s="8" t="s">
        <v>401</v>
      </c>
      <c r="O4" s="8"/>
      <c r="P4" s="8" t="s">
        <v>402</v>
      </c>
      <c r="Q4" s="8"/>
      <c r="R4" s="8"/>
      <c r="S4" s="8"/>
      <c r="T4" s="8"/>
      <c r="U4" s="8"/>
      <c r="V4" s="8"/>
    </row>
    <row r="5" spans="1:22" ht="75" x14ac:dyDescent="0.35">
      <c r="A5" s="7">
        <v>4</v>
      </c>
      <c r="B5" s="8" t="s">
        <v>1372</v>
      </c>
      <c r="C5" s="9"/>
      <c r="D5" s="18" t="s">
        <v>14</v>
      </c>
      <c r="E5" s="18" t="str">
        <f>IF(Table14567[[#This Row],[Discipline]]="","",INDEX(Droplist!$B$2:$B$13,MATCH(Table14567[[#This Row],[Discipline]],Droplist!$A$2:$A$13,0)))</f>
        <v>LP</v>
      </c>
      <c r="F5" s="18" t="s">
        <v>270</v>
      </c>
      <c r="G5" s="18" t="s">
        <v>184</v>
      </c>
      <c r="H5" s="18"/>
      <c r="I5" s="18" t="s">
        <v>165</v>
      </c>
      <c r="J5" s="8"/>
      <c r="K5" s="8"/>
      <c r="L5" s="8"/>
      <c r="M5" s="8" t="s">
        <v>403</v>
      </c>
      <c r="N5" s="8" t="s">
        <v>404</v>
      </c>
      <c r="O5" s="8"/>
      <c r="P5" s="8" t="s">
        <v>405</v>
      </c>
      <c r="Q5" s="8"/>
      <c r="R5" s="8"/>
      <c r="S5" s="8"/>
      <c r="T5" s="8"/>
      <c r="U5" s="8"/>
      <c r="V5" s="8"/>
    </row>
    <row r="6" spans="1:22" ht="165" x14ac:dyDescent="0.35">
      <c r="A6" s="7">
        <v>5</v>
      </c>
      <c r="B6" s="8" t="s">
        <v>1373</v>
      </c>
      <c r="C6" s="9"/>
      <c r="D6" s="18" t="s">
        <v>14</v>
      </c>
      <c r="E6" s="18" t="str">
        <f>IF(Table14567[[#This Row],[Discipline]]="","",INDEX(Droplist!$B$2:$B$13,MATCH(Table14567[[#This Row],[Discipline]],Droplist!$A$2:$A$13,0)))</f>
        <v>LP</v>
      </c>
      <c r="F6" s="18" t="s">
        <v>473</v>
      </c>
      <c r="G6" s="18" t="s">
        <v>171</v>
      </c>
      <c r="H6" s="18"/>
      <c r="I6" s="18" t="s">
        <v>165</v>
      </c>
      <c r="J6" s="8"/>
      <c r="K6" s="8"/>
      <c r="L6" s="8"/>
      <c r="M6" s="8" t="s">
        <v>481</v>
      </c>
      <c r="N6" s="8" t="s">
        <v>482</v>
      </c>
      <c r="O6" s="8" t="s">
        <v>483</v>
      </c>
      <c r="P6" s="8" t="s">
        <v>484</v>
      </c>
      <c r="Q6" s="8"/>
      <c r="R6" s="8"/>
      <c r="S6" s="8"/>
      <c r="T6" s="8"/>
      <c r="U6" s="8"/>
      <c r="V6" s="8"/>
    </row>
    <row r="7" spans="1:22" ht="135" x14ac:dyDescent="0.35">
      <c r="A7" s="7">
        <v>6</v>
      </c>
      <c r="B7" s="8" t="s">
        <v>1374</v>
      </c>
      <c r="C7" s="9"/>
      <c r="D7" s="18" t="s">
        <v>14</v>
      </c>
      <c r="E7" s="18" t="str">
        <f>IF(Table14567[[#This Row],[Discipline]]="","",INDEX(Droplist!$B$2:$B$13,MATCH(Table14567[[#This Row],[Discipline]],Droplist!$A$2:$A$13,0)))</f>
        <v>LP</v>
      </c>
      <c r="F7" s="18" t="s">
        <v>473</v>
      </c>
      <c r="G7" s="18" t="s">
        <v>171</v>
      </c>
      <c r="H7" s="18"/>
      <c r="I7" s="18" t="s">
        <v>165</v>
      </c>
      <c r="J7" s="8"/>
      <c r="K7" s="8"/>
      <c r="L7" s="8"/>
      <c r="M7" s="8" t="s">
        <v>485</v>
      </c>
      <c r="N7" s="8" t="s">
        <v>486</v>
      </c>
      <c r="O7" s="8" t="s">
        <v>487</v>
      </c>
      <c r="P7" s="8" t="s">
        <v>488</v>
      </c>
      <c r="Q7" s="8"/>
      <c r="R7" s="8"/>
      <c r="S7" s="8"/>
      <c r="T7" s="8"/>
      <c r="U7" s="8"/>
      <c r="V7" s="8"/>
    </row>
    <row r="8" spans="1:22" ht="75" x14ac:dyDescent="0.35">
      <c r="A8" s="7">
        <v>7</v>
      </c>
      <c r="B8" s="8" t="s">
        <v>1375</v>
      </c>
      <c r="C8" s="9"/>
      <c r="D8" s="18" t="s">
        <v>14</v>
      </c>
      <c r="E8" s="18" t="str">
        <f>IF(Table14567[[#This Row],[Discipline]]="","",INDEX(Droplist!$B$2:$B$13,MATCH(Table14567[[#This Row],[Discipline]],Droplist!$A$2:$A$13,0)))</f>
        <v>LP</v>
      </c>
      <c r="F8" s="18" t="s">
        <v>473</v>
      </c>
      <c r="G8" s="18" t="s">
        <v>171</v>
      </c>
      <c r="H8" s="18"/>
      <c r="I8" s="18" t="s">
        <v>165</v>
      </c>
      <c r="J8" s="8"/>
      <c r="K8" s="8"/>
      <c r="L8" s="8"/>
      <c r="M8" s="8" t="s">
        <v>489</v>
      </c>
      <c r="N8" s="8" t="s">
        <v>490</v>
      </c>
      <c r="O8" s="8" t="s">
        <v>491</v>
      </c>
      <c r="P8" s="8" t="s">
        <v>492</v>
      </c>
      <c r="Q8" s="8"/>
      <c r="R8" s="8"/>
      <c r="S8" s="8"/>
      <c r="T8" s="8"/>
      <c r="U8" s="8"/>
      <c r="V8" s="8"/>
    </row>
    <row r="9" spans="1:22" ht="120" x14ac:dyDescent="0.35">
      <c r="A9" s="7">
        <v>8</v>
      </c>
      <c r="B9" s="8" t="s">
        <v>1376</v>
      </c>
      <c r="C9" s="9"/>
      <c r="D9" s="18" t="s">
        <v>14</v>
      </c>
      <c r="E9" s="18" t="str">
        <f>IF(Table14567[[#This Row],[Discipline]]="","",INDEX(Droplist!$B$2:$B$13,MATCH(Table14567[[#This Row],[Discipline]],Droplist!$A$2:$A$13,0)))</f>
        <v>LP</v>
      </c>
      <c r="F9" s="18" t="s">
        <v>473</v>
      </c>
      <c r="G9" s="18" t="s">
        <v>171</v>
      </c>
      <c r="H9" s="18"/>
      <c r="I9" s="18" t="s">
        <v>165</v>
      </c>
      <c r="J9" s="8"/>
      <c r="K9" s="8"/>
      <c r="L9" s="8"/>
      <c r="M9" s="8" t="s">
        <v>493</v>
      </c>
      <c r="N9" s="8" t="s">
        <v>494</v>
      </c>
      <c r="O9" s="8" t="s">
        <v>495</v>
      </c>
      <c r="P9" s="8" t="s">
        <v>496</v>
      </c>
      <c r="Q9" s="8"/>
      <c r="R9" s="8"/>
      <c r="S9" s="8"/>
      <c r="T9" s="8"/>
      <c r="U9" s="8"/>
      <c r="V9" s="8"/>
    </row>
    <row r="10" spans="1:22" ht="409.5" x14ac:dyDescent="0.35">
      <c r="A10" s="7">
        <v>9</v>
      </c>
      <c r="B10" s="8" t="s">
        <v>1377</v>
      </c>
      <c r="C10" s="9"/>
      <c r="D10" s="18" t="s">
        <v>14</v>
      </c>
      <c r="E10" s="18" t="str">
        <f>IF(Table14567[[#This Row],[Discipline]]="","",INDEX(Droplist!$B$2:$B$13,MATCH(Table14567[[#This Row],[Discipline]],Droplist!$A$2:$A$13,0)))</f>
        <v>LP</v>
      </c>
      <c r="F10" s="18" t="s">
        <v>183</v>
      </c>
      <c r="G10" s="18" t="s">
        <v>170</v>
      </c>
      <c r="H10" s="18"/>
      <c r="I10" s="18" t="s">
        <v>165</v>
      </c>
      <c r="J10" s="8"/>
      <c r="K10" s="8"/>
      <c r="L10" s="8"/>
      <c r="M10" s="8" t="s">
        <v>660</v>
      </c>
      <c r="N10" s="8" t="s">
        <v>661</v>
      </c>
      <c r="O10" s="8" t="s">
        <v>662</v>
      </c>
      <c r="P10" s="8" t="s">
        <v>663</v>
      </c>
      <c r="Q10" s="8"/>
      <c r="R10" s="8"/>
      <c r="S10" s="8"/>
      <c r="T10" s="8"/>
      <c r="U10" s="8"/>
      <c r="V10" s="8"/>
    </row>
    <row r="11" spans="1:22" ht="120" x14ac:dyDescent="0.35">
      <c r="A11" s="7">
        <v>10</v>
      </c>
      <c r="B11" s="8" t="s">
        <v>1378</v>
      </c>
      <c r="C11" s="9"/>
      <c r="D11" s="18" t="s">
        <v>14</v>
      </c>
      <c r="E11" s="18" t="str">
        <f>IF(Table14567[[#This Row],[Discipline]]="","",INDEX(Droplist!$B$2:$B$13,MATCH(Table14567[[#This Row],[Discipline]],Droplist!$A$2:$A$13,0)))</f>
        <v>LP</v>
      </c>
      <c r="F11" s="18" t="s">
        <v>708</v>
      </c>
      <c r="G11" s="18" t="s">
        <v>170</v>
      </c>
      <c r="H11" s="18"/>
      <c r="I11" s="18" t="s">
        <v>165</v>
      </c>
      <c r="J11" s="8"/>
      <c r="K11" s="8"/>
      <c r="L11" s="8"/>
      <c r="M11" s="8" t="s">
        <v>717</v>
      </c>
      <c r="N11" s="8" t="s">
        <v>718</v>
      </c>
      <c r="O11" s="8" t="s">
        <v>719</v>
      </c>
      <c r="P11" s="8" t="s">
        <v>723</v>
      </c>
      <c r="Q11" s="8"/>
      <c r="R11" s="8"/>
      <c r="S11" s="8"/>
      <c r="T11" s="8"/>
      <c r="U11" s="8"/>
      <c r="V11" s="8"/>
    </row>
    <row r="12" spans="1:22" ht="225" x14ac:dyDescent="0.35">
      <c r="A12" s="7">
        <v>11</v>
      </c>
      <c r="B12" s="8" t="s">
        <v>1379</v>
      </c>
      <c r="C12" s="9"/>
      <c r="D12" s="18" t="s">
        <v>14</v>
      </c>
      <c r="E12" s="18" t="str">
        <f>IF(Table14567[[#This Row],[Discipline]]="","",INDEX(Droplist!$B$2:$B$13,MATCH(Table14567[[#This Row],[Discipline]],Droplist!$A$2:$A$13,0)))</f>
        <v>LP</v>
      </c>
      <c r="F12" s="18" t="s">
        <v>708</v>
      </c>
      <c r="G12" s="18" t="s">
        <v>170</v>
      </c>
      <c r="H12" s="18"/>
      <c r="I12" s="18" t="s">
        <v>165</v>
      </c>
      <c r="J12" s="8"/>
      <c r="K12" s="8"/>
      <c r="L12" s="8"/>
      <c r="M12" s="8" t="s">
        <v>720</v>
      </c>
      <c r="N12" s="8" t="s">
        <v>721</v>
      </c>
      <c r="O12" s="8" t="s">
        <v>722</v>
      </c>
      <c r="P12" s="8" t="s">
        <v>724</v>
      </c>
      <c r="Q12" s="8"/>
      <c r="R12" s="8"/>
      <c r="S12" s="8"/>
      <c r="T12" s="8"/>
      <c r="U12" s="8"/>
      <c r="V12" s="8"/>
    </row>
    <row r="13" spans="1:22" ht="105" x14ac:dyDescent="0.35">
      <c r="A13" s="7">
        <v>12</v>
      </c>
      <c r="B13" s="8" t="s">
        <v>1380</v>
      </c>
      <c r="C13" s="9"/>
      <c r="D13" s="18" t="s">
        <v>14</v>
      </c>
      <c r="E13" s="18" t="str">
        <f>IF(Table14567[[#This Row],[Discipline]]="","",INDEX(Droplist!$B$2:$B$13,MATCH(Table14567[[#This Row],[Discipline]],Droplist!$A$2:$A$13,0)))</f>
        <v>LP</v>
      </c>
      <c r="F13" s="18" t="s">
        <v>785</v>
      </c>
      <c r="G13" s="18" t="s">
        <v>725</v>
      </c>
      <c r="H13" s="18"/>
      <c r="I13" s="18" t="s">
        <v>165</v>
      </c>
      <c r="J13" s="8"/>
      <c r="K13" s="8"/>
      <c r="L13" s="8"/>
      <c r="M13" s="8" t="s">
        <v>798</v>
      </c>
      <c r="N13" s="8" t="s">
        <v>799</v>
      </c>
      <c r="O13" s="8" t="s">
        <v>800</v>
      </c>
      <c r="P13" s="8" t="s">
        <v>801</v>
      </c>
      <c r="Q13" s="8"/>
      <c r="R13" s="8"/>
      <c r="S13" s="8"/>
      <c r="T13" s="8"/>
      <c r="U13" s="8"/>
      <c r="V13" s="8"/>
    </row>
    <row r="14" spans="1:22" ht="150" x14ac:dyDescent="0.35">
      <c r="A14" s="7">
        <v>13</v>
      </c>
      <c r="B14" s="8" t="s">
        <v>1381</v>
      </c>
      <c r="C14" s="9"/>
      <c r="D14" s="18" t="s">
        <v>14</v>
      </c>
      <c r="E14" s="18" t="str">
        <f>IF(Table14567[[#This Row],[Discipline]]="","",INDEX(Droplist!$B$2:$B$13,MATCH(Table14567[[#This Row],[Discipline]],Droplist!$A$2:$A$13,0)))</f>
        <v>LP</v>
      </c>
      <c r="F14" s="18" t="s">
        <v>785</v>
      </c>
      <c r="G14" s="18" t="s">
        <v>725</v>
      </c>
      <c r="H14" s="18"/>
      <c r="I14" s="18" t="s">
        <v>165</v>
      </c>
      <c r="J14" s="8"/>
      <c r="K14" s="8"/>
      <c r="L14" s="8"/>
      <c r="M14" s="8" t="s">
        <v>802</v>
      </c>
      <c r="N14" s="8" t="s">
        <v>803</v>
      </c>
      <c r="O14" s="8" t="s">
        <v>804</v>
      </c>
      <c r="P14" s="8" t="s">
        <v>805</v>
      </c>
      <c r="Q14" s="8"/>
      <c r="R14" s="8"/>
      <c r="S14" s="8"/>
      <c r="T14" s="8"/>
      <c r="U14" s="8"/>
      <c r="V14" s="8"/>
    </row>
    <row r="15" spans="1:22" ht="45" x14ac:dyDescent="0.35">
      <c r="A15" s="7">
        <v>14</v>
      </c>
      <c r="B15" s="8" t="s">
        <v>1382</v>
      </c>
      <c r="C15" s="9"/>
      <c r="D15" s="18" t="s">
        <v>14</v>
      </c>
      <c r="E15" s="18" t="str">
        <f>IF(Table14567[[#This Row],[Discipline]]="","",INDEX(Droplist!$B$2:$B$13,MATCH(Table14567[[#This Row],[Discipline]],Droplist!$A$2:$A$13,0)))</f>
        <v>LP</v>
      </c>
      <c r="F15" s="18" t="s">
        <v>841</v>
      </c>
      <c r="G15" s="18" t="s">
        <v>842</v>
      </c>
      <c r="H15" s="18"/>
      <c r="I15" s="18" t="s">
        <v>165</v>
      </c>
      <c r="J15" s="8"/>
      <c r="K15" s="8"/>
      <c r="L15" s="8"/>
      <c r="M15" s="8" t="s">
        <v>861</v>
      </c>
      <c r="N15" s="8" t="s">
        <v>862</v>
      </c>
      <c r="O15" s="8"/>
      <c r="P15" s="8" t="s">
        <v>863</v>
      </c>
      <c r="Q15" s="8"/>
      <c r="R15" s="8"/>
      <c r="S15" s="8"/>
      <c r="T15" s="8"/>
      <c r="U15" s="8"/>
      <c r="V15" s="8"/>
    </row>
    <row r="16" spans="1:22" ht="90" x14ac:dyDescent="0.35">
      <c r="A16" s="7">
        <v>15</v>
      </c>
      <c r="B16" s="8" t="s">
        <v>1383</v>
      </c>
      <c r="C16" s="9"/>
      <c r="D16" s="18" t="s">
        <v>14</v>
      </c>
      <c r="E16" s="18" t="str">
        <f>IF(Table14567[[#This Row],[Discipline]]="","",INDEX(Droplist!$B$2:$B$13,MATCH(Table14567[[#This Row],[Discipline]],Droplist!$A$2:$A$13,0)))</f>
        <v>LP</v>
      </c>
      <c r="F16" s="18" t="s">
        <v>841</v>
      </c>
      <c r="G16" s="18" t="s">
        <v>842</v>
      </c>
      <c r="H16" s="18"/>
      <c r="I16" s="18" t="s">
        <v>165</v>
      </c>
      <c r="J16" s="8"/>
      <c r="K16" s="8"/>
      <c r="L16" s="8"/>
      <c r="M16" s="8" t="s">
        <v>884</v>
      </c>
      <c r="N16" s="8" t="s">
        <v>885</v>
      </c>
      <c r="O16" s="8"/>
      <c r="P16" s="8" t="s">
        <v>886</v>
      </c>
      <c r="Q16" s="8"/>
      <c r="R16" s="8"/>
      <c r="S16" s="8"/>
      <c r="T16" s="8"/>
      <c r="U16" s="8"/>
      <c r="V16" s="8"/>
    </row>
    <row r="17" spans="1:22" ht="270" x14ac:dyDescent="0.35">
      <c r="A17" s="7">
        <v>16</v>
      </c>
      <c r="B17" s="8" t="s">
        <v>1384</v>
      </c>
      <c r="C17" s="9"/>
      <c r="D17" s="18" t="s">
        <v>14</v>
      </c>
      <c r="E17" s="18" t="str">
        <f>IF(Table14567[[#This Row],[Discipline]]="","",INDEX(Droplist!$B$2:$B$13,MATCH(Table14567[[#This Row],[Discipline]],Droplist!$A$2:$A$13,0)))</f>
        <v>LP</v>
      </c>
      <c r="F17" s="18" t="s">
        <v>841</v>
      </c>
      <c r="G17" s="18" t="s">
        <v>842</v>
      </c>
      <c r="H17" s="18"/>
      <c r="I17" s="18" t="s">
        <v>165</v>
      </c>
      <c r="J17" s="8"/>
      <c r="K17" s="8"/>
      <c r="L17" s="8"/>
      <c r="M17" s="8" t="s">
        <v>904</v>
      </c>
      <c r="N17" s="8" t="s">
        <v>1617</v>
      </c>
      <c r="O17" s="8"/>
      <c r="P17" s="8" t="s">
        <v>905</v>
      </c>
      <c r="Q17" s="8"/>
      <c r="R17" s="8"/>
      <c r="S17" s="8"/>
      <c r="T17" s="8"/>
      <c r="U17" s="8"/>
      <c r="V17" s="8"/>
    </row>
    <row r="18" spans="1:22" ht="195" x14ac:dyDescent="0.35">
      <c r="A18" s="7">
        <v>17</v>
      </c>
      <c r="B18" s="8" t="s">
        <v>1385</v>
      </c>
      <c r="C18" s="9"/>
      <c r="D18" s="18" t="s">
        <v>14</v>
      </c>
      <c r="E18" s="18" t="str">
        <f>IF(Table14567[[#This Row],[Discipline]]="","",INDEX(Droplist!$B$2:$B$13,MATCH(Table14567[[#This Row],[Discipline]],Droplist!$A$2:$A$13,0)))</f>
        <v>LP</v>
      </c>
      <c r="F18" s="18" t="s">
        <v>841</v>
      </c>
      <c r="G18" s="18" t="s">
        <v>842</v>
      </c>
      <c r="H18" s="18"/>
      <c r="I18" s="18" t="s">
        <v>165</v>
      </c>
      <c r="J18" s="8"/>
      <c r="K18" s="8"/>
      <c r="L18" s="8"/>
      <c r="M18" s="8" t="s">
        <v>927</v>
      </c>
      <c r="N18" s="8" t="s">
        <v>928</v>
      </c>
      <c r="O18" s="8"/>
      <c r="P18" s="8" t="s">
        <v>929</v>
      </c>
      <c r="Q18" s="8"/>
      <c r="R18" s="8"/>
      <c r="S18" s="8"/>
      <c r="T18" s="8"/>
      <c r="U18" s="8"/>
      <c r="V18" s="8"/>
    </row>
    <row r="19" spans="1:22" ht="210" x14ac:dyDescent="0.35">
      <c r="A19" s="7">
        <v>18</v>
      </c>
      <c r="B19" s="8" t="s">
        <v>1386</v>
      </c>
      <c r="C19" s="9"/>
      <c r="D19" s="18" t="s">
        <v>14</v>
      </c>
      <c r="E19" s="18" t="str">
        <f>IF(Table14567[[#This Row],[Discipline]]="","",INDEX(Droplist!$B$2:$B$13,MATCH(Table14567[[#This Row],[Discipline]],Droplist!$A$2:$A$13,0)))</f>
        <v>LP</v>
      </c>
      <c r="F19" s="18" t="s">
        <v>841</v>
      </c>
      <c r="G19" s="18" t="s">
        <v>842</v>
      </c>
      <c r="H19" s="18"/>
      <c r="I19" s="18" t="s">
        <v>165</v>
      </c>
      <c r="J19" s="8"/>
      <c r="K19" s="8"/>
      <c r="L19" s="8"/>
      <c r="M19" s="8" t="s">
        <v>975</v>
      </c>
      <c r="N19" s="8" t="s">
        <v>1618</v>
      </c>
      <c r="O19" s="8"/>
      <c r="P19" s="8" t="s">
        <v>973</v>
      </c>
      <c r="Q19" s="8"/>
      <c r="R19" s="8"/>
      <c r="S19" s="8"/>
      <c r="T19" s="8"/>
      <c r="U19" s="8"/>
      <c r="V19" s="8"/>
    </row>
    <row r="20" spans="1:22" ht="150" x14ac:dyDescent="0.35">
      <c r="A20" s="7">
        <v>19</v>
      </c>
      <c r="B20" s="8" t="s">
        <v>1387</v>
      </c>
      <c r="C20" s="9"/>
      <c r="D20" s="18" t="s">
        <v>14</v>
      </c>
      <c r="E20" s="18" t="str">
        <f>IF(Table14567[[#This Row],[Discipline]]="","",INDEX(Droplist!$B$2:$B$13,MATCH(Table14567[[#This Row],[Discipline]],Droplist!$A$2:$A$13,0)))</f>
        <v>LP</v>
      </c>
      <c r="F20" s="18" t="s">
        <v>841</v>
      </c>
      <c r="G20" s="18" t="s">
        <v>842</v>
      </c>
      <c r="H20" s="18"/>
      <c r="I20" s="18" t="s">
        <v>165</v>
      </c>
      <c r="J20" s="8"/>
      <c r="K20" s="8"/>
      <c r="L20" s="8"/>
      <c r="M20" s="8" t="s">
        <v>972</v>
      </c>
      <c r="N20" s="8" t="s">
        <v>1619</v>
      </c>
      <c r="O20" s="8"/>
      <c r="P20" s="8" t="s">
        <v>974</v>
      </c>
      <c r="Q20" s="8"/>
      <c r="R20" s="8"/>
      <c r="S20" s="8"/>
      <c r="T20" s="8"/>
      <c r="U20" s="8"/>
      <c r="V20" s="8"/>
    </row>
    <row r="21" spans="1:22" ht="90" x14ac:dyDescent="0.35">
      <c r="A21" s="7">
        <v>20</v>
      </c>
      <c r="B21" s="8" t="s">
        <v>1476</v>
      </c>
      <c r="C21" s="9"/>
      <c r="D21" s="18" t="s">
        <v>14</v>
      </c>
      <c r="E21" s="18" t="str">
        <f>IF(Table14567[[#This Row],[Discipline]]="","",INDEX(Droplist!$B$2:$B$13,MATCH(Table14567[[#This Row],[Discipline]],Droplist!$A$2:$A$13,0)))</f>
        <v>LP</v>
      </c>
      <c r="F21" s="18" t="s">
        <v>1013</v>
      </c>
      <c r="G21" s="18" t="s">
        <v>167</v>
      </c>
      <c r="H21" s="18"/>
      <c r="I21" s="18" t="s">
        <v>165</v>
      </c>
      <c r="J21" s="8"/>
      <c r="K21" s="8"/>
      <c r="L21" s="8"/>
      <c r="M21" s="8" t="s">
        <v>1063</v>
      </c>
      <c r="N21" s="8" t="s">
        <v>1064</v>
      </c>
      <c r="O21" s="8" t="s">
        <v>1065</v>
      </c>
      <c r="P21" s="8" t="s">
        <v>1066</v>
      </c>
      <c r="Q21" s="8"/>
      <c r="R21" s="8"/>
      <c r="S21" s="8"/>
      <c r="T21" s="8"/>
      <c r="U21" s="8"/>
      <c r="V21" s="8"/>
    </row>
    <row r="22" spans="1:22" ht="195" x14ac:dyDescent="0.35">
      <c r="A22" s="7">
        <v>21</v>
      </c>
      <c r="B22" s="8" t="s">
        <v>1615</v>
      </c>
      <c r="C22" s="9"/>
      <c r="D22" s="18" t="s">
        <v>14</v>
      </c>
      <c r="E22" s="18" t="str">
        <f>IF(Table14567[[#This Row],[Discipline]]="","",INDEX(Droplist!$B$2:$B$13,MATCH(Table14567[[#This Row],[Discipline]],Droplist!$A$2:$A$13,0)))</f>
        <v>LP</v>
      </c>
      <c r="F22" s="18" t="s">
        <v>785</v>
      </c>
      <c r="G22" s="18" t="s">
        <v>725</v>
      </c>
      <c r="H22" s="18"/>
      <c r="I22" s="18" t="s">
        <v>165</v>
      </c>
      <c r="J22" s="8"/>
      <c r="K22" s="8"/>
      <c r="L22" s="8"/>
      <c r="M22" s="8" t="s">
        <v>792</v>
      </c>
      <c r="N22" s="8" t="s">
        <v>793</v>
      </c>
      <c r="O22" s="8" t="s">
        <v>794</v>
      </c>
      <c r="P22" s="8" t="s">
        <v>797</v>
      </c>
      <c r="Q22" s="8"/>
      <c r="R22" s="8"/>
      <c r="S22" s="8"/>
      <c r="T22" s="8"/>
      <c r="U22" s="8"/>
      <c r="V22" s="8"/>
    </row>
    <row r="23" spans="1:22" ht="105" x14ac:dyDescent="0.35">
      <c r="A23" s="7">
        <v>22</v>
      </c>
      <c r="B23" s="8" t="s">
        <v>1616</v>
      </c>
      <c r="C23" s="9"/>
      <c r="D23" s="18" t="s">
        <v>14</v>
      </c>
      <c r="E23" s="18" t="str">
        <f>IF(Table14567[[#This Row],[Discipline]]="","",INDEX(Droplist!$B$2:$B$13,MATCH(Table14567[[#This Row],[Discipline]],Droplist!$A$2:$A$13,0)))</f>
        <v>LP</v>
      </c>
      <c r="F23" s="18" t="s">
        <v>841</v>
      </c>
      <c r="G23" s="18" t="s">
        <v>842</v>
      </c>
      <c r="H23" s="18"/>
      <c r="I23" s="18"/>
      <c r="J23" s="8"/>
      <c r="K23" s="8"/>
      <c r="L23" s="8"/>
      <c r="M23" s="8" t="s">
        <v>858</v>
      </c>
      <c r="N23" s="8" t="s">
        <v>859</v>
      </c>
      <c r="O23" s="8"/>
      <c r="P23" s="8" t="s">
        <v>860</v>
      </c>
      <c r="Q23" s="8"/>
      <c r="R23" s="8"/>
      <c r="S23" s="8"/>
      <c r="T23" s="8"/>
      <c r="U23" s="8"/>
      <c r="V23" s="8"/>
    </row>
    <row r="24" spans="1:22" x14ac:dyDescent="0.35">
      <c r="A24" s="7"/>
      <c r="B24" s="8"/>
      <c r="C24" s="9"/>
      <c r="D24" s="18"/>
      <c r="E24" s="18" t="str">
        <f>IF(Table14567[[#This Row],[Discipline]]="","",INDEX(Droplist!$B$2:$B$13,MATCH(Table14567[[#This Row],[Discipline]],Droplist!$A$2:$A$13,0)))</f>
        <v/>
      </c>
      <c r="F24" s="18"/>
      <c r="G24" s="18"/>
      <c r="H24" s="18"/>
      <c r="I24" s="18"/>
      <c r="J24" s="8"/>
      <c r="K24" s="8"/>
      <c r="L24" s="8"/>
      <c r="M24" s="8"/>
      <c r="N24" s="8"/>
      <c r="O24" s="8"/>
      <c r="P24" s="8"/>
      <c r="Q24" s="8"/>
      <c r="R24" s="8"/>
      <c r="S24" s="8"/>
      <c r="T24" s="8"/>
      <c r="U24" s="8"/>
      <c r="V24" s="8"/>
    </row>
    <row r="25" spans="1:22" x14ac:dyDescent="0.35">
      <c r="A25" s="7"/>
      <c r="B25" s="8"/>
      <c r="C25" s="9"/>
      <c r="D25" s="18"/>
      <c r="E25" s="18" t="str">
        <f>IF(Table14567[[#This Row],[Discipline]]="","",INDEX(Droplist!$B$2:$B$13,MATCH(Table14567[[#This Row],[Discipline]],Droplist!$A$2:$A$13,0)))</f>
        <v/>
      </c>
      <c r="F25" s="18"/>
      <c r="G25" s="18"/>
      <c r="H25" s="18"/>
      <c r="I25" s="18"/>
      <c r="J25" s="8"/>
      <c r="K25" s="8"/>
      <c r="L25" s="8"/>
      <c r="M25" s="8"/>
      <c r="N25" s="8"/>
      <c r="O25" s="8"/>
      <c r="P25" s="8"/>
      <c r="Q25" s="8"/>
      <c r="R25" s="8"/>
      <c r="S25" s="8"/>
      <c r="T25" s="8"/>
      <c r="U25" s="8"/>
      <c r="V25" s="8"/>
    </row>
    <row r="26" spans="1:22" x14ac:dyDescent="0.35">
      <c r="A26" s="7"/>
      <c r="B26" s="8"/>
      <c r="C26" s="9"/>
      <c r="D26" s="18"/>
      <c r="E26" s="18" t="str">
        <f>IF(Table14567[[#This Row],[Discipline]]="","",INDEX(Droplist!$B$2:$B$13,MATCH(Table14567[[#This Row],[Discipline]],Droplist!$A$2:$A$13,0)))</f>
        <v/>
      </c>
      <c r="F26" s="18"/>
      <c r="G26" s="18"/>
      <c r="H26" s="18"/>
      <c r="I26" s="18"/>
      <c r="J26" s="8"/>
      <c r="K26" s="8"/>
      <c r="L26" s="8"/>
      <c r="M26" s="8"/>
      <c r="N26" s="8"/>
      <c r="O26" s="8"/>
      <c r="P26" s="8"/>
      <c r="Q26" s="8"/>
      <c r="R26" s="8"/>
      <c r="S26" s="8"/>
      <c r="T26" s="8"/>
      <c r="U26" s="8"/>
      <c r="V26" s="8"/>
    </row>
    <row r="27" spans="1:22" x14ac:dyDescent="0.35">
      <c r="A27" s="7"/>
      <c r="B27" s="8"/>
      <c r="C27" s="9"/>
      <c r="D27" s="18"/>
      <c r="E27" s="18" t="str">
        <f>IF(Table14567[[#This Row],[Discipline]]="","",INDEX(Droplist!$B$2:$B$13,MATCH(Table14567[[#This Row],[Discipline]],Droplist!$A$2:$A$13,0)))</f>
        <v/>
      </c>
      <c r="F27" s="18"/>
      <c r="G27" s="18"/>
      <c r="H27" s="18"/>
      <c r="I27" s="18"/>
      <c r="J27" s="8"/>
      <c r="K27" s="8"/>
      <c r="L27" s="8"/>
      <c r="M27" s="8"/>
      <c r="N27" s="8"/>
      <c r="O27" s="8"/>
      <c r="P27" s="8"/>
      <c r="Q27" s="8"/>
      <c r="R27" s="8"/>
      <c r="S27" s="8"/>
      <c r="T27" s="8"/>
      <c r="U27" s="8"/>
      <c r="V27" s="8"/>
    </row>
    <row r="28" spans="1:22" x14ac:dyDescent="0.35">
      <c r="A28" s="7"/>
      <c r="B28" s="8"/>
      <c r="C28" s="9"/>
      <c r="D28" s="18"/>
      <c r="E28" s="18" t="str">
        <f>IF(Table14567[[#This Row],[Discipline]]="","",INDEX(Droplist!$B$2:$B$13,MATCH(Table14567[[#This Row],[Discipline]],Droplist!$A$2:$A$13,0)))</f>
        <v/>
      </c>
      <c r="F28" s="18"/>
      <c r="G28" s="18"/>
      <c r="H28" s="18"/>
      <c r="I28" s="18"/>
      <c r="J28" s="8"/>
      <c r="K28" s="8"/>
      <c r="L28" s="8"/>
      <c r="M28" s="8"/>
      <c r="N28" s="8"/>
      <c r="O28" s="8"/>
      <c r="P28" s="8"/>
      <c r="Q28" s="8"/>
      <c r="R28" s="8"/>
      <c r="S28" s="8"/>
      <c r="T28" s="8"/>
      <c r="U28" s="8"/>
      <c r="V28" s="8"/>
    </row>
    <row r="29" spans="1:22" x14ac:dyDescent="0.35">
      <c r="A29" s="7"/>
      <c r="B29" s="8"/>
      <c r="C29" s="9"/>
      <c r="D29" s="18"/>
      <c r="E29" s="18" t="str">
        <f>IF(Table14567[[#This Row],[Discipline]]="","",INDEX(Droplist!$B$2:$B$13,MATCH(Table14567[[#This Row],[Discipline]],Droplist!$A$2:$A$13,0)))</f>
        <v/>
      </c>
      <c r="F29" s="18"/>
      <c r="G29" s="18"/>
      <c r="H29" s="18"/>
      <c r="I29" s="18"/>
      <c r="J29" s="8"/>
      <c r="K29" s="8"/>
      <c r="L29" s="8"/>
      <c r="M29" s="8"/>
      <c r="N29" s="8"/>
      <c r="O29" s="8"/>
      <c r="P29" s="8"/>
      <c r="Q29" s="8"/>
      <c r="R29" s="8"/>
      <c r="S29" s="8"/>
      <c r="T29" s="8"/>
      <c r="U29" s="8"/>
      <c r="V29" s="8"/>
    </row>
    <row r="30" spans="1:22" x14ac:dyDescent="0.35">
      <c r="A30" s="7"/>
      <c r="B30" s="8"/>
      <c r="C30" s="9"/>
      <c r="D30" s="18"/>
      <c r="E30" s="18" t="str">
        <f>IF(Table14567[[#This Row],[Discipline]]="","",INDEX(Droplist!$B$2:$B$13,MATCH(Table14567[[#This Row],[Discipline]],Droplist!$A$2:$A$13,0)))</f>
        <v/>
      </c>
      <c r="F30" s="18"/>
      <c r="G30" s="18"/>
      <c r="H30" s="18"/>
      <c r="I30" s="18"/>
      <c r="J30" s="8"/>
      <c r="K30" s="8"/>
      <c r="L30" s="8"/>
      <c r="M30" s="8"/>
      <c r="N30" s="8"/>
      <c r="O30" s="8"/>
      <c r="P30" s="8"/>
      <c r="Q30" s="8"/>
      <c r="R30" s="8"/>
      <c r="S30" s="8"/>
      <c r="T30" s="8"/>
      <c r="U30" s="8"/>
      <c r="V30" s="8"/>
    </row>
    <row r="31" spans="1:22" x14ac:dyDescent="0.35">
      <c r="A31" s="7"/>
      <c r="B31" s="8"/>
      <c r="C31" s="9"/>
      <c r="D31" s="18"/>
      <c r="E31" s="18" t="str">
        <f>IF(Table14567[[#This Row],[Discipline]]="","",INDEX(Droplist!$B$2:$B$13,MATCH(Table14567[[#This Row],[Discipline]],Droplist!$A$2:$A$13,0)))</f>
        <v/>
      </c>
      <c r="F31" s="18"/>
      <c r="G31" s="18"/>
      <c r="H31" s="18"/>
      <c r="I31" s="18"/>
      <c r="J31" s="8"/>
      <c r="K31" s="8"/>
      <c r="L31" s="8"/>
      <c r="M31" s="8"/>
      <c r="N31" s="8"/>
      <c r="O31" s="8"/>
      <c r="P31" s="8"/>
      <c r="Q31" s="8"/>
      <c r="R31" s="8"/>
      <c r="S31" s="8"/>
      <c r="T31" s="8"/>
      <c r="U31" s="8"/>
      <c r="V31" s="8"/>
    </row>
    <row r="32" spans="1:22" x14ac:dyDescent="0.35">
      <c r="A32" s="7"/>
      <c r="B32" s="8"/>
      <c r="C32" s="9"/>
      <c r="D32" s="18"/>
      <c r="E32" s="18" t="str">
        <f>IF(Table14567[[#This Row],[Discipline]]="","",INDEX(Droplist!$B$2:$B$13,MATCH(Table14567[[#This Row],[Discipline]],Droplist!$A$2:$A$13,0)))</f>
        <v/>
      </c>
      <c r="F32" s="18"/>
      <c r="G32" s="18"/>
      <c r="H32" s="18"/>
      <c r="I32" s="18"/>
      <c r="J32" s="8"/>
      <c r="K32" s="8"/>
      <c r="L32" s="8"/>
      <c r="M32" s="8"/>
      <c r="N32" s="8"/>
      <c r="O32" s="8"/>
      <c r="P32" s="8"/>
      <c r="Q32" s="8"/>
      <c r="R32" s="8"/>
      <c r="S32" s="8"/>
      <c r="T32" s="8"/>
      <c r="U32" s="8"/>
      <c r="V32" s="8"/>
    </row>
    <row r="33" spans="1:22" x14ac:dyDescent="0.35">
      <c r="A33" s="7"/>
      <c r="B33" s="8"/>
      <c r="C33" s="9"/>
      <c r="D33" s="18"/>
      <c r="E33" s="18" t="str">
        <f>IF(Table14567[[#This Row],[Discipline]]="","",INDEX(Droplist!$B$2:$B$13,MATCH(Table14567[[#This Row],[Discipline]],Droplist!$A$2:$A$13,0)))</f>
        <v/>
      </c>
      <c r="F33" s="18"/>
      <c r="G33" s="18"/>
      <c r="H33" s="18"/>
      <c r="I33" s="18"/>
      <c r="J33" s="8"/>
      <c r="K33" s="8"/>
      <c r="L33" s="8"/>
      <c r="M33" s="8"/>
      <c r="N33" s="8"/>
      <c r="O33" s="8"/>
      <c r="P33" s="8"/>
      <c r="Q33" s="8"/>
      <c r="R33" s="8"/>
      <c r="S33" s="8"/>
      <c r="T33" s="8"/>
      <c r="U33" s="8"/>
      <c r="V33" s="8"/>
    </row>
    <row r="34" spans="1:22" x14ac:dyDescent="0.35">
      <c r="A34" s="7"/>
      <c r="B34" s="8"/>
      <c r="C34" s="9"/>
      <c r="D34" s="18"/>
      <c r="E34" s="18" t="str">
        <f>IF(Table14567[[#This Row],[Discipline]]="","",INDEX(Droplist!$B$2:$B$13,MATCH(Table14567[[#This Row],[Discipline]],Droplist!$A$2:$A$13,0)))</f>
        <v/>
      </c>
      <c r="F34" s="18"/>
      <c r="G34" s="18"/>
      <c r="H34" s="18"/>
      <c r="I34" s="18"/>
      <c r="J34" s="8"/>
      <c r="K34" s="8"/>
      <c r="L34" s="8"/>
      <c r="M34" s="8"/>
      <c r="N34" s="8"/>
      <c r="O34" s="8"/>
      <c r="P34" s="8"/>
      <c r="Q34" s="8"/>
      <c r="R34" s="8"/>
      <c r="S34" s="8"/>
      <c r="T34" s="8"/>
      <c r="U34" s="8"/>
      <c r="V34" s="8"/>
    </row>
    <row r="35" spans="1:22" x14ac:dyDescent="0.35">
      <c r="A35" s="7"/>
      <c r="B35" s="8"/>
      <c r="C35" s="9"/>
      <c r="D35" s="18"/>
      <c r="E35" s="18" t="str">
        <f>IF(Table14567[[#This Row],[Discipline]]="","",INDEX(Droplist!$B$2:$B$13,MATCH(Table14567[[#This Row],[Discipline]],Droplist!$A$2:$A$13,0)))</f>
        <v/>
      </c>
      <c r="F35" s="18"/>
      <c r="G35" s="18"/>
      <c r="H35" s="18"/>
      <c r="I35" s="18"/>
      <c r="J35" s="8"/>
      <c r="K35" s="8"/>
      <c r="L35" s="8"/>
      <c r="M35" s="8"/>
      <c r="N35" s="8"/>
      <c r="O35" s="8"/>
      <c r="P35" s="8"/>
      <c r="Q35" s="8"/>
      <c r="R35" s="8"/>
      <c r="S35" s="8"/>
      <c r="T35" s="8"/>
      <c r="U35" s="8"/>
      <c r="V35" s="8"/>
    </row>
    <row r="36" spans="1:22" x14ac:dyDescent="0.35">
      <c r="A36" s="7"/>
      <c r="B36" s="8"/>
      <c r="C36" s="9"/>
      <c r="D36" s="18"/>
      <c r="E36" s="18" t="str">
        <f>IF(Table14567[[#This Row],[Discipline]]="","",INDEX(Droplist!$B$2:$B$13,MATCH(Table14567[[#This Row],[Discipline]],Droplist!$A$2:$A$13,0)))</f>
        <v/>
      </c>
      <c r="F36" s="18"/>
      <c r="G36" s="18"/>
      <c r="H36" s="18"/>
      <c r="I36" s="18"/>
      <c r="J36" s="8"/>
      <c r="K36" s="8"/>
      <c r="L36" s="8"/>
      <c r="M36" s="8"/>
      <c r="N36" s="8"/>
      <c r="O36" s="8"/>
      <c r="P36" s="8"/>
      <c r="Q36" s="8"/>
      <c r="R36" s="8"/>
      <c r="S36" s="8"/>
      <c r="T36" s="8"/>
      <c r="U36" s="8"/>
      <c r="V36" s="8"/>
    </row>
    <row r="37" spans="1:22" x14ac:dyDescent="0.35">
      <c r="A37" s="7"/>
      <c r="B37" s="8"/>
      <c r="C37" s="9"/>
      <c r="D37" s="18"/>
      <c r="E37" s="18" t="str">
        <f>IF(Table14567[[#This Row],[Discipline]]="","",INDEX(Droplist!$B$2:$B$13,MATCH(Table14567[[#This Row],[Discipline]],Droplist!$A$2:$A$13,0)))</f>
        <v/>
      </c>
      <c r="F37" s="18"/>
      <c r="G37" s="18"/>
      <c r="H37" s="18"/>
      <c r="I37" s="18"/>
      <c r="J37" s="8"/>
      <c r="K37" s="8"/>
      <c r="L37" s="8"/>
      <c r="M37" s="8"/>
      <c r="N37" s="8"/>
      <c r="O37" s="8"/>
      <c r="P37" s="8"/>
      <c r="Q37" s="8"/>
      <c r="R37" s="8"/>
      <c r="S37" s="8"/>
      <c r="T37" s="8"/>
      <c r="U37" s="8"/>
      <c r="V37" s="8"/>
    </row>
    <row r="38" spans="1:22" x14ac:dyDescent="0.35">
      <c r="A38" s="7"/>
      <c r="B38" s="8"/>
      <c r="C38" s="9"/>
      <c r="D38" s="18"/>
      <c r="E38" s="18" t="str">
        <f>IF(Table14567[[#This Row],[Discipline]]="","",INDEX(Droplist!$B$2:$B$13,MATCH(Table14567[[#This Row],[Discipline]],Droplist!$A$2:$A$13,0)))</f>
        <v/>
      </c>
      <c r="F38" s="18"/>
      <c r="G38" s="18"/>
      <c r="H38" s="18"/>
      <c r="I38" s="18"/>
      <c r="J38" s="8"/>
      <c r="K38" s="8"/>
      <c r="L38" s="8"/>
      <c r="M38" s="8"/>
      <c r="N38" s="8"/>
      <c r="O38" s="8"/>
      <c r="P38" s="8"/>
      <c r="Q38" s="8"/>
      <c r="R38" s="8"/>
      <c r="S38" s="8"/>
      <c r="T38" s="8"/>
      <c r="U38" s="8"/>
      <c r="V38" s="8"/>
    </row>
    <row r="39" spans="1:22" x14ac:dyDescent="0.35">
      <c r="A39" s="7"/>
      <c r="B39" s="8"/>
      <c r="C39" s="9"/>
      <c r="D39" s="18"/>
      <c r="E39" s="18" t="str">
        <f>IF(Table14567[[#This Row],[Discipline]]="","",INDEX(Droplist!$B$2:$B$13,MATCH(Table14567[[#This Row],[Discipline]],Droplist!$A$2:$A$13,0)))</f>
        <v/>
      </c>
      <c r="F39" s="18"/>
      <c r="G39" s="18"/>
      <c r="H39" s="18"/>
      <c r="I39" s="18"/>
      <c r="J39" s="8"/>
      <c r="K39" s="8"/>
      <c r="L39" s="8"/>
      <c r="M39" s="8"/>
      <c r="N39" s="8"/>
      <c r="O39" s="8"/>
      <c r="P39" s="8"/>
      <c r="Q39" s="8"/>
      <c r="R39" s="8"/>
      <c r="S39" s="8"/>
      <c r="T39" s="8"/>
      <c r="U39" s="8"/>
      <c r="V39" s="8"/>
    </row>
    <row r="40" spans="1:22" x14ac:dyDescent="0.35">
      <c r="A40" s="7"/>
      <c r="B40" s="8"/>
      <c r="C40" s="9"/>
      <c r="D40" s="18"/>
      <c r="E40" s="18" t="str">
        <f>IF(Table14567[[#This Row],[Discipline]]="","",INDEX(Droplist!$B$2:$B$13,MATCH(Table14567[[#This Row],[Discipline]],Droplist!$A$2:$A$13,0)))</f>
        <v/>
      </c>
      <c r="F40" s="18"/>
      <c r="G40" s="18"/>
      <c r="H40" s="18"/>
      <c r="I40" s="18"/>
      <c r="J40" s="8"/>
      <c r="K40" s="8"/>
      <c r="L40" s="8"/>
      <c r="M40" s="8"/>
      <c r="N40" s="8"/>
      <c r="O40" s="8"/>
      <c r="P40" s="8"/>
      <c r="Q40" s="8"/>
      <c r="R40" s="8"/>
      <c r="S40" s="8"/>
      <c r="T40" s="8"/>
      <c r="U40" s="8"/>
      <c r="V40" s="8"/>
    </row>
    <row r="41" spans="1:22" x14ac:dyDescent="0.35">
      <c r="A41" s="7"/>
      <c r="B41" s="8"/>
      <c r="C41" s="9"/>
      <c r="D41" s="18"/>
      <c r="E41" s="18" t="str">
        <f>IF(Table14567[[#This Row],[Discipline]]="","",INDEX(Droplist!$B$2:$B$13,MATCH(Table14567[[#This Row],[Discipline]],Droplist!$A$2:$A$13,0)))</f>
        <v/>
      </c>
      <c r="F41" s="18"/>
      <c r="G41" s="18"/>
      <c r="H41" s="18"/>
      <c r="I41" s="18"/>
      <c r="J41" s="8"/>
      <c r="K41" s="8"/>
      <c r="L41" s="8"/>
      <c r="M41" s="8"/>
      <c r="N41" s="8"/>
      <c r="O41" s="8"/>
      <c r="P41" s="8"/>
      <c r="Q41" s="8"/>
      <c r="R41" s="8"/>
      <c r="S41" s="8"/>
      <c r="T41" s="8"/>
      <c r="U41" s="8"/>
      <c r="V41" s="8"/>
    </row>
    <row r="42" spans="1:22" x14ac:dyDescent="0.35">
      <c r="A42" s="7"/>
      <c r="B42" s="8"/>
      <c r="C42" s="9"/>
      <c r="D42" s="18"/>
      <c r="E42" s="18" t="str">
        <f>IF(Table14567[[#This Row],[Discipline]]="","",INDEX(Droplist!$B$2:$B$13,MATCH(Table14567[[#This Row],[Discipline]],Droplist!$A$2:$A$13,0)))</f>
        <v/>
      </c>
      <c r="F42" s="18"/>
      <c r="G42" s="18"/>
      <c r="H42" s="18"/>
      <c r="I42" s="18"/>
      <c r="J42" s="8"/>
      <c r="K42" s="8"/>
      <c r="L42" s="8"/>
      <c r="M42" s="8"/>
      <c r="N42" s="8"/>
      <c r="O42" s="8"/>
      <c r="P42" s="8"/>
      <c r="Q42" s="8"/>
      <c r="R42" s="8"/>
      <c r="S42" s="8"/>
      <c r="T42" s="8"/>
      <c r="U42" s="8"/>
      <c r="V42" s="8"/>
    </row>
    <row r="43" spans="1:22" x14ac:dyDescent="0.35">
      <c r="A43" s="7"/>
      <c r="B43" s="8"/>
      <c r="C43" s="9"/>
      <c r="D43" s="18"/>
      <c r="E43" s="18" t="str">
        <f>IF(Table14567[[#This Row],[Discipline]]="","",INDEX(Droplist!$B$2:$B$13,MATCH(Table14567[[#This Row],[Discipline]],Droplist!$A$2:$A$13,0)))</f>
        <v/>
      </c>
      <c r="F43" s="18"/>
      <c r="G43" s="18"/>
      <c r="H43" s="18"/>
      <c r="I43" s="18"/>
      <c r="J43" s="8"/>
      <c r="K43" s="8"/>
      <c r="L43" s="8"/>
      <c r="M43" s="8"/>
      <c r="N43" s="8"/>
      <c r="O43" s="8"/>
      <c r="P43" s="8"/>
      <c r="Q43" s="8"/>
      <c r="R43" s="8"/>
      <c r="S43" s="8"/>
      <c r="T43" s="8"/>
      <c r="U43" s="8"/>
      <c r="V43" s="8"/>
    </row>
    <row r="44" spans="1:22" x14ac:dyDescent="0.35">
      <c r="A44" s="7"/>
      <c r="B44" s="8"/>
      <c r="C44" s="9"/>
      <c r="D44" s="18"/>
      <c r="E44" s="18" t="str">
        <f>IF(Table14567[[#This Row],[Discipline]]="","",INDEX(Droplist!$B$2:$B$13,MATCH(Table14567[[#This Row],[Discipline]],Droplist!$A$2:$A$13,0)))</f>
        <v/>
      </c>
      <c r="F44" s="18"/>
      <c r="G44" s="18"/>
      <c r="H44" s="18"/>
      <c r="I44" s="18"/>
      <c r="J44" s="8"/>
      <c r="K44" s="8"/>
      <c r="L44" s="8"/>
      <c r="M44" s="8"/>
      <c r="N44" s="8"/>
      <c r="O44" s="8"/>
      <c r="P44" s="8"/>
      <c r="Q44" s="8"/>
      <c r="R44" s="8"/>
      <c r="S44" s="8"/>
      <c r="T44" s="8"/>
      <c r="U44" s="8"/>
      <c r="V44" s="8"/>
    </row>
    <row r="45" spans="1:22" x14ac:dyDescent="0.35">
      <c r="A45" s="7"/>
      <c r="B45" s="8"/>
      <c r="C45" s="9"/>
      <c r="D45" s="18"/>
      <c r="E45" s="18" t="str">
        <f>IF(Table14567[[#This Row],[Discipline]]="","",INDEX(Droplist!$B$2:$B$13,MATCH(Table14567[[#This Row],[Discipline]],Droplist!$A$2:$A$13,0)))</f>
        <v/>
      </c>
      <c r="F45" s="18"/>
      <c r="G45" s="18"/>
      <c r="H45" s="18"/>
      <c r="I45" s="18"/>
      <c r="J45" s="8"/>
      <c r="K45" s="8"/>
      <c r="L45" s="8"/>
      <c r="M45" s="8"/>
      <c r="N45" s="8"/>
      <c r="O45" s="8"/>
      <c r="P45" s="8"/>
      <c r="Q45" s="8"/>
      <c r="R45" s="8"/>
      <c r="S45" s="8"/>
      <c r="T45" s="8"/>
      <c r="U45" s="8"/>
      <c r="V45" s="8"/>
    </row>
    <row r="46" spans="1:22" x14ac:dyDescent="0.35">
      <c r="A46" s="7"/>
      <c r="B46" s="8"/>
      <c r="C46" s="9"/>
      <c r="D46" s="18"/>
      <c r="E46" s="18" t="str">
        <f>IF(Table14567[[#This Row],[Discipline]]="","",INDEX(Droplist!$B$2:$B$13,MATCH(Table14567[[#This Row],[Discipline]],Droplist!$A$2:$A$13,0)))</f>
        <v/>
      </c>
      <c r="F46" s="18"/>
      <c r="G46" s="18"/>
      <c r="H46" s="18"/>
      <c r="I46" s="18"/>
      <c r="J46" s="8"/>
      <c r="K46" s="8"/>
      <c r="L46" s="8"/>
      <c r="M46" s="8"/>
      <c r="N46" s="8"/>
      <c r="O46" s="8"/>
      <c r="P46" s="8"/>
      <c r="Q46" s="8"/>
      <c r="R46" s="8"/>
      <c r="S46" s="8"/>
      <c r="T46" s="8"/>
      <c r="U46" s="8"/>
      <c r="V46" s="8"/>
    </row>
    <row r="47" spans="1:22" x14ac:dyDescent="0.35">
      <c r="A47" s="7"/>
      <c r="B47" s="8"/>
      <c r="C47" s="9"/>
      <c r="D47" s="18"/>
      <c r="E47" s="18" t="str">
        <f>IF(Table14567[[#This Row],[Discipline]]="","",INDEX(Droplist!$B$2:$B$13,MATCH(Table14567[[#This Row],[Discipline]],Droplist!$A$2:$A$13,0)))</f>
        <v/>
      </c>
      <c r="F47" s="18"/>
      <c r="G47" s="18"/>
      <c r="H47" s="18"/>
      <c r="I47" s="18"/>
      <c r="J47" s="8"/>
      <c r="K47" s="8"/>
      <c r="L47" s="8"/>
      <c r="M47" s="8"/>
      <c r="N47" s="8"/>
      <c r="O47" s="8"/>
      <c r="P47" s="8"/>
      <c r="Q47" s="8"/>
      <c r="R47" s="8"/>
      <c r="S47" s="8"/>
      <c r="T47" s="8"/>
      <c r="U47" s="8"/>
      <c r="V47" s="8"/>
    </row>
    <row r="48" spans="1:22" x14ac:dyDescent="0.35">
      <c r="A48" s="7"/>
      <c r="B48" s="8"/>
      <c r="C48" s="9"/>
      <c r="D48" s="18"/>
      <c r="E48" s="18" t="str">
        <f>IF(Table14567[[#This Row],[Discipline]]="","",INDEX(Droplist!$B$2:$B$13,MATCH(Table14567[[#This Row],[Discipline]],Droplist!$A$2:$A$13,0)))</f>
        <v/>
      </c>
      <c r="F48" s="18"/>
      <c r="G48" s="18"/>
      <c r="H48" s="18"/>
      <c r="I48" s="18"/>
      <c r="J48" s="8"/>
      <c r="K48" s="8"/>
      <c r="L48" s="8"/>
      <c r="M48" s="8"/>
      <c r="N48" s="8"/>
      <c r="O48" s="8"/>
      <c r="P48" s="8"/>
      <c r="Q48" s="8"/>
      <c r="R48" s="8"/>
      <c r="S48" s="8"/>
      <c r="T48" s="8"/>
      <c r="U48" s="8"/>
      <c r="V48" s="8"/>
    </row>
    <row r="49" spans="1:22" x14ac:dyDescent="0.35">
      <c r="A49" s="7"/>
      <c r="B49" s="8"/>
      <c r="C49" s="9"/>
      <c r="D49" s="18"/>
      <c r="E49" s="18" t="str">
        <f>IF(Table14567[[#This Row],[Discipline]]="","",INDEX(Droplist!$B$2:$B$13,MATCH(Table14567[[#This Row],[Discipline]],Droplist!$A$2:$A$13,0)))</f>
        <v/>
      </c>
      <c r="F49" s="18"/>
      <c r="G49" s="18"/>
      <c r="H49" s="18"/>
      <c r="I49" s="18"/>
      <c r="J49" s="8"/>
      <c r="K49" s="8"/>
      <c r="L49" s="8"/>
      <c r="M49" s="8"/>
      <c r="N49" s="8"/>
      <c r="O49" s="8"/>
      <c r="P49" s="8"/>
      <c r="Q49" s="8"/>
      <c r="R49" s="8"/>
      <c r="S49" s="8"/>
      <c r="T49" s="8"/>
      <c r="U49" s="8"/>
      <c r="V49" s="8"/>
    </row>
    <row r="50" spans="1:22" x14ac:dyDescent="0.35">
      <c r="A50" s="7"/>
      <c r="B50" s="8"/>
      <c r="C50" s="9"/>
      <c r="D50" s="18"/>
      <c r="E50" s="18" t="str">
        <f>IF(Table14567[[#This Row],[Discipline]]="","",INDEX(Droplist!$B$2:$B$13,MATCH(Table14567[[#This Row],[Discipline]],Droplist!$A$2:$A$13,0)))</f>
        <v/>
      </c>
      <c r="F50" s="18"/>
      <c r="G50" s="18"/>
      <c r="H50" s="18"/>
      <c r="I50" s="18"/>
      <c r="J50" s="8"/>
      <c r="K50" s="8"/>
      <c r="L50" s="8"/>
      <c r="M50" s="8"/>
      <c r="N50" s="8"/>
      <c r="O50" s="8"/>
      <c r="P50" s="8"/>
      <c r="Q50" s="8"/>
      <c r="R50" s="8"/>
      <c r="S50" s="8"/>
      <c r="T50" s="8"/>
      <c r="U50" s="8"/>
      <c r="V50" s="8"/>
    </row>
    <row r="51" spans="1:22" x14ac:dyDescent="0.35">
      <c r="A51" s="7"/>
      <c r="B51" s="8"/>
      <c r="C51" s="9"/>
      <c r="D51" s="18"/>
      <c r="E51" s="18" t="str">
        <f>IF(Table14567[[#This Row],[Discipline]]="","",INDEX(Droplist!$B$2:$B$13,MATCH(Table14567[[#This Row],[Discipline]],Droplist!$A$2:$A$13,0)))</f>
        <v/>
      </c>
      <c r="F51" s="18"/>
      <c r="G51" s="18"/>
      <c r="H51" s="18"/>
      <c r="I51" s="18"/>
      <c r="J51" s="8"/>
      <c r="K51" s="8"/>
      <c r="L51" s="8"/>
      <c r="M51" s="8"/>
      <c r="N51" s="8"/>
      <c r="O51" s="8"/>
      <c r="P51" s="8"/>
      <c r="Q51" s="8"/>
      <c r="R51" s="8"/>
      <c r="S51" s="8"/>
      <c r="T51" s="8"/>
      <c r="U51" s="8"/>
      <c r="V51" s="8"/>
    </row>
    <row r="52" spans="1:22" x14ac:dyDescent="0.35">
      <c r="A52" s="7"/>
      <c r="B52" s="8"/>
      <c r="C52" s="9"/>
      <c r="D52" s="18"/>
      <c r="E52" s="18" t="str">
        <f>IF(Table14567[[#This Row],[Discipline]]="","",INDEX(Droplist!$B$2:$B$13,MATCH(Table14567[[#This Row],[Discipline]],Droplist!$A$2:$A$13,0)))</f>
        <v/>
      </c>
      <c r="F52" s="18"/>
      <c r="G52" s="18"/>
      <c r="H52" s="18"/>
      <c r="I52" s="18"/>
      <c r="J52" s="8"/>
      <c r="K52" s="8"/>
      <c r="L52" s="8"/>
      <c r="M52" s="8"/>
      <c r="N52" s="8"/>
      <c r="O52" s="8"/>
      <c r="P52" s="8"/>
      <c r="Q52" s="8"/>
      <c r="R52" s="8"/>
      <c r="S52" s="8"/>
      <c r="T52" s="8"/>
      <c r="U52" s="8"/>
      <c r="V52" s="8"/>
    </row>
    <row r="53" spans="1:22" x14ac:dyDescent="0.35">
      <c r="A53" s="7"/>
      <c r="B53" s="8"/>
      <c r="C53" s="9"/>
      <c r="D53" s="18"/>
      <c r="E53" s="18" t="str">
        <f>IF(Table14567[[#This Row],[Discipline]]="","",INDEX(Droplist!$B$2:$B$13,MATCH(Table14567[[#This Row],[Discipline]],Droplist!$A$2:$A$13,0)))</f>
        <v/>
      </c>
      <c r="F53" s="18"/>
      <c r="G53" s="18"/>
      <c r="H53" s="18"/>
      <c r="I53" s="18"/>
      <c r="J53" s="8"/>
      <c r="K53" s="8"/>
      <c r="L53" s="8"/>
      <c r="M53" s="8"/>
      <c r="N53" s="8"/>
      <c r="O53" s="8"/>
      <c r="P53" s="8"/>
      <c r="Q53" s="8"/>
      <c r="R53" s="8"/>
      <c r="S53" s="8"/>
      <c r="T53" s="8"/>
      <c r="U53" s="8"/>
      <c r="V53" s="8"/>
    </row>
    <row r="54" spans="1:22" x14ac:dyDescent="0.35">
      <c r="A54" s="7"/>
      <c r="B54" s="8"/>
      <c r="C54" s="9"/>
      <c r="D54" s="18"/>
      <c r="E54" s="18" t="str">
        <f>IF(Table14567[[#This Row],[Discipline]]="","",INDEX(Droplist!$B$2:$B$13,MATCH(Table14567[[#This Row],[Discipline]],Droplist!$A$2:$A$13,0)))</f>
        <v/>
      </c>
      <c r="F54" s="18"/>
      <c r="G54" s="18"/>
      <c r="H54" s="18"/>
      <c r="I54" s="18"/>
      <c r="J54" s="8"/>
      <c r="K54" s="8"/>
      <c r="L54" s="8"/>
      <c r="M54" s="8"/>
      <c r="N54" s="8"/>
      <c r="O54" s="8"/>
      <c r="P54" s="8"/>
      <c r="Q54" s="8"/>
      <c r="R54" s="8"/>
      <c r="S54" s="8"/>
      <c r="T54" s="8"/>
      <c r="U54" s="8"/>
      <c r="V54" s="8"/>
    </row>
    <row r="55" spans="1:22" x14ac:dyDescent="0.35">
      <c r="A55" s="7"/>
      <c r="B55" s="8"/>
      <c r="C55" s="9"/>
      <c r="D55" s="18"/>
      <c r="E55" s="18" t="str">
        <f>IF(Table14567[[#This Row],[Discipline]]="","",INDEX(Droplist!$B$2:$B$13,MATCH(Table14567[[#This Row],[Discipline]],Droplist!$A$2:$A$13,0)))</f>
        <v/>
      </c>
      <c r="F55" s="18"/>
      <c r="G55" s="18"/>
      <c r="H55" s="18"/>
      <c r="I55" s="18"/>
      <c r="J55" s="8"/>
      <c r="K55" s="8"/>
      <c r="L55" s="8"/>
      <c r="M55" s="8"/>
      <c r="N55" s="8"/>
      <c r="O55" s="8"/>
      <c r="P55" s="8"/>
      <c r="Q55" s="8"/>
      <c r="R55" s="8"/>
      <c r="S55" s="8"/>
      <c r="T55" s="8"/>
      <c r="U55" s="8"/>
      <c r="V55" s="8"/>
    </row>
    <row r="56" spans="1:22" x14ac:dyDescent="0.35">
      <c r="A56" s="7"/>
      <c r="B56" s="8"/>
      <c r="C56" s="9"/>
      <c r="D56" s="18"/>
      <c r="E56" s="18" t="str">
        <f>IF(Table14567[[#This Row],[Discipline]]="","",INDEX(Droplist!$B$2:$B$13,MATCH(Table14567[[#This Row],[Discipline]],Droplist!$A$2:$A$13,0)))</f>
        <v/>
      </c>
      <c r="F56" s="18"/>
      <c r="G56" s="18"/>
      <c r="H56" s="18"/>
      <c r="I56" s="18"/>
      <c r="J56" s="8"/>
      <c r="K56" s="8"/>
      <c r="L56" s="8"/>
      <c r="M56" s="8"/>
      <c r="N56" s="8"/>
      <c r="O56" s="8"/>
      <c r="P56" s="8"/>
      <c r="Q56" s="8"/>
      <c r="R56" s="8"/>
      <c r="S56" s="8"/>
      <c r="T56" s="8"/>
      <c r="U56" s="8"/>
      <c r="V56" s="8"/>
    </row>
    <row r="57" spans="1:22" x14ac:dyDescent="0.35">
      <c r="A57" s="7"/>
      <c r="B57" s="8"/>
      <c r="C57" s="9"/>
      <c r="D57" s="18"/>
      <c r="E57" s="18" t="str">
        <f>IF(Table14567[[#This Row],[Discipline]]="","",INDEX(Droplist!$B$2:$B$13,MATCH(Table14567[[#This Row],[Discipline]],Droplist!$A$2:$A$13,0)))</f>
        <v/>
      </c>
      <c r="F57" s="18"/>
      <c r="G57" s="18"/>
      <c r="H57" s="18"/>
      <c r="I57" s="18"/>
      <c r="J57" s="8"/>
      <c r="K57" s="8"/>
      <c r="L57" s="8"/>
      <c r="M57" s="8"/>
      <c r="N57" s="8"/>
      <c r="O57" s="8"/>
      <c r="P57" s="8"/>
      <c r="Q57" s="8"/>
      <c r="R57" s="8"/>
      <c r="S57" s="8"/>
      <c r="T57" s="8"/>
      <c r="U57" s="8"/>
      <c r="V57" s="8"/>
    </row>
    <row r="58" spans="1:22" x14ac:dyDescent="0.35">
      <c r="A58" s="7"/>
      <c r="B58" s="8"/>
      <c r="C58" s="9"/>
      <c r="D58" s="18"/>
      <c r="E58" s="18" t="str">
        <f>IF(Table14567[[#This Row],[Discipline]]="","",INDEX(Droplist!$B$2:$B$13,MATCH(Table14567[[#This Row],[Discipline]],Droplist!$A$2:$A$13,0)))</f>
        <v/>
      </c>
      <c r="F58" s="18"/>
      <c r="G58" s="18"/>
      <c r="H58" s="18"/>
      <c r="I58" s="18"/>
      <c r="J58" s="8"/>
      <c r="K58" s="8"/>
      <c r="L58" s="8"/>
      <c r="M58" s="8"/>
      <c r="N58" s="8"/>
      <c r="O58" s="8"/>
      <c r="P58" s="8"/>
      <c r="Q58" s="8"/>
      <c r="R58" s="8"/>
      <c r="S58" s="8"/>
      <c r="T58" s="8"/>
      <c r="U58" s="8"/>
      <c r="V58" s="8"/>
    </row>
    <row r="59" spans="1:22" x14ac:dyDescent="0.35">
      <c r="A59" s="7"/>
      <c r="B59" s="8"/>
      <c r="C59" s="9"/>
      <c r="D59" s="18"/>
      <c r="E59" s="18" t="str">
        <f>IF(Table14567[[#This Row],[Discipline]]="","",INDEX(Droplist!$B$2:$B$13,MATCH(Table14567[[#This Row],[Discipline]],Droplist!$A$2:$A$13,0)))</f>
        <v/>
      </c>
      <c r="F59" s="18"/>
      <c r="G59" s="18"/>
      <c r="H59" s="18"/>
      <c r="I59" s="18"/>
      <c r="J59" s="8"/>
      <c r="K59" s="8"/>
      <c r="L59" s="8"/>
      <c r="M59" s="8"/>
      <c r="N59" s="8"/>
      <c r="O59" s="8"/>
      <c r="P59" s="8"/>
      <c r="Q59" s="8"/>
      <c r="R59" s="8"/>
      <c r="S59" s="8"/>
      <c r="T59" s="8"/>
      <c r="U59" s="8"/>
      <c r="V59" s="8"/>
    </row>
    <row r="60" spans="1:22" x14ac:dyDescent="0.35">
      <c r="A60" s="7"/>
      <c r="B60" s="8"/>
      <c r="C60" s="9"/>
      <c r="D60" s="18"/>
      <c r="E60" s="18" t="str">
        <f>IF(Table14567[[#This Row],[Discipline]]="","",INDEX(Droplist!$B$2:$B$13,MATCH(Table14567[[#This Row],[Discipline]],Droplist!$A$2:$A$13,0)))</f>
        <v/>
      </c>
      <c r="F60" s="18"/>
      <c r="G60" s="18"/>
      <c r="H60" s="18"/>
      <c r="I60" s="18"/>
      <c r="J60" s="8"/>
      <c r="K60" s="8"/>
      <c r="L60" s="8"/>
      <c r="M60" s="8"/>
      <c r="N60" s="8"/>
      <c r="O60" s="8"/>
      <c r="P60" s="8"/>
      <c r="Q60" s="8"/>
      <c r="R60" s="8"/>
      <c r="S60" s="8"/>
      <c r="T60" s="8"/>
      <c r="U60" s="8"/>
      <c r="V60" s="8"/>
    </row>
    <row r="61" spans="1:22" x14ac:dyDescent="0.35">
      <c r="A61" s="7"/>
      <c r="B61" s="8"/>
      <c r="C61" s="9"/>
      <c r="D61" s="18"/>
      <c r="E61" s="18" t="str">
        <f>IF(Table14567[[#This Row],[Discipline]]="","",INDEX(Droplist!$B$2:$B$13,MATCH(Table14567[[#This Row],[Discipline]],Droplist!$A$2:$A$13,0)))</f>
        <v/>
      </c>
      <c r="F61" s="18"/>
      <c r="G61" s="18"/>
      <c r="H61" s="18"/>
      <c r="I61" s="18"/>
      <c r="J61" s="8"/>
      <c r="K61" s="8"/>
      <c r="L61" s="8"/>
      <c r="M61" s="8"/>
      <c r="N61" s="8"/>
      <c r="O61" s="8"/>
      <c r="P61" s="8"/>
      <c r="Q61" s="8"/>
      <c r="R61" s="8"/>
      <c r="S61" s="8"/>
      <c r="T61" s="8"/>
      <c r="U61" s="8"/>
      <c r="V61" s="8"/>
    </row>
    <row r="62" spans="1:22" x14ac:dyDescent="0.35">
      <c r="A62" s="7"/>
      <c r="B62" s="8"/>
      <c r="C62" s="9"/>
      <c r="D62" s="18"/>
      <c r="E62" s="18" t="str">
        <f>IF(Table14567[[#This Row],[Discipline]]="","",INDEX(Droplist!$B$2:$B$13,MATCH(Table14567[[#This Row],[Discipline]],Droplist!$A$2:$A$13,0)))</f>
        <v/>
      </c>
      <c r="F62" s="18"/>
      <c r="G62" s="18"/>
      <c r="H62" s="18"/>
      <c r="I62" s="18"/>
      <c r="J62" s="8"/>
      <c r="K62" s="8"/>
      <c r="L62" s="8"/>
      <c r="M62" s="8"/>
      <c r="N62" s="8"/>
      <c r="O62" s="8"/>
      <c r="P62" s="8"/>
      <c r="Q62" s="8"/>
      <c r="R62" s="8"/>
      <c r="S62" s="8"/>
      <c r="T62" s="8"/>
      <c r="U62" s="8"/>
      <c r="V62" s="8"/>
    </row>
    <row r="63" spans="1:22" x14ac:dyDescent="0.35">
      <c r="A63" s="7"/>
      <c r="B63" s="8"/>
      <c r="C63" s="9"/>
      <c r="D63" s="18"/>
      <c r="E63" s="18" t="str">
        <f>IF(Table14567[[#This Row],[Discipline]]="","",INDEX(Droplist!$B$2:$B$13,MATCH(Table14567[[#This Row],[Discipline]],Droplist!$A$2:$A$13,0)))</f>
        <v/>
      </c>
      <c r="F63" s="18"/>
      <c r="G63" s="18"/>
      <c r="H63" s="18"/>
      <c r="I63" s="18"/>
      <c r="J63" s="8"/>
      <c r="K63" s="8"/>
      <c r="L63" s="8"/>
      <c r="M63" s="8"/>
      <c r="N63" s="8"/>
      <c r="O63" s="8"/>
      <c r="P63" s="8"/>
      <c r="Q63" s="8"/>
      <c r="R63" s="8"/>
      <c r="S63" s="8"/>
      <c r="T63" s="8"/>
      <c r="U63" s="8"/>
      <c r="V63" s="8"/>
    </row>
    <row r="64" spans="1:22" x14ac:dyDescent="0.35">
      <c r="A64" s="7"/>
      <c r="B64" s="8"/>
      <c r="C64" s="9"/>
      <c r="D64" s="18"/>
      <c r="E64" s="18" t="str">
        <f>IF(Table14567[[#This Row],[Discipline]]="","",INDEX(Droplist!$B$2:$B$13,MATCH(Table14567[[#This Row],[Discipline]],Droplist!$A$2:$A$13,0)))</f>
        <v/>
      </c>
      <c r="F64" s="18"/>
      <c r="G64" s="18"/>
      <c r="H64" s="18"/>
      <c r="I64" s="18"/>
      <c r="J64" s="8"/>
      <c r="K64" s="8"/>
      <c r="L64" s="8"/>
      <c r="M64" s="8"/>
      <c r="N64" s="8"/>
      <c r="O64" s="8"/>
      <c r="P64" s="8"/>
      <c r="Q64" s="8"/>
      <c r="R64" s="8"/>
      <c r="S64" s="8"/>
      <c r="T64" s="8"/>
      <c r="U64" s="8"/>
      <c r="V64" s="8"/>
    </row>
    <row r="65" spans="1:22" x14ac:dyDescent="0.35">
      <c r="A65" s="7"/>
      <c r="B65" s="8"/>
      <c r="C65" s="9"/>
      <c r="D65" s="18"/>
      <c r="E65" s="18" t="str">
        <f>IF(Table14567[[#This Row],[Discipline]]="","",INDEX(Droplist!$B$2:$B$13,MATCH(Table14567[[#This Row],[Discipline]],Droplist!$A$2:$A$13,0)))</f>
        <v/>
      </c>
      <c r="F65" s="18"/>
      <c r="G65" s="18"/>
      <c r="H65" s="18"/>
      <c r="I65" s="18"/>
      <c r="J65" s="8"/>
      <c r="K65" s="8"/>
      <c r="L65" s="8"/>
      <c r="M65" s="8"/>
      <c r="N65" s="8"/>
      <c r="O65" s="8"/>
      <c r="P65" s="8"/>
      <c r="Q65" s="8"/>
      <c r="R65" s="8"/>
      <c r="S65" s="8"/>
      <c r="T65" s="8"/>
      <c r="U65" s="8"/>
      <c r="V65" s="8"/>
    </row>
    <row r="66" spans="1:22" x14ac:dyDescent="0.35">
      <c r="A66" s="7"/>
      <c r="B66" s="8"/>
      <c r="C66" s="9"/>
      <c r="D66" s="18"/>
      <c r="E66" s="18" t="str">
        <f>IF(Table14567[[#This Row],[Discipline]]="","",INDEX(Droplist!$B$2:$B$13,MATCH(Table14567[[#This Row],[Discipline]],Droplist!$A$2:$A$13,0)))</f>
        <v/>
      </c>
      <c r="F66" s="18"/>
      <c r="G66" s="18"/>
      <c r="H66" s="18"/>
      <c r="I66" s="18"/>
      <c r="J66" s="8"/>
      <c r="K66" s="8"/>
      <c r="L66" s="8"/>
      <c r="M66" s="8"/>
      <c r="N66" s="8"/>
      <c r="O66" s="8"/>
      <c r="P66" s="8"/>
      <c r="Q66" s="8"/>
      <c r="R66" s="8"/>
      <c r="S66" s="8"/>
      <c r="T66" s="8"/>
      <c r="U66" s="8"/>
      <c r="V66" s="8"/>
    </row>
    <row r="67" spans="1:22" x14ac:dyDescent="0.35">
      <c r="A67" s="7"/>
      <c r="B67" s="8"/>
      <c r="C67" s="9"/>
      <c r="D67" s="18"/>
      <c r="E67" s="18" t="str">
        <f>IF(Table14567[[#This Row],[Discipline]]="","",INDEX(Droplist!$B$2:$B$13,MATCH(Table14567[[#This Row],[Discipline]],Droplist!$A$2:$A$13,0)))</f>
        <v/>
      </c>
      <c r="F67" s="18"/>
      <c r="G67" s="18"/>
      <c r="H67" s="18"/>
      <c r="I67" s="18"/>
      <c r="J67" s="8"/>
      <c r="K67" s="8"/>
      <c r="L67" s="8"/>
      <c r="M67" s="8"/>
      <c r="N67" s="8"/>
      <c r="O67" s="8"/>
      <c r="P67" s="8"/>
      <c r="Q67" s="8"/>
      <c r="R67" s="8"/>
      <c r="S67" s="8"/>
      <c r="T67" s="8"/>
      <c r="U67" s="8"/>
      <c r="V67" s="8"/>
    </row>
    <row r="68" spans="1:22" x14ac:dyDescent="0.35">
      <c r="A68" s="7"/>
      <c r="B68" s="8"/>
      <c r="C68" s="9"/>
      <c r="D68" s="18"/>
      <c r="E68" s="18" t="str">
        <f>IF(Table14567[[#This Row],[Discipline]]="","",INDEX(Droplist!$B$2:$B$13,MATCH(Table14567[[#This Row],[Discipline]],Droplist!$A$2:$A$13,0)))</f>
        <v/>
      </c>
      <c r="F68" s="18"/>
      <c r="G68" s="18"/>
      <c r="H68" s="18"/>
      <c r="I68" s="18"/>
      <c r="J68" s="8"/>
      <c r="K68" s="8"/>
      <c r="L68" s="8"/>
      <c r="M68" s="8"/>
      <c r="N68" s="8"/>
      <c r="O68" s="8"/>
      <c r="P68" s="8"/>
      <c r="Q68" s="8"/>
      <c r="R68" s="8"/>
      <c r="S68" s="8"/>
      <c r="T68" s="8"/>
      <c r="U68" s="8"/>
      <c r="V68" s="8"/>
    </row>
    <row r="69" spans="1:22" x14ac:dyDescent="0.35">
      <c r="A69" s="7"/>
      <c r="B69" s="8"/>
      <c r="C69" s="9"/>
      <c r="D69" s="18"/>
      <c r="E69" s="18" t="str">
        <f>IF(Table14567[[#This Row],[Discipline]]="","",INDEX(Droplist!$B$2:$B$13,MATCH(Table14567[[#This Row],[Discipline]],Droplist!$A$2:$A$13,0)))</f>
        <v/>
      </c>
      <c r="F69" s="18"/>
      <c r="G69" s="18"/>
      <c r="H69" s="18"/>
      <c r="I69" s="18"/>
      <c r="J69" s="8"/>
      <c r="K69" s="8"/>
      <c r="L69" s="8"/>
      <c r="M69" s="8"/>
      <c r="N69" s="8"/>
      <c r="O69" s="8"/>
      <c r="P69" s="8"/>
      <c r="Q69" s="8"/>
      <c r="R69" s="8"/>
      <c r="S69" s="8"/>
      <c r="T69" s="8"/>
      <c r="U69" s="8"/>
      <c r="V69" s="8"/>
    </row>
    <row r="70" spans="1:22" x14ac:dyDescent="0.35">
      <c r="A70" s="7"/>
      <c r="B70" s="8"/>
      <c r="C70" s="9"/>
      <c r="D70" s="18"/>
      <c r="E70" s="18" t="str">
        <f>IF(Table14567[[#This Row],[Discipline]]="","",INDEX(Droplist!$B$2:$B$13,MATCH(Table14567[[#This Row],[Discipline]],Droplist!$A$2:$A$13,0)))</f>
        <v/>
      </c>
      <c r="F70" s="18"/>
      <c r="G70" s="18"/>
      <c r="H70" s="18"/>
      <c r="I70" s="18"/>
      <c r="J70" s="8"/>
      <c r="K70" s="8"/>
      <c r="L70" s="8"/>
      <c r="M70" s="8"/>
      <c r="N70" s="8"/>
      <c r="O70" s="8"/>
      <c r="P70" s="8"/>
      <c r="Q70" s="8"/>
      <c r="R70" s="8"/>
      <c r="S70" s="8"/>
      <c r="T70" s="8"/>
      <c r="U70" s="8"/>
      <c r="V70" s="8"/>
    </row>
    <row r="71" spans="1:22" x14ac:dyDescent="0.35">
      <c r="A71" s="7"/>
      <c r="B71" s="8"/>
      <c r="C71" s="9"/>
      <c r="D71" s="18"/>
      <c r="E71" s="18" t="str">
        <f>IF(Table14567[[#This Row],[Discipline]]="","",INDEX(Droplist!$B$2:$B$13,MATCH(Table14567[[#This Row],[Discipline]],Droplist!$A$2:$A$13,0)))</f>
        <v/>
      </c>
      <c r="F71" s="18"/>
      <c r="G71" s="18"/>
      <c r="H71" s="18"/>
      <c r="I71" s="18"/>
      <c r="J71" s="8"/>
      <c r="K71" s="8"/>
      <c r="L71" s="8"/>
      <c r="M71" s="8"/>
      <c r="N71" s="8"/>
      <c r="O71" s="8"/>
      <c r="P71" s="8"/>
      <c r="Q71" s="8"/>
      <c r="R71" s="8"/>
      <c r="S71" s="8"/>
      <c r="T71" s="8"/>
      <c r="U71" s="8"/>
      <c r="V71" s="8"/>
    </row>
    <row r="72" spans="1:22" x14ac:dyDescent="0.35">
      <c r="A72" s="7"/>
      <c r="B72" s="8"/>
      <c r="C72" s="9"/>
      <c r="D72" s="18"/>
      <c r="E72" s="18" t="str">
        <f>IF(Table14567[[#This Row],[Discipline]]="","",INDEX(Droplist!$B$2:$B$13,MATCH(Table14567[[#This Row],[Discipline]],Droplist!$A$2:$A$13,0)))</f>
        <v/>
      </c>
      <c r="F72" s="18"/>
      <c r="G72" s="18"/>
      <c r="H72" s="18"/>
      <c r="I72" s="18"/>
      <c r="J72" s="8"/>
      <c r="K72" s="8"/>
      <c r="L72" s="8"/>
      <c r="M72" s="8"/>
      <c r="N72" s="8"/>
      <c r="O72" s="8"/>
      <c r="P72" s="8"/>
      <c r="Q72" s="8"/>
      <c r="R72" s="8"/>
      <c r="S72" s="8"/>
      <c r="T72" s="8"/>
      <c r="U72" s="8"/>
      <c r="V72" s="8"/>
    </row>
    <row r="73" spans="1:22" x14ac:dyDescent="0.35">
      <c r="A73" s="7"/>
      <c r="B73" s="8"/>
      <c r="C73" s="9"/>
      <c r="D73" s="18"/>
      <c r="E73" s="18" t="str">
        <f>IF(Table14567[[#This Row],[Discipline]]="","",INDEX(Droplist!$B$2:$B$13,MATCH(Table14567[[#This Row],[Discipline]],Droplist!$A$2:$A$13,0)))</f>
        <v/>
      </c>
      <c r="F73" s="18"/>
      <c r="G73" s="18"/>
      <c r="H73" s="18"/>
      <c r="I73" s="18"/>
      <c r="J73" s="8"/>
      <c r="K73" s="8"/>
      <c r="L73" s="8"/>
      <c r="M73" s="8"/>
      <c r="N73" s="8"/>
      <c r="O73" s="8"/>
      <c r="P73" s="8"/>
      <c r="Q73" s="8"/>
      <c r="R73" s="8"/>
      <c r="S73" s="8"/>
      <c r="T73" s="8"/>
      <c r="U73" s="8"/>
      <c r="V73" s="8"/>
    </row>
    <row r="74" spans="1:22" x14ac:dyDescent="0.35">
      <c r="A74" s="7"/>
      <c r="B74" s="8"/>
      <c r="C74" s="9"/>
      <c r="D74" s="18"/>
      <c r="E74" s="18" t="str">
        <f>IF(Table14567[[#This Row],[Discipline]]="","",INDEX(Droplist!$B$2:$B$13,MATCH(Table14567[[#This Row],[Discipline]],Droplist!$A$2:$A$13,0)))</f>
        <v/>
      </c>
      <c r="F74" s="18"/>
      <c r="G74" s="18"/>
      <c r="H74" s="18"/>
      <c r="I74" s="18"/>
      <c r="J74" s="8"/>
      <c r="K74" s="8"/>
      <c r="L74" s="8"/>
      <c r="M74" s="8"/>
      <c r="N74" s="8"/>
      <c r="O74" s="8"/>
      <c r="P74" s="8"/>
      <c r="Q74" s="8"/>
      <c r="R74" s="8"/>
      <c r="S74" s="8"/>
      <c r="T74" s="8"/>
      <c r="U74" s="8"/>
      <c r="V74" s="8"/>
    </row>
    <row r="75" spans="1:22" x14ac:dyDescent="0.35">
      <c r="A75" s="7"/>
      <c r="B75" s="8"/>
      <c r="C75" s="9"/>
      <c r="D75" s="18"/>
      <c r="E75" s="18" t="str">
        <f>IF(Table14567[[#This Row],[Discipline]]="","",INDEX(Droplist!$B$2:$B$13,MATCH(Table14567[[#This Row],[Discipline]],Droplist!$A$2:$A$13,0)))</f>
        <v/>
      </c>
      <c r="F75" s="18"/>
      <c r="G75" s="18"/>
      <c r="H75" s="18"/>
      <c r="I75" s="18"/>
      <c r="J75" s="8"/>
      <c r="K75" s="8"/>
      <c r="L75" s="8"/>
      <c r="M75" s="8"/>
      <c r="N75" s="8"/>
      <c r="O75" s="8"/>
      <c r="P75" s="8"/>
      <c r="Q75" s="8"/>
      <c r="R75" s="8"/>
      <c r="S75" s="8"/>
      <c r="T75" s="8"/>
      <c r="U75" s="8"/>
      <c r="V75" s="8"/>
    </row>
    <row r="76" spans="1:22" x14ac:dyDescent="0.35">
      <c r="A76" s="7"/>
      <c r="B76" s="8"/>
      <c r="C76" s="9"/>
      <c r="D76" s="18"/>
      <c r="E76" s="18" t="str">
        <f>IF(Table14567[[#This Row],[Discipline]]="","",INDEX(Droplist!$B$2:$B$13,MATCH(Table14567[[#This Row],[Discipline]],Droplist!$A$2:$A$13,0)))</f>
        <v/>
      </c>
      <c r="F76" s="18"/>
      <c r="G76" s="18"/>
      <c r="H76" s="18"/>
      <c r="I76" s="18"/>
      <c r="J76" s="8"/>
      <c r="K76" s="8"/>
      <c r="L76" s="8"/>
      <c r="M76" s="8"/>
      <c r="N76" s="8"/>
      <c r="O76" s="8"/>
      <c r="P76" s="8"/>
      <c r="Q76" s="8"/>
      <c r="R76" s="8"/>
      <c r="S76" s="8"/>
      <c r="T76" s="8"/>
      <c r="U76" s="8"/>
      <c r="V76" s="8"/>
    </row>
    <row r="77" spans="1:22" x14ac:dyDescent="0.35">
      <c r="A77" s="7"/>
      <c r="B77" s="8"/>
      <c r="C77" s="9"/>
      <c r="D77" s="18"/>
      <c r="E77" s="18" t="str">
        <f>IF(Table14567[[#This Row],[Discipline]]="","",INDEX(Droplist!$B$2:$B$13,MATCH(Table14567[[#This Row],[Discipline]],Droplist!$A$2:$A$13,0)))</f>
        <v/>
      </c>
      <c r="F77" s="18"/>
      <c r="G77" s="18"/>
      <c r="H77" s="18"/>
      <c r="I77" s="18"/>
      <c r="J77" s="8"/>
      <c r="K77" s="8"/>
      <c r="L77" s="8"/>
      <c r="M77" s="8"/>
      <c r="N77" s="8"/>
      <c r="O77" s="8"/>
      <c r="P77" s="8"/>
      <c r="Q77" s="8"/>
      <c r="R77" s="8"/>
      <c r="S77" s="8"/>
      <c r="T77" s="8"/>
      <c r="U77" s="8"/>
      <c r="V77" s="8"/>
    </row>
    <row r="78" spans="1:22" x14ac:dyDescent="0.35">
      <c r="A78" s="7"/>
      <c r="B78" s="8"/>
      <c r="C78" s="9"/>
      <c r="D78" s="18"/>
      <c r="E78" s="18" t="str">
        <f>IF(Table14567[[#This Row],[Discipline]]="","",INDEX(Droplist!$B$2:$B$13,MATCH(Table14567[[#This Row],[Discipline]],Droplist!$A$2:$A$13,0)))</f>
        <v/>
      </c>
      <c r="F78" s="18"/>
      <c r="G78" s="18"/>
      <c r="H78" s="18"/>
      <c r="I78" s="18"/>
      <c r="J78" s="8"/>
      <c r="K78" s="8"/>
      <c r="L78" s="8"/>
      <c r="M78" s="8"/>
      <c r="N78" s="8"/>
      <c r="O78" s="8"/>
      <c r="P78" s="8"/>
      <c r="Q78" s="8"/>
      <c r="R78" s="8"/>
      <c r="S78" s="8"/>
      <c r="T78" s="8"/>
      <c r="U78" s="8"/>
      <c r="V78" s="8"/>
    </row>
    <row r="79" spans="1:22" x14ac:dyDescent="0.35">
      <c r="A79" s="7"/>
      <c r="B79" s="8"/>
      <c r="C79" s="9"/>
      <c r="D79" s="18"/>
      <c r="E79" s="18" t="str">
        <f>IF(Table14567[[#This Row],[Discipline]]="","",INDEX(Droplist!$B$2:$B$13,MATCH(Table14567[[#This Row],[Discipline]],Droplist!$A$2:$A$13,0)))</f>
        <v/>
      </c>
      <c r="F79" s="18"/>
      <c r="G79" s="18"/>
      <c r="H79" s="18"/>
      <c r="I79" s="18"/>
      <c r="J79" s="8"/>
      <c r="K79" s="8"/>
      <c r="L79" s="8"/>
      <c r="M79" s="8"/>
      <c r="N79" s="8"/>
      <c r="O79" s="8"/>
      <c r="P79" s="8"/>
      <c r="Q79" s="8"/>
      <c r="R79" s="8"/>
      <c r="S79" s="8"/>
      <c r="T79" s="8"/>
      <c r="U79" s="8"/>
      <c r="V79" s="8"/>
    </row>
    <row r="80" spans="1:22" x14ac:dyDescent="0.35">
      <c r="A80" s="7"/>
      <c r="B80" s="8"/>
      <c r="C80" s="9"/>
      <c r="D80" s="18"/>
      <c r="E80" s="18" t="str">
        <f>IF(Table14567[[#This Row],[Discipline]]="","",INDEX(Droplist!$B$2:$B$13,MATCH(Table14567[[#This Row],[Discipline]],Droplist!$A$2:$A$13,0)))</f>
        <v/>
      </c>
      <c r="F80" s="18"/>
      <c r="G80" s="18"/>
      <c r="H80" s="18"/>
      <c r="I80" s="18"/>
      <c r="J80" s="8"/>
      <c r="K80" s="8"/>
      <c r="L80" s="8"/>
      <c r="M80" s="8"/>
      <c r="N80" s="8"/>
      <c r="O80" s="8"/>
      <c r="P80" s="8"/>
      <c r="Q80" s="8"/>
      <c r="R80" s="8"/>
      <c r="S80" s="8"/>
      <c r="T80" s="8"/>
      <c r="U80" s="8"/>
      <c r="V80" s="8"/>
    </row>
    <row r="81" spans="1:22" x14ac:dyDescent="0.35">
      <c r="A81" s="7"/>
      <c r="B81" s="8"/>
      <c r="C81" s="9"/>
      <c r="D81" s="18"/>
      <c r="E81" s="18" t="str">
        <f>IF(Table14567[[#This Row],[Discipline]]="","",INDEX(Droplist!$B$2:$B$13,MATCH(Table14567[[#This Row],[Discipline]],Droplist!$A$2:$A$13,0)))</f>
        <v/>
      </c>
      <c r="F81" s="18"/>
      <c r="G81" s="18"/>
      <c r="H81" s="18"/>
      <c r="I81" s="18"/>
      <c r="J81" s="8"/>
      <c r="K81" s="8"/>
      <c r="L81" s="8"/>
      <c r="M81" s="8"/>
      <c r="N81" s="8"/>
      <c r="O81" s="8"/>
      <c r="P81" s="8"/>
      <c r="Q81" s="8"/>
      <c r="R81" s="8"/>
      <c r="S81" s="8"/>
      <c r="T81" s="8"/>
      <c r="U81" s="8"/>
      <c r="V81" s="8"/>
    </row>
    <row r="82" spans="1:22" x14ac:dyDescent="0.35">
      <c r="A82" s="7"/>
      <c r="B82" s="8"/>
      <c r="C82" s="9"/>
      <c r="D82" s="18"/>
      <c r="E82" s="18" t="str">
        <f>IF(Table14567[[#This Row],[Discipline]]="","",INDEX(Droplist!$B$2:$B$13,MATCH(Table14567[[#This Row],[Discipline]],Droplist!$A$2:$A$13,0)))</f>
        <v/>
      </c>
      <c r="F82" s="18"/>
      <c r="G82" s="18"/>
      <c r="H82" s="18"/>
      <c r="I82" s="18"/>
      <c r="J82" s="8"/>
      <c r="K82" s="8"/>
      <c r="L82" s="8"/>
      <c r="M82" s="8"/>
      <c r="N82" s="8"/>
      <c r="O82" s="8"/>
      <c r="P82" s="8"/>
      <c r="Q82" s="8"/>
      <c r="R82" s="8"/>
      <c r="S82" s="8"/>
      <c r="T82" s="8"/>
      <c r="U82" s="8"/>
      <c r="V82" s="8"/>
    </row>
    <row r="83" spans="1:22" x14ac:dyDescent="0.35">
      <c r="A83" s="7"/>
      <c r="B83" s="8"/>
      <c r="C83" s="9"/>
      <c r="D83" s="18"/>
      <c r="E83" s="18" t="str">
        <f>IF(Table14567[[#This Row],[Discipline]]="","",INDEX(Droplist!$B$2:$B$13,MATCH(Table14567[[#This Row],[Discipline]],Droplist!$A$2:$A$13,0)))</f>
        <v/>
      </c>
      <c r="F83" s="18"/>
      <c r="G83" s="18"/>
      <c r="H83" s="18"/>
      <c r="I83" s="18"/>
      <c r="J83" s="8"/>
      <c r="K83" s="8"/>
      <c r="L83" s="8"/>
      <c r="M83" s="8"/>
      <c r="N83" s="8"/>
      <c r="O83" s="8"/>
      <c r="P83" s="8"/>
      <c r="Q83" s="8"/>
      <c r="R83" s="8"/>
      <c r="S83" s="8"/>
      <c r="T83" s="8"/>
      <c r="U83" s="8"/>
      <c r="V83" s="8"/>
    </row>
    <row r="84" spans="1:22" x14ac:dyDescent="0.35">
      <c r="A84" s="7"/>
      <c r="B84" s="8"/>
      <c r="C84" s="9"/>
      <c r="D84" s="18"/>
      <c r="E84" s="18" t="str">
        <f>IF(Table14567[[#This Row],[Discipline]]="","",INDEX(Droplist!$B$2:$B$13,MATCH(Table14567[[#This Row],[Discipline]],Droplist!$A$2:$A$13,0)))</f>
        <v/>
      </c>
      <c r="F84" s="18"/>
      <c r="G84" s="18"/>
      <c r="H84" s="18"/>
      <c r="I84" s="18"/>
      <c r="J84" s="8"/>
      <c r="K84" s="8"/>
      <c r="L84" s="8"/>
      <c r="M84" s="8"/>
      <c r="N84" s="8"/>
      <c r="O84" s="8"/>
      <c r="P84" s="8"/>
      <c r="Q84" s="8"/>
      <c r="R84" s="8"/>
      <c r="S84" s="8"/>
      <c r="T84" s="8"/>
      <c r="U84" s="8"/>
      <c r="V84" s="8"/>
    </row>
    <row r="85" spans="1:22" x14ac:dyDescent="0.35">
      <c r="A85" s="7"/>
      <c r="B85" s="8"/>
      <c r="C85" s="9"/>
      <c r="D85" s="18"/>
      <c r="E85" s="18" t="str">
        <f>IF(Table14567[[#This Row],[Discipline]]="","",INDEX(Droplist!$B$2:$B$13,MATCH(Table14567[[#This Row],[Discipline]],Droplist!$A$2:$A$13,0)))</f>
        <v/>
      </c>
      <c r="F85" s="18"/>
      <c r="G85" s="18"/>
      <c r="H85" s="18"/>
      <c r="I85" s="18"/>
      <c r="J85" s="8"/>
      <c r="K85" s="8"/>
      <c r="L85" s="8"/>
      <c r="M85" s="8"/>
      <c r="N85" s="8"/>
      <c r="O85" s="8"/>
      <c r="P85" s="8"/>
      <c r="Q85" s="8"/>
      <c r="R85" s="8"/>
      <c r="S85" s="8"/>
      <c r="T85" s="8"/>
      <c r="U85" s="8"/>
      <c r="V85" s="8"/>
    </row>
    <row r="86" spans="1:22" x14ac:dyDescent="0.35">
      <c r="A86" s="7"/>
      <c r="B86" s="8"/>
      <c r="C86" s="9"/>
      <c r="D86" s="18"/>
      <c r="E86" s="18" t="str">
        <f>IF(Table14567[[#This Row],[Discipline]]="","",INDEX(Droplist!$B$2:$B$13,MATCH(Table14567[[#This Row],[Discipline]],Droplist!$A$2:$A$13,0)))</f>
        <v/>
      </c>
      <c r="F86" s="18"/>
      <c r="G86" s="18"/>
      <c r="H86" s="18"/>
      <c r="I86" s="18"/>
      <c r="J86" s="8"/>
      <c r="K86" s="8"/>
      <c r="L86" s="8"/>
      <c r="M86" s="8"/>
      <c r="N86" s="8"/>
      <c r="O86" s="8"/>
      <c r="P86" s="8"/>
      <c r="Q86" s="8"/>
      <c r="R86" s="8"/>
      <c r="S86" s="8"/>
      <c r="T86" s="8"/>
      <c r="U86" s="8"/>
      <c r="V86" s="8"/>
    </row>
    <row r="87" spans="1:22" x14ac:dyDescent="0.35">
      <c r="A87" s="7"/>
      <c r="B87" s="8"/>
      <c r="C87" s="9"/>
      <c r="D87" s="18"/>
      <c r="E87" s="18" t="str">
        <f>IF(Table14567[[#This Row],[Discipline]]="","",INDEX(Droplist!$B$2:$B$13,MATCH(Table14567[[#This Row],[Discipline]],Droplist!$A$2:$A$13,0)))</f>
        <v/>
      </c>
      <c r="F87" s="18"/>
      <c r="G87" s="18"/>
      <c r="H87" s="18"/>
      <c r="I87" s="18"/>
      <c r="J87" s="8"/>
      <c r="K87" s="8"/>
      <c r="L87" s="8"/>
      <c r="M87" s="8"/>
      <c r="N87" s="8"/>
      <c r="O87" s="8"/>
      <c r="P87" s="8"/>
      <c r="Q87" s="8"/>
      <c r="R87" s="8"/>
      <c r="S87" s="8"/>
      <c r="T87" s="8"/>
      <c r="U87" s="8"/>
      <c r="V87" s="8"/>
    </row>
    <row r="88" spans="1:22" x14ac:dyDescent="0.35">
      <c r="A88" s="7"/>
      <c r="B88" s="8"/>
      <c r="C88" s="9"/>
      <c r="D88" s="18"/>
      <c r="E88" s="18" t="str">
        <f>IF(Table14567[[#This Row],[Discipline]]="","",INDEX(Droplist!$B$2:$B$13,MATCH(Table14567[[#This Row],[Discipline]],Droplist!$A$2:$A$13,0)))</f>
        <v/>
      </c>
      <c r="F88" s="18"/>
      <c r="G88" s="18"/>
      <c r="H88" s="18"/>
      <c r="I88" s="18"/>
      <c r="J88" s="8"/>
      <c r="K88" s="8"/>
      <c r="L88" s="8"/>
      <c r="M88" s="8"/>
      <c r="N88" s="8"/>
      <c r="O88" s="8"/>
      <c r="P88" s="8"/>
      <c r="Q88" s="8"/>
      <c r="R88" s="8"/>
      <c r="S88" s="8"/>
      <c r="T88" s="8"/>
      <c r="U88" s="8"/>
      <c r="V88" s="8"/>
    </row>
    <row r="89" spans="1:22" x14ac:dyDescent="0.35">
      <c r="A89" s="7"/>
      <c r="B89" s="8"/>
      <c r="C89" s="9"/>
      <c r="D89" s="18"/>
      <c r="E89" s="18" t="str">
        <f>IF(Table14567[[#This Row],[Discipline]]="","",INDEX(Droplist!$B$2:$B$13,MATCH(Table14567[[#This Row],[Discipline]],Droplist!$A$2:$A$13,0)))</f>
        <v/>
      </c>
      <c r="F89" s="18"/>
      <c r="G89" s="18"/>
      <c r="H89" s="18"/>
      <c r="I89" s="18"/>
      <c r="J89" s="8"/>
      <c r="K89" s="8"/>
      <c r="L89" s="8"/>
      <c r="M89" s="8"/>
      <c r="N89" s="8"/>
      <c r="O89" s="8"/>
      <c r="P89" s="8"/>
      <c r="Q89" s="8"/>
      <c r="R89" s="8"/>
      <c r="S89" s="8"/>
      <c r="T89" s="8"/>
      <c r="U89" s="8"/>
      <c r="V89" s="8"/>
    </row>
    <row r="90" spans="1:22" x14ac:dyDescent="0.35">
      <c r="A90" s="7"/>
      <c r="B90" s="8"/>
      <c r="C90" s="9"/>
      <c r="D90" s="18"/>
      <c r="E90" s="18" t="str">
        <f>IF(Table14567[[#This Row],[Discipline]]="","",INDEX(Droplist!$B$2:$B$13,MATCH(Table14567[[#This Row],[Discipline]],Droplist!$A$2:$A$13,0)))</f>
        <v/>
      </c>
      <c r="F90" s="18"/>
      <c r="G90" s="18"/>
      <c r="H90" s="18"/>
      <c r="I90" s="18"/>
      <c r="J90" s="8"/>
      <c r="K90" s="8"/>
      <c r="L90" s="8"/>
      <c r="M90" s="8"/>
      <c r="N90" s="8"/>
      <c r="O90" s="8"/>
      <c r="P90" s="8"/>
      <c r="Q90" s="8"/>
      <c r="R90" s="8"/>
      <c r="S90" s="8"/>
      <c r="T90" s="8"/>
      <c r="U90" s="8"/>
      <c r="V90" s="8"/>
    </row>
    <row r="91" spans="1:22" x14ac:dyDescent="0.35">
      <c r="A91" s="7"/>
      <c r="B91" s="8"/>
      <c r="C91" s="9"/>
      <c r="D91" s="18"/>
      <c r="E91" s="18" t="str">
        <f>IF(Table14567[[#This Row],[Discipline]]="","",INDEX(Droplist!$B$2:$B$13,MATCH(Table14567[[#This Row],[Discipline]],Droplist!$A$2:$A$13,0)))</f>
        <v/>
      </c>
      <c r="F91" s="18"/>
      <c r="G91" s="18"/>
      <c r="H91" s="18"/>
      <c r="I91" s="18"/>
      <c r="J91" s="8"/>
      <c r="K91" s="8"/>
      <c r="L91" s="8"/>
      <c r="M91" s="8"/>
      <c r="N91" s="8"/>
      <c r="O91" s="8"/>
      <c r="P91" s="8"/>
      <c r="Q91" s="8"/>
      <c r="R91" s="8"/>
      <c r="S91" s="8"/>
      <c r="T91" s="8"/>
      <c r="U91" s="8"/>
      <c r="V91" s="8"/>
    </row>
    <row r="92" spans="1:22" x14ac:dyDescent="0.35">
      <c r="A92" s="7"/>
      <c r="B92" s="8"/>
      <c r="C92" s="9"/>
      <c r="D92" s="18"/>
      <c r="E92" s="18" t="str">
        <f>IF(Table14567[[#This Row],[Discipline]]="","",INDEX(Droplist!$B$2:$B$13,MATCH(Table14567[[#This Row],[Discipline]],Droplist!$A$2:$A$13,0)))</f>
        <v/>
      </c>
      <c r="F92" s="18"/>
      <c r="G92" s="18"/>
      <c r="H92" s="18"/>
      <c r="I92" s="18"/>
      <c r="J92" s="8"/>
      <c r="K92" s="8"/>
      <c r="L92" s="8"/>
      <c r="M92" s="8"/>
      <c r="N92" s="8"/>
      <c r="O92" s="8"/>
      <c r="P92" s="8"/>
      <c r="Q92" s="8"/>
      <c r="R92" s="8"/>
      <c r="S92" s="8"/>
      <c r="T92" s="8"/>
      <c r="U92" s="8"/>
      <c r="V92" s="8"/>
    </row>
    <row r="93" spans="1:22" x14ac:dyDescent="0.35">
      <c r="A93" s="7"/>
      <c r="B93" s="8"/>
      <c r="C93" s="9"/>
      <c r="D93" s="18"/>
      <c r="E93" s="18" t="str">
        <f>IF(Table14567[[#This Row],[Discipline]]="","",INDEX(Droplist!$B$2:$B$13,MATCH(Table14567[[#This Row],[Discipline]],Droplist!$A$2:$A$13,0)))</f>
        <v/>
      </c>
      <c r="F93" s="18"/>
      <c r="G93" s="18"/>
      <c r="H93" s="18"/>
      <c r="I93" s="18"/>
      <c r="J93" s="8"/>
      <c r="K93" s="8"/>
      <c r="L93" s="8"/>
      <c r="M93" s="8"/>
      <c r="N93" s="8"/>
      <c r="O93" s="8"/>
      <c r="P93" s="8"/>
      <c r="Q93" s="8"/>
      <c r="R93" s="8"/>
      <c r="S93" s="8"/>
      <c r="T93" s="8"/>
      <c r="U93" s="8"/>
      <c r="V93" s="8"/>
    </row>
    <row r="94" spans="1:22" x14ac:dyDescent="0.35">
      <c r="A94" s="7"/>
      <c r="B94" s="8"/>
      <c r="C94" s="9"/>
      <c r="D94" s="18"/>
      <c r="E94" s="18" t="str">
        <f>IF(Table14567[[#This Row],[Discipline]]="","",INDEX(Droplist!$B$2:$B$13,MATCH(Table14567[[#This Row],[Discipline]],Droplist!$A$2:$A$13,0)))</f>
        <v/>
      </c>
      <c r="F94" s="18"/>
      <c r="G94" s="18"/>
      <c r="H94" s="18"/>
      <c r="I94" s="18"/>
      <c r="J94" s="8"/>
      <c r="K94" s="8"/>
      <c r="L94" s="8"/>
      <c r="M94" s="8"/>
      <c r="N94" s="8"/>
      <c r="O94" s="8"/>
      <c r="P94" s="8"/>
      <c r="Q94" s="8"/>
      <c r="R94" s="8"/>
      <c r="S94" s="8"/>
      <c r="T94" s="8"/>
      <c r="U94" s="8"/>
      <c r="V94" s="8"/>
    </row>
    <row r="95" spans="1:22" x14ac:dyDescent="0.35">
      <c r="A95" s="7"/>
      <c r="B95" s="8"/>
      <c r="C95" s="9"/>
      <c r="D95" s="18"/>
      <c r="E95" s="18" t="str">
        <f>IF(Table14567[[#This Row],[Discipline]]="","",INDEX(Droplist!$B$2:$B$13,MATCH(Table14567[[#This Row],[Discipline]],Droplist!$A$2:$A$13,0)))</f>
        <v/>
      </c>
      <c r="F95" s="18"/>
      <c r="G95" s="18"/>
      <c r="H95" s="18"/>
      <c r="I95" s="18"/>
      <c r="J95" s="8"/>
      <c r="K95" s="8"/>
      <c r="L95" s="8"/>
      <c r="M95" s="8"/>
      <c r="N95" s="8"/>
      <c r="O95" s="8"/>
      <c r="P95" s="8"/>
      <c r="Q95" s="8"/>
      <c r="R95" s="8"/>
      <c r="S95" s="8"/>
      <c r="T95" s="8"/>
      <c r="U95" s="8"/>
      <c r="V95" s="8"/>
    </row>
    <row r="96" spans="1:22" x14ac:dyDescent="0.35">
      <c r="A96" s="7"/>
      <c r="B96" s="8"/>
      <c r="C96" s="9"/>
      <c r="D96" s="18"/>
      <c r="E96" s="18" t="str">
        <f>IF(Table14567[[#This Row],[Discipline]]="","",INDEX(Droplist!$B$2:$B$13,MATCH(Table14567[[#This Row],[Discipline]],Droplist!$A$2:$A$13,0)))</f>
        <v/>
      </c>
      <c r="F96" s="18"/>
      <c r="G96" s="18"/>
      <c r="H96" s="18"/>
      <c r="I96" s="18"/>
      <c r="J96" s="8"/>
      <c r="K96" s="8"/>
      <c r="L96" s="8"/>
      <c r="M96" s="8"/>
      <c r="N96" s="8"/>
      <c r="O96" s="8"/>
      <c r="P96" s="8"/>
      <c r="Q96" s="8"/>
      <c r="R96" s="8"/>
      <c r="S96" s="8"/>
      <c r="T96" s="8"/>
      <c r="U96" s="8"/>
      <c r="V96" s="8"/>
    </row>
    <row r="97" spans="1:22" x14ac:dyDescent="0.35">
      <c r="A97" s="7"/>
      <c r="B97" s="8"/>
      <c r="C97" s="9"/>
      <c r="D97" s="18"/>
      <c r="E97" s="18" t="str">
        <f>IF(Table14567[[#This Row],[Discipline]]="","",INDEX(Droplist!$B$2:$B$13,MATCH(Table14567[[#This Row],[Discipline]],Droplist!$A$2:$A$13,0)))</f>
        <v/>
      </c>
      <c r="F97" s="18"/>
      <c r="G97" s="18"/>
      <c r="H97" s="18"/>
      <c r="I97" s="18"/>
      <c r="J97" s="8"/>
      <c r="K97" s="8"/>
      <c r="L97" s="8"/>
      <c r="M97" s="8"/>
      <c r="N97" s="8"/>
      <c r="O97" s="8"/>
      <c r="P97" s="8"/>
      <c r="Q97" s="8"/>
      <c r="R97" s="8"/>
      <c r="S97" s="8"/>
      <c r="T97" s="8"/>
      <c r="U97" s="8"/>
      <c r="V97" s="8"/>
    </row>
    <row r="98" spans="1:22" x14ac:dyDescent="0.35">
      <c r="A98" s="7"/>
      <c r="B98" s="8"/>
      <c r="C98" s="9"/>
      <c r="D98" s="18"/>
      <c r="E98" s="18" t="str">
        <f>IF(Table14567[[#This Row],[Discipline]]="","",INDEX(Droplist!$B$2:$B$13,MATCH(Table14567[[#This Row],[Discipline]],Droplist!$A$2:$A$13,0)))</f>
        <v/>
      </c>
      <c r="F98" s="18"/>
      <c r="G98" s="18"/>
      <c r="H98" s="18"/>
      <c r="I98" s="18"/>
      <c r="J98" s="8"/>
      <c r="K98" s="8"/>
      <c r="L98" s="8"/>
      <c r="M98" s="8"/>
      <c r="N98" s="8"/>
      <c r="O98" s="8"/>
      <c r="P98" s="8"/>
      <c r="Q98" s="8"/>
      <c r="R98" s="8"/>
      <c r="S98" s="8"/>
      <c r="T98" s="8"/>
      <c r="U98" s="8"/>
      <c r="V98" s="8"/>
    </row>
    <row r="99" spans="1:22" x14ac:dyDescent="0.35">
      <c r="A99" s="7"/>
      <c r="B99" s="8"/>
      <c r="C99" s="9"/>
      <c r="D99" s="18"/>
      <c r="E99" s="18" t="str">
        <f>IF(Table14567[[#This Row],[Discipline]]="","",INDEX(Droplist!$B$2:$B$13,MATCH(Table14567[[#This Row],[Discipline]],Droplist!$A$2:$A$13,0)))</f>
        <v/>
      </c>
      <c r="F99" s="18"/>
      <c r="G99" s="18"/>
      <c r="H99" s="18"/>
      <c r="I99" s="18"/>
      <c r="J99" s="8"/>
      <c r="K99" s="8"/>
      <c r="L99" s="8"/>
      <c r="M99" s="8"/>
      <c r="N99" s="8"/>
      <c r="O99" s="8"/>
      <c r="P99" s="8"/>
      <c r="Q99" s="8"/>
      <c r="R99" s="8"/>
      <c r="S99" s="8"/>
      <c r="T99" s="8"/>
      <c r="U99" s="8"/>
      <c r="V99" s="8"/>
    </row>
    <row r="100" spans="1:22" x14ac:dyDescent="0.35">
      <c r="A100" s="7"/>
      <c r="B100" s="8"/>
      <c r="C100" s="9"/>
      <c r="D100" s="18"/>
      <c r="E100" s="18" t="str">
        <f>IF(Table14567[[#This Row],[Discipline]]="","",INDEX(Droplist!$B$2:$B$13,MATCH(Table14567[[#This Row],[Discipline]],Droplist!$A$2:$A$13,0)))</f>
        <v/>
      </c>
      <c r="F100" s="18"/>
      <c r="G100" s="18"/>
      <c r="H100" s="18"/>
      <c r="I100" s="18"/>
      <c r="J100" s="8"/>
      <c r="K100" s="8"/>
      <c r="L100" s="8"/>
      <c r="M100" s="8"/>
      <c r="N100" s="8"/>
      <c r="O100" s="8"/>
      <c r="P100" s="8"/>
      <c r="Q100" s="8"/>
      <c r="R100" s="8"/>
      <c r="S100" s="8"/>
      <c r="T100" s="8"/>
      <c r="U100" s="8"/>
      <c r="V100" s="8"/>
    </row>
    <row r="101" spans="1:22" x14ac:dyDescent="0.35">
      <c r="A101" s="7"/>
      <c r="B101" s="8"/>
      <c r="C101" s="9"/>
      <c r="D101" s="18"/>
      <c r="E101" s="18" t="str">
        <f>IF(Table14567[[#This Row],[Discipline]]="","",INDEX(Droplist!$B$2:$B$13,MATCH(Table14567[[#This Row],[Discipline]],Droplist!$A$2:$A$13,0)))</f>
        <v/>
      </c>
      <c r="F101" s="18"/>
      <c r="G101" s="18"/>
      <c r="H101" s="18"/>
      <c r="I101" s="18"/>
      <c r="J101" s="8"/>
      <c r="K101" s="8"/>
      <c r="L101" s="8"/>
      <c r="M101" s="8"/>
      <c r="N101" s="8"/>
      <c r="O101" s="8"/>
      <c r="P101" s="8"/>
      <c r="Q101" s="8"/>
      <c r="R101" s="8"/>
      <c r="S101" s="8"/>
      <c r="T101" s="8"/>
      <c r="U101" s="8"/>
      <c r="V101" s="8"/>
    </row>
    <row r="102" spans="1:22" x14ac:dyDescent="0.35">
      <c r="A102" s="7"/>
      <c r="B102" s="8"/>
      <c r="C102" s="9"/>
      <c r="D102" s="18"/>
      <c r="E102" s="18" t="str">
        <f>IF(Table14567[[#This Row],[Discipline]]="","",INDEX(Droplist!$B$2:$B$13,MATCH(Table14567[[#This Row],[Discipline]],Droplist!$A$2:$A$13,0)))</f>
        <v/>
      </c>
      <c r="F102" s="18"/>
      <c r="G102" s="18"/>
      <c r="H102" s="18"/>
      <c r="I102" s="18"/>
      <c r="J102" s="8"/>
      <c r="K102" s="8"/>
      <c r="L102" s="8"/>
      <c r="M102" s="8"/>
      <c r="N102" s="8"/>
      <c r="O102" s="8"/>
      <c r="P102" s="8"/>
      <c r="Q102" s="8"/>
      <c r="R102" s="8"/>
      <c r="S102" s="8"/>
      <c r="T102" s="8"/>
      <c r="U102" s="8"/>
      <c r="V102" s="8"/>
    </row>
    <row r="103" spans="1:22" x14ac:dyDescent="0.35">
      <c r="A103" s="7"/>
      <c r="B103" s="8"/>
      <c r="C103" s="9"/>
      <c r="D103" s="18"/>
      <c r="E103" s="18" t="str">
        <f>IF(Table14567[[#This Row],[Discipline]]="","",INDEX(Droplist!$B$2:$B$13,MATCH(Table14567[[#This Row],[Discipline]],Droplist!$A$2:$A$13,0)))</f>
        <v/>
      </c>
      <c r="F103" s="18"/>
      <c r="G103" s="18"/>
      <c r="H103" s="18"/>
      <c r="I103" s="18"/>
      <c r="J103" s="8"/>
      <c r="K103" s="8"/>
      <c r="L103" s="8"/>
      <c r="M103" s="8"/>
      <c r="N103" s="8"/>
      <c r="O103" s="8"/>
      <c r="P103" s="8"/>
      <c r="Q103" s="8"/>
      <c r="R103" s="8"/>
      <c r="S103" s="8"/>
      <c r="T103" s="8"/>
      <c r="U103" s="8"/>
      <c r="V103" s="8"/>
    </row>
    <row r="104" spans="1:22" x14ac:dyDescent="0.35">
      <c r="A104" s="7"/>
      <c r="B104" s="8"/>
      <c r="C104" s="9"/>
      <c r="D104" s="18"/>
      <c r="E104" s="18" t="str">
        <f>IF(Table14567[[#This Row],[Discipline]]="","",INDEX(Droplist!$B$2:$B$13,MATCH(Table14567[[#This Row],[Discipline]],Droplist!$A$2:$A$13,0)))</f>
        <v/>
      </c>
      <c r="F104" s="18"/>
      <c r="G104" s="18"/>
      <c r="H104" s="18"/>
      <c r="I104" s="18"/>
      <c r="J104" s="8"/>
      <c r="K104" s="8"/>
      <c r="L104" s="8"/>
      <c r="M104" s="8"/>
      <c r="N104" s="8"/>
      <c r="O104" s="8"/>
      <c r="P104" s="8"/>
      <c r="Q104" s="8"/>
      <c r="R104" s="8"/>
      <c r="S104" s="8"/>
      <c r="T104" s="8"/>
      <c r="U104" s="8"/>
      <c r="V104" s="8"/>
    </row>
    <row r="105" spans="1:22" x14ac:dyDescent="0.35">
      <c r="A105" s="7"/>
      <c r="B105" s="8"/>
      <c r="C105" s="9"/>
      <c r="D105" s="18"/>
      <c r="E105" s="18" t="str">
        <f>IF(Table14567[[#This Row],[Discipline]]="","",INDEX(Droplist!$B$2:$B$13,MATCH(Table14567[[#This Row],[Discipline]],Droplist!$A$2:$A$13,0)))</f>
        <v/>
      </c>
      <c r="F105" s="18"/>
      <c r="G105" s="18"/>
      <c r="H105" s="18"/>
      <c r="I105" s="18"/>
      <c r="J105" s="8"/>
      <c r="K105" s="8"/>
      <c r="L105" s="8"/>
      <c r="M105" s="8"/>
      <c r="N105" s="8"/>
      <c r="O105" s="8"/>
      <c r="P105" s="8"/>
      <c r="Q105" s="8"/>
      <c r="R105" s="8"/>
      <c r="S105" s="8"/>
      <c r="T105" s="8"/>
      <c r="U105" s="8"/>
      <c r="V105" s="8"/>
    </row>
    <row r="106" spans="1:22" x14ac:dyDescent="0.35">
      <c r="A106" s="7"/>
      <c r="B106" s="8"/>
      <c r="C106" s="9"/>
      <c r="D106" s="18"/>
      <c r="E106" s="18" t="str">
        <f>IF(Table14567[[#This Row],[Discipline]]="","",INDEX(Droplist!$B$2:$B$13,MATCH(Table14567[[#This Row],[Discipline]],Droplist!$A$2:$A$13,0)))</f>
        <v/>
      </c>
      <c r="F106" s="18"/>
      <c r="G106" s="18"/>
      <c r="H106" s="18"/>
      <c r="I106" s="18"/>
      <c r="J106" s="8"/>
      <c r="K106" s="8"/>
      <c r="L106" s="8"/>
      <c r="M106" s="8"/>
      <c r="N106" s="8"/>
      <c r="O106" s="8"/>
      <c r="P106" s="8"/>
      <c r="Q106" s="8"/>
      <c r="R106" s="8"/>
      <c r="S106" s="8"/>
      <c r="T106" s="8"/>
      <c r="U106" s="8"/>
      <c r="V106" s="8"/>
    </row>
    <row r="107" spans="1:22" x14ac:dyDescent="0.35">
      <c r="A107" s="7"/>
      <c r="B107" s="8"/>
      <c r="C107" s="9"/>
      <c r="D107" s="18"/>
      <c r="E107" s="18" t="str">
        <f>IF(Table14567[[#This Row],[Discipline]]="","",INDEX(Droplist!$B$2:$B$13,MATCH(Table14567[[#This Row],[Discipline]],Droplist!$A$2:$A$13,0)))</f>
        <v/>
      </c>
      <c r="F107" s="18"/>
      <c r="G107" s="18"/>
      <c r="H107" s="18"/>
      <c r="I107" s="18"/>
      <c r="J107" s="8"/>
      <c r="K107" s="8"/>
      <c r="L107" s="8"/>
      <c r="M107" s="8"/>
      <c r="N107" s="8"/>
      <c r="O107" s="8"/>
      <c r="P107" s="8"/>
      <c r="Q107" s="8"/>
      <c r="R107" s="8"/>
      <c r="S107" s="8"/>
      <c r="T107" s="8"/>
      <c r="U107" s="8"/>
      <c r="V107" s="8"/>
    </row>
    <row r="108" spans="1:22" x14ac:dyDescent="0.35">
      <c r="A108" s="7"/>
      <c r="B108" s="8"/>
      <c r="C108" s="9"/>
      <c r="D108" s="18"/>
      <c r="E108" s="18" t="str">
        <f>IF(Table14567[[#This Row],[Discipline]]="","",INDEX(Droplist!$B$2:$B$13,MATCH(Table14567[[#This Row],[Discipline]],Droplist!$A$2:$A$13,0)))</f>
        <v/>
      </c>
      <c r="F108" s="18"/>
      <c r="G108" s="18"/>
      <c r="H108" s="18"/>
      <c r="I108" s="18"/>
      <c r="J108" s="8"/>
      <c r="K108" s="8"/>
      <c r="L108" s="8"/>
      <c r="M108" s="8"/>
      <c r="N108" s="8"/>
      <c r="O108" s="8"/>
      <c r="P108" s="8"/>
      <c r="Q108" s="8"/>
      <c r="R108" s="8"/>
      <c r="S108" s="8"/>
      <c r="T108" s="8"/>
      <c r="U108" s="8"/>
      <c r="V108" s="8"/>
    </row>
    <row r="109" spans="1:22" x14ac:dyDescent="0.35">
      <c r="A109" s="7"/>
      <c r="B109" s="8"/>
      <c r="C109" s="9"/>
      <c r="D109" s="18"/>
      <c r="E109" s="18" t="str">
        <f>IF(Table14567[[#This Row],[Discipline]]="","",INDEX(Droplist!$B$2:$B$13,MATCH(Table14567[[#This Row],[Discipline]],Droplist!$A$2:$A$13,0)))</f>
        <v/>
      </c>
      <c r="F109" s="18"/>
      <c r="G109" s="18"/>
      <c r="H109" s="18"/>
      <c r="I109" s="18"/>
      <c r="J109" s="8"/>
      <c r="K109" s="8"/>
      <c r="L109" s="8"/>
      <c r="M109" s="8"/>
      <c r="N109" s="8"/>
      <c r="O109" s="8"/>
      <c r="P109" s="8"/>
      <c r="Q109" s="8"/>
      <c r="R109" s="8"/>
      <c r="S109" s="8"/>
      <c r="T109" s="8"/>
      <c r="U109" s="8"/>
      <c r="V109" s="8"/>
    </row>
    <row r="110" spans="1:22" x14ac:dyDescent="0.35">
      <c r="A110" s="7"/>
      <c r="B110" s="8"/>
      <c r="C110" s="9"/>
      <c r="D110" s="18"/>
      <c r="E110" s="18" t="str">
        <f>IF(Table14567[[#This Row],[Discipline]]="","",INDEX(Droplist!$B$2:$B$13,MATCH(Table14567[[#This Row],[Discipline]],Droplist!$A$2:$A$13,0)))</f>
        <v/>
      </c>
      <c r="F110" s="18"/>
      <c r="G110" s="18"/>
      <c r="H110" s="18"/>
      <c r="I110" s="18"/>
      <c r="J110" s="8"/>
      <c r="K110" s="8"/>
      <c r="L110" s="8"/>
      <c r="M110" s="8"/>
      <c r="N110" s="8"/>
      <c r="O110" s="8"/>
      <c r="P110" s="8"/>
      <c r="Q110" s="8"/>
      <c r="R110" s="8"/>
      <c r="S110" s="8"/>
      <c r="T110" s="8"/>
      <c r="U110" s="8"/>
      <c r="V110" s="8"/>
    </row>
    <row r="111" spans="1:22" x14ac:dyDescent="0.35">
      <c r="A111" s="7"/>
      <c r="B111" s="8"/>
      <c r="C111" s="9"/>
      <c r="D111" s="18"/>
      <c r="E111" s="18" t="str">
        <f>IF(Table14567[[#This Row],[Discipline]]="","",INDEX(Droplist!$B$2:$B$13,MATCH(Table14567[[#This Row],[Discipline]],Droplist!$A$2:$A$13,0)))</f>
        <v/>
      </c>
      <c r="F111" s="18"/>
      <c r="G111" s="18"/>
      <c r="H111" s="18"/>
      <c r="I111" s="18"/>
      <c r="J111" s="8"/>
      <c r="K111" s="8"/>
      <c r="L111" s="8"/>
      <c r="M111" s="8"/>
      <c r="N111" s="8"/>
      <c r="O111" s="8"/>
      <c r="P111" s="8"/>
      <c r="Q111" s="8"/>
      <c r="R111" s="8"/>
      <c r="S111" s="8"/>
      <c r="T111" s="8"/>
      <c r="U111" s="8"/>
      <c r="V111" s="8"/>
    </row>
    <row r="112" spans="1:22" x14ac:dyDescent="0.35">
      <c r="A112" s="7"/>
      <c r="B112" s="8"/>
      <c r="C112" s="9"/>
      <c r="D112" s="18"/>
      <c r="E112" s="18" t="str">
        <f>IF(Table14567[[#This Row],[Discipline]]="","",INDEX(Droplist!$B$2:$B$13,MATCH(Table14567[[#This Row],[Discipline]],Droplist!$A$2:$A$13,0)))</f>
        <v/>
      </c>
      <c r="F112" s="18"/>
      <c r="G112" s="18"/>
      <c r="H112" s="18"/>
      <c r="I112" s="18"/>
      <c r="J112" s="8"/>
      <c r="K112" s="8"/>
      <c r="L112" s="8"/>
      <c r="M112" s="8"/>
      <c r="N112" s="8"/>
      <c r="O112" s="8"/>
      <c r="P112" s="8"/>
      <c r="Q112" s="8"/>
      <c r="R112" s="8"/>
      <c r="S112" s="8"/>
      <c r="T112" s="8"/>
      <c r="U112" s="8"/>
      <c r="V112" s="8"/>
    </row>
    <row r="113" spans="1:22" x14ac:dyDescent="0.35">
      <c r="A113" s="7"/>
      <c r="B113" s="8"/>
      <c r="C113" s="9"/>
      <c r="D113" s="18"/>
      <c r="E113" s="18" t="str">
        <f>IF(Table14567[[#This Row],[Discipline]]="","",INDEX(Droplist!$B$2:$B$13,MATCH(Table14567[[#This Row],[Discipline]],Droplist!$A$2:$A$13,0)))</f>
        <v/>
      </c>
      <c r="F113" s="18"/>
      <c r="G113" s="18"/>
      <c r="H113" s="18"/>
      <c r="I113" s="18"/>
      <c r="J113" s="8"/>
      <c r="K113" s="8"/>
      <c r="L113" s="8"/>
      <c r="M113" s="8"/>
      <c r="N113" s="8"/>
      <c r="O113" s="8"/>
      <c r="P113" s="8"/>
      <c r="Q113" s="8"/>
      <c r="R113" s="8"/>
      <c r="S113" s="8"/>
      <c r="T113" s="8"/>
      <c r="U113" s="8"/>
      <c r="V113" s="8"/>
    </row>
    <row r="114" spans="1:22" x14ac:dyDescent="0.35">
      <c r="A114" s="7"/>
      <c r="B114" s="8"/>
      <c r="C114" s="9"/>
      <c r="D114" s="18"/>
      <c r="E114" s="18" t="str">
        <f>IF(Table14567[[#This Row],[Discipline]]="","",INDEX(Droplist!$B$2:$B$13,MATCH(Table14567[[#This Row],[Discipline]],Droplist!$A$2:$A$13,0)))</f>
        <v/>
      </c>
      <c r="F114" s="18"/>
      <c r="G114" s="18"/>
      <c r="H114" s="18"/>
      <c r="I114" s="18"/>
      <c r="J114" s="8"/>
      <c r="K114" s="8"/>
      <c r="L114" s="8"/>
      <c r="M114" s="8"/>
      <c r="N114" s="8"/>
      <c r="O114" s="8"/>
      <c r="P114" s="8"/>
      <c r="Q114" s="8"/>
      <c r="R114" s="8"/>
      <c r="S114" s="8"/>
      <c r="T114" s="8"/>
      <c r="U114" s="8"/>
      <c r="V114" s="8"/>
    </row>
    <row r="115" spans="1:22" x14ac:dyDescent="0.35">
      <c r="A115" s="7"/>
      <c r="B115" s="8"/>
      <c r="C115" s="9"/>
      <c r="D115" s="18"/>
      <c r="E115" s="18" t="str">
        <f>IF(Table14567[[#This Row],[Discipline]]="","",INDEX(Droplist!$B$2:$B$13,MATCH(Table14567[[#This Row],[Discipline]],Droplist!$A$2:$A$13,0)))</f>
        <v/>
      </c>
      <c r="F115" s="18"/>
      <c r="G115" s="18"/>
      <c r="H115" s="18"/>
      <c r="I115" s="18"/>
      <c r="J115" s="8"/>
      <c r="K115" s="8"/>
      <c r="L115" s="8"/>
      <c r="M115" s="8"/>
      <c r="N115" s="8"/>
      <c r="O115" s="8"/>
      <c r="P115" s="8"/>
      <c r="Q115" s="8"/>
      <c r="R115" s="8"/>
      <c r="S115" s="8"/>
      <c r="T115" s="8"/>
      <c r="U115" s="8"/>
      <c r="V115" s="8"/>
    </row>
    <row r="116" spans="1:22" x14ac:dyDescent="0.35">
      <c r="A116" s="7"/>
      <c r="B116" s="8"/>
      <c r="C116" s="9"/>
      <c r="D116" s="18"/>
      <c r="E116" s="18" t="str">
        <f>IF(Table14567[[#This Row],[Discipline]]="","",INDEX(Droplist!$B$2:$B$13,MATCH(Table14567[[#This Row],[Discipline]],Droplist!$A$2:$A$13,0)))</f>
        <v/>
      </c>
      <c r="F116" s="18"/>
      <c r="G116" s="18"/>
      <c r="H116" s="18"/>
      <c r="I116" s="18"/>
      <c r="J116" s="8"/>
      <c r="K116" s="8"/>
      <c r="L116" s="8"/>
      <c r="M116" s="8"/>
      <c r="N116" s="8"/>
      <c r="O116" s="8"/>
      <c r="P116" s="8"/>
      <c r="Q116" s="8"/>
      <c r="R116" s="8"/>
      <c r="S116" s="8"/>
      <c r="T116" s="8"/>
      <c r="U116" s="8"/>
      <c r="V116" s="8"/>
    </row>
    <row r="117" spans="1:22" x14ac:dyDescent="0.35">
      <c r="A117" s="7"/>
      <c r="B117" s="8"/>
      <c r="C117" s="9"/>
      <c r="D117" s="18"/>
      <c r="E117" s="18" t="str">
        <f>IF(Table14567[[#This Row],[Discipline]]="","",INDEX(Droplist!$B$2:$B$13,MATCH(Table14567[[#This Row],[Discipline]],Droplist!$A$2:$A$13,0)))</f>
        <v/>
      </c>
      <c r="F117" s="18"/>
      <c r="G117" s="18"/>
      <c r="H117" s="18"/>
      <c r="I117" s="18"/>
      <c r="J117" s="8"/>
      <c r="K117" s="8"/>
      <c r="L117" s="8"/>
      <c r="M117" s="8"/>
      <c r="N117" s="8"/>
      <c r="O117" s="8"/>
      <c r="P117" s="8"/>
      <c r="Q117" s="8"/>
      <c r="R117" s="8"/>
      <c r="S117" s="8"/>
      <c r="T117" s="8"/>
      <c r="U117" s="8"/>
      <c r="V117" s="8"/>
    </row>
    <row r="118" spans="1:22" x14ac:dyDescent="0.35">
      <c r="A118" s="7"/>
      <c r="B118" s="8"/>
      <c r="C118" s="9"/>
      <c r="D118" s="18"/>
      <c r="E118" s="18" t="str">
        <f>IF(Table14567[[#This Row],[Discipline]]="","",INDEX(Droplist!$B$2:$B$13,MATCH(Table14567[[#This Row],[Discipline]],Droplist!$A$2:$A$13,0)))</f>
        <v/>
      </c>
      <c r="F118" s="18"/>
      <c r="G118" s="18"/>
      <c r="H118" s="18"/>
      <c r="I118" s="18"/>
      <c r="J118" s="8"/>
      <c r="K118" s="8"/>
      <c r="L118" s="8"/>
      <c r="M118" s="8"/>
      <c r="N118" s="8"/>
      <c r="O118" s="8"/>
      <c r="P118" s="8"/>
      <c r="Q118" s="8"/>
      <c r="R118" s="8"/>
      <c r="S118" s="8"/>
      <c r="T118" s="8"/>
      <c r="U118" s="8"/>
      <c r="V118" s="8"/>
    </row>
    <row r="119" spans="1:22" x14ac:dyDescent="0.35">
      <c r="A119" s="7"/>
      <c r="B119" s="8"/>
      <c r="C119" s="9"/>
      <c r="D119" s="18"/>
      <c r="E119" s="18" t="str">
        <f>IF(Table14567[[#This Row],[Discipline]]="","",INDEX(Droplist!$B$2:$B$13,MATCH(Table14567[[#This Row],[Discipline]],Droplist!$A$2:$A$13,0)))</f>
        <v/>
      </c>
      <c r="F119" s="18"/>
      <c r="G119" s="18"/>
      <c r="H119" s="18"/>
      <c r="I119" s="18"/>
      <c r="J119" s="8"/>
      <c r="K119" s="8"/>
      <c r="L119" s="8"/>
      <c r="M119" s="8"/>
      <c r="N119" s="8"/>
      <c r="O119" s="8"/>
      <c r="P119" s="8"/>
      <c r="Q119" s="8"/>
      <c r="R119" s="8"/>
      <c r="S119" s="8"/>
      <c r="T119" s="8"/>
      <c r="U119" s="8"/>
      <c r="V119" s="8"/>
    </row>
    <row r="120" spans="1:22" x14ac:dyDescent="0.35">
      <c r="A120" s="7"/>
      <c r="B120" s="8"/>
      <c r="C120" s="9"/>
      <c r="D120" s="18"/>
      <c r="E120" s="18" t="str">
        <f>IF(Table14567[[#This Row],[Discipline]]="","",INDEX(Droplist!$B$2:$B$13,MATCH(Table14567[[#This Row],[Discipline]],Droplist!$A$2:$A$13,0)))</f>
        <v/>
      </c>
      <c r="F120" s="18"/>
      <c r="G120" s="18"/>
      <c r="H120" s="18"/>
      <c r="I120" s="18"/>
      <c r="J120" s="8"/>
      <c r="K120" s="8"/>
      <c r="L120" s="8"/>
      <c r="M120" s="8"/>
      <c r="N120" s="8"/>
      <c r="O120" s="8"/>
      <c r="P120" s="8"/>
      <c r="Q120" s="8"/>
      <c r="R120" s="8"/>
      <c r="S120" s="8"/>
      <c r="T120" s="8"/>
      <c r="U120" s="8"/>
      <c r="V120" s="8"/>
    </row>
    <row r="121" spans="1:22" x14ac:dyDescent="0.35">
      <c r="A121" s="7"/>
      <c r="B121" s="8"/>
      <c r="C121" s="9"/>
      <c r="D121" s="18"/>
      <c r="E121" s="18" t="str">
        <f>IF(Table14567[[#This Row],[Discipline]]="","",INDEX(Droplist!$B$2:$B$13,MATCH(Table14567[[#This Row],[Discipline]],Droplist!$A$2:$A$13,0)))</f>
        <v/>
      </c>
      <c r="F121" s="18"/>
      <c r="G121" s="18"/>
      <c r="H121" s="18"/>
      <c r="I121" s="18"/>
      <c r="J121" s="8"/>
      <c r="K121" s="8"/>
      <c r="L121" s="8"/>
      <c r="M121" s="8"/>
      <c r="N121" s="8"/>
      <c r="O121" s="8"/>
      <c r="P121" s="8"/>
      <c r="Q121" s="8"/>
      <c r="R121" s="8"/>
      <c r="S121" s="8"/>
      <c r="T121" s="8"/>
      <c r="U121" s="8"/>
      <c r="V121" s="8"/>
    </row>
    <row r="122" spans="1:22" x14ac:dyDescent="0.35">
      <c r="A122" s="7"/>
      <c r="B122" s="8"/>
      <c r="C122" s="9"/>
      <c r="D122" s="18"/>
      <c r="E122" s="18" t="str">
        <f>IF(Table14567[[#This Row],[Discipline]]="","",INDEX(Droplist!$B$2:$B$13,MATCH(Table14567[[#This Row],[Discipline]],Droplist!$A$2:$A$13,0)))</f>
        <v/>
      </c>
      <c r="F122" s="18"/>
      <c r="G122" s="18"/>
      <c r="H122" s="18"/>
      <c r="I122" s="18"/>
      <c r="J122" s="8"/>
      <c r="K122" s="8"/>
      <c r="L122" s="8"/>
      <c r="M122" s="8"/>
      <c r="N122" s="8"/>
      <c r="O122" s="8"/>
      <c r="P122" s="8"/>
      <c r="Q122" s="8"/>
      <c r="R122" s="8"/>
      <c r="S122" s="8"/>
      <c r="T122" s="8"/>
      <c r="U122" s="8"/>
      <c r="V122" s="8"/>
    </row>
    <row r="123" spans="1:22" x14ac:dyDescent="0.35">
      <c r="A123" s="7"/>
      <c r="B123" s="8"/>
      <c r="C123" s="9"/>
      <c r="D123" s="18"/>
      <c r="E123" s="18" t="str">
        <f>IF(Table14567[[#This Row],[Discipline]]="","",INDEX(Droplist!$B$2:$B$13,MATCH(Table14567[[#This Row],[Discipline]],Droplist!$A$2:$A$13,0)))</f>
        <v/>
      </c>
      <c r="F123" s="18"/>
      <c r="G123" s="18"/>
      <c r="H123" s="18"/>
      <c r="I123" s="18"/>
      <c r="J123" s="8"/>
      <c r="K123" s="8"/>
      <c r="L123" s="8"/>
      <c r="M123" s="8"/>
      <c r="N123" s="8"/>
      <c r="O123" s="8"/>
      <c r="P123" s="8"/>
      <c r="Q123" s="8"/>
      <c r="R123" s="8"/>
      <c r="S123" s="8"/>
      <c r="T123" s="8"/>
      <c r="U123" s="8"/>
      <c r="V123" s="8"/>
    </row>
    <row r="124" spans="1:22" x14ac:dyDescent="0.35">
      <c r="A124" s="7"/>
      <c r="B124" s="8"/>
      <c r="C124" s="9"/>
      <c r="D124" s="18"/>
      <c r="E124" s="18" t="str">
        <f>IF(Table14567[[#This Row],[Discipline]]="","",INDEX(Droplist!$B$2:$B$13,MATCH(Table14567[[#This Row],[Discipline]],Droplist!$A$2:$A$13,0)))</f>
        <v/>
      </c>
      <c r="F124" s="18"/>
      <c r="G124" s="18"/>
      <c r="H124" s="18"/>
      <c r="I124" s="18"/>
      <c r="J124" s="8"/>
      <c r="K124" s="8"/>
      <c r="L124" s="8"/>
      <c r="M124" s="8"/>
      <c r="N124" s="8"/>
      <c r="O124" s="8"/>
      <c r="P124" s="8"/>
      <c r="Q124" s="8"/>
      <c r="R124" s="8"/>
      <c r="S124" s="8"/>
      <c r="T124" s="8"/>
      <c r="U124" s="8"/>
      <c r="V124" s="8"/>
    </row>
    <row r="125" spans="1:22" x14ac:dyDescent="0.35">
      <c r="A125" s="7"/>
      <c r="B125" s="8"/>
      <c r="C125" s="9"/>
      <c r="D125" s="18"/>
      <c r="E125" s="18" t="str">
        <f>IF(Table14567[[#This Row],[Discipline]]="","",INDEX(Droplist!$B$2:$B$13,MATCH(Table14567[[#This Row],[Discipline]],Droplist!$A$2:$A$13,0)))</f>
        <v/>
      </c>
      <c r="F125" s="18"/>
      <c r="G125" s="18"/>
      <c r="H125" s="18"/>
      <c r="I125" s="18"/>
      <c r="J125" s="8"/>
      <c r="K125" s="8"/>
      <c r="L125" s="8"/>
      <c r="M125" s="8"/>
      <c r="N125" s="8"/>
      <c r="O125" s="8"/>
      <c r="P125" s="8"/>
      <c r="Q125" s="8"/>
      <c r="R125" s="8"/>
      <c r="S125" s="8"/>
      <c r="T125" s="8"/>
      <c r="U125" s="8"/>
      <c r="V125" s="8"/>
    </row>
    <row r="126" spans="1:22" x14ac:dyDescent="0.35">
      <c r="A126" s="7"/>
      <c r="B126" s="8"/>
      <c r="C126" s="9"/>
      <c r="D126" s="18"/>
      <c r="E126" s="18" t="str">
        <f>IF(Table14567[[#This Row],[Discipline]]="","",INDEX(Droplist!$B$2:$B$13,MATCH(Table14567[[#This Row],[Discipline]],Droplist!$A$2:$A$13,0)))</f>
        <v/>
      </c>
      <c r="F126" s="18"/>
      <c r="G126" s="18"/>
      <c r="H126" s="18"/>
      <c r="I126" s="18"/>
      <c r="J126" s="8"/>
      <c r="K126" s="8"/>
      <c r="L126" s="8"/>
      <c r="M126" s="8"/>
      <c r="N126" s="8"/>
      <c r="O126" s="8"/>
      <c r="P126" s="8"/>
      <c r="Q126" s="8"/>
      <c r="R126" s="8"/>
      <c r="S126" s="8"/>
      <c r="T126" s="8"/>
      <c r="U126" s="8"/>
      <c r="V126" s="8"/>
    </row>
    <row r="127" spans="1:22" x14ac:dyDescent="0.35">
      <c r="A127" s="7"/>
      <c r="B127" s="8"/>
      <c r="C127" s="9"/>
      <c r="D127" s="18"/>
      <c r="E127" s="18" t="str">
        <f>IF(Table14567[[#This Row],[Discipline]]="","",INDEX(Droplist!$B$2:$B$13,MATCH(Table14567[[#This Row],[Discipline]],Droplist!$A$2:$A$13,0)))</f>
        <v/>
      </c>
      <c r="F127" s="18"/>
      <c r="G127" s="18"/>
      <c r="H127" s="18"/>
      <c r="I127" s="18"/>
      <c r="J127" s="8"/>
      <c r="K127" s="8"/>
      <c r="L127" s="8"/>
      <c r="M127" s="8"/>
      <c r="N127" s="8"/>
      <c r="O127" s="8"/>
      <c r="P127" s="8"/>
      <c r="Q127" s="8"/>
      <c r="R127" s="8"/>
      <c r="S127" s="8"/>
      <c r="T127" s="8"/>
      <c r="U127" s="8"/>
      <c r="V127" s="8"/>
    </row>
    <row r="128" spans="1:22" x14ac:dyDescent="0.35">
      <c r="A128" s="7"/>
      <c r="B128" s="8"/>
      <c r="C128" s="9"/>
      <c r="D128" s="18"/>
      <c r="E128" s="18" t="str">
        <f>IF(Table14567[[#This Row],[Discipline]]="","",INDEX(Droplist!$B$2:$B$13,MATCH(Table14567[[#This Row],[Discipline]],Droplist!$A$2:$A$13,0)))</f>
        <v/>
      </c>
      <c r="F128" s="18"/>
      <c r="G128" s="18"/>
      <c r="H128" s="18"/>
      <c r="I128" s="18"/>
      <c r="J128" s="8"/>
      <c r="K128" s="8"/>
      <c r="L128" s="8"/>
      <c r="M128" s="8"/>
      <c r="N128" s="8"/>
      <c r="O128" s="8"/>
      <c r="P128" s="8"/>
      <c r="Q128" s="8"/>
      <c r="R128" s="8"/>
      <c r="S128" s="8"/>
      <c r="T128" s="8"/>
      <c r="U128" s="8"/>
      <c r="V128" s="8"/>
    </row>
    <row r="129" spans="1:22" x14ac:dyDescent="0.35">
      <c r="A129" s="7"/>
      <c r="B129" s="8"/>
      <c r="C129" s="9"/>
      <c r="D129" s="18"/>
      <c r="E129" s="18" t="str">
        <f>IF(Table14567[[#This Row],[Discipline]]="","",INDEX(Droplist!$B$2:$B$13,MATCH(Table14567[[#This Row],[Discipline]],Droplist!$A$2:$A$13,0)))</f>
        <v/>
      </c>
      <c r="F129" s="18"/>
      <c r="G129" s="18"/>
      <c r="H129" s="18"/>
      <c r="I129" s="18"/>
      <c r="J129" s="8"/>
      <c r="K129" s="8"/>
      <c r="L129" s="8"/>
      <c r="M129" s="8"/>
      <c r="N129" s="8"/>
      <c r="O129" s="8"/>
      <c r="P129" s="8"/>
      <c r="Q129" s="8"/>
      <c r="R129" s="8"/>
      <c r="S129" s="8"/>
      <c r="T129" s="8"/>
      <c r="U129" s="8"/>
      <c r="V129" s="8"/>
    </row>
    <row r="130" spans="1:22" x14ac:dyDescent="0.35">
      <c r="A130" s="7"/>
      <c r="B130" s="8"/>
      <c r="C130" s="9"/>
      <c r="D130" s="18"/>
      <c r="E130" s="18" t="str">
        <f>IF(Table14567[[#This Row],[Discipline]]="","",INDEX(Droplist!$B$2:$B$13,MATCH(Table14567[[#This Row],[Discipline]],Droplist!$A$2:$A$13,0)))</f>
        <v/>
      </c>
      <c r="F130" s="18"/>
      <c r="G130" s="18"/>
      <c r="H130" s="18"/>
      <c r="I130" s="18"/>
      <c r="J130" s="8"/>
      <c r="K130" s="8"/>
      <c r="L130" s="8"/>
      <c r="M130" s="8"/>
      <c r="N130" s="8"/>
      <c r="O130" s="8"/>
      <c r="P130" s="8"/>
      <c r="Q130" s="8"/>
      <c r="R130" s="8"/>
      <c r="S130" s="8"/>
      <c r="T130" s="8"/>
      <c r="U130" s="8"/>
      <c r="V130" s="8"/>
    </row>
    <row r="131" spans="1:22" x14ac:dyDescent="0.35">
      <c r="A131" s="7"/>
      <c r="B131" s="8"/>
      <c r="C131" s="9"/>
      <c r="D131" s="18"/>
      <c r="E131" s="18" t="str">
        <f>IF(Table14567[[#This Row],[Discipline]]="","",INDEX(Droplist!$B$2:$B$13,MATCH(Table14567[[#This Row],[Discipline]],Droplist!$A$2:$A$13,0)))</f>
        <v/>
      </c>
      <c r="F131" s="18"/>
      <c r="G131" s="18"/>
      <c r="H131" s="18"/>
      <c r="I131" s="18"/>
      <c r="J131" s="8"/>
      <c r="K131" s="8"/>
      <c r="L131" s="8"/>
      <c r="M131" s="8"/>
      <c r="N131" s="8"/>
      <c r="O131" s="8"/>
      <c r="P131" s="8"/>
      <c r="Q131" s="8"/>
      <c r="R131" s="8"/>
      <c r="S131" s="8"/>
      <c r="T131" s="8"/>
      <c r="U131" s="8"/>
      <c r="V131" s="8"/>
    </row>
    <row r="132" spans="1:22" x14ac:dyDescent="0.35">
      <c r="A132" s="7"/>
      <c r="B132" s="8"/>
      <c r="C132" s="9"/>
      <c r="D132" s="18"/>
      <c r="E132" s="18" t="str">
        <f>IF(Table14567[[#This Row],[Discipline]]="","",INDEX(Droplist!$B$2:$B$13,MATCH(Table14567[[#This Row],[Discipline]],Droplist!$A$2:$A$13,0)))</f>
        <v/>
      </c>
      <c r="F132" s="18"/>
      <c r="G132" s="18"/>
      <c r="H132" s="18"/>
      <c r="I132" s="18"/>
      <c r="J132" s="8"/>
      <c r="K132" s="8"/>
      <c r="L132" s="8"/>
      <c r="M132" s="8"/>
      <c r="N132" s="8"/>
      <c r="O132" s="8"/>
      <c r="P132" s="8"/>
      <c r="Q132" s="8"/>
      <c r="R132" s="8"/>
      <c r="S132" s="8"/>
      <c r="T132" s="8"/>
      <c r="U132" s="8"/>
      <c r="V132" s="8"/>
    </row>
    <row r="133" spans="1:22" x14ac:dyDescent="0.35">
      <c r="A133" s="7"/>
      <c r="B133" s="8"/>
      <c r="C133" s="9"/>
      <c r="D133" s="18"/>
      <c r="E133" s="18" t="str">
        <f>IF(Table14567[[#This Row],[Discipline]]="","",INDEX(Droplist!$B$2:$B$13,MATCH(Table14567[[#This Row],[Discipline]],Droplist!$A$2:$A$13,0)))</f>
        <v/>
      </c>
      <c r="F133" s="18"/>
      <c r="G133" s="18"/>
      <c r="H133" s="18"/>
      <c r="I133" s="18"/>
      <c r="J133" s="8"/>
      <c r="K133" s="8"/>
      <c r="L133" s="8"/>
      <c r="M133" s="8"/>
      <c r="N133" s="8"/>
      <c r="O133" s="8"/>
      <c r="P133" s="8"/>
      <c r="Q133" s="8"/>
      <c r="R133" s="8"/>
      <c r="S133" s="8"/>
      <c r="T133" s="8"/>
      <c r="U133" s="8"/>
      <c r="V133" s="8"/>
    </row>
    <row r="134" spans="1:22" x14ac:dyDescent="0.35">
      <c r="A134" s="7"/>
      <c r="B134" s="8"/>
      <c r="C134" s="9"/>
      <c r="D134" s="18"/>
      <c r="E134" s="18" t="str">
        <f>IF(Table14567[[#This Row],[Discipline]]="","",INDEX(Droplist!$B$2:$B$13,MATCH(Table14567[[#This Row],[Discipline]],Droplist!$A$2:$A$13,0)))</f>
        <v/>
      </c>
      <c r="F134" s="18"/>
      <c r="G134" s="18"/>
      <c r="H134" s="18"/>
      <c r="I134" s="18"/>
      <c r="J134" s="8"/>
      <c r="K134" s="8"/>
      <c r="L134" s="8"/>
      <c r="M134" s="8"/>
      <c r="N134" s="8"/>
      <c r="O134" s="8"/>
      <c r="P134" s="8"/>
      <c r="Q134" s="8"/>
      <c r="R134" s="8"/>
      <c r="S134" s="8"/>
      <c r="T134" s="8"/>
      <c r="U134" s="8"/>
      <c r="V134" s="8"/>
    </row>
    <row r="135" spans="1:22" x14ac:dyDescent="0.35">
      <c r="A135" s="7"/>
      <c r="B135" s="8"/>
      <c r="C135" s="9"/>
      <c r="D135" s="18"/>
      <c r="E135" s="18" t="str">
        <f>IF(Table14567[[#This Row],[Discipline]]="","",INDEX(Droplist!$B$2:$B$13,MATCH(Table14567[[#This Row],[Discipline]],Droplist!$A$2:$A$13,0)))</f>
        <v/>
      </c>
      <c r="F135" s="18"/>
      <c r="G135" s="18"/>
      <c r="H135" s="18"/>
      <c r="I135" s="18"/>
      <c r="J135" s="8"/>
      <c r="K135" s="8"/>
      <c r="L135" s="8"/>
      <c r="M135" s="8"/>
      <c r="N135" s="8"/>
      <c r="O135" s="8"/>
      <c r="P135" s="8"/>
      <c r="Q135" s="8"/>
      <c r="R135" s="8"/>
      <c r="S135" s="8"/>
      <c r="T135" s="8"/>
      <c r="U135" s="8"/>
      <c r="V135" s="8"/>
    </row>
    <row r="136" spans="1:22" x14ac:dyDescent="0.35">
      <c r="A136" s="7"/>
      <c r="B136" s="8"/>
      <c r="C136" s="9"/>
      <c r="D136" s="18"/>
      <c r="E136" s="18" t="str">
        <f>IF(Table14567[[#This Row],[Discipline]]="","",INDEX(Droplist!$B$2:$B$13,MATCH(Table14567[[#This Row],[Discipline]],Droplist!$A$2:$A$13,0)))</f>
        <v/>
      </c>
      <c r="F136" s="18"/>
      <c r="G136" s="18"/>
      <c r="H136" s="18"/>
      <c r="I136" s="18"/>
      <c r="J136" s="8"/>
      <c r="K136" s="8"/>
      <c r="L136" s="8"/>
      <c r="M136" s="8"/>
      <c r="N136" s="8"/>
      <c r="O136" s="8"/>
      <c r="P136" s="8"/>
      <c r="Q136" s="8"/>
      <c r="R136" s="8"/>
      <c r="S136" s="8"/>
      <c r="T136" s="8"/>
      <c r="U136" s="8"/>
      <c r="V136" s="8"/>
    </row>
    <row r="137" spans="1:22" x14ac:dyDescent="0.35">
      <c r="A137" s="7"/>
      <c r="B137" s="8"/>
      <c r="C137" s="9"/>
      <c r="D137" s="18"/>
      <c r="E137" s="18" t="str">
        <f>IF(Table14567[[#This Row],[Discipline]]="","",INDEX(Droplist!$B$2:$B$13,MATCH(Table14567[[#This Row],[Discipline]],Droplist!$A$2:$A$13,0)))</f>
        <v/>
      </c>
      <c r="F137" s="18"/>
      <c r="G137" s="18"/>
      <c r="H137" s="18"/>
      <c r="I137" s="18"/>
      <c r="J137" s="8"/>
      <c r="K137" s="8"/>
      <c r="L137" s="8"/>
      <c r="M137" s="8"/>
      <c r="N137" s="8"/>
      <c r="O137" s="8"/>
      <c r="P137" s="8"/>
      <c r="Q137" s="8"/>
      <c r="R137" s="8"/>
      <c r="S137" s="8"/>
      <c r="T137" s="8"/>
      <c r="U137" s="8"/>
      <c r="V137" s="8"/>
    </row>
    <row r="138" spans="1:22" x14ac:dyDescent="0.35">
      <c r="A138" s="7"/>
      <c r="B138" s="8"/>
      <c r="C138" s="9"/>
      <c r="D138" s="18"/>
      <c r="E138" s="18" t="str">
        <f>IF(Table14567[[#This Row],[Discipline]]="","",INDEX(Droplist!$B$2:$B$13,MATCH(Table14567[[#This Row],[Discipline]],Droplist!$A$2:$A$13,0)))</f>
        <v/>
      </c>
      <c r="F138" s="18"/>
      <c r="G138" s="18"/>
      <c r="H138" s="18"/>
      <c r="I138" s="18"/>
      <c r="J138" s="8"/>
      <c r="K138" s="8"/>
      <c r="L138" s="8"/>
      <c r="M138" s="8"/>
      <c r="N138" s="8"/>
      <c r="O138" s="8"/>
      <c r="P138" s="8"/>
      <c r="Q138" s="8"/>
      <c r="R138" s="8"/>
      <c r="S138" s="8"/>
      <c r="T138" s="8"/>
      <c r="U138" s="8"/>
      <c r="V138" s="8"/>
    </row>
    <row r="139" spans="1:22" x14ac:dyDescent="0.35">
      <c r="A139" s="7"/>
      <c r="B139" s="8"/>
      <c r="C139" s="9"/>
      <c r="D139" s="18"/>
      <c r="E139" s="18" t="str">
        <f>IF(Table14567[[#This Row],[Discipline]]="","",INDEX(Droplist!$B$2:$B$13,MATCH(Table14567[[#This Row],[Discipline]],Droplist!$A$2:$A$13,0)))</f>
        <v/>
      </c>
      <c r="F139" s="18"/>
      <c r="G139" s="18"/>
      <c r="H139" s="18"/>
      <c r="I139" s="18"/>
      <c r="J139" s="8"/>
      <c r="K139" s="8"/>
      <c r="L139" s="8"/>
      <c r="M139" s="8"/>
      <c r="N139" s="8"/>
      <c r="O139" s="8"/>
      <c r="P139" s="8"/>
      <c r="Q139" s="8"/>
      <c r="R139" s="8"/>
      <c r="S139" s="8"/>
      <c r="T139" s="8"/>
      <c r="U139" s="8"/>
      <c r="V139" s="8"/>
    </row>
    <row r="140" spans="1:22" x14ac:dyDescent="0.35">
      <c r="A140" s="7"/>
      <c r="B140" s="8"/>
      <c r="C140" s="9"/>
      <c r="D140" s="18"/>
      <c r="E140" s="18" t="str">
        <f>IF(Table14567[[#This Row],[Discipline]]="","",INDEX(Droplist!$B$2:$B$13,MATCH(Table14567[[#This Row],[Discipline]],Droplist!$A$2:$A$13,0)))</f>
        <v/>
      </c>
      <c r="F140" s="18"/>
      <c r="G140" s="18"/>
      <c r="H140" s="18"/>
      <c r="I140" s="18"/>
      <c r="J140" s="8"/>
      <c r="K140" s="8"/>
      <c r="L140" s="8"/>
      <c r="M140" s="8"/>
      <c r="N140" s="8"/>
      <c r="O140" s="8"/>
      <c r="P140" s="8"/>
      <c r="Q140" s="8"/>
      <c r="R140" s="8"/>
      <c r="S140" s="8"/>
      <c r="T140" s="8"/>
      <c r="U140" s="8"/>
      <c r="V140" s="8"/>
    </row>
    <row r="141" spans="1:22" x14ac:dyDescent="0.35">
      <c r="A141" s="7"/>
      <c r="B141" s="8"/>
      <c r="C141" s="9"/>
      <c r="D141" s="18"/>
      <c r="E141" s="18" t="str">
        <f>IF(Table14567[[#This Row],[Discipline]]="","",INDEX(Droplist!$B$2:$B$13,MATCH(Table14567[[#This Row],[Discipline]],Droplist!$A$2:$A$13,0)))</f>
        <v/>
      </c>
      <c r="F141" s="18"/>
      <c r="G141" s="18"/>
      <c r="H141" s="18"/>
      <c r="I141" s="18"/>
      <c r="J141" s="8"/>
      <c r="K141" s="8"/>
      <c r="L141" s="8"/>
      <c r="M141" s="8"/>
      <c r="N141" s="8"/>
      <c r="O141" s="8"/>
      <c r="P141" s="8"/>
      <c r="Q141" s="8"/>
      <c r="R141" s="8"/>
      <c r="S141" s="8"/>
      <c r="T141" s="8"/>
      <c r="U141" s="8"/>
      <c r="V141" s="8"/>
    </row>
    <row r="142" spans="1:22" x14ac:dyDescent="0.35">
      <c r="A142" s="7"/>
      <c r="B142" s="8"/>
      <c r="C142" s="9"/>
      <c r="D142" s="18"/>
      <c r="E142" s="18" t="str">
        <f>IF(Table14567[[#This Row],[Discipline]]="","",INDEX(Droplist!$B$2:$B$13,MATCH(Table14567[[#This Row],[Discipline]],Droplist!$A$2:$A$13,0)))</f>
        <v/>
      </c>
      <c r="F142" s="18"/>
      <c r="G142" s="18"/>
      <c r="H142" s="18"/>
      <c r="I142" s="18"/>
      <c r="J142" s="8"/>
      <c r="K142" s="8"/>
      <c r="L142" s="8"/>
      <c r="M142" s="8"/>
      <c r="N142" s="8"/>
      <c r="O142" s="8"/>
      <c r="P142" s="8"/>
      <c r="Q142" s="8"/>
      <c r="R142" s="8"/>
      <c r="S142" s="8"/>
      <c r="T142" s="8"/>
      <c r="U142" s="8"/>
      <c r="V142" s="8"/>
    </row>
    <row r="143" spans="1:22" x14ac:dyDescent="0.35">
      <c r="A143" s="7"/>
      <c r="B143" s="8"/>
      <c r="C143" s="9"/>
      <c r="D143" s="18"/>
      <c r="E143" s="18" t="str">
        <f>IF(Table14567[[#This Row],[Discipline]]="","",INDEX(Droplist!$B$2:$B$13,MATCH(Table14567[[#This Row],[Discipline]],Droplist!$A$2:$A$13,0)))</f>
        <v/>
      </c>
      <c r="F143" s="18"/>
      <c r="G143" s="18"/>
      <c r="H143" s="18"/>
      <c r="I143" s="18"/>
      <c r="J143" s="8"/>
      <c r="K143" s="8"/>
      <c r="L143" s="8"/>
      <c r="M143" s="8"/>
      <c r="N143" s="8"/>
      <c r="O143" s="8"/>
      <c r="P143" s="8"/>
      <c r="Q143" s="8"/>
      <c r="R143" s="8"/>
      <c r="S143" s="8"/>
      <c r="T143" s="8"/>
      <c r="U143" s="8"/>
      <c r="V143" s="8"/>
    </row>
    <row r="144" spans="1:22" x14ac:dyDescent="0.35">
      <c r="A144" s="7"/>
      <c r="B144" s="8"/>
      <c r="C144" s="9"/>
      <c r="D144" s="18"/>
      <c r="E144" s="18" t="str">
        <f>IF(Table14567[[#This Row],[Discipline]]="","",INDEX(Droplist!$B$2:$B$13,MATCH(Table14567[[#This Row],[Discipline]],Droplist!$A$2:$A$13,0)))</f>
        <v/>
      </c>
      <c r="F144" s="18"/>
      <c r="G144" s="18"/>
      <c r="H144" s="18"/>
      <c r="I144" s="18"/>
      <c r="J144" s="8"/>
      <c r="K144" s="8"/>
      <c r="L144" s="8"/>
      <c r="M144" s="8"/>
      <c r="N144" s="8"/>
      <c r="O144" s="8"/>
      <c r="P144" s="8"/>
      <c r="Q144" s="8"/>
      <c r="R144" s="8"/>
      <c r="S144" s="8"/>
      <c r="T144" s="8"/>
      <c r="U144" s="8"/>
      <c r="V144" s="8"/>
    </row>
    <row r="145" spans="1:22" x14ac:dyDescent="0.35">
      <c r="A145" s="7"/>
      <c r="B145" s="8"/>
      <c r="C145" s="9"/>
      <c r="D145" s="18"/>
      <c r="E145" s="18" t="str">
        <f>IF(Table14567[[#This Row],[Discipline]]="","",INDEX(Droplist!$B$2:$B$13,MATCH(Table14567[[#This Row],[Discipline]],Droplist!$A$2:$A$13,0)))</f>
        <v/>
      </c>
      <c r="F145" s="18"/>
      <c r="G145" s="18"/>
      <c r="H145" s="18"/>
      <c r="I145" s="18"/>
      <c r="J145" s="8"/>
      <c r="K145" s="8"/>
      <c r="L145" s="8"/>
      <c r="M145" s="8"/>
      <c r="N145" s="8"/>
      <c r="O145" s="8"/>
      <c r="P145" s="8"/>
      <c r="Q145" s="8"/>
      <c r="R145" s="8"/>
      <c r="S145" s="8"/>
      <c r="T145" s="8"/>
      <c r="U145" s="8"/>
      <c r="V145" s="8"/>
    </row>
    <row r="146" spans="1:22" x14ac:dyDescent="0.35">
      <c r="A146" s="7"/>
      <c r="B146" s="8"/>
      <c r="C146" s="9"/>
      <c r="D146" s="18"/>
      <c r="E146" s="18" t="str">
        <f>IF(Table14567[[#This Row],[Discipline]]="","",INDEX(Droplist!$B$2:$B$13,MATCH(Table14567[[#This Row],[Discipline]],Droplist!$A$2:$A$13,0)))</f>
        <v/>
      </c>
      <c r="F146" s="18"/>
      <c r="G146" s="18"/>
      <c r="H146" s="18"/>
      <c r="I146" s="18"/>
      <c r="J146" s="8"/>
      <c r="K146" s="8"/>
      <c r="L146" s="8"/>
      <c r="M146" s="8"/>
      <c r="N146" s="8"/>
      <c r="O146" s="8"/>
      <c r="P146" s="8"/>
      <c r="Q146" s="8"/>
      <c r="R146" s="8"/>
      <c r="S146" s="8"/>
      <c r="T146" s="8"/>
      <c r="U146" s="8"/>
      <c r="V146" s="8"/>
    </row>
    <row r="147" spans="1:22" x14ac:dyDescent="0.35">
      <c r="A147" s="7"/>
      <c r="B147" s="8"/>
      <c r="C147" s="9"/>
      <c r="D147" s="18"/>
      <c r="E147" s="18" t="str">
        <f>IF(Table14567[[#This Row],[Discipline]]="","",INDEX(Droplist!$B$2:$B$13,MATCH(Table14567[[#This Row],[Discipline]],Droplist!$A$2:$A$13,0)))</f>
        <v/>
      </c>
      <c r="F147" s="18"/>
      <c r="G147" s="18"/>
      <c r="H147" s="18"/>
      <c r="I147" s="18"/>
      <c r="J147" s="8"/>
      <c r="K147" s="8"/>
      <c r="L147" s="8"/>
      <c r="M147" s="8"/>
      <c r="N147" s="8"/>
      <c r="O147" s="8"/>
      <c r="P147" s="8"/>
      <c r="Q147" s="8"/>
      <c r="R147" s="8"/>
      <c r="S147" s="8"/>
      <c r="T147" s="8"/>
      <c r="U147" s="8"/>
      <c r="V147" s="8"/>
    </row>
    <row r="148" spans="1:22" x14ac:dyDescent="0.35">
      <c r="A148" s="7"/>
      <c r="B148" s="8"/>
      <c r="C148" s="9"/>
      <c r="D148" s="18"/>
      <c r="E148" s="18" t="str">
        <f>IF(Table14567[[#This Row],[Discipline]]="","",INDEX(Droplist!$B$2:$B$13,MATCH(Table14567[[#This Row],[Discipline]],Droplist!$A$2:$A$13,0)))</f>
        <v/>
      </c>
      <c r="F148" s="18"/>
      <c r="G148" s="18"/>
      <c r="H148" s="18"/>
      <c r="I148" s="18"/>
      <c r="J148" s="8"/>
      <c r="K148" s="8"/>
      <c r="L148" s="8"/>
      <c r="M148" s="8"/>
      <c r="N148" s="8"/>
      <c r="O148" s="8"/>
      <c r="P148" s="8"/>
      <c r="Q148" s="8"/>
      <c r="R148" s="8"/>
      <c r="S148" s="8"/>
      <c r="T148" s="8"/>
      <c r="U148" s="8"/>
      <c r="V148" s="8"/>
    </row>
    <row r="149" spans="1:22" x14ac:dyDescent="0.35">
      <c r="A149" s="7"/>
      <c r="B149" s="8"/>
      <c r="C149" s="9"/>
      <c r="D149" s="18"/>
      <c r="E149" s="18" t="str">
        <f>IF(Table14567[[#This Row],[Discipline]]="","",INDEX(Droplist!$B$2:$B$13,MATCH(Table14567[[#This Row],[Discipline]],Droplist!$A$2:$A$13,0)))</f>
        <v/>
      </c>
      <c r="F149" s="18"/>
      <c r="G149" s="18"/>
      <c r="H149" s="18"/>
      <c r="I149" s="18"/>
      <c r="J149" s="8"/>
      <c r="K149" s="8"/>
      <c r="L149" s="8"/>
      <c r="M149" s="8"/>
      <c r="N149" s="8"/>
      <c r="O149" s="8"/>
      <c r="P149" s="8"/>
      <c r="Q149" s="8"/>
      <c r="R149" s="8"/>
      <c r="S149" s="8"/>
      <c r="T149" s="8"/>
      <c r="U149" s="8"/>
      <c r="V149" s="8"/>
    </row>
    <row r="150" spans="1:22" x14ac:dyDescent="0.35">
      <c r="A150" s="7"/>
      <c r="B150" s="8"/>
      <c r="C150" s="9"/>
      <c r="D150" s="18"/>
      <c r="E150" s="18" t="str">
        <f>IF(Table14567[[#This Row],[Discipline]]="","",INDEX(Droplist!$B$2:$B$13,MATCH(Table14567[[#This Row],[Discipline]],Droplist!$A$2:$A$13,0)))</f>
        <v/>
      </c>
      <c r="F150" s="18"/>
      <c r="G150" s="18"/>
      <c r="H150" s="18"/>
      <c r="I150" s="18"/>
      <c r="J150" s="8"/>
      <c r="K150" s="8"/>
      <c r="L150" s="8"/>
      <c r="M150" s="8"/>
      <c r="N150" s="8"/>
      <c r="O150" s="8"/>
      <c r="P150" s="8"/>
      <c r="Q150" s="8"/>
      <c r="R150" s="8"/>
      <c r="S150" s="8"/>
      <c r="T150" s="8"/>
      <c r="U150" s="8"/>
      <c r="V150" s="8"/>
    </row>
    <row r="151" spans="1:22" x14ac:dyDescent="0.35">
      <c r="A151" s="7"/>
      <c r="B151" s="8"/>
      <c r="C151" s="9"/>
      <c r="D151" s="18"/>
      <c r="E151" s="18" t="str">
        <f>IF(Table14567[[#This Row],[Discipline]]="","",INDEX(Droplist!$B$2:$B$13,MATCH(Table14567[[#This Row],[Discipline]],Droplist!$A$2:$A$13,0)))</f>
        <v/>
      </c>
      <c r="F151" s="18"/>
      <c r="G151" s="18"/>
      <c r="H151" s="18"/>
      <c r="I151" s="18"/>
      <c r="J151" s="8"/>
      <c r="K151" s="8"/>
      <c r="L151" s="8"/>
      <c r="M151" s="8"/>
      <c r="N151" s="8"/>
      <c r="O151" s="8"/>
      <c r="P151" s="8"/>
      <c r="Q151" s="8"/>
      <c r="R151" s="8"/>
      <c r="S151" s="8"/>
      <c r="T151" s="8"/>
      <c r="U151" s="8"/>
      <c r="V151" s="8"/>
    </row>
    <row r="152" spans="1:22" x14ac:dyDescent="0.35">
      <c r="A152" s="7"/>
      <c r="B152" s="8"/>
      <c r="C152" s="9"/>
      <c r="D152" s="18"/>
      <c r="E152" s="18" t="str">
        <f>IF(Table14567[[#This Row],[Discipline]]="","",INDEX(Droplist!$B$2:$B$13,MATCH(Table14567[[#This Row],[Discipline]],Droplist!$A$2:$A$13,0)))</f>
        <v/>
      </c>
      <c r="F152" s="18"/>
      <c r="G152" s="18"/>
      <c r="H152" s="18"/>
      <c r="I152" s="18"/>
      <c r="J152" s="8"/>
      <c r="K152" s="8"/>
      <c r="L152" s="8"/>
      <c r="M152" s="8"/>
      <c r="N152" s="8"/>
      <c r="O152" s="8"/>
      <c r="P152" s="8"/>
      <c r="Q152" s="8"/>
      <c r="R152" s="8"/>
      <c r="S152" s="8"/>
      <c r="T152" s="8"/>
      <c r="U152" s="8"/>
      <c r="V152" s="8"/>
    </row>
    <row r="153" spans="1:22" x14ac:dyDescent="0.35">
      <c r="A153" s="7"/>
      <c r="B153" s="8"/>
      <c r="C153" s="9"/>
      <c r="D153" s="18"/>
      <c r="E153" s="18" t="str">
        <f>IF(Table14567[[#This Row],[Discipline]]="","",INDEX(Droplist!$B$2:$B$13,MATCH(Table14567[[#This Row],[Discipline]],Droplist!$A$2:$A$13,0)))</f>
        <v/>
      </c>
      <c r="F153" s="18"/>
      <c r="G153" s="18"/>
      <c r="H153" s="18"/>
      <c r="I153" s="18"/>
      <c r="J153" s="8"/>
      <c r="K153" s="8"/>
      <c r="L153" s="8"/>
      <c r="M153" s="8"/>
      <c r="N153" s="8"/>
      <c r="O153" s="8"/>
      <c r="P153" s="8"/>
      <c r="Q153" s="8"/>
      <c r="R153" s="8"/>
      <c r="S153" s="8"/>
      <c r="T153" s="8"/>
      <c r="U153" s="8"/>
      <c r="V153" s="8"/>
    </row>
    <row r="154" spans="1:22" x14ac:dyDescent="0.35">
      <c r="A154" s="7"/>
      <c r="B154" s="8"/>
      <c r="C154" s="9"/>
      <c r="D154" s="18"/>
      <c r="E154" s="18" t="str">
        <f>IF(Table14567[[#This Row],[Discipline]]="","",INDEX(Droplist!$B$2:$B$13,MATCH(Table14567[[#This Row],[Discipline]],Droplist!$A$2:$A$13,0)))</f>
        <v/>
      </c>
      <c r="F154" s="18"/>
      <c r="G154" s="18"/>
      <c r="H154" s="18"/>
      <c r="I154" s="18"/>
      <c r="J154" s="8"/>
      <c r="K154" s="8"/>
      <c r="L154" s="8"/>
      <c r="M154" s="8"/>
      <c r="N154" s="8"/>
      <c r="O154" s="8"/>
      <c r="P154" s="8"/>
      <c r="Q154" s="8"/>
      <c r="R154" s="8"/>
      <c r="S154" s="8"/>
      <c r="T154" s="8"/>
      <c r="U154" s="8"/>
      <c r="V154" s="8"/>
    </row>
    <row r="155" spans="1:22" x14ac:dyDescent="0.35">
      <c r="A155" s="7"/>
      <c r="B155" s="8"/>
      <c r="C155" s="9"/>
      <c r="D155" s="18"/>
      <c r="E155" s="18" t="str">
        <f>IF(Table14567[[#This Row],[Discipline]]="","",INDEX(Droplist!$B$2:$B$13,MATCH(Table14567[[#This Row],[Discipline]],Droplist!$A$2:$A$13,0)))</f>
        <v/>
      </c>
      <c r="F155" s="18"/>
      <c r="G155" s="18"/>
      <c r="H155" s="18"/>
      <c r="I155" s="18"/>
      <c r="J155" s="8"/>
      <c r="K155" s="8"/>
      <c r="L155" s="8"/>
      <c r="M155" s="8"/>
      <c r="N155" s="8"/>
      <c r="O155" s="8"/>
      <c r="P155" s="8"/>
      <c r="Q155" s="8"/>
      <c r="R155" s="8"/>
      <c r="S155" s="8"/>
      <c r="T155" s="8"/>
      <c r="U155" s="8"/>
      <c r="V155" s="8"/>
    </row>
    <row r="156" spans="1:22" x14ac:dyDescent="0.35">
      <c r="A156" s="7"/>
      <c r="B156" s="8"/>
      <c r="C156" s="9"/>
      <c r="D156" s="18"/>
      <c r="E156" s="18" t="str">
        <f>IF(Table14567[[#This Row],[Discipline]]="","",INDEX(Droplist!$B$2:$B$13,MATCH(Table14567[[#This Row],[Discipline]],Droplist!$A$2:$A$13,0)))</f>
        <v/>
      </c>
      <c r="F156" s="18"/>
      <c r="G156" s="18"/>
      <c r="H156" s="18"/>
      <c r="I156" s="18"/>
      <c r="J156" s="8"/>
      <c r="K156" s="8"/>
      <c r="L156" s="8"/>
      <c r="M156" s="8"/>
      <c r="N156" s="8"/>
      <c r="O156" s="8"/>
      <c r="P156" s="8"/>
      <c r="Q156" s="8"/>
      <c r="R156" s="8"/>
      <c r="S156" s="8"/>
      <c r="T156" s="8"/>
      <c r="U156" s="8"/>
      <c r="V156" s="8"/>
    </row>
    <row r="157" spans="1:22" x14ac:dyDescent="0.35">
      <c r="A157" s="7"/>
      <c r="B157" s="8"/>
      <c r="C157" s="9"/>
      <c r="D157" s="18"/>
      <c r="E157" s="18" t="str">
        <f>IF(Table14567[[#This Row],[Discipline]]="","",INDEX(Droplist!$B$2:$B$13,MATCH(Table14567[[#This Row],[Discipline]],Droplist!$A$2:$A$13,0)))</f>
        <v/>
      </c>
      <c r="F157" s="18"/>
      <c r="G157" s="18"/>
      <c r="H157" s="18"/>
      <c r="I157" s="18"/>
      <c r="J157" s="8"/>
      <c r="K157" s="8"/>
      <c r="L157" s="8"/>
      <c r="M157" s="8"/>
      <c r="N157" s="8"/>
      <c r="O157" s="8"/>
      <c r="P157" s="8"/>
      <c r="Q157" s="8"/>
      <c r="R157" s="8"/>
      <c r="S157" s="8"/>
      <c r="T157" s="8"/>
      <c r="U157" s="8"/>
      <c r="V157" s="8"/>
    </row>
    <row r="158" spans="1:22" x14ac:dyDescent="0.35">
      <c r="A158" s="7"/>
      <c r="B158" s="8"/>
      <c r="C158" s="9"/>
      <c r="D158" s="18"/>
      <c r="E158" s="18" t="str">
        <f>IF(Table14567[[#This Row],[Discipline]]="","",INDEX(Droplist!$B$2:$B$13,MATCH(Table14567[[#This Row],[Discipline]],Droplist!$A$2:$A$13,0)))</f>
        <v/>
      </c>
      <c r="F158" s="18"/>
      <c r="G158" s="18"/>
      <c r="H158" s="18"/>
      <c r="I158" s="18"/>
      <c r="J158" s="8"/>
      <c r="K158" s="8"/>
      <c r="L158" s="8"/>
      <c r="M158" s="8"/>
      <c r="N158" s="8"/>
      <c r="O158" s="8"/>
      <c r="P158" s="8"/>
      <c r="Q158" s="8"/>
      <c r="R158" s="8"/>
      <c r="S158" s="8"/>
      <c r="T158" s="8"/>
      <c r="U158" s="8"/>
      <c r="V158" s="8"/>
    </row>
    <row r="159" spans="1:22" x14ac:dyDescent="0.35">
      <c r="A159" s="7"/>
      <c r="B159" s="8"/>
      <c r="C159" s="9"/>
      <c r="D159" s="18"/>
      <c r="E159" s="18" t="str">
        <f>IF(Table14567[[#This Row],[Discipline]]="","",INDEX(Droplist!$B$2:$B$13,MATCH(Table14567[[#This Row],[Discipline]],Droplist!$A$2:$A$13,0)))</f>
        <v/>
      </c>
      <c r="F159" s="18"/>
      <c r="G159" s="18"/>
      <c r="H159" s="18"/>
      <c r="I159" s="18"/>
      <c r="J159" s="8"/>
      <c r="K159" s="8"/>
      <c r="L159" s="8"/>
      <c r="M159" s="8"/>
      <c r="N159" s="8"/>
      <c r="O159" s="8"/>
      <c r="P159" s="8"/>
      <c r="Q159" s="8"/>
      <c r="R159" s="8"/>
      <c r="S159" s="8"/>
      <c r="T159" s="8"/>
      <c r="U159" s="8"/>
      <c r="V159" s="8"/>
    </row>
    <row r="160" spans="1:22" x14ac:dyDescent="0.35">
      <c r="A160" s="7"/>
      <c r="B160" s="8"/>
      <c r="C160" s="9"/>
      <c r="D160" s="18"/>
      <c r="E160" s="18" t="str">
        <f>IF(Table14567[[#This Row],[Discipline]]="","",INDEX(Droplist!$B$2:$B$13,MATCH(Table14567[[#This Row],[Discipline]],Droplist!$A$2:$A$13,0)))</f>
        <v/>
      </c>
      <c r="F160" s="18"/>
      <c r="G160" s="18"/>
      <c r="H160" s="18"/>
      <c r="I160" s="18"/>
      <c r="J160" s="8"/>
      <c r="K160" s="8"/>
      <c r="L160" s="8"/>
      <c r="M160" s="8"/>
      <c r="N160" s="8"/>
      <c r="O160" s="8"/>
      <c r="P160" s="8"/>
      <c r="Q160" s="8"/>
      <c r="R160" s="8"/>
      <c r="S160" s="8"/>
      <c r="T160" s="8"/>
      <c r="U160" s="8"/>
      <c r="V160" s="8"/>
    </row>
    <row r="161" spans="1:22" x14ac:dyDescent="0.35">
      <c r="A161" s="7"/>
      <c r="B161" s="8"/>
      <c r="C161" s="9"/>
      <c r="D161" s="18"/>
      <c r="E161" s="18" t="str">
        <f>IF(Table14567[[#This Row],[Discipline]]="","",INDEX(Droplist!$B$2:$B$13,MATCH(Table14567[[#This Row],[Discipline]],Droplist!$A$2:$A$13,0)))</f>
        <v/>
      </c>
      <c r="F161" s="18"/>
      <c r="G161" s="18"/>
      <c r="H161" s="18"/>
      <c r="I161" s="18"/>
      <c r="J161" s="8"/>
      <c r="K161" s="8"/>
      <c r="L161" s="8"/>
      <c r="M161" s="8"/>
      <c r="N161" s="8"/>
      <c r="O161" s="8"/>
      <c r="P161" s="8"/>
      <c r="Q161" s="8"/>
      <c r="R161" s="8"/>
      <c r="S161" s="8"/>
      <c r="T161" s="8"/>
      <c r="U161" s="8"/>
      <c r="V161" s="8"/>
    </row>
    <row r="162" spans="1:22" x14ac:dyDescent="0.35">
      <c r="A162" s="7"/>
      <c r="B162" s="8"/>
      <c r="C162" s="9"/>
      <c r="D162" s="18"/>
      <c r="E162" s="18" t="str">
        <f>IF(Table14567[[#This Row],[Discipline]]="","",INDEX(Droplist!$B$2:$B$13,MATCH(Table14567[[#This Row],[Discipline]],Droplist!$A$2:$A$13,0)))</f>
        <v/>
      </c>
      <c r="F162" s="18"/>
      <c r="G162" s="18"/>
      <c r="H162" s="18"/>
      <c r="I162" s="18"/>
      <c r="J162" s="8"/>
      <c r="K162" s="8"/>
      <c r="L162" s="8"/>
      <c r="M162" s="8"/>
      <c r="N162" s="8"/>
      <c r="O162" s="8"/>
      <c r="P162" s="8"/>
      <c r="Q162" s="8"/>
      <c r="R162" s="8"/>
      <c r="S162" s="8"/>
      <c r="T162" s="8"/>
      <c r="U162" s="8"/>
      <c r="V162" s="8"/>
    </row>
    <row r="163" spans="1:22" x14ac:dyDescent="0.35">
      <c r="A163" s="7"/>
      <c r="B163" s="8"/>
      <c r="C163" s="9"/>
      <c r="D163" s="18"/>
      <c r="E163" s="18" t="str">
        <f>IF(Table14567[[#This Row],[Discipline]]="","",INDEX(Droplist!$B$2:$B$13,MATCH(Table14567[[#This Row],[Discipline]],Droplist!$A$2:$A$13,0)))</f>
        <v/>
      </c>
      <c r="F163" s="18"/>
      <c r="G163" s="18"/>
      <c r="H163" s="18"/>
      <c r="I163" s="18"/>
      <c r="J163" s="8"/>
      <c r="K163" s="8"/>
      <c r="L163" s="8"/>
      <c r="M163" s="8"/>
      <c r="N163" s="8"/>
      <c r="O163" s="8"/>
      <c r="P163" s="8"/>
      <c r="Q163" s="8"/>
      <c r="R163" s="8"/>
      <c r="S163" s="8"/>
      <c r="T163" s="8"/>
      <c r="U163" s="8"/>
      <c r="V163" s="8"/>
    </row>
    <row r="164" spans="1:22" x14ac:dyDescent="0.35">
      <c r="A164" s="7"/>
      <c r="B164" s="8"/>
      <c r="C164" s="9"/>
      <c r="D164" s="18"/>
      <c r="E164" s="18" t="str">
        <f>IF(Table14567[[#This Row],[Discipline]]="","",INDEX(Droplist!$B$2:$B$13,MATCH(Table14567[[#This Row],[Discipline]],Droplist!$A$2:$A$13,0)))</f>
        <v/>
      </c>
      <c r="F164" s="18"/>
      <c r="G164" s="18"/>
      <c r="H164" s="18"/>
      <c r="I164" s="18"/>
      <c r="J164" s="8"/>
      <c r="K164" s="8"/>
      <c r="L164" s="8"/>
      <c r="M164" s="8"/>
      <c r="N164" s="8"/>
      <c r="O164" s="8"/>
      <c r="P164" s="8"/>
      <c r="Q164" s="8"/>
      <c r="R164" s="8"/>
      <c r="S164" s="8"/>
      <c r="T164" s="8"/>
      <c r="U164" s="8"/>
      <c r="V164" s="8"/>
    </row>
    <row r="165" spans="1:22" x14ac:dyDescent="0.35">
      <c r="A165" s="7"/>
      <c r="B165" s="8"/>
      <c r="C165" s="9"/>
      <c r="D165" s="18"/>
      <c r="E165" s="18" t="str">
        <f>IF(Table14567[[#This Row],[Discipline]]="","",INDEX(Droplist!$B$2:$B$13,MATCH(Table14567[[#This Row],[Discipline]],Droplist!$A$2:$A$13,0)))</f>
        <v/>
      </c>
      <c r="F165" s="18"/>
      <c r="G165" s="18"/>
      <c r="H165" s="18"/>
      <c r="I165" s="18"/>
      <c r="J165" s="8"/>
      <c r="K165" s="8"/>
      <c r="L165" s="8"/>
      <c r="M165" s="8"/>
      <c r="N165" s="8"/>
      <c r="O165" s="8"/>
      <c r="P165" s="8"/>
      <c r="Q165" s="8"/>
      <c r="R165" s="8"/>
      <c r="S165" s="8"/>
      <c r="T165" s="8"/>
      <c r="U165" s="8"/>
      <c r="V165" s="8"/>
    </row>
    <row r="166" spans="1:22" x14ac:dyDescent="0.35">
      <c r="A166" s="7"/>
      <c r="B166" s="8"/>
      <c r="C166" s="9"/>
      <c r="D166" s="18"/>
      <c r="E166" s="18" t="str">
        <f>IF(Table14567[[#This Row],[Discipline]]="","",INDEX(Droplist!$B$2:$B$13,MATCH(Table14567[[#This Row],[Discipline]],Droplist!$A$2:$A$13,0)))</f>
        <v/>
      </c>
      <c r="F166" s="18"/>
      <c r="G166" s="18"/>
      <c r="H166" s="18"/>
      <c r="I166" s="18"/>
      <c r="J166" s="8"/>
      <c r="K166" s="8"/>
      <c r="L166" s="8"/>
      <c r="M166" s="8"/>
      <c r="N166" s="8"/>
      <c r="O166" s="8"/>
      <c r="P166" s="8"/>
      <c r="Q166" s="8"/>
      <c r="R166" s="8"/>
      <c r="S166" s="8"/>
      <c r="T166" s="8"/>
      <c r="U166" s="8"/>
      <c r="V166" s="8"/>
    </row>
    <row r="167" spans="1:22" x14ac:dyDescent="0.35">
      <c r="A167" s="7"/>
      <c r="B167" s="8"/>
      <c r="C167" s="9"/>
      <c r="D167" s="18"/>
      <c r="E167" s="18" t="str">
        <f>IF(Table14567[[#This Row],[Discipline]]="","",INDEX(Droplist!$B$2:$B$13,MATCH(Table14567[[#This Row],[Discipline]],Droplist!$A$2:$A$13,0)))</f>
        <v/>
      </c>
      <c r="F167" s="18"/>
      <c r="G167" s="18"/>
      <c r="H167" s="18"/>
      <c r="I167" s="18"/>
      <c r="J167" s="8"/>
      <c r="K167" s="8"/>
      <c r="L167" s="8"/>
      <c r="M167" s="8"/>
      <c r="N167" s="8"/>
      <c r="O167" s="8"/>
      <c r="P167" s="8"/>
      <c r="Q167" s="8"/>
      <c r="R167" s="8"/>
      <c r="S167" s="8"/>
      <c r="T167" s="8"/>
      <c r="U167" s="8"/>
      <c r="V167" s="8"/>
    </row>
    <row r="168" spans="1:22" x14ac:dyDescent="0.35">
      <c r="A168" s="7"/>
      <c r="B168" s="8"/>
      <c r="C168" s="9"/>
      <c r="D168" s="18"/>
      <c r="E168" s="18" t="str">
        <f>IF(Table14567[[#This Row],[Discipline]]="","",INDEX(Droplist!$B$2:$B$13,MATCH(Table14567[[#This Row],[Discipline]],Droplist!$A$2:$A$13,0)))</f>
        <v/>
      </c>
      <c r="F168" s="18"/>
      <c r="G168" s="18"/>
      <c r="H168" s="18"/>
      <c r="I168" s="18"/>
      <c r="J168" s="8"/>
      <c r="K168" s="8"/>
      <c r="L168" s="8"/>
      <c r="M168" s="8"/>
      <c r="N168" s="8"/>
      <c r="O168" s="8"/>
      <c r="P168" s="8"/>
      <c r="Q168" s="8"/>
      <c r="R168" s="8"/>
      <c r="S168" s="8"/>
      <c r="T168" s="8"/>
      <c r="U168" s="8"/>
      <c r="V168" s="8"/>
    </row>
    <row r="169" spans="1:22" x14ac:dyDescent="0.35">
      <c r="A169" s="7"/>
      <c r="B169" s="8"/>
      <c r="C169" s="9"/>
      <c r="D169" s="18"/>
      <c r="E169" s="18" t="str">
        <f>IF(Table14567[[#This Row],[Discipline]]="","",INDEX(Droplist!$B$2:$B$13,MATCH(Table14567[[#This Row],[Discipline]],Droplist!$A$2:$A$13,0)))</f>
        <v/>
      </c>
      <c r="F169" s="18"/>
      <c r="G169" s="18"/>
      <c r="H169" s="18"/>
      <c r="I169" s="18"/>
      <c r="J169" s="8"/>
      <c r="K169" s="8"/>
      <c r="L169" s="8"/>
      <c r="M169" s="8"/>
      <c r="N169" s="8"/>
      <c r="O169" s="8"/>
      <c r="P169" s="8"/>
      <c r="Q169" s="8"/>
      <c r="R169" s="8"/>
      <c r="S169" s="8"/>
      <c r="T169" s="8"/>
      <c r="U169" s="8"/>
      <c r="V169" s="8"/>
    </row>
    <row r="170" spans="1:22" x14ac:dyDescent="0.35">
      <c r="A170" s="7"/>
      <c r="B170" s="8"/>
      <c r="C170" s="9"/>
      <c r="D170" s="18"/>
      <c r="E170" s="18" t="str">
        <f>IF(Table14567[[#This Row],[Discipline]]="","",INDEX(Droplist!$B$2:$B$13,MATCH(Table14567[[#This Row],[Discipline]],Droplist!$A$2:$A$13,0)))</f>
        <v/>
      </c>
      <c r="F170" s="18"/>
      <c r="G170" s="18"/>
      <c r="H170" s="18"/>
      <c r="I170" s="18"/>
      <c r="J170" s="8"/>
      <c r="K170" s="8"/>
      <c r="L170" s="8"/>
      <c r="M170" s="8"/>
      <c r="N170" s="8"/>
      <c r="O170" s="8"/>
      <c r="P170" s="8"/>
      <c r="Q170" s="8"/>
      <c r="R170" s="8"/>
      <c r="S170" s="8"/>
      <c r="T170" s="8"/>
      <c r="U170" s="8"/>
      <c r="V170" s="8"/>
    </row>
    <row r="171" spans="1:22" x14ac:dyDescent="0.35">
      <c r="A171" s="7"/>
      <c r="B171" s="8"/>
      <c r="C171" s="9"/>
      <c r="D171" s="18"/>
      <c r="E171" s="18" t="str">
        <f>IF(Table14567[[#This Row],[Discipline]]="","",INDEX(Droplist!$B$2:$B$13,MATCH(Table14567[[#This Row],[Discipline]],Droplist!$A$2:$A$13,0)))</f>
        <v/>
      </c>
      <c r="F171" s="18"/>
      <c r="G171" s="18"/>
      <c r="H171" s="18"/>
      <c r="I171" s="18"/>
      <c r="J171" s="8"/>
      <c r="K171" s="8"/>
      <c r="L171" s="8"/>
      <c r="M171" s="8"/>
      <c r="N171" s="8"/>
      <c r="O171" s="8"/>
      <c r="P171" s="8"/>
      <c r="Q171" s="8"/>
      <c r="R171" s="8"/>
      <c r="S171" s="8"/>
      <c r="T171" s="8"/>
      <c r="U171" s="8"/>
      <c r="V171" s="8"/>
    </row>
    <row r="172" spans="1:22" x14ac:dyDescent="0.35">
      <c r="A172" s="7"/>
      <c r="B172" s="8"/>
      <c r="C172" s="9"/>
      <c r="D172" s="18"/>
      <c r="E172" s="18" t="str">
        <f>IF(Table14567[[#This Row],[Discipline]]="","",INDEX(Droplist!$B$2:$B$13,MATCH(Table14567[[#This Row],[Discipline]],Droplist!$A$2:$A$13,0)))</f>
        <v/>
      </c>
      <c r="F172" s="18"/>
      <c r="G172" s="18"/>
      <c r="H172" s="18"/>
      <c r="I172" s="18"/>
      <c r="J172" s="8"/>
      <c r="K172" s="8"/>
      <c r="L172" s="8"/>
      <c r="M172" s="8"/>
      <c r="N172" s="8"/>
      <c r="O172" s="8"/>
      <c r="P172" s="8"/>
      <c r="Q172" s="8"/>
      <c r="R172" s="8"/>
      <c r="S172" s="8"/>
      <c r="T172" s="8"/>
      <c r="U172" s="8"/>
      <c r="V172" s="8"/>
    </row>
    <row r="173" spans="1:22" x14ac:dyDescent="0.35">
      <c r="A173" s="7"/>
      <c r="B173" s="8"/>
      <c r="C173" s="9"/>
      <c r="D173" s="18"/>
      <c r="E173" s="18" t="str">
        <f>IF(Table14567[[#This Row],[Discipline]]="","",INDEX(Droplist!$B$2:$B$13,MATCH(Table14567[[#This Row],[Discipline]],Droplist!$A$2:$A$13,0)))</f>
        <v/>
      </c>
      <c r="F173" s="18"/>
      <c r="G173" s="18"/>
      <c r="H173" s="18"/>
      <c r="I173" s="18"/>
      <c r="J173" s="8"/>
      <c r="K173" s="8"/>
      <c r="L173" s="8"/>
      <c r="M173" s="8"/>
      <c r="N173" s="8"/>
      <c r="O173" s="8"/>
      <c r="P173" s="8"/>
      <c r="Q173" s="8"/>
      <c r="R173" s="8"/>
      <c r="S173" s="8"/>
      <c r="T173" s="8"/>
      <c r="U173" s="8"/>
      <c r="V173" s="8"/>
    </row>
    <row r="174" spans="1:22" x14ac:dyDescent="0.35">
      <c r="A174" s="7"/>
      <c r="B174" s="8"/>
      <c r="C174" s="9"/>
      <c r="D174" s="18"/>
      <c r="E174" s="18" t="str">
        <f>IF(Table14567[[#This Row],[Discipline]]="","",INDEX(Droplist!$B$2:$B$13,MATCH(Table14567[[#This Row],[Discipline]],Droplist!$A$2:$A$13,0)))</f>
        <v/>
      </c>
      <c r="F174" s="18"/>
      <c r="G174" s="18"/>
      <c r="H174" s="18"/>
      <c r="I174" s="18"/>
      <c r="J174" s="8"/>
      <c r="K174" s="8"/>
      <c r="L174" s="8"/>
      <c r="M174" s="8"/>
      <c r="N174" s="8"/>
      <c r="O174" s="8"/>
      <c r="P174" s="8"/>
      <c r="Q174" s="8"/>
      <c r="R174" s="8"/>
      <c r="S174" s="8"/>
      <c r="T174" s="8"/>
      <c r="U174" s="8"/>
      <c r="V174" s="8"/>
    </row>
    <row r="175" spans="1:22" x14ac:dyDescent="0.35">
      <c r="A175" s="7"/>
      <c r="B175" s="8"/>
      <c r="C175" s="9"/>
      <c r="D175" s="18"/>
      <c r="E175" s="18" t="str">
        <f>IF(Table14567[[#This Row],[Discipline]]="","",INDEX(Droplist!$B$2:$B$13,MATCH(Table14567[[#This Row],[Discipline]],Droplist!$A$2:$A$13,0)))</f>
        <v/>
      </c>
      <c r="F175" s="18"/>
      <c r="G175" s="18"/>
      <c r="H175" s="18"/>
      <c r="I175" s="18"/>
      <c r="J175" s="8"/>
      <c r="K175" s="8"/>
      <c r="L175" s="8"/>
      <c r="M175" s="8"/>
      <c r="N175" s="8"/>
      <c r="O175" s="8"/>
      <c r="P175" s="8"/>
      <c r="Q175" s="8"/>
      <c r="R175" s="8"/>
      <c r="S175" s="8"/>
      <c r="T175" s="8"/>
      <c r="U175" s="8"/>
      <c r="V175" s="8"/>
    </row>
    <row r="176" spans="1:22" x14ac:dyDescent="0.35">
      <c r="A176" s="7"/>
      <c r="B176" s="8"/>
      <c r="C176" s="9"/>
      <c r="D176" s="18"/>
      <c r="E176" s="18" t="str">
        <f>IF(Table14567[[#This Row],[Discipline]]="","",INDEX(Droplist!$B$2:$B$13,MATCH(Table14567[[#This Row],[Discipline]],Droplist!$A$2:$A$13,0)))</f>
        <v/>
      </c>
      <c r="F176" s="18"/>
      <c r="G176" s="18"/>
      <c r="H176" s="18"/>
      <c r="I176" s="18"/>
      <c r="J176" s="8"/>
      <c r="K176" s="8"/>
      <c r="L176" s="8"/>
      <c r="M176" s="8"/>
      <c r="N176" s="8"/>
      <c r="O176" s="8"/>
      <c r="P176" s="8"/>
      <c r="Q176" s="8"/>
      <c r="R176" s="8"/>
      <c r="S176" s="8"/>
      <c r="T176" s="8"/>
      <c r="U176" s="8"/>
      <c r="V176" s="8"/>
    </row>
    <row r="177" spans="1:22" x14ac:dyDescent="0.35">
      <c r="A177" s="7"/>
      <c r="B177" s="8"/>
      <c r="C177" s="9"/>
      <c r="D177" s="18"/>
      <c r="E177" s="18" t="str">
        <f>IF(Table14567[[#This Row],[Discipline]]="","",INDEX(Droplist!$B$2:$B$13,MATCH(Table14567[[#This Row],[Discipline]],Droplist!$A$2:$A$13,0)))</f>
        <v/>
      </c>
      <c r="F177" s="18"/>
      <c r="G177" s="18"/>
      <c r="H177" s="18"/>
      <c r="I177" s="18"/>
      <c r="J177" s="8"/>
      <c r="K177" s="8"/>
      <c r="L177" s="8"/>
      <c r="M177" s="8"/>
      <c r="N177" s="8"/>
      <c r="O177" s="8"/>
      <c r="P177" s="8"/>
      <c r="Q177" s="8"/>
      <c r="R177" s="8"/>
      <c r="S177" s="8"/>
      <c r="T177" s="8"/>
      <c r="U177" s="8"/>
      <c r="V177" s="8"/>
    </row>
    <row r="178" spans="1:22" x14ac:dyDescent="0.35">
      <c r="A178" s="7"/>
      <c r="B178" s="8"/>
      <c r="C178" s="9"/>
      <c r="D178" s="18"/>
      <c r="E178" s="18" t="str">
        <f>IF(Table14567[[#This Row],[Discipline]]="","",INDEX(Droplist!$B$2:$B$13,MATCH(Table14567[[#This Row],[Discipline]],Droplist!$A$2:$A$13,0)))</f>
        <v/>
      </c>
      <c r="F178" s="18"/>
      <c r="G178" s="18"/>
      <c r="H178" s="18"/>
      <c r="I178" s="18"/>
      <c r="J178" s="8"/>
      <c r="K178" s="8"/>
      <c r="L178" s="8"/>
      <c r="M178" s="8"/>
      <c r="N178" s="8"/>
      <c r="O178" s="8"/>
      <c r="P178" s="8"/>
      <c r="Q178" s="8"/>
      <c r="R178" s="8"/>
      <c r="S178" s="8"/>
      <c r="T178" s="8"/>
      <c r="U178" s="8"/>
      <c r="V178" s="8"/>
    </row>
    <row r="179" spans="1:22" x14ac:dyDescent="0.35">
      <c r="A179" s="7"/>
      <c r="B179" s="8"/>
      <c r="C179" s="9"/>
      <c r="D179" s="18"/>
      <c r="E179" s="18" t="str">
        <f>IF(Table14567[[#This Row],[Discipline]]="","",INDEX(Droplist!$B$2:$B$13,MATCH(Table14567[[#This Row],[Discipline]],Droplist!$A$2:$A$13,0)))</f>
        <v/>
      </c>
      <c r="F179" s="18"/>
      <c r="G179" s="18"/>
      <c r="H179" s="18"/>
      <c r="I179" s="18"/>
      <c r="J179" s="8"/>
      <c r="K179" s="8"/>
      <c r="L179" s="8"/>
      <c r="M179" s="8"/>
      <c r="N179" s="8"/>
      <c r="O179" s="8"/>
      <c r="P179" s="8"/>
      <c r="Q179" s="8"/>
      <c r="R179" s="8"/>
      <c r="S179" s="8"/>
      <c r="T179" s="8"/>
      <c r="U179" s="8"/>
      <c r="V179" s="8"/>
    </row>
    <row r="180" spans="1:22" x14ac:dyDescent="0.35">
      <c r="A180" s="7"/>
      <c r="B180" s="8"/>
      <c r="C180" s="9"/>
      <c r="D180" s="18"/>
      <c r="E180" s="18" t="str">
        <f>IF(Table14567[[#This Row],[Discipline]]="","",INDEX(Droplist!$B$2:$B$13,MATCH(Table14567[[#This Row],[Discipline]],Droplist!$A$2:$A$13,0)))</f>
        <v/>
      </c>
      <c r="F180" s="18"/>
      <c r="G180" s="18"/>
      <c r="H180" s="18"/>
      <c r="I180" s="18"/>
      <c r="J180" s="8"/>
      <c r="K180" s="8"/>
      <c r="L180" s="8"/>
      <c r="M180" s="8"/>
      <c r="N180" s="8"/>
      <c r="O180" s="8"/>
      <c r="P180" s="8"/>
      <c r="Q180" s="8"/>
      <c r="R180" s="8"/>
      <c r="S180" s="8"/>
      <c r="T180" s="8"/>
      <c r="U180" s="8"/>
      <c r="V180" s="8"/>
    </row>
    <row r="181" spans="1:22" x14ac:dyDescent="0.35">
      <c r="A181" s="7"/>
      <c r="B181" s="8"/>
      <c r="C181" s="9"/>
      <c r="D181" s="18"/>
      <c r="E181" s="18" t="str">
        <f>IF(Table14567[[#This Row],[Discipline]]="","",INDEX(Droplist!$B$2:$B$13,MATCH(Table14567[[#This Row],[Discipline]],Droplist!$A$2:$A$13,0)))</f>
        <v/>
      </c>
      <c r="F181" s="18"/>
      <c r="G181" s="18"/>
      <c r="H181" s="18"/>
      <c r="I181" s="18"/>
      <c r="J181" s="8"/>
      <c r="K181" s="8"/>
      <c r="L181" s="8"/>
      <c r="M181" s="8"/>
      <c r="N181" s="8"/>
      <c r="O181" s="8"/>
      <c r="P181" s="8"/>
      <c r="Q181" s="8"/>
      <c r="R181" s="8"/>
      <c r="S181" s="8"/>
      <c r="T181" s="8"/>
      <c r="U181" s="8"/>
      <c r="V181" s="8"/>
    </row>
    <row r="182" spans="1:22" x14ac:dyDescent="0.35">
      <c r="A182" s="7"/>
      <c r="B182" s="8"/>
      <c r="C182" s="9"/>
      <c r="D182" s="18"/>
      <c r="E182" s="18" t="str">
        <f>IF(Table14567[[#This Row],[Discipline]]="","",INDEX(Droplist!$B$2:$B$13,MATCH(Table14567[[#This Row],[Discipline]],Droplist!$A$2:$A$13,0)))</f>
        <v/>
      </c>
      <c r="F182" s="18"/>
      <c r="G182" s="18"/>
      <c r="H182" s="18"/>
      <c r="I182" s="18"/>
      <c r="J182" s="8"/>
      <c r="K182" s="8"/>
      <c r="L182" s="8"/>
      <c r="M182" s="8"/>
      <c r="N182" s="8"/>
      <c r="O182" s="8"/>
      <c r="P182" s="8"/>
      <c r="Q182" s="8"/>
      <c r="R182" s="8"/>
      <c r="S182" s="8"/>
      <c r="T182" s="8"/>
      <c r="U182" s="8"/>
      <c r="V182" s="8"/>
    </row>
    <row r="183" spans="1:22" x14ac:dyDescent="0.35">
      <c r="A183" s="7"/>
      <c r="B183" s="8"/>
      <c r="C183" s="9"/>
      <c r="D183" s="18"/>
      <c r="E183" s="18" t="str">
        <f>IF(Table14567[[#This Row],[Discipline]]="","",INDEX(Droplist!$B$2:$B$13,MATCH(Table14567[[#This Row],[Discipline]],Droplist!$A$2:$A$13,0)))</f>
        <v/>
      </c>
      <c r="F183" s="18"/>
      <c r="G183" s="18"/>
      <c r="H183" s="18"/>
      <c r="I183" s="18"/>
      <c r="J183" s="8"/>
      <c r="K183" s="8"/>
      <c r="L183" s="8"/>
      <c r="M183" s="8"/>
      <c r="N183" s="8"/>
      <c r="O183" s="8"/>
      <c r="P183" s="8"/>
      <c r="Q183" s="8"/>
      <c r="R183" s="8"/>
      <c r="S183" s="8"/>
      <c r="T183" s="8"/>
      <c r="U183" s="8"/>
      <c r="V183" s="8"/>
    </row>
    <row r="184" spans="1:22" x14ac:dyDescent="0.35">
      <c r="A184" s="7"/>
      <c r="B184" s="8"/>
      <c r="C184" s="9"/>
      <c r="D184" s="18"/>
      <c r="E184" s="18" t="str">
        <f>IF(Table14567[[#This Row],[Discipline]]="","",INDEX(Droplist!$B$2:$B$13,MATCH(Table14567[[#This Row],[Discipline]],Droplist!$A$2:$A$13,0)))</f>
        <v/>
      </c>
      <c r="F184" s="18"/>
      <c r="G184" s="18"/>
      <c r="H184" s="18"/>
      <c r="I184" s="18"/>
      <c r="J184" s="8"/>
      <c r="K184" s="8"/>
      <c r="L184" s="8"/>
      <c r="M184" s="8"/>
      <c r="N184" s="8"/>
      <c r="O184" s="8"/>
      <c r="P184" s="8"/>
      <c r="Q184" s="8"/>
      <c r="R184" s="8"/>
      <c r="S184" s="8"/>
      <c r="T184" s="8"/>
      <c r="U184" s="8"/>
      <c r="V184" s="8"/>
    </row>
    <row r="185" spans="1:22" x14ac:dyDescent="0.35">
      <c r="A185" s="7"/>
      <c r="B185" s="8"/>
      <c r="C185" s="9"/>
      <c r="D185" s="18"/>
      <c r="E185" s="18" t="str">
        <f>IF(Table14567[[#This Row],[Discipline]]="","",INDEX(Droplist!$B$2:$B$13,MATCH(Table14567[[#This Row],[Discipline]],Droplist!$A$2:$A$13,0)))</f>
        <v/>
      </c>
      <c r="F185" s="18"/>
      <c r="G185" s="18"/>
      <c r="H185" s="18"/>
      <c r="I185" s="18"/>
      <c r="J185" s="8"/>
      <c r="K185" s="8"/>
      <c r="L185" s="8"/>
      <c r="M185" s="8"/>
      <c r="N185" s="8"/>
      <c r="O185" s="8"/>
      <c r="P185" s="8"/>
      <c r="Q185" s="8"/>
      <c r="R185" s="8"/>
      <c r="S185" s="8"/>
      <c r="T185" s="8"/>
      <c r="U185" s="8"/>
      <c r="V185" s="8"/>
    </row>
    <row r="186" spans="1:22" x14ac:dyDescent="0.35">
      <c r="A186" s="7"/>
      <c r="B186" s="8"/>
      <c r="C186" s="9"/>
      <c r="D186" s="18"/>
      <c r="E186" s="18" t="str">
        <f>IF(Table14567[[#This Row],[Discipline]]="","",INDEX(Droplist!$B$2:$B$13,MATCH(Table14567[[#This Row],[Discipline]],Droplist!$A$2:$A$13,0)))</f>
        <v/>
      </c>
      <c r="F186" s="18"/>
      <c r="G186" s="18"/>
      <c r="H186" s="18"/>
      <c r="I186" s="18"/>
      <c r="J186" s="8"/>
      <c r="K186" s="8"/>
      <c r="L186" s="8"/>
      <c r="M186" s="8"/>
      <c r="N186" s="8"/>
      <c r="O186" s="8"/>
      <c r="P186" s="8"/>
      <c r="Q186" s="8"/>
      <c r="R186" s="8"/>
      <c r="S186" s="8"/>
      <c r="T186" s="8"/>
      <c r="U186" s="8"/>
      <c r="V186" s="8"/>
    </row>
    <row r="187" spans="1:22" x14ac:dyDescent="0.35">
      <c r="A187" s="7"/>
      <c r="B187" s="8"/>
      <c r="C187" s="9"/>
      <c r="D187" s="18"/>
      <c r="E187" s="18" t="str">
        <f>IF(Table14567[[#This Row],[Discipline]]="","",INDEX(Droplist!$B$2:$B$13,MATCH(Table14567[[#This Row],[Discipline]],Droplist!$A$2:$A$13,0)))</f>
        <v/>
      </c>
      <c r="F187" s="18"/>
      <c r="G187" s="18"/>
      <c r="H187" s="18"/>
      <c r="I187" s="18"/>
      <c r="J187" s="8"/>
      <c r="K187" s="8"/>
      <c r="L187" s="8"/>
      <c r="M187" s="8"/>
      <c r="N187" s="8"/>
      <c r="O187" s="8"/>
      <c r="P187" s="8"/>
      <c r="Q187" s="8"/>
      <c r="R187" s="8"/>
      <c r="S187" s="8"/>
      <c r="T187" s="8"/>
      <c r="U187" s="8"/>
      <c r="V187" s="8"/>
    </row>
    <row r="188" spans="1:22" x14ac:dyDescent="0.35">
      <c r="A188" s="7"/>
      <c r="B188" s="8"/>
      <c r="C188" s="9"/>
      <c r="D188" s="18"/>
      <c r="E188" s="18" t="str">
        <f>IF(Table14567[[#This Row],[Discipline]]="","",INDEX(Droplist!$B$2:$B$13,MATCH(Table14567[[#This Row],[Discipline]],Droplist!$A$2:$A$13,0)))</f>
        <v/>
      </c>
      <c r="F188" s="18"/>
      <c r="G188" s="18"/>
      <c r="H188" s="18"/>
      <c r="I188" s="18"/>
      <c r="J188" s="8"/>
      <c r="K188" s="8"/>
      <c r="L188" s="8"/>
      <c r="M188" s="8"/>
      <c r="N188" s="8"/>
      <c r="O188" s="8"/>
      <c r="P188" s="8"/>
      <c r="Q188" s="8"/>
      <c r="R188" s="8"/>
      <c r="S188" s="8"/>
      <c r="T188" s="8"/>
      <c r="U188" s="8"/>
      <c r="V188" s="8"/>
    </row>
    <row r="189" spans="1:22" x14ac:dyDescent="0.35">
      <c r="A189" s="7"/>
      <c r="B189" s="8"/>
      <c r="C189" s="9"/>
      <c r="D189" s="18"/>
      <c r="E189" s="18" t="str">
        <f>IF(Table14567[[#This Row],[Discipline]]="","",INDEX(Droplist!$B$2:$B$13,MATCH(Table14567[[#This Row],[Discipline]],Droplist!$A$2:$A$13,0)))</f>
        <v/>
      </c>
      <c r="F189" s="18"/>
      <c r="G189" s="18"/>
      <c r="H189" s="18"/>
      <c r="I189" s="18"/>
      <c r="J189" s="8"/>
      <c r="K189" s="8"/>
      <c r="L189" s="8"/>
      <c r="M189" s="8"/>
      <c r="N189" s="8"/>
      <c r="O189" s="8"/>
      <c r="P189" s="8"/>
      <c r="Q189" s="8"/>
      <c r="R189" s="8"/>
      <c r="S189" s="8"/>
      <c r="T189" s="8"/>
      <c r="U189" s="8"/>
      <c r="V189" s="8"/>
    </row>
    <row r="190" spans="1:22" x14ac:dyDescent="0.35">
      <c r="A190" s="7"/>
      <c r="B190" s="8"/>
      <c r="C190" s="9"/>
      <c r="D190" s="18"/>
      <c r="E190" s="18" t="str">
        <f>IF(Table14567[[#This Row],[Discipline]]="","",INDEX(Droplist!$B$2:$B$13,MATCH(Table14567[[#This Row],[Discipline]],Droplist!$A$2:$A$13,0)))</f>
        <v/>
      </c>
      <c r="F190" s="18"/>
      <c r="G190" s="18"/>
      <c r="H190" s="18"/>
      <c r="I190" s="18"/>
      <c r="J190" s="8"/>
      <c r="K190" s="8"/>
      <c r="L190" s="8"/>
      <c r="M190" s="8"/>
      <c r="N190" s="8"/>
      <c r="O190" s="8"/>
      <c r="P190" s="8"/>
      <c r="Q190" s="8"/>
      <c r="R190" s="8"/>
      <c r="S190" s="8"/>
      <c r="T190" s="8"/>
      <c r="U190" s="8"/>
      <c r="V190" s="8"/>
    </row>
    <row r="191" spans="1:22" x14ac:dyDescent="0.35">
      <c r="A191" s="7"/>
      <c r="B191" s="8"/>
      <c r="C191" s="9"/>
      <c r="D191" s="18"/>
      <c r="E191" s="18" t="str">
        <f>IF(Table14567[[#This Row],[Discipline]]="","",INDEX(Droplist!$B$2:$B$13,MATCH(Table14567[[#This Row],[Discipline]],Droplist!$A$2:$A$13,0)))</f>
        <v/>
      </c>
      <c r="F191" s="18"/>
      <c r="G191" s="18"/>
      <c r="H191" s="18"/>
      <c r="I191" s="18"/>
      <c r="J191" s="8"/>
      <c r="K191" s="8"/>
      <c r="L191" s="8"/>
      <c r="M191" s="8"/>
      <c r="N191" s="8"/>
      <c r="O191" s="8"/>
      <c r="P191" s="8"/>
      <c r="Q191" s="8"/>
      <c r="R191" s="8"/>
      <c r="S191" s="8"/>
      <c r="T191" s="8"/>
      <c r="U191" s="8"/>
      <c r="V191" s="8"/>
    </row>
    <row r="192" spans="1:22" x14ac:dyDescent="0.35">
      <c r="A192" s="7"/>
      <c r="B192" s="8"/>
      <c r="C192" s="9"/>
      <c r="D192" s="18"/>
      <c r="E192" s="18" t="str">
        <f>IF(Table14567[[#This Row],[Discipline]]="","",INDEX(Droplist!$B$2:$B$13,MATCH(Table14567[[#This Row],[Discipline]],Droplist!$A$2:$A$13,0)))</f>
        <v/>
      </c>
      <c r="F192" s="18"/>
      <c r="G192" s="18"/>
      <c r="H192" s="18"/>
      <c r="I192" s="18"/>
      <c r="J192" s="8"/>
      <c r="K192" s="8"/>
      <c r="L192" s="8"/>
      <c r="M192" s="8"/>
      <c r="N192" s="8"/>
      <c r="O192" s="8"/>
      <c r="P192" s="8"/>
      <c r="Q192" s="8"/>
      <c r="R192" s="8"/>
      <c r="S192" s="8"/>
      <c r="T192" s="8"/>
      <c r="U192" s="8"/>
      <c r="V192" s="8"/>
    </row>
    <row r="193" spans="1:22" x14ac:dyDescent="0.35">
      <c r="A193" s="7"/>
      <c r="B193" s="8"/>
      <c r="C193" s="9"/>
      <c r="D193" s="18"/>
      <c r="E193" s="18" t="str">
        <f>IF(Table14567[[#This Row],[Discipline]]="","",INDEX(Droplist!$B$2:$B$13,MATCH(Table14567[[#This Row],[Discipline]],Droplist!$A$2:$A$13,0)))</f>
        <v/>
      </c>
      <c r="F193" s="18"/>
      <c r="G193" s="18"/>
      <c r="H193" s="18"/>
      <c r="I193" s="18"/>
      <c r="J193" s="8"/>
      <c r="K193" s="8"/>
      <c r="L193" s="8"/>
      <c r="M193" s="8"/>
      <c r="N193" s="8"/>
      <c r="O193" s="8"/>
      <c r="P193" s="8"/>
      <c r="Q193" s="8"/>
      <c r="R193" s="8"/>
      <c r="S193" s="8"/>
      <c r="T193" s="8"/>
      <c r="U193" s="8"/>
      <c r="V193" s="8"/>
    </row>
    <row r="194" spans="1:22" x14ac:dyDescent="0.35">
      <c r="A194" s="7"/>
      <c r="B194" s="8"/>
      <c r="C194" s="9"/>
      <c r="D194" s="18"/>
      <c r="E194" s="18" t="str">
        <f>IF(Table14567[[#This Row],[Discipline]]="","",INDEX(Droplist!$B$2:$B$13,MATCH(Table14567[[#This Row],[Discipline]],Droplist!$A$2:$A$13,0)))</f>
        <v/>
      </c>
      <c r="F194" s="18"/>
      <c r="G194" s="18"/>
      <c r="H194" s="18"/>
      <c r="I194" s="18"/>
      <c r="J194" s="8"/>
      <c r="K194" s="8"/>
      <c r="L194" s="8"/>
      <c r="M194" s="8"/>
      <c r="N194" s="8"/>
      <c r="O194" s="8"/>
      <c r="P194" s="8"/>
      <c r="Q194" s="8"/>
      <c r="R194" s="8"/>
      <c r="S194" s="8"/>
      <c r="T194" s="8"/>
      <c r="U194" s="8"/>
      <c r="V194" s="8"/>
    </row>
    <row r="195" spans="1:22" x14ac:dyDescent="0.35">
      <c r="A195" s="7"/>
      <c r="B195" s="8"/>
      <c r="C195" s="9"/>
      <c r="D195" s="18"/>
      <c r="E195" s="18" t="str">
        <f>IF(Table14567[[#This Row],[Discipline]]="","",INDEX(Droplist!$B$2:$B$13,MATCH(Table14567[[#This Row],[Discipline]],Droplist!$A$2:$A$13,0)))</f>
        <v/>
      </c>
      <c r="F195" s="18"/>
      <c r="G195" s="18"/>
      <c r="H195" s="18"/>
      <c r="I195" s="18"/>
      <c r="J195" s="8"/>
      <c r="K195" s="8"/>
      <c r="L195" s="8"/>
      <c r="M195" s="8"/>
      <c r="N195" s="8"/>
      <c r="O195" s="8"/>
      <c r="P195" s="8"/>
      <c r="Q195" s="8"/>
      <c r="R195" s="8"/>
      <c r="S195" s="8"/>
      <c r="T195" s="8"/>
      <c r="U195" s="8"/>
      <c r="V195" s="8"/>
    </row>
    <row r="196" spans="1:22" x14ac:dyDescent="0.35">
      <c r="A196" s="7"/>
      <c r="B196" s="8"/>
      <c r="C196" s="9"/>
      <c r="D196" s="18"/>
      <c r="E196" s="18" t="str">
        <f>IF(Table14567[[#This Row],[Discipline]]="","",INDEX(Droplist!$B$2:$B$13,MATCH(Table14567[[#This Row],[Discipline]],Droplist!$A$2:$A$13,0)))</f>
        <v/>
      </c>
      <c r="F196" s="18"/>
      <c r="G196" s="18"/>
      <c r="H196" s="18"/>
      <c r="I196" s="18"/>
      <c r="J196" s="8"/>
      <c r="K196" s="8"/>
      <c r="L196" s="8"/>
      <c r="M196" s="8"/>
      <c r="N196" s="8"/>
      <c r="O196" s="8"/>
      <c r="P196" s="8"/>
      <c r="Q196" s="8"/>
      <c r="R196" s="8"/>
      <c r="S196" s="8"/>
      <c r="T196" s="8"/>
      <c r="U196" s="8"/>
      <c r="V196" s="8"/>
    </row>
    <row r="197" spans="1:22" x14ac:dyDescent="0.35">
      <c r="A197" s="7"/>
      <c r="B197" s="8"/>
      <c r="C197" s="9"/>
      <c r="D197" s="18"/>
      <c r="E197" s="18" t="str">
        <f>IF(Table14567[[#This Row],[Discipline]]="","",INDEX(Droplist!$B$2:$B$13,MATCH(Table14567[[#This Row],[Discipline]],Droplist!$A$2:$A$13,0)))</f>
        <v/>
      </c>
      <c r="F197" s="18"/>
      <c r="G197" s="18"/>
      <c r="H197" s="18"/>
      <c r="I197" s="18"/>
      <c r="J197" s="8"/>
      <c r="K197" s="8"/>
      <c r="L197" s="8"/>
      <c r="M197" s="8"/>
      <c r="N197" s="8"/>
      <c r="O197" s="8"/>
      <c r="P197" s="8"/>
      <c r="Q197" s="8"/>
      <c r="R197" s="8"/>
      <c r="S197" s="8"/>
      <c r="T197" s="8"/>
      <c r="U197" s="8"/>
      <c r="V197" s="8"/>
    </row>
    <row r="198" spans="1:22" x14ac:dyDescent="0.35">
      <c r="A198" s="7"/>
      <c r="B198" s="8"/>
      <c r="C198" s="9"/>
      <c r="D198" s="18"/>
      <c r="E198" s="18" t="str">
        <f>IF(Table14567[[#This Row],[Discipline]]="","",INDEX(Droplist!$B$2:$B$13,MATCH(Table14567[[#This Row],[Discipline]],Droplist!$A$2:$A$13,0)))</f>
        <v/>
      </c>
      <c r="F198" s="18"/>
      <c r="G198" s="18"/>
      <c r="H198" s="18"/>
      <c r="I198" s="18"/>
      <c r="J198" s="8"/>
      <c r="K198" s="8"/>
      <c r="L198" s="8"/>
      <c r="M198" s="8"/>
      <c r="N198" s="8"/>
      <c r="O198" s="8"/>
      <c r="P198" s="8"/>
      <c r="Q198" s="8"/>
      <c r="R198" s="8"/>
      <c r="S198" s="8"/>
      <c r="T198" s="8"/>
      <c r="U198" s="8"/>
      <c r="V198" s="8"/>
    </row>
    <row r="199" spans="1:22" x14ac:dyDescent="0.35">
      <c r="A199" s="7"/>
      <c r="B199" s="8"/>
      <c r="C199" s="9"/>
      <c r="D199" s="18"/>
      <c r="E199" s="18" t="str">
        <f>IF(Table14567[[#This Row],[Discipline]]="","",INDEX(Droplist!$B$2:$B$13,MATCH(Table14567[[#This Row],[Discipline]],Droplist!$A$2:$A$13,0)))</f>
        <v/>
      </c>
      <c r="F199" s="18"/>
      <c r="G199" s="18"/>
      <c r="H199" s="18"/>
      <c r="I199" s="18"/>
      <c r="J199" s="8"/>
      <c r="K199" s="8"/>
      <c r="L199" s="8"/>
      <c r="M199" s="8"/>
      <c r="N199" s="8"/>
      <c r="O199" s="8"/>
      <c r="P199" s="8"/>
      <c r="Q199" s="8"/>
      <c r="R199" s="8"/>
      <c r="S199" s="8"/>
      <c r="T199" s="8"/>
      <c r="U199" s="8"/>
      <c r="V199" s="8"/>
    </row>
    <row r="200" spans="1:22" x14ac:dyDescent="0.35">
      <c r="A200" s="7"/>
      <c r="B200" s="8"/>
      <c r="C200" s="9"/>
      <c r="D200" s="18"/>
      <c r="E200" s="18" t="str">
        <f>IF(Table14567[[#This Row],[Discipline]]="","",INDEX(Droplist!$B$2:$B$13,MATCH(Table14567[[#This Row],[Discipline]],Droplist!$A$2:$A$13,0)))</f>
        <v/>
      </c>
      <c r="F200" s="18"/>
      <c r="G200" s="18"/>
      <c r="H200" s="18"/>
      <c r="I200" s="18"/>
      <c r="J200" s="8"/>
      <c r="K200" s="8"/>
      <c r="L200" s="8"/>
      <c r="M200" s="8"/>
      <c r="N200" s="8"/>
      <c r="O200" s="8"/>
      <c r="P200" s="8"/>
      <c r="Q200" s="8"/>
      <c r="R200" s="8"/>
      <c r="S200" s="8"/>
      <c r="T200" s="8"/>
      <c r="U200" s="8"/>
      <c r="V200" s="8"/>
    </row>
    <row r="201" spans="1:22" x14ac:dyDescent="0.35">
      <c r="A201" s="7"/>
      <c r="B201" s="8"/>
      <c r="C201" s="9"/>
      <c r="D201" s="18"/>
      <c r="E201" s="18" t="str">
        <f>IF(Table14567[[#This Row],[Discipline]]="","",INDEX(Droplist!$B$2:$B$13,MATCH(Table14567[[#This Row],[Discipline]],Droplist!$A$2:$A$13,0)))</f>
        <v/>
      </c>
      <c r="F201" s="18"/>
      <c r="G201" s="18"/>
      <c r="H201" s="18"/>
      <c r="I201" s="18"/>
      <c r="J201" s="8"/>
      <c r="K201" s="8"/>
      <c r="L201" s="8"/>
      <c r="M201" s="8"/>
      <c r="N201" s="8"/>
      <c r="O201" s="8"/>
      <c r="P201" s="8"/>
      <c r="Q201" s="8"/>
      <c r="R201" s="8"/>
      <c r="S201" s="8"/>
      <c r="T201" s="8"/>
      <c r="U201" s="8"/>
      <c r="V201" s="8"/>
    </row>
    <row r="202" spans="1:22" x14ac:dyDescent="0.35">
      <c r="A202" s="7"/>
      <c r="B202" s="8"/>
      <c r="C202" s="9"/>
      <c r="D202" s="18"/>
      <c r="E202" s="18" t="str">
        <f>IF(Table14567[[#This Row],[Discipline]]="","",INDEX(Droplist!$B$2:$B$13,MATCH(Table14567[[#This Row],[Discipline]],Droplist!$A$2:$A$13,0)))</f>
        <v/>
      </c>
      <c r="F202" s="18"/>
      <c r="G202" s="18"/>
      <c r="H202" s="18"/>
      <c r="I202" s="18"/>
      <c r="J202" s="8"/>
      <c r="K202" s="8"/>
      <c r="L202" s="8"/>
      <c r="M202" s="8"/>
      <c r="N202" s="8"/>
      <c r="O202" s="8"/>
      <c r="P202" s="8"/>
      <c r="Q202" s="8"/>
      <c r="R202" s="8"/>
      <c r="S202" s="8"/>
      <c r="T202" s="8"/>
      <c r="U202" s="8"/>
      <c r="V202" s="8"/>
    </row>
    <row r="203" spans="1:22" x14ac:dyDescent="0.35">
      <c r="A203" s="7"/>
      <c r="B203" s="8"/>
      <c r="C203" s="9"/>
      <c r="D203" s="18"/>
      <c r="E203" s="18" t="str">
        <f>IF(Table14567[[#This Row],[Discipline]]="","",INDEX(Droplist!$B$2:$B$13,MATCH(Table14567[[#This Row],[Discipline]],Droplist!$A$2:$A$13,0)))</f>
        <v/>
      </c>
      <c r="F203" s="18"/>
      <c r="G203" s="18"/>
      <c r="H203" s="18"/>
      <c r="I203" s="18"/>
      <c r="J203" s="8"/>
      <c r="K203" s="8"/>
      <c r="L203" s="8"/>
      <c r="M203" s="8"/>
      <c r="N203" s="8"/>
      <c r="O203" s="8"/>
      <c r="P203" s="8"/>
      <c r="Q203" s="8"/>
      <c r="R203" s="8"/>
      <c r="S203" s="8"/>
      <c r="T203" s="8"/>
      <c r="U203" s="8"/>
      <c r="V203" s="8"/>
    </row>
    <row r="204" spans="1:22" x14ac:dyDescent="0.35">
      <c r="A204" s="7"/>
      <c r="B204" s="8"/>
      <c r="C204" s="9"/>
      <c r="D204" s="18"/>
      <c r="E204" s="18" t="str">
        <f>IF(Table14567[[#This Row],[Discipline]]="","",INDEX(Droplist!$B$2:$B$13,MATCH(Table14567[[#This Row],[Discipline]],Droplist!$A$2:$A$13,0)))</f>
        <v/>
      </c>
      <c r="F204" s="18"/>
      <c r="G204" s="18"/>
      <c r="H204" s="18"/>
      <c r="I204" s="18"/>
      <c r="J204" s="8"/>
      <c r="K204" s="8"/>
      <c r="L204" s="8"/>
      <c r="M204" s="8"/>
      <c r="N204" s="8"/>
      <c r="O204" s="8"/>
      <c r="P204" s="8"/>
      <c r="Q204" s="8"/>
      <c r="R204" s="8"/>
      <c r="S204" s="8"/>
      <c r="T204" s="8"/>
      <c r="U204" s="8"/>
      <c r="V204" s="8"/>
    </row>
    <row r="205" spans="1:22" x14ac:dyDescent="0.35">
      <c r="A205" s="7"/>
      <c r="B205" s="8"/>
      <c r="C205" s="9"/>
      <c r="D205" s="18"/>
      <c r="E205" s="18" t="str">
        <f>IF(Table14567[[#This Row],[Discipline]]="","",INDEX(Droplist!$B$2:$B$13,MATCH(Table14567[[#This Row],[Discipline]],Droplist!$A$2:$A$13,0)))</f>
        <v/>
      </c>
      <c r="F205" s="18"/>
      <c r="G205" s="18"/>
      <c r="H205" s="18"/>
      <c r="I205" s="18"/>
      <c r="J205" s="8"/>
      <c r="K205" s="8"/>
      <c r="L205" s="8"/>
      <c r="M205" s="8"/>
      <c r="N205" s="8"/>
      <c r="O205" s="8"/>
      <c r="P205" s="8"/>
      <c r="Q205" s="8"/>
      <c r="R205" s="8"/>
      <c r="S205" s="8"/>
      <c r="T205" s="8"/>
      <c r="U205" s="8"/>
      <c r="V205" s="8"/>
    </row>
    <row r="206" spans="1:22" x14ac:dyDescent="0.35">
      <c r="A206" s="7"/>
      <c r="B206" s="8"/>
      <c r="C206" s="9"/>
      <c r="D206" s="18"/>
      <c r="E206" s="18" t="str">
        <f>IF(Table14567[[#This Row],[Discipline]]="","",INDEX(Droplist!$B$2:$B$13,MATCH(Table14567[[#This Row],[Discipline]],Droplist!$A$2:$A$13,0)))</f>
        <v/>
      </c>
      <c r="F206" s="18"/>
      <c r="G206" s="18"/>
      <c r="H206" s="18"/>
      <c r="I206" s="18"/>
      <c r="J206" s="8"/>
      <c r="K206" s="8"/>
      <c r="L206" s="8"/>
      <c r="M206" s="8"/>
      <c r="N206" s="8"/>
      <c r="O206" s="8"/>
      <c r="P206" s="8"/>
      <c r="Q206" s="8"/>
      <c r="R206" s="8"/>
      <c r="S206" s="8"/>
      <c r="T206" s="8"/>
      <c r="U206" s="8"/>
      <c r="V206" s="8"/>
    </row>
    <row r="207" spans="1:22" x14ac:dyDescent="0.35">
      <c r="A207" s="7"/>
      <c r="B207" s="8"/>
      <c r="C207" s="9"/>
      <c r="D207" s="18"/>
      <c r="E207" s="18" t="str">
        <f>IF(Table14567[[#This Row],[Discipline]]="","",INDEX(Droplist!$B$2:$B$13,MATCH(Table14567[[#This Row],[Discipline]],Droplist!$A$2:$A$13,0)))</f>
        <v/>
      </c>
      <c r="F207" s="18"/>
      <c r="G207" s="18"/>
      <c r="H207" s="18"/>
      <c r="I207" s="18"/>
      <c r="J207" s="8"/>
      <c r="K207" s="8"/>
      <c r="L207" s="8"/>
      <c r="M207" s="8"/>
      <c r="N207" s="8"/>
      <c r="O207" s="8"/>
      <c r="P207" s="8"/>
      <c r="Q207" s="8"/>
      <c r="R207" s="8"/>
      <c r="S207" s="8"/>
      <c r="T207" s="8"/>
      <c r="U207" s="8"/>
      <c r="V207" s="8"/>
    </row>
    <row r="208" spans="1:22" x14ac:dyDescent="0.35">
      <c r="A208" s="7"/>
      <c r="B208" s="8"/>
      <c r="C208" s="9"/>
      <c r="D208" s="18"/>
      <c r="E208" s="18" t="str">
        <f>IF(Table14567[[#This Row],[Discipline]]="","",INDEX(Droplist!$B$2:$B$13,MATCH(Table14567[[#This Row],[Discipline]],Droplist!$A$2:$A$13,0)))</f>
        <v/>
      </c>
      <c r="F208" s="18"/>
      <c r="G208" s="18"/>
      <c r="H208" s="18"/>
      <c r="I208" s="18"/>
      <c r="J208" s="8"/>
      <c r="K208" s="8"/>
      <c r="L208" s="8"/>
      <c r="M208" s="8"/>
      <c r="N208" s="8"/>
      <c r="O208" s="8"/>
      <c r="P208" s="8"/>
      <c r="Q208" s="8"/>
      <c r="R208" s="8"/>
      <c r="S208" s="8"/>
      <c r="T208" s="8"/>
      <c r="U208" s="8"/>
      <c r="V208" s="8"/>
    </row>
    <row r="209" spans="1:22" x14ac:dyDescent="0.35">
      <c r="A209" s="7"/>
      <c r="B209" s="8"/>
      <c r="C209" s="9"/>
      <c r="D209" s="18"/>
      <c r="E209" s="18" t="str">
        <f>IF(Table14567[[#This Row],[Discipline]]="","",INDEX(Droplist!$B$2:$B$13,MATCH(Table14567[[#This Row],[Discipline]],Droplist!$A$2:$A$13,0)))</f>
        <v/>
      </c>
      <c r="F209" s="18"/>
      <c r="G209" s="18"/>
      <c r="H209" s="18"/>
      <c r="I209" s="18"/>
      <c r="J209" s="8"/>
      <c r="K209" s="8"/>
      <c r="L209" s="8"/>
      <c r="M209" s="8"/>
      <c r="N209" s="8"/>
      <c r="O209" s="8"/>
      <c r="P209" s="8"/>
      <c r="Q209" s="8"/>
      <c r="R209" s="8"/>
      <c r="S209" s="8"/>
      <c r="T209" s="8"/>
      <c r="U209" s="8"/>
      <c r="V209" s="8"/>
    </row>
    <row r="210" spans="1:22" x14ac:dyDescent="0.35">
      <c r="A210" s="7"/>
      <c r="B210" s="8"/>
      <c r="C210" s="9"/>
      <c r="D210" s="18"/>
      <c r="E210" s="18" t="str">
        <f>IF(Table14567[[#This Row],[Discipline]]="","",INDEX(Droplist!$B$2:$B$13,MATCH(Table14567[[#This Row],[Discipline]],Droplist!$A$2:$A$13,0)))</f>
        <v/>
      </c>
      <c r="F210" s="18"/>
      <c r="G210" s="18"/>
      <c r="H210" s="18"/>
      <c r="I210" s="18"/>
      <c r="J210" s="8"/>
      <c r="K210" s="8"/>
      <c r="L210" s="8"/>
      <c r="M210" s="8"/>
      <c r="N210" s="8"/>
      <c r="O210" s="8"/>
      <c r="P210" s="8"/>
      <c r="Q210" s="8"/>
      <c r="R210" s="8"/>
      <c r="S210" s="8"/>
      <c r="T210" s="8"/>
      <c r="U210" s="8"/>
      <c r="V210" s="8"/>
    </row>
    <row r="211" spans="1:22" x14ac:dyDescent="0.35">
      <c r="A211" s="7"/>
      <c r="B211" s="8"/>
      <c r="C211" s="9"/>
      <c r="D211" s="18"/>
      <c r="E211" s="18" t="str">
        <f>IF(Table14567[[#This Row],[Discipline]]="","",INDEX(Droplist!$B$2:$B$13,MATCH(Table14567[[#This Row],[Discipline]],Droplist!$A$2:$A$13,0)))</f>
        <v/>
      </c>
      <c r="F211" s="18"/>
      <c r="G211" s="18"/>
      <c r="H211" s="18"/>
      <c r="I211" s="18"/>
      <c r="J211" s="8"/>
      <c r="K211" s="8"/>
      <c r="L211" s="8"/>
      <c r="M211" s="8"/>
      <c r="N211" s="8"/>
      <c r="O211" s="8"/>
      <c r="P211" s="8"/>
      <c r="Q211" s="8"/>
      <c r="R211" s="8"/>
      <c r="S211" s="8"/>
      <c r="T211" s="8"/>
      <c r="U211" s="8"/>
      <c r="V211" s="8"/>
    </row>
    <row r="212" spans="1:22" x14ac:dyDescent="0.35">
      <c r="A212" s="7"/>
      <c r="B212" s="8"/>
      <c r="C212" s="9"/>
      <c r="D212" s="18"/>
      <c r="E212" s="18" t="str">
        <f>IF(Table14567[[#This Row],[Discipline]]="","",INDEX(Droplist!$B$2:$B$13,MATCH(Table14567[[#This Row],[Discipline]],Droplist!$A$2:$A$13,0)))</f>
        <v/>
      </c>
      <c r="F212" s="18"/>
      <c r="G212" s="18"/>
      <c r="H212" s="18"/>
      <c r="I212" s="18"/>
      <c r="J212" s="8"/>
      <c r="K212" s="8"/>
      <c r="L212" s="8"/>
      <c r="M212" s="8"/>
      <c r="N212" s="8"/>
      <c r="O212" s="8"/>
      <c r="P212" s="8"/>
      <c r="Q212" s="8"/>
      <c r="R212" s="8"/>
      <c r="S212" s="8"/>
      <c r="T212" s="8"/>
      <c r="U212" s="8"/>
      <c r="V212" s="8"/>
    </row>
    <row r="213" spans="1:22" x14ac:dyDescent="0.35">
      <c r="A213" s="7"/>
      <c r="B213" s="8"/>
      <c r="C213" s="9"/>
      <c r="D213" s="18"/>
      <c r="E213" s="18" t="str">
        <f>IF(Table14567[[#This Row],[Discipline]]="","",INDEX(Droplist!$B$2:$B$13,MATCH(Table14567[[#This Row],[Discipline]],Droplist!$A$2:$A$13,0)))</f>
        <v/>
      </c>
      <c r="F213" s="18"/>
      <c r="G213" s="18"/>
      <c r="H213" s="18"/>
      <c r="I213" s="18"/>
      <c r="J213" s="8"/>
      <c r="K213" s="8"/>
      <c r="L213" s="8"/>
      <c r="M213" s="8"/>
      <c r="N213" s="8"/>
      <c r="O213" s="8"/>
      <c r="P213" s="8"/>
      <c r="Q213" s="8"/>
      <c r="R213" s="8"/>
      <c r="S213" s="8"/>
      <c r="T213" s="8"/>
      <c r="U213" s="8"/>
      <c r="V213" s="8"/>
    </row>
    <row r="214" spans="1:22" x14ac:dyDescent="0.35">
      <c r="A214" s="7"/>
      <c r="B214" s="8"/>
      <c r="C214" s="9"/>
      <c r="D214" s="18"/>
      <c r="E214" s="18" t="str">
        <f>IF(Table14567[[#This Row],[Discipline]]="","",INDEX(Droplist!$B$2:$B$13,MATCH(Table14567[[#This Row],[Discipline]],Droplist!$A$2:$A$13,0)))</f>
        <v/>
      </c>
      <c r="F214" s="18"/>
      <c r="G214" s="18"/>
      <c r="H214" s="18"/>
      <c r="I214" s="18"/>
      <c r="J214" s="8"/>
      <c r="K214" s="8"/>
      <c r="L214" s="8"/>
      <c r="M214" s="8"/>
      <c r="N214" s="8"/>
      <c r="O214" s="8"/>
      <c r="P214" s="8"/>
      <c r="Q214" s="8"/>
      <c r="R214" s="8"/>
      <c r="S214" s="8"/>
      <c r="T214" s="8"/>
      <c r="U214" s="8"/>
      <c r="V214" s="8"/>
    </row>
    <row r="215" spans="1:22" x14ac:dyDescent="0.35">
      <c r="A215" s="7"/>
      <c r="B215" s="8"/>
      <c r="C215" s="9"/>
      <c r="D215" s="18"/>
      <c r="E215" s="18" t="str">
        <f>IF(Table14567[[#This Row],[Discipline]]="","",INDEX(Droplist!$B$2:$B$13,MATCH(Table14567[[#This Row],[Discipline]],Droplist!$A$2:$A$13,0)))</f>
        <v/>
      </c>
      <c r="F215" s="18"/>
      <c r="G215" s="18"/>
      <c r="H215" s="18"/>
      <c r="I215" s="18"/>
      <c r="J215" s="8"/>
      <c r="K215" s="8"/>
      <c r="L215" s="8"/>
      <c r="M215" s="8"/>
      <c r="N215" s="8"/>
      <c r="O215" s="8"/>
      <c r="P215" s="8"/>
      <c r="Q215" s="8"/>
      <c r="R215" s="8"/>
      <c r="S215" s="8"/>
      <c r="T215" s="8"/>
      <c r="U215" s="8"/>
      <c r="V215" s="8"/>
    </row>
    <row r="216" spans="1:22" x14ac:dyDescent="0.35">
      <c r="A216" s="7"/>
      <c r="B216" s="8"/>
      <c r="C216" s="9"/>
      <c r="D216" s="18"/>
      <c r="E216" s="18" t="str">
        <f>IF(Table14567[[#This Row],[Discipline]]="","",INDEX(Droplist!$B$2:$B$13,MATCH(Table14567[[#This Row],[Discipline]],Droplist!$A$2:$A$13,0)))</f>
        <v/>
      </c>
      <c r="F216" s="18"/>
      <c r="G216" s="18"/>
      <c r="H216" s="18"/>
      <c r="I216" s="18"/>
      <c r="J216" s="8"/>
      <c r="K216" s="8"/>
      <c r="L216" s="8"/>
      <c r="M216" s="8"/>
      <c r="N216" s="8"/>
      <c r="O216" s="8"/>
      <c r="P216" s="8"/>
      <c r="Q216" s="8"/>
      <c r="R216" s="8"/>
      <c r="S216" s="8"/>
      <c r="T216" s="8"/>
      <c r="U216" s="8"/>
      <c r="V216" s="8"/>
    </row>
    <row r="217" spans="1:22" x14ac:dyDescent="0.35">
      <c r="A217" s="7"/>
      <c r="B217" s="8"/>
      <c r="C217" s="9"/>
      <c r="D217" s="18"/>
      <c r="E217" s="18" t="str">
        <f>IF(Table14567[[#This Row],[Discipline]]="","",INDEX(Droplist!$B$2:$B$13,MATCH(Table14567[[#This Row],[Discipline]],Droplist!$A$2:$A$13,0)))</f>
        <v/>
      </c>
      <c r="F217" s="18"/>
      <c r="G217" s="18"/>
      <c r="H217" s="18"/>
      <c r="I217" s="18"/>
      <c r="J217" s="8"/>
      <c r="K217" s="8"/>
      <c r="L217" s="8"/>
      <c r="M217" s="8"/>
      <c r="N217" s="8"/>
      <c r="O217" s="8"/>
      <c r="P217" s="8"/>
      <c r="Q217" s="8"/>
      <c r="R217" s="8"/>
      <c r="S217" s="8"/>
      <c r="T217" s="8"/>
      <c r="U217" s="8"/>
      <c r="V217" s="8"/>
    </row>
    <row r="218" spans="1:22" x14ac:dyDescent="0.35">
      <c r="A218" s="7"/>
      <c r="B218" s="8"/>
      <c r="C218" s="9"/>
      <c r="D218" s="18"/>
      <c r="E218" s="18" t="str">
        <f>IF(Table14567[[#This Row],[Discipline]]="","",INDEX(Droplist!$B$2:$B$13,MATCH(Table14567[[#This Row],[Discipline]],Droplist!$A$2:$A$13,0)))</f>
        <v/>
      </c>
      <c r="F218" s="18"/>
      <c r="G218" s="18"/>
      <c r="H218" s="18"/>
      <c r="I218" s="18"/>
      <c r="J218" s="8"/>
      <c r="K218" s="8"/>
      <c r="L218" s="8"/>
      <c r="M218" s="8"/>
      <c r="N218" s="8"/>
      <c r="O218" s="8"/>
      <c r="P218" s="8"/>
      <c r="Q218" s="8"/>
      <c r="R218" s="8"/>
      <c r="S218" s="8"/>
      <c r="T218" s="8"/>
      <c r="U218" s="8"/>
      <c r="V218" s="8"/>
    </row>
    <row r="219" spans="1:22" x14ac:dyDescent="0.35">
      <c r="A219" s="7"/>
      <c r="B219" s="8"/>
      <c r="C219" s="9"/>
      <c r="D219" s="18"/>
      <c r="E219" s="18" t="str">
        <f>IF(Table14567[[#This Row],[Discipline]]="","",INDEX(Droplist!$B$2:$B$13,MATCH(Table14567[[#This Row],[Discipline]],Droplist!$A$2:$A$13,0)))</f>
        <v/>
      </c>
      <c r="F219" s="18"/>
      <c r="G219" s="18"/>
      <c r="H219" s="18"/>
      <c r="I219" s="18"/>
      <c r="J219" s="8"/>
      <c r="K219" s="8"/>
      <c r="L219" s="8"/>
      <c r="M219" s="8"/>
      <c r="N219" s="8"/>
      <c r="O219" s="8"/>
      <c r="P219" s="8"/>
      <c r="Q219" s="8"/>
      <c r="R219" s="8"/>
      <c r="S219" s="8"/>
      <c r="T219" s="8"/>
      <c r="U219" s="8"/>
      <c r="V219" s="8"/>
    </row>
    <row r="220" spans="1:22" x14ac:dyDescent="0.35">
      <c r="A220" s="7"/>
      <c r="B220" s="8"/>
      <c r="C220" s="9"/>
      <c r="D220" s="18"/>
      <c r="E220" s="18" t="str">
        <f>IF(Table14567[[#This Row],[Discipline]]="","",INDEX(Droplist!$B$2:$B$13,MATCH(Table14567[[#This Row],[Discipline]],Droplist!$A$2:$A$13,0)))</f>
        <v/>
      </c>
      <c r="F220" s="18"/>
      <c r="G220" s="18"/>
      <c r="H220" s="18"/>
      <c r="I220" s="18"/>
      <c r="J220" s="8"/>
      <c r="K220" s="8"/>
      <c r="L220" s="8"/>
      <c r="M220" s="8"/>
      <c r="N220" s="8"/>
      <c r="O220" s="8"/>
      <c r="P220" s="8"/>
      <c r="Q220" s="8"/>
      <c r="R220" s="8"/>
      <c r="S220" s="8"/>
      <c r="T220" s="8"/>
      <c r="U220" s="8"/>
      <c r="V220" s="8"/>
    </row>
    <row r="221" spans="1:22" x14ac:dyDescent="0.35">
      <c r="A221" s="7"/>
      <c r="B221" s="8"/>
      <c r="C221" s="9"/>
      <c r="D221" s="18"/>
      <c r="E221" s="18" t="str">
        <f>IF(Table14567[[#This Row],[Discipline]]="","",INDEX(Droplist!$B$2:$B$13,MATCH(Table14567[[#This Row],[Discipline]],Droplist!$A$2:$A$13,0)))</f>
        <v/>
      </c>
      <c r="F221" s="18"/>
      <c r="G221" s="18"/>
      <c r="H221" s="18"/>
      <c r="I221" s="18"/>
      <c r="J221" s="8"/>
      <c r="K221" s="8"/>
      <c r="L221" s="8"/>
      <c r="M221" s="8"/>
      <c r="N221" s="8"/>
      <c r="O221" s="8"/>
      <c r="P221" s="8"/>
      <c r="Q221" s="8"/>
      <c r="R221" s="8"/>
      <c r="S221" s="8"/>
      <c r="T221" s="8"/>
      <c r="U221" s="8"/>
      <c r="V221" s="8"/>
    </row>
    <row r="222" spans="1:22" x14ac:dyDescent="0.35">
      <c r="A222" s="7"/>
      <c r="B222" s="8"/>
      <c r="C222" s="9"/>
      <c r="D222" s="18"/>
      <c r="E222" s="18" t="str">
        <f>IF(Table14567[[#This Row],[Discipline]]="","",INDEX(Droplist!$B$2:$B$13,MATCH(Table14567[[#This Row],[Discipline]],Droplist!$A$2:$A$13,0)))</f>
        <v/>
      </c>
      <c r="F222" s="18"/>
      <c r="G222" s="18"/>
      <c r="H222" s="18"/>
      <c r="I222" s="18"/>
      <c r="J222" s="8"/>
      <c r="K222" s="8"/>
      <c r="L222" s="8"/>
      <c r="M222" s="8"/>
      <c r="N222" s="8"/>
      <c r="O222" s="8"/>
      <c r="P222" s="8"/>
      <c r="Q222" s="8"/>
      <c r="R222" s="8"/>
      <c r="S222" s="8"/>
      <c r="T222" s="8"/>
      <c r="U222" s="8"/>
      <c r="V222" s="8"/>
    </row>
    <row r="223" spans="1:22" x14ac:dyDescent="0.35">
      <c r="A223" s="7"/>
      <c r="B223" s="8"/>
      <c r="C223" s="9"/>
      <c r="D223" s="18"/>
      <c r="E223" s="18" t="str">
        <f>IF(Table14567[[#This Row],[Discipline]]="","",INDEX(Droplist!$B$2:$B$13,MATCH(Table14567[[#This Row],[Discipline]],Droplist!$A$2:$A$13,0)))</f>
        <v/>
      </c>
      <c r="F223" s="18"/>
      <c r="G223" s="18"/>
      <c r="H223" s="18"/>
      <c r="I223" s="18"/>
      <c r="J223" s="8"/>
      <c r="K223" s="8"/>
      <c r="L223" s="8"/>
      <c r="M223" s="8"/>
      <c r="N223" s="8"/>
      <c r="O223" s="8"/>
      <c r="P223" s="8"/>
      <c r="Q223" s="8"/>
      <c r="R223" s="8"/>
      <c r="S223" s="8"/>
      <c r="T223" s="8"/>
      <c r="U223" s="8"/>
      <c r="V223" s="8"/>
    </row>
    <row r="224" spans="1:22" x14ac:dyDescent="0.35">
      <c r="A224" s="7"/>
      <c r="B224" s="8"/>
      <c r="C224" s="9"/>
      <c r="D224" s="18"/>
      <c r="E224" s="18" t="str">
        <f>IF(Table14567[[#This Row],[Discipline]]="","",INDEX(Droplist!$B$2:$B$13,MATCH(Table14567[[#This Row],[Discipline]],Droplist!$A$2:$A$13,0)))</f>
        <v/>
      </c>
      <c r="F224" s="18"/>
      <c r="G224" s="18"/>
      <c r="H224" s="18"/>
      <c r="I224" s="18"/>
      <c r="J224" s="8"/>
      <c r="K224" s="8"/>
      <c r="L224" s="8"/>
      <c r="M224" s="8"/>
      <c r="N224" s="8"/>
      <c r="O224" s="8"/>
      <c r="P224" s="8"/>
      <c r="Q224" s="8"/>
      <c r="R224" s="8"/>
      <c r="S224" s="8"/>
      <c r="T224" s="8"/>
      <c r="U224" s="8"/>
      <c r="V224" s="8"/>
    </row>
    <row r="225" spans="1:22" x14ac:dyDescent="0.35">
      <c r="A225" s="7"/>
      <c r="B225" s="8"/>
      <c r="C225" s="9"/>
      <c r="D225" s="18"/>
      <c r="E225" s="18" t="str">
        <f>IF(Table14567[[#This Row],[Discipline]]="","",INDEX(Droplist!$B$2:$B$13,MATCH(Table14567[[#This Row],[Discipline]],Droplist!$A$2:$A$13,0)))</f>
        <v/>
      </c>
      <c r="F225" s="18"/>
      <c r="G225" s="18"/>
      <c r="H225" s="18"/>
      <c r="I225" s="18"/>
      <c r="J225" s="8"/>
      <c r="K225" s="8"/>
      <c r="L225" s="8"/>
      <c r="M225" s="8"/>
      <c r="N225" s="8"/>
      <c r="O225" s="8"/>
      <c r="P225" s="8"/>
      <c r="Q225" s="8"/>
      <c r="R225" s="8"/>
      <c r="S225" s="8"/>
      <c r="T225" s="8"/>
      <c r="U225" s="8"/>
      <c r="V225" s="8"/>
    </row>
    <row r="226" spans="1:22" x14ac:dyDescent="0.35">
      <c r="A226" s="7"/>
      <c r="B226" s="8"/>
      <c r="C226" s="9"/>
      <c r="D226" s="18"/>
      <c r="E226" s="18" t="str">
        <f>IF(Table14567[[#This Row],[Discipline]]="","",INDEX(Droplist!$B$2:$B$13,MATCH(Table14567[[#This Row],[Discipline]],Droplist!$A$2:$A$13,0)))</f>
        <v/>
      </c>
      <c r="F226" s="18"/>
      <c r="G226" s="18"/>
      <c r="H226" s="18"/>
      <c r="I226" s="18"/>
      <c r="J226" s="8"/>
      <c r="K226" s="8"/>
      <c r="L226" s="8"/>
      <c r="M226" s="8"/>
      <c r="N226" s="8"/>
      <c r="O226" s="8"/>
      <c r="P226" s="8"/>
      <c r="Q226" s="8"/>
      <c r="R226" s="8"/>
      <c r="S226" s="8"/>
      <c r="T226" s="8"/>
      <c r="U226" s="8"/>
      <c r="V226" s="8"/>
    </row>
    <row r="227" spans="1:22" x14ac:dyDescent="0.35">
      <c r="A227" s="7"/>
      <c r="B227" s="8"/>
      <c r="C227" s="9"/>
      <c r="D227" s="18"/>
      <c r="E227" s="18" t="str">
        <f>IF(Table14567[[#This Row],[Discipline]]="","",INDEX(Droplist!$B$2:$B$13,MATCH(Table14567[[#This Row],[Discipline]],Droplist!$A$2:$A$13,0)))</f>
        <v/>
      </c>
      <c r="F227" s="18"/>
      <c r="G227" s="18"/>
      <c r="H227" s="18"/>
      <c r="I227" s="18"/>
      <c r="J227" s="8"/>
      <c r="K227" s="8"/>
      <c r="L227" s="8"/>
      <c r="M227" s="8"/>
      <c r="N227" s="8"/>
      <c r="O227" s="8"/>
      <c r="P227" s="8"/>
      <c r="Q227" s="8"/>
      <c r="R227" s="8"/>
      <c r="S227" s="8"/>
      <c r="T227" s="8"/>
      <c r="U227" s="8"/>
      <c r="V227" s="8"/>
    </row>
    <row r="228" spans="1:22" x14ac:dyDescent="0.35">
      <c r="A228" s="7"/>
      <c r="B228" s="8"/>
      <c r="C228" s="9"/>
      <c r="D228" s="18"/>
      <c r="E228" s="18" t="str">
        <f>IF(Table14567[[#This Row],[Discipline]]="","",INDEX(Droplist!$B$2:$B$13,MATCH(Table14567[[#This Row],[Discipline]],Droplist!$A$2:$A$13,0)))</f>
        <v/>
      </c>
      <c r="F228" s="18"/>
      <c r="G228" s="18"/>
      <c r="H228" s="18"/>
      <c r="I228" s="18"/>
      <c r="J228" s="8"/>
      <c r="K228" s="8"/>
      <c r="L228" s="8"/>
      <c r="M228" s="8"/>
      <c r="N228" s="8"/>
      <c r="O228" s="8"/>
      <c r="P228" s="8"/>
      <c r="Q228" s="8"/>
      <c r="R228" s="8"/>
      <c r="S228" s="8"/>
      <c r="T228" s="8"/>
      <c r="U228" s="8"/>
      <c r="V228" s="8"/>
    </row>
    <row r="229" spans="1:22" x14ac:dyDescent="0.35">
      <c r="A229" s="7"/>
      <c r="B229" s="8"/>
      <c r="C229" s="9"/>
      <c r="D229" s="18"/>
      <c r="E229" s="18" t="str">
        <f>IF(Table14567[[#This Row],[Discipline]]="","",INDEX(Droplist!$B$2:$B$13,MATCH(Table14567[[#This Row],[Discipline]],Droplist!$A$2:$A$13,0)))</f>
        <v/>
      </c>
      <c r="F229" s="18"/>
      <c r="G229" s="18"/>
      <c r="H229" s="18"/>
      <c r="I229" s="18"/>
      <c r="J229" s="8"/>
      <c r="K229" s="8"/>
      <c r="L229" s="8"/>
      <c r="M229" s="8"/>
      <c r="N229" s="8"/>
      <c r="O229" s="8"/>
      <c r="P229" s="8"/>
      <c r="Q229" s="8"/>
      <c r="R229" s="8"/>
      <c r="S229" s="8"/>
      <c r="T229" s="8"/>
      <c r="U229" s="8"/>
      <c r="V229" s="8"/>
    </row>
    <row r="230" spans="1:22" x14ac:dyDescent="0.35">
      <c r="A230" s="7"/>
      <c r="B230" s="8"/>
      <c r="C230" s="9"/>
      <c r="D230" s="18"/>
      <c r="E230" s="18" t="str">
        <f>IF(Table14567[[#This Row],[Discipline]]="","",INDEX(Droplist!$B$2:$B$13,MATCH(Table14567[[#This Row],[Discipline]],Droplist!$A$2:$A$13,0)))</f>
        <v/>
      </c>
      <c r="F230" s="18"/>
      <c r="G230" s="18"/>
      <c r="H230" s="18"/>
      <c r="I230" s="18"/>
      <c r="J230" s="8"/>
      <c r="K230" s="8"/>
      <c r="L230" s="8"/>
      <c r="M230" s="8"/>
      <c r="N230" s="8"/>
      <c r="O230" s="8"/>
      <c r="P230" s="8"/>
      <c r="Q230" s="8"/>
      <c r="R230" s="8"/>
      <c r="S230" s="8"/>
      <c r="T230" s="8"/>
      <c r="U230" s="8"/>
      <c r="V230" s="8"/>
    </row>
    <row r="231" spans="1:22" x14ac:dyDescent="0.35">
      <c r="A231" s="7"/>
      <c r="B231" s="8"/>
      <c r="C231" s="9"/>
      <c r="D231" s="18"/>
      <c r="E231" s="18" t="str">
        <f>IF(Table14567[[#This Row],[Discipline]]="","",INDEX(Droplist!$B$2:$B$13,MATCH(Table14567[[#This Row],[Discipline]],Droplist!$A$2:$A$13,0)))</f>
        <v/>
      </c>
      <c r="F231" s="18"/>
      <c r="G231" s="18"/>
      <c r="H231" s="18"/>
      <c r="I231" s="18"/>
      <c r="J231" s="8"/>
      <c r="K231" s="8"/>
      <c r="L231" s="8"/>
      <c r="M231" s="8"/>
      <c r="N231" s="8"/>
      <c r="O231" s="8"/>
      <c r="P231" s="8"/>
      <c r="Q231" s="8"/>
      <c r="R231" s="8"/>
      <c r="S231" s="8"/>
      <c r="T231" s="8"/>
      <c r="U231" s="8"/>
      <c r="V231" s="8"/>
    </row>
    <row r="232" spans="1:22" x14ac:dyDescent="0.35">
      <c r="A232" s="7"/>
      <c r="B232" s="8"/>
      <c r="C232" s="9"/>
      <c r="D232" s="18"/>
      <c r="E232" s="18" t="str">
        <f>IF(Table14567[[#This Row],[Discipline]]="","",INDEX(Droplist!$B$2:$B$13,MATCH(Table14567[[#This Row],[Discipline]],Droplist!$A$2:$A$13,0)))</f>
        <v/>
      </c>
      <c r="F232" s="18"/>
      <c r="G232" s="18"/>
      <c r="H232" s="18"/>
      <c r="I232" s="18"/>
      <c r="J232" s="8"/>
      <c r="K232" s="8"/>
      <c r="L232" s="8"/>
      <c r="M232" s="8"/>
      <c r="N232" s="8"/>
      <c r="O232" s="8"/>
      <c r="P232" s="8"/>
      <c r="Q232" s="8"/>
      <c r="R232" s="8"/>
      <c r="S232" s="8"/>
      <c r="T232" s="8"/>
      <c r="U232" s="8"/>
      <c r="V232" s="8"/>
    </row>
    <row r="233" spans="1:22" x14ac:dyDescent="0.35">
      <c r="A233" s="7"/>
      <c r="B233" s="8"/>
      <c r="C233" s="9"/>
      <c r="D233" s="18"/>
      <c r="E233" s="18" t="str">
        <f>IF(Table14567[[#This Row],[Discipline]]="","",INDEX(Droplist!$B$2:$B$13,MATCH(Table14567[[#This Row],[Discipline]],Droplist!$A$2:$A$13,0)))</f>
        <v/>
      </c>
      <c r="F233" s="18"/>
      <c r="G233" s="18"/>
      <c r="H233" s="18"/>
      <c r="I233" s="18"/>
      <c r="J233" s="8"/>
      <c r="K233" s="8"/>
      <c r="L233" s="8"/>
      <c r="M233" s="8"/>
      <c r="N233" s="8"/>
      <c r="O233" s="8"/>
      <c r="P233" s="8"/>
      <c r="Q233" s="8"/>
      <c r="R233" s="8"/>
      <c r="S233" s="8"/>
      <c r="T233" s="8"/>
      <c r="U233" s="8"/>
      <c r="V233" s="8"/>
    </row>
    <row r="234" spans="1:22" x14ac:dyDescent="0.35">
      <c r="A234" s="7"/>
      <c r="B234" s="8"/>
      <c r="C234" s="9"/>
      <c r="D234" s="18"/>
      <c r="E234" s="18" t="str">
        <f>IF(Table14567[[#This Row],[Discipline]]="","",INDEX(Droplist!$B$2:$B$13,MATCH(Table14567[[#This Row],[Discipline]],Droplist!$A$2:$A$13,0)))</f>
        <v/>
      </c>
      <c r="F234" s="18"/>
      <c r="G234" s="18"/>
      <c r="H234" s="18"/>
      <c r="I234" s="18"/>
      <c r="J234" s="8"/>
      <c r="K234" s="8"/>
      <c r="L234" s="8"/>
      <c r="M234" s="8"/>
      <c r="N234" s="8"/>
      <c r="O234" s="8"/>
      <c r="P234" s="8"/>
      <c r="Q234" s="8"/>
      <c r="R234" s="8"/>
      <c r="S234" s="8"/>
      <c r="T234" s="8"/>
      <c r="U234" s="8"/>
      <c r="V234" s="8"/>
    </row>
    <row r="235" spans="1:22" x14ac:dyDescent="0.35">
      <c r="A235" s="7"/>
      <c r="B235" s="8"/>
      <c r="C235" s="9"/>
      <c r="D235" s="18"/>
      <c r="E235" s="18" t="str">
        <f>IF(Table14567[[#This Row],[Discipline]]="","",INDEX(Droplist!$B$2:$B$13,MATCH(Table14567[[#This Row],[Discipline]],Droplist!$A$2:$A$13,0)))</f>
        <v/>
      </c>
      <c r="F235" s="18"/>
      <c r="G235" s="18"/>
      <c r="H235" s="18"/>
      <c r="I235" s="18"/>
      <c r="J235" s="8"/>
      <c r="K235" s="8"/>
      <c r="L235" s="8"/>
      <c r="M235" s="8"/>
      <c r="N235" s="8"/>
      <c r="O235" s="8"/>
      <c r="P235" s="8"/>
      <c r="Q235" s="8"/>
      <c r="R235" s="8"/>
      <c r="S235" s="8"/>
      <c r="T235" s="8"/>
      <c r="U235" s="8"/>
      <c r="V235" s="8"/>
    </row>
    <row r="236" spans="1:22" x14ac:dyDescent="0.35">
      <c r="A236" s="7"/>
      <c r="B236" s="8"/>
      <c r="C236" s="9"/>
      <c r="D236" s="18"/>
      <c r="E236" s="18" t="str">
        <f>IF(Table14567[[#This Row],[Discipline]]="","",INDEX(Droplist!$B$2:$B$13,MATCH(Table14567[[#This Row],[Discipline]],Droplist!$A$2:$A$13,0)))</f>
        <v/>
      </c>
      <c r="F236" s="18"/>
      <c r="G236" s="18"/>
      <c r="H236" s="18"/>
      <c r="I236" s="18"/>
      <c r="J236" s="8"/>
      <c r="K236" s="8"/>
      <c r="L236" s="8"/>
      <c r="M236" s="8"/>
      <c r="N236" s="8"/>
      <c r="O236" s="8"/>
      <c r="P236" s="8"/>
      <c r="Q236" s="8"/>
      <c r="R236" s="8"/>
      <c r="S236" s="8"/>
      <c r="T236" s="8"/>
      <c r="U236" s="8"/>
      <c r="V236" s="8"/>
    </row>
    <row r="237" spans="1:22" x14ac:dyDescent="0.35">
      <c r="A237" s="7"/>
      <c r="B237" s="8"/>
      <c r="C237" s="9"/>
      <c r="D237" s="18"/>
      <c r="E237" s="18" t="str">
        <f>IF(Table14567[[#This Row],[Discipline]]="","",INDEX(Droplist!$B$2:$B$13,MATCH(Table14567[[#This Row],[Discipline]],Droplist!$A$2:$A$13,0)))</f>
        <v/>
      </c>
      <c r="F237" s="18"/>
      <c r="G237" s="18"/>
      <c r="H237" s="18"/>
      <c r="I237" s="18"/>
      <c r="J237" s="8"/>
      <c r="K237" s="8"/>
      <c r="L237" s="8"/>
      <c r="M237" s="8"/>
      <c r="N237" s="8"/>
      <c r="O237" s="8"/>
      <c r="P237" s="8"/>
      <c r="Q237" s="8"/>
      <c r="R237" s="8"/>
      <c r="S237" s="8"/>
      <c r="T237" s="8"/>
      <c r="U237" s="8"/>
      <c r="V237" s="8"/>
    </row>
    <row r="238" spans="1:22" x14ac:dyDescent="0.35">
      <c r="A238" s="7"/>
      <c r="B238" s="8"/>
      <c r="C238" s="9"/>
      <c r="D238" s="18"/>
      <c r="E238" s="18" t="str">
        <f>IF(Table14567[[#This Row],[Discipline]]="","",INDEX(Droplist!$B$2:$B$13,MATCH(Table14567[[#This Row],[Discipline]],Droplist!$A$2:$A$13,0)))</f>
        <v/>
      </c>
      <c r="F238" s="18"/>
      <c r="G238" s="18"/>
      <c r="H238" s="18"/>
      <c r="I238" s="18"/>
      <c r="J238" s="8"/>
      <c r="K238" s="8"/>
      <c r="L238" s="8"/>
      <c r="M238" s="8"/>
      <c r="N238" s="8"/>
      <c r="O238" s="8"/>
      <c r="P238" s="8"/>
      <c r="Q238" s="8"/>
      <c r="R238" s="8"/>
      <c r="S238" s="8"/>
      <c r="T238" s="8"/>
      <c r="U238" s="8"/>
      <c r="V238" s="8"/>
    </row>
    <row r="239" spans="1:22" x14ac:dyDescent="0.35">
      <c r="A239" s="7"/>
      <c r="B239" s="8"/>
      <c r="C239" s="9"/>
      <c r="D239" s="18"/>
      <c r="E239" s="18" t="str">
        <f>IF(Table14567[[#This Row],[Discipline]]="","",INDEX(Droplist!$B$2:$B$13,MATCH(Table14567[[#This Row],[Discipline]],Droplist!$A$2:$A$13,0)))</f>
        <v/>
      </c>
      <c r="F239" s="18"/>
      <c r="G239" s="18"/>
      <c r="H239" s="18"/>
      <c r="I239" s="18"/>
      <c r="J239" s="8"/>
      <c r="K239" s="8"/>
      <c r="L239" s="8"/>
      <c r="M239" s="8"/>
      <c r="N239" s="8"/>
      <c r="O239" s="8"/>
      <c r="P239" s="8"/>
      <c r="Q239" s="8"/>
      <c r="R239" s="8"/>
      <c r="S239" s="8"/>
      <c r="T239" s="8"/>
      <c r="U239" s="8"/>
      <c r="V239" s="8"/>
    </row>
    <row r="240" spans="1:22" x14ac:dyDescent="0.35">
      <c r="A240" s="7"/>
      <c r="B240" s="8"/>
      <c r="C240" s="9"/>
      <c r="D240" s="18"/>
      <c r="E240" s="18" t="str">
        <f>IF(Table14567[[#This Row],[Discipline]]="","",INDEX(Droplist!$B$2:$B$13,MATCH(Table14567[[#This Row],[Discipline]],Droplist!$A$2:$A$13,0)))</f>
        <v/>
      </c>
      <c r="F240" s="18"/>
      <c r="G240" s="18"/>
      <c r="H240" s="18"/>
      <c r="I240" s="18"/>
      <c r="J240" s="8"/>
      <c r="K240" s="8"/>
      <c r="L240" s="8"/>
      <c r="M240" s="8"/>
      <c r="N240" s="8"/>
      <c r="O240" s="8"/>
      <c r="P240" s="8"/>
      <c r="Q240" s="8"/>
      <c r="R240" s="8"/>
      <c r="S240" s="8"/>
      <c r="T240" s="8"/>
      <c r="U240" s="8"/>
      <c r="V240" s="8"/>
    </row>
    <row r="241" spans="1:22" x14ac:dyDescent="0.35">
      <c r="A241" s="7"/>
      <c r="B241" s="8"/>
      <c r="C241" s="9"/>
      <c r="D241" s="18"/>
      <c r="E241" s="18" t="str">
        <f>IF(Table14567[[#This Row],[Discipline]]="","",INDEX(Droplist!$B$2:$B$13,MATCH(Table14567[[#This Row],[Discipline]],Droplist!$A$2:$A$13,0)))</f>
        <v/>
      </c>
      <c r="F241" s="18"/>
      <c r="G241" s="18"/>
      <c r="H241" s="18"/>
      <c r="I241" s="18"/>
      <c r="J241" s="8"/>
      <c r="K241" s="8"/>
      <c r="L241" s="8"/>
      <c r="M241" s="8"/>
      <c r="N241" s="8"/>
      <c r="O241" s="8"/>
      <c r="P241" s="8"/>
      <c r="Q241" s="8"/>
      <c r="R241" s="8"/>
      <c r="S241" s="8"/>
      <c r="T241" s="8"/>
      <c r="U241" s="8"/>
      <c r="V241" s="8"/>
    </row>
    <row r="242" spans="1:22" x14ac:dyDescent="0.35">
      <c r="A242" s="7"/>
      <c r="B242" s="8"/>
      <c r="C242" s="9"/>
      <c r="D242" s="18"/>
      <c r="E242" s="18" t="str">
        <f>IF(Table14567[[#This Row],[Discipline]]="","",INDEX(Droplist!$B$2:$B$13,MATCH(Table14567[[#This Row],[Discipline]],Droplist!$A$2:$A$13,0)))</f>
        <v/>
      </c>
      <c r="F242" s="18"/>
      <c r="G242" s="18"/>
      <c r="H242" s="18"/>
      <c r="I242" s="18"/>
      <c r="J242" s="8"/>
      <c r="K242" s="8"/>
      <c r="L242" s="8"/>
      <c r="M242" s="8"/>
      <c r="N242" s="8"/>
      <c r="O242" s="8"/>
      <c r="P242" s="8"/>
      <c r="Q242" s="8"/>
      <c r="R242" s="8"/>
      <c r="S242" s="8"/>
      <c r="T242" s="8"/>
      <c r="U242" s="8"/>
      <c r="V242" s="8"/>
    </row>
    <row r="243" spans="1:22" x14ac:dyDescent="0.35">
      <c r="A243" s="7"/>
      <c r="B243" s="8"/>
      <c r="C243" s="9"/>
      <c r="D243" s="18"/>
      <c r="E243" s="18" t="str">
        <f>IF(Table14567[[#This Row],[Discipline]]="","",INDEX(Droplist!$B$2:$B$13,MATCH(Table14567[[#This Row],[Discipline]],Droplist!$A$2:$A$13,0)))</f>
        <v/>
      </c>
      <c r="F243" s="18"/>
      <c r="G243" s="18"/>
      <c r="H243" s="18"/>
      <c r="I243" s="18"/>
      <c r="J243" s="8"/>
      <c r="K243" s="8"/>
      <c r="L243" s="8"/>
      <c r="M243" s="8"/>
      <c r="N243" s="8"/>
      <c r="O243" s="8"/>
      <c r="P243" s="8"/>
      <c r="Q243" s="8"/>
      <c r="R243" s="8"/>
      <c r="S243" s="8"/>
      <c r="T243" s="8"/>
      <c r="U243" s="8"/>
      <c r="V243" s="8"/>
    </row>
    <row r="244" spans="1:22" x14ac:dyDescent="0.35">
      <c r="A244" s="7"/>
      <c r="B244" s="8"/>
      <c r="C244" s="9"/>
      <c r="D244" s="18"/>
      <c r="E244" s="18" t="str">
        <f>IF(Table14567[[#This Row],[Discipline]]="","",INDEX(Droplist!$B$2:$B$13,MATCH(Table14567[[#This Row],[Discipline]],Droplist!$A$2:$A$13,0)))</f>
        <v/>
      </c>
      <c r="F244" s="18"/>
      <c r="G244" s="18"/>
      <c r="H244" s="18"/>
      <c r="I244" s="18"/>
      <c r="J244" s="8"/>
      <c r="K244" s="8"/>
      <c r="L244" s="8"/>
      <c r="M244" s="8"/>
      <c r="N244" s="8"/>
      <c r="O244" s="8"/>
      <c r="P244" s="8"/>
      <c r="Q244" s="8"/>
      <c r="R244" s="8"/>
      <c r="S244" s="8"/>
      <c r="T244" s="8"/>
      <c r="U244" s="8"/>
      <c r="V244" s="8"/>
    </row>
    <row r="245" spans="1:22" x14ac:dyDescent="0.35">
      <c r="A245" s="7"/>
      <c r="B245" s="8"/>
      <c r="C245" s="9"/>
      <c r="D245" s="18"/>
      <c r="E245" s="18" t="str">
        <f>IF(Table14567[[#This Row],[Discipline]]="","",INDEX(Droplist!$B$2:$B$13,MATCH(Table14567[[#This Row],[Discipline]],Droplist!$A$2:$A$13,0)))</f>
        <v/>
      </c>
      <c r="F245" s="18"/>
      <c r="G245" s="18"/>
      <c r="H245" s="18"/>
      <c r="I245" s="18"/>
      <c r="J245" s="8"/>
      <c r="K245" s="8"/>
      <c r="L245" s="8"/>
      <c r="M245" s="8"/>
      <c r="N245" s="8"/>
      <c r="O245" s="8"/>
      <c r="P245" s="8"/>
      <c r="Q245" s="8"/>
      <c r="R245" s="8"/>
      <c r="S245" s="8"/>
      <c r="T245" s="8"/>
      <c r="U245" s="8"/>
      <c r="V245" s="8"/>
    </row>
    <row r="246" spans="1:22" x14ac:dyDescent="0.35">
      <c r="A246" s="7"/>
      <c r="B246" s="8"/>
      <c r="C246" s="9"/>
      <c r="D246" s="18"/>
      <c r="E246" s="18" t="str">
        <f>IF(Table14567[[#This Row],[Discipline]]="","",INDEX(Droplist!$B$2:$B$13,MATCH(Table14567[[#This Row],[Discipline]],Droplist!$A$2:$A$13,0)))</f>
        <v/>
      </c>
      <c r="F246" s="18"/>
      <c r="G246" s="18"/>
      <c r="H246" s="18"/>
      <c r="I246" s="18"/>
      <c r="J246" s="8"/>
      <c r="K246" s="8"/>
      <c r="L246" s="8"/>
      <c r="M246" s="8"/>
      <c r="N246" s="8"/>
      <c r="O246" s="8"/>
      <c r="P246" s="8"/>
      <c r="Q246" s="8"/>
      <c r="R246" s="8"/>
      <c r="S246" s="8"/>
      <c r="T246" s="8"/>
      <c r="U246" s="8"/>
      <c r="V246" s="8"/>
    </row>
    <row r="247" spans="1:22" x14ac:dyDescent="0.35">
      <c r="A247" s="7"/>
      <c r="B247" s="8"/>
      <c r="C247" s="9"/>
      <c r="D247" s="18"/>
      <c r="E247" s="18" t="str">
        <f>IF(Table14567[[#This Row],[Discipline]]="","",INDEX(Droplist!$B$2:$B$13,MATCH(Table14567[[#This Row],[Discipline]],Droplist!$A$2:$A$13,0)))</f>
        <v/>
      </c>
      <c r="F247" s="18"/>
      <c r="G247" s="18"/>
      <c r="H247" s="18"/>
      <c r="I247" s="18"/>
      <c r="J247" s="8"/>
      <c r="K247" s="8"/>
      <c r="L247" s="8"/>
      <c r="M247" s="8"/>
      <c r="N247" s="8"/>
      <c r="O247" s="8"/>
      <c r="P247" s="8"/>
      <c r="Q247" s="8"/>
      <c r="R247" s="8"/>
      <c r="S247" s="8"/>
      <c r="T247" s="8"/>
      <c r="U247" s="8"/>
      <c r="V247" s="8"/>
    </row>
    <row r="248" spans="1:22" x14ac:dyDescent="0.35">
      <c r="A248" s="7"/>
      <c r="B248" s="8"/>
      <c r="C248" s="9"/>
      <c r="D248" s="18"/>
      <c r="E248" s="18" t="str">
        <f>IF(Table14567[[#This Row],[Discipline]]="","",INDEX(Droplist!$B$2:$B$13,MATCH(Table14567[[#This Row],[Discipline]],Droplist!$A$2:$A$13,0)))</f>
        <v/>
      </c>
      <c r="F248" s="18"/>
      <c r="G248" s="18"/>
      <c r="H248" s="18"/>
      <c r="I248" s="18"/>
      <c r="J248" s="8"/>
      <c r="K248" s="8"/>
      <c r="L248" s="8"/>
      <c r="M248" s="8"/>
      <c r="N248" s="8"/>
      <c r="O248" s="8"/>
      <c r="P248" s="8"/>
      <c r="Q248" s="8"/>
      <c r="R248" s="8"/>
      <c r="S248" s="8"/>
      <c r="T248" s="8"/>
      <c r="U248" s="8"/>
      <c r="V248" s="8"/>
    </row>
    <row r="249" spans="1:22" x14ac:dyDescent="0.35">
      <c r="A249" s="7"/>
      <c r="B249" s="8"/>
      <c r="C249" s="9"/>
      <c r="D249" s="18"/>
      <c r="E249" s="18" t="str">
        <f>IF(Table14567[[#This Row],[Discipline]]="","",INDEX(Droplist!$B$2:$B$13,MATCH(Table14567[[#This Row],[Discipline]],Droplist!$A$2:$A$13,0)))</f>
        <v/>
      </c>
      <c r="F249" s="18"/>
      <c r="G249" s="18"/>
      <c r="H249" s="18"/>
      <c r="I249" s="18"/>
      <c r="J249" s="8"/>
      <c r="K249" s="8"/>
      <c r="L249" s="8"/>
      <c r="M249" s="8"/>
      <c r="N249" s="8"/>
      <c r="O249" s="8"/>
      <c r="P249" s="8"/>
      <c r="Q249" s="8"/>
      <c r="R249" s="8"/>
      <c r="S249" s="8"/>
      <c r="T249" s="8"/>
      <c r="U249" s="8"/>
      <c r="V249" s="8"/>
    </row>
    <row r="250" spans="1:22" x14ac:dyDescent="0.35">
      <c r="A250" s="7"/>
      <c r="B250" s="8"/>
      <c r="C250" s="9"/>
      <c r="D250" s="18"/>
      <c r="E250" s="18" t="str">
        <f>IF(Table14567[[#This Row],[Discipline]]="","",INDEX(Droplist!$B$2:$B$13,MATCH(Table14567[[#This Row],[Discipline]],Droplist!$A$2:$A$13,0)))</f>
        <v/>
      </c>
      <c r="F250" s="18"/>
      <c r="G250" s="18"/>
      <c r="H250" s="18"/>
      <c r="I250" s="18"/>
      <c r="J250" s="8"/>
      <c r="K250" s="8"/>
      <c r="L250" s="8"/>
      <c r="M250" s="8"/>
      <c r="N250" s="8"/>
      <c r="O250" s="8"/>
      <c r="P250" s="8"/>
      <c r="Q250" s="8"/>
      <c r="R250" s="8"/>
      <c r="S250" s="8"/>
      <c r="T250" s="8"/>
      <c r="U250" s="8"/>
      <c r="V250" s="8"/>
    </row>
    <row r="251" spans="1:22" x14ac:dyDescent="0.35">
      <c r="A251" s="7"/>
      <c r="B251" s="8"/>
      <c r="C251" s="9"/>
      <c r="D251" s="18"/>
      <c r="E251" s="18" t="str">
        <f>IF(Table14567[[#This Row],[Discipline]]="","",INDEX(Droplist!$B$2:$B$13,MATCH(Table14567[[#This Row],[Discipline]],Droplist!$A$2:$A$13,0)))</f>
        <v/>
      </c>
      <c r="F251" s="18"/>
      <c r="G251" s="18"/>
      <c r="H251" s="18"/>
      <c r="I251" s="18"/>
      <c r="J251" s="8"/>
      <c r="K251" s="8"/>
      <c r="L251" s="8"/>
      <c r="M251" s="8"/>
      <c r="N251" s="8"/>
      <c r="O251" s="8"/>
      <c r="P251" s="8"/>
      <c r="Q251" s="8"/>
      <c r="R251" s="8"/>
      <c r="S251" s="8"/>
      <c r="T251" s="8"/>
      <c r="U251" s="8"/>
      <c r="V251" s="8"/>
    </row>
    <row r="252" spans="1:22" x14ac:dyDescent="0.35">
      <c r="A252" s="7"/>
      <c r="B252" s="8"/>
      <c r="C252" s="9"/>
      <c r="D252" s="18"/>
      <c r="E252" s="18" t="str">
        <f>IF(Table14567[[#This Row],[Discipline]]="","",INDEX(Droplist!$B$2:$B$13,MATCH(Table14567[[#This Row],[Discipline]],Droplist!$A$2:$A$13,0)))</f>
        <v/>
      </c>
      <c r="F252" s="18"/>
      <c r="G252" s="18"/>
      <c r="H252" s="18"/>
      <c r="I252" s="18"/>
      <c r="J252" s="8"/>
      <c r="K252" s="8"/>
      <c r="L252" s="8"/>
      <c r="M252" s="8"/>
      <c r="N252" s="8"/>
      <c r="O252" s="8"/>
      <c r="P252" s="8"/>
      <c r="Q252" s="8"/>
      <c r="R252" s="8"/>
      <c r="S252" s="8"/>
      <c r="T252" s="8"/>
      <c r="U252" s="8"/>
      <c r="V252" s="8"/>
    </row>
    <row r="253" spans="1:22" x14ac:dyDescent="0.35">
      <c r="A253" s="7"/>
      <c r="B253" s="8"/>
      <c r="C253" s="9"/>
      <c r="D253" s="18"/>
      <c r="E253" s="18" t="str">
        <f>IF(Table14567[[#This Row],[Discipline]]="","",INDEX(Droplist!$B$2:$B$13,MATCH(Table14567[[#This Row],[Discipline]],Droplist!$A$2:$A$13,0)))</f>
        <v/>
      </c>
      <c r="F253" s="18"/>
      <c r="G253" s="18"/>
      <c r="H253" s="18"/>
      <c r="I253" s="18"/>
      <c r="J253" s="8"/>
      <c r="K253" s="8"/>
      <c r="L253" s="8"/>
      <c r="M253" s="8"/>
      <c r="N253" s="8"/>
      <c r="O253" s="8"/>
      <c r="P253" s="8"/>
      <c r="Q253" s="8"/>
      <c r="R253" s="8"/>
      <c r="S253" s="8"/>
      <c r="T253" s="8"/>
      <c r="U253" s="8"/>
      <c r="V253" s="8"/>
    </row>
    <row r="254" spans="1:22" x14ac:dyDescent="0.35">
      <c r="A254" s="7"/>
      <c r="B254" s="8"/>
      <c r="C254" s="9"/>
      <c r="D254" s="18"/>
      <c r="E254" s="18" t="str">
        <f>IF(Table14567[[#This Row],[Discipline]]="","",INDEX(Droplist!$B$2:$B$13,MATCH(Table14567[[#This Row],[Discipline]],Droplist!$A$2:$A$13,0)))</f>
        <v/>
      </c>
      <c r="F254" s="18"/>
      <c r="G254" s="18"/>
      <c r="H254" s="18"/>
      <c r="I254" s="18"/>
      <c r="J254" s="8"/>
      <c r="K254" s="8"/>
      <c r="L254" s="8"/>
      <c r="M254" s="8"/>
      <c r="N254" s="8"/>
      <c r="O254" s="8"/>
      <c r="P254" s="8"/>
      <c r="Q254" s="8"/>
      <c r="R254" s="8"/>
      <c r="S254" s="8"/>
      <c r="T254" s="8"/>
      <c r="U254" s="8"/>
      <c r="V254" s="8"/>
    </row>
    <row r="255" spans="1:22" x14ac:dyDescent="0.35">
      <c r="A255" s="7"/>
      <c r="B255" s="8"/>
      <c r="C255" s="9"/>
      <c r="D255" s="18"/>
      <c r="E255" s="18" t="str">
        <f>IF(Table14567[[#This Row],[Discipline]]="","",INDEX(Droplist!$B$2:$B$13,MATCH(Table14567[[#This Row],[Discipline]],Droplist!$A$2:$A$13,0)))</f>
        <v/>
      </c>
      <c r="F255" s="18"/>
      <c r="G255" s="18"/>
      <c r="H255" s="18"/>
      <c r="I255" s="18"/>
      <c r="J255" s="8"/>
      <c r="K255" s="8"/>
      <c r="L255" s="8"/>
      <c r="M255" s="8"/>
      <c r="N255" s="8"/>
      <c r="O255" s="8"/>
      <c r="P255" s="8"/>
      <c r="Q255" s="8"/>
      <c r="R255" s="8"/>
      <c r="S255" s="8"/>
      <c r="T255" s="8"/>
      <c r="U255" s="8"/>
      <c r="V255" s="8"/>
    </row>
    <row r="256" spans="1:22" x14ac:dyDescent="0.35">
      <c r="A256" s="7"/>
      <c r="B256" s="8"/>
      <c r="C256" s="9"/>
      <c r="D256" s="18"/>
      <c r="E256" s="18" t="str">
        <f>IF(Table14567[[#This Row],[Discipline]]="","",INDEX(Droplist!$B$2:$B$13,MATCH(Table14567[[#This Row],[Discipline]],Droplist!$A$2:$A$13,0)))</f>
        <v/>
      </c>
      <c r="F256" s="18"/>
      <c r="G256" s="18"/>
      <c r="H256" s="18"/>
      <c r="I256" s="18"/>
      <c r="J256" s="8"/>
      <c r="K256" s="8"/>
      <c r="L256" s="8"/>
      <c r="M256" s="8"/>
      <c r="N256" s="8"/>
      <c r="O256" s="8"/>
      <c r="P256" s="8"/>
      <c r="Q256" s="8"/>
      <c r="R256" s="8"/>
      <c r="S256" s="8"/>
      <c r="T256" s="8"/>
      <c r="U256" s="8"/>
      <c r="V256" s="8"/>
    </row>
    <row r="257" spans="1:22" x14ac:dyDescent="0.35">
      <c r="A257" s="7"/>
      <c r="B257" s="8"/>
      <c r="C257" s="9"/>
      <c r="D257" s="18"/>
      <c r="E257" s="18" t="str">
        <f>IF(Table14567[[#This Row],[Discipline]]="","",INDEX(Droplist!$B$2:$B$13,MATCH(Table14567[[#This Row],[Discipline]],Droplist!$A$2:$A$13,0)))</f>
        <v/>
      </c>
      <c r="F257" s="18"/>
      <c r="G257" s="18"/>
      <c r="H257" s="18"/>
      <c r="I257" s="18"/>
      <c r="J257" s="8"/>
      <c r="K257" s="8"/>
      <c r="L257" s="8"/>
      <c r="M257" s="8"/>
      <c r="N257" s="8"/>
      <c r="O257" s="8"/>
      <c r="P257" s="8"/>
      <c r="Q257" s="8"/>
      <c r="R257" s="8"/>
      <c r="S257" s="8"/>
      <c r="T257" s="8"/>
      <c r="U257" s="8"/>
      <c r="V257" s="8"/>
    </row>
    <row r="258" spans="1:22" x14ac:dyDescent="0.35">
      <c r="A258" s="7"/>
      <c r="B258" s="8"/>
      <c r="C258" s="9"/>
      <c r="D258" s="18"/>
      <c r="E258" s="18" t="str">
        <f>IF(Table14567[[#This Row],[Discipline]]="","",INDEX(Droplist!$B$2:$B$13,MATCH(Table14567[[#This Row],[Discipline]],Droplist!$A$2:$A$13,0)))</f>
        <v/>
      </c>
      <c r="F258" s="18"/>
      <c r="G258" s="18"/>
      <c r="H258" s="18"/>
      <c r="I258" s="18"/>
      <c r="J258" s="8"/>
      <c r="K258" s="8"/>
      <c r="L258" s="8"/>
      <c r="M258" s="8"/>
      <c r="N258" s="8"/>
      <c r="O258" s="8"/>
      <c r="P258" s="8"/>
      <c r="Q258" s="8"/>
      <c r="R258" s="8"/>
      <c r="S258" s="8"/>
      <c r="T258" s="8"/>
      <c r="U258" s="8"/>
      <c r="V258" s="8"/>
    </row>
    <row r="259" spans="1:22" x14ac:dyDescent="0.35">
      <c r="A259" s="7"/>
      <c r="B259" s="8"/>
      <c r="C259" s="9"/>
      <c r="D259" s="18"/>
      <c r="E259" s="18" t="str">
        <f>IF(Table14567[[#This Row],[Discipline]]="","",INDEX(Droplist!$B$2:$B$13,MATCH(Table14567[[#This Row],[Discipline]],Droplist!$A$2:$A$13,0)))</f>
        <v/>
      </c>
      <c r="F259" s="18"/>
      <c r="G259" s="18"/>
      <c r="H259" s="18"/>
      <c r="I259" s="18"/>
      <c r="J259" s="8"/>
      <c r="K259" s="8"/>
      <c r="L259" s="8"/>
      <c r="M259" s="8"/>
      <c r="N259" s="8"/>
      <c r="O259" s="8"/>
      <c r="P259" s="8"/>
      <c r="Q259" s="8"/>
      <c r="R259" s="8"/>
      <c r="S259" s="8"/>
      <c r="T259" s="8"/>
      <c r="U259" s="8"/>
      <c r="V259" s="8"/>
    </row>
    <row r="260" spans="1:22" x14ac:dyDescent="0.35">
      <c r="A260" s="7"/>
      <c r="B260" s="8"/>
      <c r="C260" s="9"/>
      <c r="D260" s="18"/>
      <c r="E260" s="18" t="str">
        <f>IF(Table14567[[#This Row],[Discipline]]="","",INDEX(Droplist!$B$2:$B$13,MATCH(Table14567[[#This Row],[Discipline]],Droplist!$A$2:$A$13,0)))</f>
        <v/>
      </c>
      <c r="F260" s="18"/>
      <c r="G260" s="18"/>
      <c r="H260" s="18"/>
      <c r="I260" s="18"/>
      <c r="J260" s="8"/>
      <c r="K260" s="8"/>
      <c r="L260" s="8"/>
      <c r="M260" s="8"/>
      <c r="N260" s="8"/>
      <c r="O260" s="8"/>
      <c r="P260" s="8"/>
      <c r="Q260" s="8"/>
      <c r="R260" s="8"/>
      <c r="S260" s="8"/>
      <c r="T260" s="8"/>
      <c r="U260" s="8"/>
      <c r="V260" s="8"/>
    </row>
    <row r="261" spans="1:22" x14ac:dyDescent="0.35">
      <c r="A261" s="7"/>
      <c r="B261" s="8"/>
      <c r="C261" s="9"/>
      <c r="D261" s="18"/>
      <c r="E261" s="18" t="str">
        <f>IF(Table14567[[#This Row],[Discipline]]="","",INDEX(Droplist!$B$2:$B$13,MATCH(Table14567[[#This Row],[Discipline]],Droplist!$A$2:$A$13,0)))</f>
        <v/>
      </c>
      <c r="F261" s="18"/>
      <c r="G261" s="18"/>
      <c r="H261" s="18"/>
      <c r="I261" s="18"/>
      <c r="J261" s="8"/>
      <c r="K261" s="8"/>
      <c r="L261" s="8"/>
      <c r="M261" s="8"/>
      <c r="N261" s="8"/>
      <c r="O261" s="8"/>
      <c r="P261" s="8"/>
      <c r="Q261" s="8"/>
      <c r="R261" s="8"/>
      <c r="S261" s="8"/>
      <c r="T261" s="8"/>
      <c r="U261" s="8"/>
      <c r="V261" s="8"/>
    </row>
    <row r="262" spans="1:22" x14ac:dyDescent="0.35">
      <c r="A262" s="7"/>
      <c r="B262" s="8"/>
      <c r="C262" s="9"/>
      <c r="D262" s="18"/>
      <c r="E262" s="18" t="str">
        <f>IF(Table14567[[#This Row],[Discipline]]="","",INDEX(Droplist!$B$2:$B$13,MATCH(Table14567[[#This Row],[Discipline]],Droplist!$A$2:$A$13,0)))</f>
        <v/>
      </c>
      <c r="F262" s="18"/>
      <c r="G262" s="18"/>
      <c r="H262" s="18"/>
      <c r="I262" s="18"/>
      <c r="J262" s="8"/>
      <c r="K262" s="8"/>
      <c r="L262" s="8"/>
      <c r="M262" s="8"/>
      <c r="N262" s="8"/>
      <c r="O262" s="8"/>
      <c r="P262" s="8"/>
      <c r="Q262" s="8"/>
      <c r="R262" s="8"/>
      <c r="S262" s="8"/>
      <c r="T262" s="8"/>
      <c r="U262" s="8"/>
      <c r="V262" s="8"/>
    </row>
    <row r="263" spans="1:22" x14ac:dyDescent="0.35">
      <c r="A263" s="7"/>
      <c r="B263" s="8"/>
      <c r="C263" s="9"/>
      <c r="D263" s="18"/>
      <c r="E263" s="18" t="str">
        <f>IF(Table14567[[#This Row],[Discipline]]="","",INDEX(Droplist!$B$2:$B$13,MATCH(Table14567[[#This Row],[Discipline]],Droplist!$A$2:$A$13,0)))</f>
        <v/>
      </c>
      <c r="F263" s="18"/>
      <c r="G263" s="18"/>
      <c r="H263" s="18"/>
      <c r="I263" s="18"/>
      <c r="J263" s="8"/>
      <c r="K263" s="8"/>
      <c r="L263" s="8"/>
      <c r="M263" s="8"/>
      <c r="N263" s="8"/>
      <c r="O263" s="8"/>
      <c r="P263" s="8"/>
      <c r="Q263" s="8"/>
      <c r="R263" s="8"/>
      <c r="S263" s="8"/>
      <c r="T263" s="8"/>
      <c r="U263" s="8"/>
      <c r="V263" s="8"/>
    </row>
    <row r="264" spans="1:22" x14ac:dyDescent="0.35">
      <c r="A264" s="7"/>
      <c r="B264" s="8"/>
      <c r="C264" s="9"/>
      <c r="D264" s="18"/>
      <c r="E264" s="18" t="str">
        <f>IF(Table14567[[#This Row],[Discipline]]="","",INDEX(Droplist!$B$2:$B$13,MATCH(Table14567[[#This Row],[Discipline]],Droplist!$A$2:$A$13,0)))</f>
        <v/>
      </c>
      <c r="F264" s="18"/>
      <c r="G264" s="18"/>
      <c r="H264" s="18"/>
      <c r="I264" s="18"/>
      <c r="J264" s="8"/>
      <c r="K264" s="8"/>
      <c r="L264" s="8"/>
      <c r="M264" s="8"/>
      <c r="N264" s="8"/>
      <c r="O264" s="8"/>
      <c r="P264" s="8"/>
      <c r="Q264" s="8"/>
      <c r="R264" s="8"/>
      <c r="S264" s="8"/>
      <c r="T264" s="8"/>
      <c r="U264" s="8"/>
      <c r="V264" s="8"/>
    </row>
    <row r="265" spans="1:22" x14ac:dyDescent="0.35">
      <c r="A265" s="7"/>
      <c r="B265" s="8"/>
      <c r="C265" s="9"/>
      <c r="D265" s="18"/>
      <c r="E265" s="18" t="str">
        <f>IF(Table14567[[#This Row],[Discipline]]="","",INDEX(Droplist!$B$2:$B$13,MATCH(Table14567[[#This Row],[Discipline]],Droplist!$A$2:$A$13,0)))</f>
        <v/>
      </c>
      <c r="F265" s="18"/>
      <c r="G265" s="18"/>
      <c r="H265" s="18"/>
      <c r="I265" s="18"/>
      <c r="J265" s="8"/>
      <c r="K265" s="8"/>
      <c r="L265" s="8"/>
      <c r="M265" s="8"/>
      <c r="N265" s="8"/>
      <c r="O265" s="8"/>
      <c r="P265" s="8"/>
      <c r="Q265" s="8"/>
      <c r="R265" s="8"/>
      <c r="S265" s="8"/>
      <c r="T265" s="8"/>
      <c r="U265" s="8"/>
      <c r="V265" s="8"/>
    </row>
    <row r="266" spans="1:22" x14ac:dyDescent="0.35">
      <c r="A266" s="7"/>
      <c r="B266" s="8"/>
      <c r="C266" s="9"/>
      <c r="D266" s="18"/>
      <c r="E266" s="18" t="str">
        <f>IF(Table14567[[#This Row],[Discipline]]="","",INDEX(Droplist!$B$2:$B$13,MATCH(Table14567[[#This Row],[Discipline]],Droplist!$A$2:$A$13,0)))</f>
        <v/>
      </c>
      <c r="F266" s="18"/>
      <c r="G266" s="18"/>
      <c r="H266" s="18"/>
      <c r="I266" s="18"/>
      <c r="J266" s="8"/>
      <c r="K266" s="8"/>
      <c r="L266" s="8"/>
      <c r="M266" s="8"/>
      <c r="N266" s="8"/>
      <c r="O266" s="8"/>
      <c r="P266" s="8"/>
      <c r="Q266" s="8"/>
      <c r="R266" s="8"/>
      <c r="S266" s="8"/>
      <c r="T266" s="8"/>
      <c r="U266" s="8"/>
      <c r="V266" s="8"/>
    </row>
    <row r="267" spans="1:22" x14ac:dyDescent="0.35">
      <c r="A267" s="7"/>
      <c r="B267" s="8"/>
      <c r="C267" s="9"/>
      <c r="D267" s="18"/>
      <c r="E267" s="18" t="str">
        <f>IF(Table14567[[#This Row],[Discipline]]="","",INDEX(Droplist!$B$2:$B$13,MATCH(Table14567[[#This Row],[Discipline]],Droplist!$A$2:$A$13,0)))</f>
        <v/>
      </c>
      <c r="F267" s="18"/>
      <c r="G267" s="18"/>
      <c r="H267" s="18"/>
      <c r="I267" s="18"/>
      <c r="J267" s="8"/>
      <c r="K267" s="8"/>
      <c r="L267" s="8"/>
      <c r="M267" s="8"/>
      <c r="N267" s="8"/>
      <c r="O267" s="8"/>
      <c r="P267" s="8"/>
      <c r="Q267" s="8"/>
      <c r="R267" s="8"/>
      <c r="S267" s="8"/>
      <c r="T267" s="8"/>
      <c r="U267" s="8"/>
      <c r="V267" s="8"/>
    </row>
    <row r="268" spans="1:22" x14ac:dyDescent="0.35">
      <c r="A268" s="7"/>
      <c r="B268" s="8"/>
      <c r="C268" s="9"/>
      <c r="D268" s="18"/>
      <c r="E268" s="18" t="str">
        <f>IF(Table14567[[#This Row],[Discipline]]="","",INDEX(Droplist!$B$2:$B$13,MATCH(Table14567[[#This Row],[Discipline]],Droplist!$A$2:$A$13,0)))</f>
        <v/>
      </c>
      <c r="F268" s="18"/>
      <c r="G268" s="18"/>
      <c r="H268" s="18"/>
      <c r="I268" s="18"/>
      <c r="J268" s="8"/>
      <c r="K268" s="8"/>
      <c r="L268" s="8"/>
      <c r="M268" s="8"/>
      <c r="N268" s="8"/>
      <c r="O268" s="8"/>
      <c r="P268" s="8"/>
      <c r="Q268" s="8"/>
      <c r="R268" s="8"/>
      <c r="S268" s="8"/>
      <c r="T268" s="8"/>
      <c r="U268" s="8"/>
      <c r="V268" s="8"/>
    </row>
    <row r="269" spans="1:22" x14ac:dyDescent="0.35">
      <c r="A269" s="7"/>
      <c r="B269" s="8"/>
      <c r="C269" s="9"/>
      <c r="D269" s="18"/>
      <c r="E269" s="18" t="str">
        <f>IF(Table14567[[#This Row],[Discipline]]="","",INDEX(Droplist!$B$2:$B$13,MATCH(Table14567[[#This Row],[Discipline]],Droplist!$A$2:$A$13,0)))</f>
        <v/>
      </c>
      <c r="F269" s="18"/>
      <c r="G269" s="18"/>
      <c r="H269" s="18"/>
      <c r="I269" s="18"/>
      <c r="J269" s="8"/>
      <c r="K269" s="8"/>
      <c r="L269" s="8"/>
      <c r="M269" s="8"/>
      <c r="N269" s="8"/>
      <c r="O269" s="8"/>
      <c r="P269" s="8"/>
      <c r="Q269" s="8"/>
      <c r="R269" s="8"/>
      <c r="S269" s="8"/>
      <c r="T269" s="8"/>
      <c r="U269" s="8"/>
      <c r="V269" s="8"/>
    </row>
    <row r="270" spans="1:22" x14ac:dyDescent="0.35">
      <c r="A270" s="7"/>
      <c r="B270" s="8"/>
      <c r="C270" s="9"/>
      <c r="D270" s="18"/>
      <c r="E270" s="18" t="str">
        <f>IF(Table14567[[#This Row],[Discipline]]="","",INDEX(Droplist!$B$2:$B$13,MATCH(Table14567[[#This Row],[Discipline]],Droplist!$A$2:$A$13,0)))</f>
        <v/>
      </c>
      <c r="F270" s="18"/>
      <c r="G270" s="18"/>
      <c r="H270" s="18"/>
      <c r="I270" s="18"/>
      <c r="J270" s="8"/>
      <c r="K270" s="8"/>
      <c r="L270" s="8"/>
      <c r="M270" s="8"/>
      <c r="N270" s="8"/>
      <c r="O270" s="8"/>
      <c r="P270" s="8"/>
      <c r="Q270" s="8"/>
      <c r="R270" s="8"/>
      <c r="S270" s="8"/>
      <c r="T270" s="8"/>
      <c r="U270" s="8"/>
      <c r="V270" s="8"/>
    </row>
    <row r="271" spans="1:22" x14ac:dyDescent="0.35">
      <c r="A271" s="7"/>
      <c r="B271" s="8"/>
      <c r="C271" s="9"/>
      <c r="D271" s="18"/>
      <c r="E271" s="18" t="str">
        <f>IF(Table14567[[#This Row],[Discipline]]="","",INDEX(Droplist!$B$2:$B$13,MATCH(Table14567[[#This Row],[Discipline]],Droplist!$A$2:$A$13,0)))</f>
        <v/>
      </c>
      <c r="F271" s="18"/>
      <c r="G271" s="18"/>
      <c r="H271" s="18"/>
      <c r="I271" s="18"/>
      <c r="J271" s="8"/>
      <c r="K271" s="8"/>
      <c r="L271" s="8"/>
      <c r="M271" s="8"/>
      <c r="N271" s="8"/>
      <c r="O271" s="8"/>
      <c r="P271" s="8"/>
      <c r="Q271" s="8"/>
      <c r="R271" s="8"/>
      <c r="S271" s="8"/>
      <c r="T271" s="8"/>
      <c r="U271" s="8"/>
      <c r="V271" s="8"/>
    </row>
    <row r="272" spans="1:22" x14ac:dyDescent="0.35">
      <c r="A272" s="7"/>
      <c r="B272" s="8"/>
      <c r="C272" s="9"/>
      <c r="D272" s="18"/>
      <c r="E272" s="18" t="str">
        <f>IF(Table14567[[#This Row],[Discipline]]="","",INDEX(Droplist!$B$2:$B$13,MATCH(Table14567[[#This Row],[Discipline]],Droplist!$A$2:$A$13,0)))</f>
        <v/>
      </c>
      <c r="F272" s="18"/>
      <c r="G272" s="18"/>
      <c r="H272" s="18"/>
      <c r="I272" s="18"/>
      <c r="J272" s="8"/>
      <c r="K272" s="8"/>
      <c r="L272" s="8"/>
      <c r="M272" s="8"/>
      <c r="N272" s="8"/>
      <c r="O272" s="8"/>
      <c r="P272" s="8"/>
      <c r="Q272" s="8"/>
      <c r="R272" s="8"/>
      <c r="S272" s="8"/>
      <c r="T272" s="8"/>
      <c r="U272" s="8"/>
      <c r="V272" s="8"/>
    </row>
    <row r="273" spans="1:22" x14ac:dyDescent="0.35">
      <c r="A273" s="7"/>
      <c r="B273" s="8"/>
      <c r="C273" s="9"/>
      <c r="D273" s="18"/>
      <c r="E273" s="18" t="str">
        <f>IF(Table14567[[#This Row],[Discipline]]="","",INDEX(Droplist!$B$2:$B$13,MATCH(Table14567[[#This Row],[Discipline]],Droplist!$A$2:$A$13,0)))</f>
        <v/>
      </c>
      <c r="F273" s="18"/>
      <c r="G273" s="18"/>
      <c r="H273" s="18"/>
      <c r="I273" s="18"/>
      <c r="J273" s="8"/>
      <c r="K273" s="8"/>
      <c r="L273" s="8"/>
      <c r="M273" s="8"/>
      <c r="N273" s="8"/>
      <c r="O273" s="8"/>
      <c r="P273" s="8"/>
      <c r="Q273" s="8"/>
      <c r="R273" s="8"/>
      <c r="S273" s="8"/>
      <c r="T273" s="8"/>
      <c r="U273" s="8"/>
      <c r="V273" s="8"/>
    </row>
    <row r="274" spans="1:22" x14ac:dyDescent="0.35">
      <c r="A274" s="7"/>
      <c r="B274" s="8"/>
      <c r="C274" s="9"/>
      <c r="D274" s="18"/>
      <c r="E274" s="18" t="str">
        <f>IF(Table14567[[#This Row],[Discipline]]="","",INDEX(Droplist!$B$2:$B$13,MATCH(Table14567[[#This Row],[Discipline]],Droplist!$A$2:$A$13,0)))</f>
        <v/>
      </c>
      <c r="F274" s="18"/>
      <c r="G274" s="18"/>
      <c r="H274" s="18"/>
      <c r="I274" s="18"/>
      <c r="J274" s="8"/>
      <c r="K274" s="8"/>
      <c r="L274" s="8"/>
      <c r="M274" s="8"/>
      <c r="N274" s="8"/>
      <c r="O274" s="8"/>
      <c r="P274" s="8"/>
      <c r="Q274" s="8"/>
      <c r="R274" s="8"/>
      <c r="S274" s="8"/>
      <c r="T274" s="8"/>
      <c r="U274" s="8"/>
      <c r="V274" s="8"/>
    </row>
    <row r="275" spans="1:22" x14ac:dyDescent="0.35">
      <c r="A275" s="7"/>
      <c r="B275" s="8"/>
      <c r="C275" s="9"/>
      <c r="D275" s="18"/>
      <c r="E275" s="18" t="str">
        <f>IF(Table14567[[#This Row],[Discipline]]="","",INDEX(Droplist!$B$2:$B$13,MATCH(Table14567[[#This Row],[Discipline]],Droplist!$A$2:$A$13,0)))</f>
        <v/>
      </c>
      <c r="F275" s="18"/>
      <c r="G275" s="18"/>
      <c r="H275" s="18"/>
      <c r="I275" s="18"/>
      <c r="J275" s="8"/>
      <c r="K275" s="8"/>
      <c r="L275" s="8"/>
      <c r="M275" s="8"/>
      <c r="N275" s="8"/>
      <c r="O275" s="8"/>
      <c r="P275" s="8"/>
      <c r="Q275" s="8"/>
      <c r="R275" s="8"/>
      <c r="S275" s="8"/>
      <c r="T275" s="8"/>
      <c r="U275" s="8"/>
      <c r="V275" s="8"/>
    </row>
    <row r="276" spans="1:22" x14ac:dyDescent="0.35">
      <c r="A276" s="7"/>
      <c r="B276" s="8"/>
      <c r="C276" s="9"/>
      <c r="D276" s="18"/>
      <c r="E276" s="18" t="str">
        <f>IF(Table14567[[#This Row],[Discipline]]="","",INDEX(Droplist!$B$2:$B$13,MATCH(Table14567[[#This Row],[Discipline]],Droplist!$A$2:$A$13,0)))</f>
        <v/>
      </c>
      <c r="F276" s="18"/>
      <c r="G276" s="18"/>
      <c r="H276" s="18"/>
      <c r="I276" s="18"/>
      <c r="J276" s="8"/>
      <c r="K276" s="8"/>
      <c r="L276" s="8"/>
      <c r="M276" s="8"/>
      <c r="N276" s="8"/>
      <c r="O276" s="8"/>
      <c r="P276" s="8"/>
      <c r="Q276" s="8"/>
      <c r="R276" s="8"/>
      <c r="S276" s="8"/>
      <c r="T276" s="8"/>
      <c r="U276" s="8"/>
      <c r="V276" s="8"/>
    </row>
    <row r="277" spans="1:22" x14ac:dyDescent="0.35">
      <c r="A277" s="7"/>
      <c r="B277" s="8"/>
      <c r="C277" s="9"/>
      <c r="D277" s="18"/>
      <c r="E277" s="18" t="str">
        <f>IF(Table14567[[#This Row],[Discipline]]="","",INDEX(Droplist!$B$2:$B$13,MATCH(Table14567[[#This Row],[Discipline]],Droplist!$A$2:$A$13,0)))</f>
        <v/>
      </c>
      <c r="F277" s="18"/>
      <c r="G277" s="18"/>
      <c r="H277" s="18"/>
      <c r="I277" s="18"/>
      <c r="J277" s="8"/>
      <c r="K277" s="8"/>
      <c r="L277" s="8"/>
      <c r="M277" s="8"/>
      <c r="N277" s="8"/>
      <c r="O277" s="8"/>
      <c r="P277" s="8"/>
      <c r="Q277" s="8"/>
      <c r="R277" s="8"/>
      <c r="S277" s="8"/>
      <c r="T277" s="8"/>
      <c r="U277" s="8"/>
      <c r="V277" s="8"/>
    </row>
    <row r="278" spans="1:22" x14ac:dyDescent="0.35">
      <c r="A278" s="7"/>
      <c r="B278" s="8"/>
      <c r="C278" s="9"/>
      <c r="D278" s="18"/>
      <c r="E278" s="18" t="str">
        <f>IF(Table14567[[#This Row],[Discipline]]="","",INDEX(Droplist!$B$2:$B$13,MATCH(Table14567[[#This Row],[Discipline]],Droplist!$A$2:$A$13,0)))</f>
        <v/>
      </c>
      <c r="F278" s="18"/>
      <c r="G278" s="18"/>
      <c r="H278" s="18"/>
      <c r="I278" s="18"/>
      <c r="J278" s="8"/>
      <c r="K278" s="8"/>
      <c r="L278" s="8"/>
      <c r="M278" s="8"/>
      <c r="N278" s="8"/>
      <c r="O278" s="8"/>
      <c r="P278" s="8"/>
      <c r="Q278" s="8"/>
      <c r="R278" s="8"/>
      <c r="S278" s="8"/>
      <c r="T278" s="8"/>
      <c r="U278" s="8"/>
      <c r="V278" s="8"/>
    </row>
    <row r="279" spans="1:22" x14ac:dyDescent="0.35">
      <c r="A279" s="7"/>
      <c r="B279" s="8"/>
      <c r="C279" s="9"/>
      <c r="D279" s="18"/>
      <c r="E279" s="18" t="str">
        <f>IF(Table14567[[#This Row],[Discipline]]="","",INDEX(Droplist!$B$2:$B$13,MATCH(Table14567[[#This Row],[Discipline]],Droplist!$A$2:$A$13,0)))</f>
        <v/>
      </c>
      <c r="F279" s="18"/>
      <c r="G279" s="18"/>
      <c r="H279" s="18"/>
      <c r="I279" s="18"/>
      <c r="J279" s="8"/>
      <c r="K279" s="8"/>
      <c r="L279" s="8"/>
      <c r="M279" s="8"/>
      <c r="N279" s="8"/>
      <c r="O279" s="8"/>
      <c r="P279" s="8"/>
      <c r="Q279" s="8"/>
      <c r="R279" s="8"/>
      <c r="S279" s="8"/>
      <c r="T279" s="8"/>
      <c r="U279" s="8"/>
      <c r="V279" s="8"/>
    </row>
    <row r="280" spans="1:22" x14ac:dyDescent="0.35">
      <c r="A280" s="7"/>
      <c r="B280" s="8"/>
      <c r="C280" s="9"/>
      <c r="D280" s="18"/>
      <c r="E280" s="18" t="str">
        <f>IF(Table14567[[#This Row],[Discipline]]="","",INDEX(Droplist!$B$2:$B$13,MATCH(Table14567[[#This Row],[Discipline]],Droplist!$A$2:$A$13,0)))</f>
        <v/>
      </c>
      <c r="F280" s="18"/>
      <c r="G280" s="18"/>
      <c r="H280" s="18"/>
      <c r="I280" s="18"/>
      <c r="J280" s="8"/>
      <c r="K280" s="8"/>
      <c r="L280" s="8"/>
      <c r="M280" s="8"/>
      <c r="N280" s="8"/>
      <c r="O280" s="8"/>
      <c r="P280" s="8"/>
      <c r="Q280" s="8"/>
      <c r="R280" s="8"/>
      <c r="S280" s="8"/>
      <c r="T280" s="8"/>
      <c r="U280" s="8"/>
      <c r="V280" s="8"/>
    </row>
    <row r="281" spans="1:22" x14ac:dyDescent="0.35">
      <c r="A281" s="7"/>
      <c r="B281" s="8"/>
      <c r="C281" s="9"/>
      <c r="D281" s="18"/>
      <c r="E281" s="18" t="str">
        <f>IF(Table14567[[#This Row],[Discipline]]="","",INDEX(Droplist!$B$2:$B$13,MATCH(Table14567[[#This Row],[Discipline]],Droplist!$A$2:$A$13,0)))</f>
        <v/>
      </c>
      <c r="F281" s="18"/>
      <c r="G281" s="18"/>
      <c r="H281" s="18"/>
      <c r="I281" s="18"/>
      <c r="J281" s="8"/>
      <c r="K281" s="8"/>
      <c r="L281" s="8"/>
      <c r="M281" s="8"/>
      <c r="N281" s="8"/>
      <c r="O281" s="8"/>
      <c r="P281" s="8"/>
      <c r="Q281" s="8"/>
      <c r="R281" s="8"/>
      <c r="S281" s="8"/>
      <c r="T281" s="8"/>
      <c r="U281" s="8"/>
      <c r="V281" s="8"/>
    </row>
    <row r="282" spans="1:22" x14ac:dyDescent="0.35">
      <c r="A282" s="7"/>
      <c r="B282" s="8"/>
      <c r="C282" s="9"/>
      <c r="D282" s="18"/>
      <c r="E282" s="18" t="str">
        <f>IF(Table14567[[#This Row],[Discipline]]="","",INDEX(Droplist!$B$2:$B$13,MATCH(Table14567[[#This Row],[Discipline]],Droplist!$A$2:$A$13,0)))</f>
        <v/>
      </c>
      <c r="F282" s="18"/>
      <c r="G282" s="18"/>
      <c r="H282" s="18"/>
      <c r="I282" s="18"/>
      <c r="J282" s="8"/>
      <c r="K282" s="8"/>
      <c r="L282" s="8"/>
      <c r="M282" s="8"/>
      <c r="N282" s="8"/>
      <c r="O282" s="8"/>
      <c r="P282" s="8"/>
      <c r="Q282" s="8"/>
      <c r="R282" s="8"/>
      <c r="S282" s="8"/>
      <c r="T282" s="8"/>
      <c r="U282" s="8"/>
      <c r="V282" s="8"/>
    </row>
    <row r="283" spans="1:22" x14ac:dyDescent="0.35">
      <c r="A283" s="7"/>
      <c r="B283" s="8"/>
      <c r="C283" s="9"/>
      <c r="D283" s="18"/>
      <c r="E283" s="18" t="str">
        <f>IF(Table14567[[#This Row],[Discipline]]="","",INDEX(Droplist!$B$2:$B$13,MATCH(Table14567[[#This Row],[Discipline]],Droplist!$A$2:$A$13,0)))</f>
        <v/>
      </c>
      <c r="F283" s="18"/>
      <c r="G283" s="18"/>
      <c r="H283" s="18"/>
      <c r="I283" s="18"/>
      <c r="J283" s="8"/>
      <c r="K283" s="8"/>
      <c r="L283" s="8"/>
      <c r="M283" s="8"/>
      <c r="N283" s="8"/>
      <c r="O283" s="8"/>
      <c r="P283" s="8"/>
      <c r="Q283" s="8"/>
      <c r="R283" s="8"/>
      <c r="S283" s="8"/>
      <c r="T283" s="8"/>
      <c r="U283" s="8"/>
      <c r="V283" s="8"/>
    </row>
    <row r="284" spans="1:22" x14ac:dyDescent="0.35">
      <c r="A284" s="7"/>
      <c r="B284" s="8"/>
      <c r="C284" s="9"/>
      <c r="D284" s="18"/>
      <c r="E284" s="18" t="str">
        <f>IF(Table14567[[#This Row],[Discipline]]="","",INDEX(Droplist!$B$2:$B$13,MATCH(Table14567[[#This Row],[Discipline]],Droplist!$A$2:$A$13,0)))</f>
        <v/>
      </c>
      <c r="F284" s="18"/>
      <c r="G284" s="18"/>
      <c r="H284" s="18"/>
      <c r="I284" s="18"/>
      <c r="J284" s="8"/>
      <c r="K284" s="8"/>
      <c r="L284" s="8"/>
      <c r="M284" s="8"/>
      <c r="N284" s="8"/>
      <c r="O284" s="8"/>
      <c r="P284" s="8"/>
      <c r="Q284" s="8"/>
      <c r="R284" s="8"/>
      <c r="S284" s="8"/>
      <c r="T284" s="8"/>
      <c r="U284" s="8"/>
      <c r="V284" s="8"/>
    </row>
    <row r="285" spans="1:22" x14ac:dyDescent="0.35">
      <c r="A285" s="7"/>
      <c r="B285" s="8"/>
      <c r="C285" s="9"/>
      <c r="D285" s="18"/>
      <c r="E285" s="18" t="str">
        <f>IF(Table14567[[#This Row],[Discipline]]="","",INDEX(Droplist!$B$2:$B$13,MATCH(Table14567[[#This Row],[Discipline]],Droplist!$A$2:$A$13,0)))</f>
        <v/>
      </c>
      <c r="F285" s="18"/>
      <c r="G285" s="18"/>
      <c r="H285" s="18"/>
      <c r="I285" s="18"/>
      <c r="J285" s="8"/>
      <c r="K285" s="8"/>
      <c r="L285" s="8"/>
      <c r="M285" s="8"/>
      <c r="N285" s="8"/>
      <c r="O285" s="8"/>
      <c r="P285" s="8"/>
      <c r="Q285" s="8"/>
      <c r="R285" s="8"/>
      <c r="S285" s="8"/>
      <c r="T285" s="8"/>
      <c r="U285" s="8"/>
      <c r="V285" s="8"/>
    </row>
    <row r="286" spans="1:22" x14ac:dyDescent="0.35">
      <c r="A286" s="7"/>
      <c r="B286" s="8"/>
      <c r="C286" s="9"/>
      <c r="D286" s="18"/>
      <c r="E286" s="18" t="str">
        <f>IF(Table14567[[#This Row],[Discipline]]="","",INDEX(Droplist!$B$2:$B$13,MATCH(Table14567[[#This Row],[Discipline]],Droplist!$A$2:$A$13,0)))</f>
        <v/>
      </c>
      <c r="F286" s="18"/>
      <c r="G286" s="18"/>
      <c r="H286" s="18"/>
      <c r="I286" s="18"/>
      <c r="J286" s="8"/>
      <c r="K286" s="8"/>
      <c r="L286" s="8"/>
      <c r="M286" s="8"/>
      <c r="N286" s="8"/>
      <c r="O286" s="8"/>
      <c r="P286" s="8"/>
      <c r="Q286" s="8"/>
      <c r="R286" s="8"/>
      <c r="S286" s="8"/>
      <c r="T286" s="8"/>
      <c r="U286" s="8"/>
      <c r="V286" s="8"/>
    </row>
    <row r="287" spans="1:22" x14ac:dyDescent="0.35">
      <c r="A287" s="7"/>
      <c r="B287" s="8"/>
      <c r="C287" s="9"/>
      <c r="D287" s="18"/>
      <c r="E287" s="18" t="str">
        <f>IF(Table14567[[#This Row],[Discipline]]="","",INDEX(Droplist!$B$2:$B$13,MATCH(Table14567[[#This Row],[Discipline]],Droplist!$A$2:$A$13,0)))</f>
        <v/>
      </c>
      <c r="F287" s="18"/>
      <c r="G287" s="18"/>
      <c r="H287" s="18"/>
      <c r="I287" s="18"/>
      <c r="J287" s="8"/>
      <c r="K287" s="8"/>
      <c r="L287" s="8"/>
      <c r="M287" s="8"/>
      <c r="N287" s="8"/>
      <c r="O287" s="8"/>
      <c r="P287" s="8"/>
      <c r="Q287" s="8"/>
      <c r="R287" s="8"/>
      <c r="S287" s="8"/>
      <c r="T287" s="8"/>
      <c r="U287" s="8"/>
      <c r="V287" s="8"/>
    </row>
    <row r="288" spans="1:22" x14ac:dyDescent="0.35">
      <c r="A288" s="7"/>
      <c r="B288" s="8"/>
      <c r="C288" s="9"/>
      <c r="D288" s="18"/>
      <c r="E288" s="18" t="str">
        <f>IF(Table14567[[#This Row],[Discipline]]="","",INDEX(Droplist!$B$2:$B$13,MATCH(Table14567[[#This Row],[Discipline]],Droplist!$A$2:$A$13,0)))</f>
        <v/>
      </c>
      <c r="F288" s="18"/>
      <c r="G288" s="18"/>
      <c r="H288" s="18"/>
      <c r="I288" s="18"/>
      <c r="J288" s="8"/>
      <c r="K288" s="8"/>
      <c r="L288" s="8"/>
      <c r="M288" s="8"/>
      <c r="N288" s="8"/>
      <c r="O288" s="8"/>
      <c r="P288" s="8"/>
      <c r="Q288" s="8"/>
      <c r="R288" s="8"/>
      <c r="S288" s="8"/>
      <c r="T288" s="8"/>
      <c r="U288" s="8"/>
      <c r="V288" s="8"/>
    </row>
    <row r="289" spans="1:22" x14ac:dyDescent="0.35">
      <c r="A289" s="7"/>
      <c r="B289" s="8"/>
      <c r="C289" s="9"/>
      <c r="D289" s="18"/>
      <c r="E289" s="18" t="str">
        <f>IF(Table14567[[#This Row],[Discipline]]="","",INDEX(Droplist!$B$2:$B$13,MATCH(Table14567[[#This Row],[Discipline]],Droplist!$A$2:$A$13,0)))</f>
        <v/>
      </c>
      <c r="F289" s="18"/>
      <c r="G289" s="18"/>
      <c r="H289" s="18"/>
      <c r="I289" s="18"/>
      <c r="J289" s="8"/>
      <c r="K289" s="8"/>
      <c r="L289" s="8"/>
      <c r="M289" s="8"/>
      <c r="N289" s="8"/>
      <c r="O289" s="8"/>
      <c r="P289" s="8"/>
      <c r="Q289" s="8"/>
      <c r="R289" s="8"/>
      <c r="S289" s="8"/>
      <c r="T289" s="8"/>
      <c r="U289" s="8"/>
      <c r="V289" s="8"/>
    </row>
    <row r="290" spans="1:22" x14ac:dyDescent="0.35">
      <c r="A290" s="7"/>
      <c r="B290" s="8"/>
      <c r="C290" s="9"/>
      <c r="D290" s="18"/>
      <c r="E290" s="18" t="str">
        <f>IF(Table14567[[#This Row],[Discipline]]="","",INDEX(Droplist!$B$2:$B$13,MATCH(Table14567[[#This Row],[Discipline]],Droplist!$A$2:$A$13,0)))</f>
        <v/>
      </c>
      <c r="F290" s="18"/>
      <c r="G290" s="18"/>
      <c r="H290" s="18"/>
      <c r="I290" s="18"/>
      <c r="J290" s="8"/>
      <c r="K290" s="8"/>
      <c r="L290" s="8"/>
      <c r="M290" s="8"/>
      <c r="N290" s="8"/>
      <c r="O290" s="8"/>
      <c r="P290" s="8"/>
      <c r="Q290" s="8"/>
      <c r="R290" s="8"/>
      <c r="S290" s="8"/>
      <c r="T290" s="8"/>
      <c r="U290" s="8"/>
      <c r="V290" s="8"/>
    </row>
    <row r="291" spans="1:22" x14ac:dyDescent="0.35">
      <c r="A291" s="7"/>
      <c r="B291" s="8"/>
      <c r="C291" s="9"/>
      <c r="D291" s="18"/>
      <c r="E291" s="18" t="str">
        <f>IF(Table14567[[#This Row],[Discipline]]="","",INDEX(Droplist!$B$2:$B$13,MATCH(Table14567[[#This Row],[Discipline]],Droplist!$A$2:$A$13,0)))</f>
        <v/>
      </c>
      <c r="F291" s="18"/>
      <c r="G291" s="18"/>
      <c r="H291" s="18"/>
      <c r="I291" s="18"/>
      <c r="J291" s="8"/>
      <c r="K291" s="8"/>
      <c r="L291" s="8"/>
      <c r="M291" s="8"/>
      <c r="N291" s="8"/>
      <c r="O291" s="8"/>
      <c r="P291" s="8"/>
      <c r="Q291" s="8"/>
      <c r="R291" s="8"/>
      <c r="S291" s="8"/>
      <c r="T291" s="8"/>
      <c r="U291" s="8"/>
      <c r="V291" s="8"/>
    </row>
    <row r="292" spans="1:22" x14ac:dyDescent="0.35">
      <c r="A292" s="7"/>
      <c r="B292" s="8"/>
      <c r="C292" s="9"/>
      <c r="D292" s="18"/>
      <c r="E292" s="18" t="str">
        <f>IF(Table14567[[#This Row],[Discipline]]="","",INDEX(Droplist!$B$2:$B$13,MATCH(Table14567[[#This Row],[Discipline]],Droplist!$A$2:$A$13,0)))</f>
        <v/>
      </c>
      <c r="F292" s="18"/>
      <c r="G292" s="18"/>
      <c r="H292" s="18"/>
      <c r="I292" s="18"/>
      <c r="J292" s="8"/>
      <c r="K292" s="8"/>
      <c r="L292" s="8"/>
      <c r="M292" s="8"/>
      <c r="N292" s="8"/>
      <c r="O292" s="8"/>
      <c r="P292" s="8"/>
      <c r="Q292" s="8"/>
      <c r="R292" s="8"/>
      <c r="S292" s="8"/>
      <c r="T292" s="8"/>
      <c r="U292" s="8"/>
      <c r="V292" s="8"/>
    </row>
    <row r="293" spans="1:22" x14ac:dyDescent="0.35">
      <c r="A293" s="7"/>
      <c r="B293" s="8"/>
      <c r="C293" s="9"/>
      <c r="D293" s="18"/>
      <c r="E293" s="18" t="str">
        <f>IF(Table14567[[#This Row],[Discipline]]="","",INDEX(Droplist!$B$2:$B$13,MATCH(Table14567[[#This Row],[Discipline]],Droplist!$A$2:$A$13,0)))</f>
        <v/>
      </c>
      <c r="F293" s="18"/>
      <c r="G293" s="18"/>
      <c r="H293" s="18"/>
      <c r="I293" s="18"/>
      <c r="J293" s="8"/>
      <c r="K293" s="8"/>
      <c r="L293" s="8"/>
      <c r="M293" s="8"/>
      <c r="N293" s="8"/>
      <c r="O293" s="8"/>
      <c r="P293" s="8"/>
      <c r="Q293" s="8"/>
      <c r="R293" s="8"/>
      <c r="S293" s="8"/>
      <c r="T293" s="8"/>
      <c r="U293" s="8"/>
      <c r="V293" s="8"/>
    </row>
    <row r="294" spans="1:22" x14ac:dyDescent="0.35">
      <c r="A294" s="7"/>
      <c r="B294" s="8"/>
      <c r="C294" s="9"/>
      <c r="D294" s="18"/>
      <c r="E294" s="18" t="str">
        <f>IF(Table14567[[#This Row],[Discipline]]="","",INDEX(Droplist!$B$2:$B$13,MATCH(Table14567[[#This Row],[Discipline]],Droplist!$A$2:$A$13,0)))</f>
        <v/>
      </c>
      <c r="F294" s="18"/>
      <c r="G294" s="18"/>
      <c r="H294" s="18"/>
      <c r="I294" s="18"/>
      <c r="J294" s="8"/>
      <c r="K294" s="8"/>
      <c r="L294" s="8"/>
      <c r="M294" s="8"/>
      <c r="N294" s="8"/>
      <c r="O294" s="8"/>
      <c r="P294" s="8"/>
      <c r="Q294" s="8"/>
      <c r="R294" s="8"/>
      <c r="S294" s="8"/>
      <c r="T294" s="8"/>
      <c r="U294" s="8"/>
      <c r="V294" s="8"/>
    </row>
    <row r="295" spans="1:22" x14ac:dyDescent="0.35">
      <c r="A295" s="7"/>
      <c r="B295" s="8"/>
      <c r="C295" s="9"/>
      <c r="D295" s="18"/>
      <c r="E295" s="18" t="str">
        <f>IF(Table14567[[#This Row],[Discipline]]="","",INDEX(Droplist!$B$2:$B$13,MATCH(Table14567[[#This Row],[Discipline]],Droplist!$A$2:$A$13,0)))</f>
        <v/>
      </c>
      <c r="F295" s="18"/>
      <c r="G295" s="18"/>
      <c r="H295" s="18"/>
      <c r="I295" s="18"/>
      <c r="J295" s="8"/>
      <c r="K295" s="8"/>
      <c r="L295" s="8"/>
      <c r="M295" s="8"/>
      <c r="N295" s="8"/>
      <c r="O295" s="8"/>
      <c r="P295" s="8"/>
      <c r="Q295" s="8"/>
      <c r="R295" s="8"/>
      <c r="S295" s="8"/>
      <c r="T295" s="8"/>
      <c r="U295" s="8"/>
      <c r="V295" s="8"/>
    </row>
    <row r="296" spans="1:22" x14ac:dyDescent="0.35">
      <c r="A296" s="7"/>
      <c r="B296" s="8"/>
      <c r="C296" s="9"/>
      <c r="D296" s="18"/>
      <c r="E296" s="18" t="str">
        <f>IF(Table14567[[#This Row],[Discipline]]="","",INDEX(Droplist!$B$2:$B$13,MATCH(Table14567[[#This Row],[Discipline]],Droplist!$A$2:$A$13,0)))</f>
        <v/>
      </c>
      <c r="F296" s="18"/>
      <c r="G296" s="18"/>
      <c r="H296" s="18"/>
      <c r="I296" s="18"/>
      <c r="J296" s="8"/>
      <c r="K296" s="8"/>
      <c r="L296" s="8"/>
      <c r="M296" s="8"/>
      <c r="N296" s="8"/>
      <c r="O296" s="8"/>
      <c r="P296" s="8"/>
      <c r="Q296" s="8"/>
      <c r="R296" s="8"/>
      <c r="S296" s="8"/>
      <c r="T296" s="8"/>
      <c r="U296" s="8"/>
      <c r="V296" s="8"/>
    </row>
    <row r="297" spans="1:22" x14ac:dyDescent="0.35">
      <c r="A297" s="7"/>
      <c r="B297" s="8"/>
      <c r="C297" s="9"/>
      <c r="D297" s="18"/>
      <c r="E297" s="18" t="str">
        <f>IF(Table14567[[#This Row],[Discipline]]="","",INDEX(Droplist!$B$2:$B$13,MATCH(Table14567[[#This Row],[Discipline]],Droplist!$A$2:$A$13,0)))</f>
        <v/>
      </c>
      <c r="F297" s="18"/>
      <c r="G297" s="18"/>
      <c r="H297" s="18"/>
      <c r="I297" s="18"/>
      <c r="J297" s="8"/>
      <c r="K297" s="8"/>
      <c r="L297" s="8"/>
      <c r="M297" s="8"/>
      <c r="N297" s="8"/>
      <c r="O297" s="8"/>
      <c r="P297" s="8"/>
      <c r="Q297" s="8"/>
      <c r="R297" s="8"/>
      <c r="S297" s="8"/>
      <c r="T297" s="8"/>
      <c r="U297" s="8"/>
      <c r="V297" s="8"/>
    </row>
    <row r="298" spans="1:22" x14ac:dyDescent="0.35">
      <c r="A298" s="7"/>
      <c r="B298" s="8"/>
      <c r="C298" s="9"/>
      <c r="D298" s="18"/>
      <c r="E298" s="18" t="str">
        <f>IF(Table14567[[#This Row],[Discipline]]="","",INDEX(Droplist!$B$2:$B$13,MATCH(Table14567[[#This Row],[Discipline]],Droplist!$A$2:$A$13,0)))</f>
        <v/>
      </c>
      <c r="F298" s="18"/>
      <c r="G298" s="18"/>
      <c r="H298" s="18"/>
      <c r="I298" s="18"/>
      <c r="J298" s="8"/>
      <c r="K298" s="8"/>
      <c r="L298" s="8"/>
      <c r="M298" s="8"/>
      <c r="N298" s="8"/>
      <c r="O298" s="8"/>
      <c r="P298" s="8"/>
      <c r="Q298" s="8"/>
      <c r="R298" s="8"/>
      <c r="S298" s="8"/>
      <c r="T298" s="8"/>
      <c r="U298" s="8"/>
      <c r="V298" s="8"/>
    </row>
    <row r="299" spans="1:22" x14ac:dyDescent="0.35">
      <c r="A299" s="7"/>
      <c r="B299" s="8"/>
      <c r="C299" s="9"/>
      <c r="D299" s="18"/>
      <c r="E299" s="18" t="str">
        <f>IF(Table14567[[#This Row],[Discipline]]="","",INDEX(Droplist!$B$2:$B$13,MATCH(Table14567[[#This Row],[Discipline]],Droplist!$A$2:$A$13,0)))</f>
        <v/>
      </c>
      <c r="F299" s="18"/>
      <c r="G299" s="18"/>
      <c r="H299" s="18"/>
      <c r="I299" s="18"/>
      <c r="J299" s="8"/>
      <c r="K299" s="8"/>
      <c r="L299" s="8"/>
      <c r="M299" s="8"/>
      <c r="N299" s="8"/>
      <c r="O299" s="8"/>
      <c r="P299" s="8"/>
      <c r="Q299" s="8"/>
      <c r="R299" s="8"/>
      <c r="S299" s="8"/>
      <c r="T299" s="8"/>
      <c r="U299" s="8"/>
      <c r="V299" s="8"/>
    </row>
    <row r="300" spans="1:22" x14ac:dyDescent="0.35">
      <c r="A300" s="7"/>
      <c r="B300" s="8"/>
      <c r="C300" s="9"/>
      <c r="D300" s="18"/>
      <c r="E300" s="18" t="str">
        <f>IF(Table14567[[#This Row],[Discipline]]="","",INDEX(Droplist!$B$2:$B$13,MATCH(Table14567[[#This Row],[Discipline]],Droplist!$A$2:$A$13,0)))</f>
        <v/>
      </c>
      <c r="F300" s="18"/>
      <c r="G300" s="18"/>
      <c r="H300" s="18"/>
      <c r="I300" s="18"/>
      <c r="J300" s="8"/>
      <c r="K300" s="8"/>
      <c r="L300" s="8"/>
      <c r="M300" s="8"/>
      <c r="N300" s="8"/>
      <c r="O300" s="8"/>
      <c r="P300" s="8"/>
      <c r="Q300" s="8"/>
      <c r="R300" s="8"/>
      <c r="S300" s="8"/>
      <c r="T300" s="8"/>
      <c r="U300" s="8"/>
      <c r="V300" s="8"/>
    </row>
    <row r="301" spans="1:22" x14ac:dyDescent="0.35">
      <c r="A301" s="7"/>
      <c r="B301" s="8"/>
      <c r="C301" s="9"/>
      <c r="D301" s="18"/>
      <c r="E301" s="18" t="str">
        <f>IF(Table14567[[#This Row],[Discipline]]="","",INDEX(Droplist!$B$2:$B$13,MATCH(Table14567[[#This Row],[Discipline]],Droplist!$A$2:$A$13,0)))</f>
        <v/>
      </c>
      <c r="F301" s="18"/>
      <c r="G301" s="18"/>
      <c r="H301" s="18"/>
      <c r="I301" s="18"/>
      <c r="J301" s="8"/>
      <c r="K301" s="8"/>
      <c r="L301" s="8"/>
      <c r="M301" s="8"/>
      <c r="N301" s="8"/>
      <c r="O301" s="8"/>
      <c r="P301" s="8"/>
      <c r="Q301" s="8"/>
      <c r="R301" s="8"/>
      <c r="S301" s="8"/>
      <c r="T301" s="8"/>
      <c r="U301" s="8"/>
      <c r="V301" s="8"/>
    </row>
    <row r="302" spans="1:22" x14ac:dyDescent="0.35">
      <c r="A302" s="7"/>
      <c r="B302" s="8"/>
      <c r="C302" s="9"/>
      <c r="D302" s="18"/>
      <c r="E302" s="18" t="str">
        <f>IF(Table14567[[#This Row],[Discipline]]="","",INDEX(Droplist!$B$2:$B$13,MATCH(Table14567[[#This Row],[Discipline]],Droplist!$A$2:$A$13,0)))</f>
        <v/>
      </c>
      <c r="F302" s="18"/>
      <c r="G302" s="18"/>
      <c r="H302" s="18"/>
      <c r="I302" s="18"/>
      <c r="J302" s="8"/>
      <c r="K302" s="8"/>
      <c r="L302" s="8"/>
      <c r="M302" s="8"/>
      <c r="N302" s="8"/>
      <c r="O302" s="8"/>
      <c r="P302" s="8"/>
      <c r="Q302" s="8"/>
      <c r="R302" s="8"/>
      <c r="S302" s="8"/>
      <c r="T302" s="8"/>
      <c r="U302" s="8"/>
      <c r="V302" s="8"/>
    </row>
    <row r="303" spans="1:22" x14ac:dyDescent="0.35">
      <c r="A303" s="7"/>
      <c r="B303" s="8"/>
      <c r="C303" s="9"/>
      <c r="D303" s="18"/>
      <c r="E303" s="18" t="str">
        <f>IF(Table14567[[#This Row],[Discipline]]="","",INDEX(Droplist!$B$2:$B$13,MATCH(Table14567[[#This Row],[Discipline]],Droplist!$A$2:$A$13,0)))</f>
        <v/>
      </c>
      <c r="F303" s="18"/>
      <c r="G303" s="18"/>
      <c r="H303" s="18"/>
      <c r="I303" s="18"/>
      <c r="J303" s="8"/>
      <c r="K303" s="8"/>
      <c r="L303" s="8"/>
      <c r="M303" s="8"/>
      <c r="N303" s="8"/>
      <c r="O303" s="8"/>
      <c r="P303" s="8"/>
      <c r="Q303" s="8"/>
      <c r="R303" s="8"/>
      <c r="S303" s="8"/>
      <c r="T303" s="8"/>
      <c r="U303" s="8"/>
      <c r="V303" s="8"/>
    </row>
    <row r="304" spans="1:22" x14ac:dyDescent="0.35">
      <c r="A304" s="7"/>
      <c r="B304" s="8"/>
      <c r="C304" s="9"/>
      <c r="D304" s="18"/>
      <c r="E304" s="18" t="str">
        <f>IF(Table14567[[#This Row],[Discipline]]="","",INDEX(Droplist!$B$2:$B$13,MATCH(Table14567[[#This Row],[Discipline]],Droplist!$A$2:$A$13,0)))</f>
        <v/>
      </c>
      <c r="F304" s="18"/>
      <c r="G304" s="18"/>
      <c r="H304" s="18"/>
      <c r="I304" s="18"/>
      <c r="J304" s="8"/>
      <c r="K304" s="8"/>
      <c r="L304" s="8"/>
      <c r="M304" s="8"/>
      <c r="N304" s="8"/>
      <c r="O304" s="8"/>
      <c r="P304" s="8"/>
      <c r="Q304" s="8"/>
      <c r="R304" s="8"/>
      <c r="S304" s="8"/>
      <c r="T304" s="8"/>
      <c r="U304" s="8"/>
      <c r="V304" s="8"/>
    </row>
    <row r="305" spans="1:22" x14ac:dyDescent="0.35">
      <c r="A305" s="7"/>
      <c r="B305" s="8"/>
      <c r="C305" s="9"/>
      <c r="D305" s="18"/>
      <c r="E305" s="18" t="str">
        <f>IF(Table14567[[#This Row],[Discipline]]="","",INDEX(Droplist!$B$2:$B$13,MATCH(Table14567[[#This Row],[Discipline]],Droplist!$A$2:$A$13,0)))</f>
        <v/>
      </c>
      <c r="F305" s="18"/>
      <c r="G305" s="18"/>
      <c r="H305" s="18"/>
      <c r="I305" s="18"/>
      <c r="J305" s="8"/>
      <c r="K305" s="8"/>
      <c r="L305" s="8"/>
      <c r="M305" s="8"/>
      <c r="N305" s="8"/>
      <c r="O305" s="8"/>
      <c r="P305" s="8"/>
      <c r="Q305" s="8"/>
      <c r="R305" s="8"/>
      <c r="S305" s="8"/>
      <c r="T305" s="8"/>
      <c r="U305" s="8"/>
      <c r="V305" s="8"/>
    </row>
    <row r="306" spans="1:22" x14ac:dyDescent="0.35">
      <c r="A306" s="7"/>
      <c r="B306" s="8"/>
      <c r="C306" s="9"/>
      <c r="D306" s="18"/>
      <c r="E306" s="18" t="str">
        <f>IF(Table14567[[#This Row],[Discipline]]="","",INDEX(Droplist!$B$2:$B$13,MATCH(Table14567[[#This Row],[Discipline]],Droplist!$A$2:$A$13,0)))</f>
        <v/>
      </c>
      <c r="F306" s="18"/>
      <c r="G306" s="18"/>
      <c r="H306" s="18"/>
      <c r="I306" s="18"/>
      <c r="J306" s="8"/>
      <c r="K306" s="8"/>
      <c r="L306" s="8"/>
      <c r="M306" s="8"/>
      <c r="N306" s="8"/>
      <c r="O306" s="8"/>
      <c r="P306" s="8"/>
      <c r="Q306" s="8"/>
      <c r="R306" s="8"/>
      <c r="S306" s="8"/>
      <c r="T306" s="8"/>
      <c r="U306" s="8"/>
      <c r="V306" s="8"/>
    </row>
    <row r="307" spans="1:22" x14ac:dyDescent="0.35">
      <c r="A307" s="7"/>
      <c r="B307" s="8"/>
      <c r="C307" s="9"/>
      <c r="D307" s="18"/>
      <c r="E307" s="18" t="str">
        <f>IF(Table14567[[#This Row],[Discipline]]="","",INDEX(Droplist!$B$2:$B$13,MATCH(Table14567[[#This Row],[Discipline]],Droplist!$A$2:$A$13,0)))</f>
        <v/>
      </c>
      <c r="F307" s="18"/>
      <c r="G307" s="18"/>
      <c r="H307" s="18"/>
      <c r="I307" s="18"/>
      <c r="J307" s="8"/>
      <c r="K307" s="8"/>
      <c r="L307" s="8"/>
      <c r="M307" s="8"/>
      <c r="N307" s="8"/>
      <c r="O307" s="8"/>
      <c r="P307" s="8"/>
      <c r="Q307" s="8"/>
      <c r="R307" s="8"/>
      <c r="S307" s="8"/>
      <c r="T307" s="8"/>
      <c r="U307" s="8"/>
      <c r="V307" s="8"/>
    </row>
    <row r="308" spans="1:22" x14ac:dyDescent="0.35">
      <c r="A308" s="7"/>
      <c r="B308" s="8"/>
      <c r="C308" s="9"/>
      <c r="D308" s="18"/>
      <c r="E308" s="18" t="str">
        <f>IF(Table14567[[#This Row],[Discipline]]="","",INDEX(Droplist!$B$2:$B$13,MATCH(Table14567[[#This Row],[Discipline]],Droplist!$A$2:$A$13,0)))</f>
        <v/>
      </c>
      <c r="F308" s="18"/>
      <c r="G308" s="18"/>
      <c r="H308" s="18"/>
      <c r="I308" s="18"/>
      <c r="J308" s="8"/>
      <c r="K308" s="8"/>
      <c r="L308" s="8"/>
      <c r="M308" s="8"/>
      <c r="N308" s="8"/>
      <c r="O308" s="8"/>
      <c r="P308" s="8"/>
      <c r="Q308" s="8"/>
      <c r="R308" s="8"/>
      <c r="S308" s="8"/>
      <c r="T308" s="8"/>
      <c r="U308" s="8"/>
      <c r="V308" s="8"/>
    </row>
    <row r="309" spans="1:22" x14ac:dyDescent="0.35">
      <c r="A309" s="7"/>
      <c r="B309" s="8"/>
      <c r="C309" s="9"/>
      <c r="D309" s="18"/>
      <c r="E309" s="18" t="str">
        <f>IF(Table14567[[#This Row],[Discipline]]="","",INDEX(Droplist!$B$2:$B$13,MATCH(Table14567[[#This Row],[Discipline]],Droplist!$A$2:$A$13,0)))</f>
        <v/>
      </c>
      <c r="F309" s="18"/>
      <c r="G309" s="18"/>
      <c r="H309" s="18"/>
      <c r="I309" s="18"/>
      <c r="J309" s="8"/>
      <c r="K309" s="8"/>
      <c r="L309" s="8"/>
      <c r="M309" s="8"/>
      <c r="N309" s="8"/>
      <c r="O309" s="8"/>
      <c r="P309" s="8"/>
      <c r="Q309" s="8"/>
      <c r="R309" s="8"/>
      <c r="S309" s="8"/>
      <c r="T309" s="8"/>
      <c r="U309" s="8"/>
      <c r="V309" s="8"/>
    </row>
    <row r="310" spans="1:22" x14ac:dyDescent="0.35">
      <c r="A310" s="7"/>
      <c r="B310" s="8"/>
      <c r="C310" s="9"/>
      <c r="D310" s="18"/>
      <c r="E310" s="18" t="str">
        <f>IF(Table14567[[#This Row],[Discipline]]="","",INDEX(Droplist!$B$2:$B$13,MATCH(Table14567[[#This Row],[Discipline]],Droplist!$A$2:$A$13,0)))</f>
        <v/>
      </c>
      <c r="F310" s="18"/>
      <c r="G310" s="18"/>
      <c r="H310" s="18"/>
      <c r="I310" s="18"/>
      <c r="J310" s="8"/>
      <c r="K310" s="8"/>
      <c r="L310" s="8"/>
      <c r="M310" s="8"/>
      <c r="N310" s="8"/>
      <c r="O310" s="8"/>
      <c r="P310" s="8"/>
      <c r="Q310" s="8"/>
      <c r="R310" s="8"/>
      <c r="S310" s="8"/>
      <c r="T310" s="8"/>
      <c r="U310" s="8"/>
      <c r="V310" s="8"/>
    </row>
    <row r="311" spans="1:22" x14ac:dyDescent="0.35">
      <c r="A311" s="7"/>
      <c r="B311" s="8"/>
      <c r="C311" s="9"/>
      <c r="D311" s="18"/>
      <c r="E311" s="18" t="str">
        <f>IF(Table14567[[#This Row],[Discipline]]="","",INDEX(Droplist!$B$2:$B$13,MATCH(Table14567[[#This Row],[Discipline]],Droplist!$A$2:$A$13,0)))</f>
        <v/>
      </c>
      <c r="F311" s="18"/>
      <c r="G311" s="18"/>
      <c r="H311" s="18"/>
      <c r="I311" s="18"/>
      <c r="J311" s="8"/>
      <c r="K311" s="8"/>
      <c r="L311" s="8"/>
      <c r="M311" s="8"/>
      <c r="N311" s="8"/>
      <c r="O311" s="8"/>
      <c r="P311" s="8"/>
      <c r="Q311" s="8"/>
      <c r="R311" s="8"/>
      <c r="S311" s="8"/>
      <c r="T311" s="8"/>
      <c r="U311" s="8"/>
      <c r="V311" s="8"/>
    </row>
    <row r="312" spans="1:22" x14ac:dyDescent="0.35">
      <c r="A312" s="7"/>
      <c r="B312" s="8"/>
      <c r="C312" s="9"/>
      <c r="D312" s="18"/>
      <c r="E312" s="18" t="str">
        <f>IF(Table14567[[#This Row],[Discipline]]="","",INDEX(Droplist!$B$2:$B$13,MATCH(Table14567[[#This Row],[Discipline]],Droplist!$A$2:$A$13,0)))</f>
        <v/>
      </c>
      <c r="F312" s="18"/>
      <c r="G312" s="18"/>
      <c r="H312" s="18"/>
      <c r="I312" s="18"/>
      <c r="J312" s="8"/>
      <c r="K312" s="8"/>
      <c r="L312" s="8"/>
      <c r="M312" s="8"/>
      <c r="N312" s="8"/>
      <c r="O312" s="8"/>
      <c r="P312" s="8"/>
      <c r="Q312" s="8"/>
      <c r="R312" s="8"/>
      <c r="S312" s="8"/>
      <c r="T312" s="8"/>
      <c r="U312" s="8"/>
      <c r="V312" s="8"/>
    </row>
    <row r="313" spans="1:22" x14ac:dyDescent="0.35">
      <c r="A313" s="7"/>
      <c r="B313" s="8"/>
      <c r="C313" s="9"/>
      <c r="D313" s="18"/>
      <c r="E313" s="18" t="str">
        <f>IF(Table14567[[#This Row],[Discipline]]="","",INDEX(Droplist!$B$2:$B$13,MATCH(Table14567[[#This Row],[Discipline]],Droplist!$A$2:$A$13,0)))</f>
        <v/>
      </c>
      <c r="F313" s="18"/>
      <c r="G313" s="18"/>
      <c r="H313" s="18"/>
      <c r="I313" s="18"/>
      <c r="J313" s="8"/>
      <c r="K313" s="8"/>
      <c r="L313" s="8"/>
      <c r="M313" s="8"/>
      <c r="N313" s="8"/>
      <c r="O313" s="8"/>
      <c r="P313" s="8"/>
      <c r="Q313" s="8"/>
      <c r="R313" s="8"/>
      <c r="S313" s="8"/>
      <c r="T313" s="8"/>
      <c r="U313" s="8"/>
      <c r="V313" s="8"/>
    </row>
    <row r="314" spans="1:22" x14ac:dyDescent="0.35">
      <c r="A314" s="7"/>
      <c r="B314" s="8"/>
      <c r="C314" s="9"/>
      <c r="D314" s="18"/>
      <c r="E314" s="18" t="str">
        <f>IF(Table14567[[#This Row],[Discipline]]="","",INDEX(Droplist!$B$2:$B$13,MATCH(Table14567[[#This Row],[Discipline]],Droplist!$A$2:$A$13,0)))</f>
        <v/>
      </c>
      <c r="F314" s="18"/>
      <c r="G314" s="18"/>
      <c r="H314" s="18"/>
      <c r="I314" s="18"/>
      <c r="J314" s="8"/>
      <c r="K314" s="8"/>
      <c r="L314" s="8"/>
      <c r="M314" s="8"/>
      <c r="N314" s="8"/>
      <c r="O314" s="8"/>
      <c r="P314" s="8"/>
      <c r="Q314" s="8"/>
      <c r="R314" s="8"/>
      <c r="S314" s="8"/>
      <c r="T314" s="8"/>
      <c r="U314" s="8"/>
      <c r="V314" s="8"/>
    </row>
    <row r="315" spans="1:22" x14ac:dyDescent="0.35">
      <c r="A315" s="7"/>
      <c r="B315" s="8"/>
      <c r="C315" s="9"/>
      <c r="D315" s="18"/>
      <c r="E315" s="18" t="str">
        <f>IF(Table14567[[#This Row],[Discipline]]="","",INDEX(Droplist!$B$2:$B$13,MATCH(Table14567[[#This Row],[Discipline]],Droplist!$A$2:$A$13,0)))</f>
        <v/>
      </c>
      <c r="F315" s="18"/>
      <c r="G315" s="18"/>
      <c r="H315" s="18"/>
      <c r="I315" s="18"/>
      <c r="J315" s="8"/>
      <c r="K315" s="8"/>
      <c r="L315" s="8"/>
      <c r="M315" s="8"/>
      <c r="N315" s="8"/>
      <c r="O315" s="8"/>
      <c r="P315" s="8"/>
      <c r="Q315" s="8"/>
      <c r="R315" s="8"/>
      <c r="S315" s="8"/>
      <c r="T315" s="8"/>
      <c r="U315" s="8"/>
      <c r="V315" s="8"/>
    </row>
    <row r="316" spans="1:22" x14ac:dyDescent="0.35">
      <c r="A316" s="7"/>
      <c r="B316" s="8"/>
      <c r="C316" s="9"/>
      <c r="D316" s="18"/>
      <c r="E316" s="18" t="str">
        <f>IF(Table14567[[#This Row],[Discipline]]="","",INDEX(Droplist!$B$2:$B$13,MATCH(Table14567[[#This Row],[Discipline]],Droplist!$A$2:$A$13,0)))</f>
        <v/>
      </c>
      <c r="F316" s="18"/>
      <c r="G316" s="18"/>
      <c r="H316" s="18"/>
      <c r="I316" s="18"/>
      <c r="J316" s="8"/>
      <c r="K316" s="8"/>
      <c r="L316" s="8"/>
      <c r="M316" s="8"/>
      <c r="N316" s="8"/>
      <c r="O316" s="8"/>
      <c r="P316" s="8"/>
      <c r="Q316" s="8"/>
      <c r="R316" s="8"/>
      <c r="S316" s="8"/>
      <c r="T316" s="8"/>
      <c r="U316" s="8"/>
      <c r="V316" s="8"/>
    </row>
    <row r="317" spans="1:22" x14ac:dyDescent="0.35">
      <c r="A317" s="7"/>
      <c r="B317" s="8"/>
      <c r="C317" s="9"/>
      <c r="D317" s="18"/>
      <c r="E317" s="18" t="str">
        <f>IF(Table14567[[#This Row],[Discipline]]="","",INDEX(Droplist!$B$2:$B$13,MATCH(Table14567[[#This Row],[Discipline]],Droplist!$A$2:$A$13,0)))</f>
        <v/>
      </c>
      <c r="F317" s="18"/>
      <c r="G317" s="18"/>
      <c r="H317" s="18"/>
      <c r="I317" s="18"/>
      <c r="J317" s="8"/>
      <c r="K317" s="8"/>
      <c r="L317" s="8"/>
      <c r="M317" s="8"/>
      <c r="N317" s="8"/>
      <c r="O317" s="8"/>
      <c r="P317" s="8"/>
      <c r="Q317" s="8"/>
      <c r="R317" s="8"/>
      <c r="S317" s="8"/>
      <c r="T317" s="8"/>
      <c r="U317" s="8"/>
      <c r="V317" s="8"/>
    </row>
    <row r="318" spans="1:22" x14ac:dyDescent="0.35">
      <c r="A318" s="7"/>
      <c r="B318" s="8"/>
      <c r="C318" s="9"/>
      <c r="D318" s="18"/>
      <c r="E318" s="18" t="str">
        <f>IF(Table14567[[#This Row],[Discipline]]="","",INDEX(Droplist!$B$2:$B$13,MATCH(Table14567[[#This Row],[Discipline]],Droplist!$A$2:$A$13,0)))</f>
        <v/>
      </c>
      <c r="F318" s="18"/>
      <c r="G318" s="18"/>
      <c r="H318" s="18"/>
      <c r="I318" s="18"/>
      <c r="J318" s="8"/>
      <c r="K318" s="8"/>
      <c r="L318" s="8"/>
      <c r="M318" s="8"/>
      <c r="N318" s="8"/>
      <c r="O318" s="8"/>
      <c r="P318" s="8"/>
      <c r="Q318" s="8"/>
      <c r="R318" s="8"/>
      <c r="S318" s="8"/>
      <c r="T318" s="8"/>
      <c r="U318" s="8"/>
      <c r="V318" s="8"/>
    </row>
    <row r="319" spans="1:22" x14ac:dyDescent="0.35">
      <c r="A319" s="7"/>
      <c r="B319" s="8"/>
      <c r="C319" s="9"/>
      <c r="D319" s="18"/>
      <c r="E319" s="18" t="str">
        <f>IF(Table14567[[#This Row],[Discipline]]="","",INDEX(Droplist!$B$2:$B$13,MATCH(Table14567[[#This Row],[Discipline]],Droplist!$A$2:$A$13,0)))</f>
        <v/>
      </c>
      <c r="F319" s="18"/>
      <c r="G319" s="18"/>
      <c r="H319" s="18"/>
      <c r="I319" s="18"/>
      <c r="J319" s="8"/>
      <c r="K319" s="8"/>
      <c r="L319" s="8"/>
      <c r="M319" s="8"/>
      <c r="N319" s="8"/>
      <c r="O319" s="8"/>
      <c r="P319" s="8"/>
      <c r="Q319" s="8"/>
      <c r="R319" s="8"/>
      <c r="S319" s="8"/>
      <c r="T319" s="8"/>
      <c r="U319" s="8"/>
      <c r="V319" s="8"/>
    </row>
    <row r="320" spans="1:22" x14ac:dyDescent="0.35">
      <c r="A320" s="7"/>
      <c r="B320" s="8"/>
      <c r="C320" s="9"/>
      <c r="D320" s="18"/>
      <c r="E320" s="18" t="str">
        <f>IF(Table14567[[#This Row],[Discipline]]="","",INDEX(Droplist!$B$2:$B$13,MATCH(Table14567[[#This Row],[Discipline]],Droplist!$A$2:$A$13,0)))</f>
        <v/>
      </c>
      <c r="F320" s="18"/>
      <c r="G320" s="18"/>
      <c r="H320" s="18"/>
      <c r="I320" s="18"/>
      <c r="J320" s="8"/>
      <c r="K320" s="8"/>
      <c r="L320" s="8"/>
      <c r="M320" s="8"/>
      <c r="N320" s="8"/>
      <c r="O320" s="8"/>
      <c r="P320" s="8"/>
      <c r="Q320" s="8"/>
      <c r="R320" s="8"/>
      <c r="S320" s="8"/>
      <c r="T320" s="8"/>
      <c r="U320" s="8"/>
      <c r="V320" s="8"/>
    </row>
    <row r="321" spans="1:22" x14ac:dyDescent="0.35">
      <c r="A321" s="7"/>
      <c r="B321" s="8"/>
      <c r="C321" s="9"/>
      <c r="D321" s="18"/>
      <c r="E321" s="18" t="str">
        <f>IF(Table14567[[#This Row],[Discipline]]="","",INDEX(Droplist!$B$2:$B$13,MATCH(Table14567[[#This Row],[Discipline]],Droplist!$A$2:$A$13,0)))</f>
        <v/>
      </c>
      <c r="F321" s="18"/>
      <c r="G321" s="18"/>
      <c r="H321" s="18"/>
      <c r="I321" s="18"/>
      <c r="J321" s="8"/>
      <c r="K321" s="8"/>
      <c r="L321" s="8"/>
      <c r="M321" s="8"/>
      <c r="N321" s="8"/>
      <c r="O321" s="8"/>
      <c r="P321" s="8"/>
      <c r="Q321" s="8"/>
      <c r="R321" s="8"/>
      <c r="S321" s="8"/>
      <c r="T321" s="8"/>
      <c r="U321" s="8"/>
      <c r="V321" s="8"/>
    </row>
    <row r="322" spans="1:22" x14ac:dyDescent="0.35">
      <c r="A322" s="7"/>
      <c r="B322" s="8"/>
      <c r="C322" s="9"/>
      <c r="D322" s="18"/>
      <c r="E322" s="18" t="str">
        <f>IF(Table14567[[#This Row],[Discipline]]="","",INDEX(Droplist!$B$2:$B$13,MATCH(Table14567[[#This Row],[Discipline]],Droplist!$A$2:$A$13,0)))</f>
        <v/>
      </c>
      <c r="F322" s="18"/>
      <c r="G322" s="18"/>
      <c r="H322" s="18"/>
      <c r="I322" s="18"/>
      <c r="J322" s="8"/>
      <c r="K322" s="8"/>
      <c r="L322" s="8"/>
      <c r="M322" s="8"/>
      <c r="N322" s="8"/>
      <c r="O322" s="8"/>
      <c r="P322" s="8"/>
      <c r="Q322" s="8"/>
      <c r="R322" s="8"/>
      <c r="S322" s="8"/>
      <c r="T322" s="8"/>
      <c r="U322" s="8"/>
      <c r="V322" s="8"/>
    </row>
    <row r="323" spans="1:22" x14ac:dyDescent="0.35">
      <c r="A323" s="7"/>
      <c r="B323" s="8"/>
      <c r="C323" s="9"/>
      <c r="D323" s="18"/>
      <c r="E323" s="18" t="str">
        <f>IF(Table14567[[#This Row],[Discipline]]="","",INDEX(Droplist!$B$2:$B$13,MATCH(Table14567[[#This Row],[Discipline]],Droplist!$A$2:$A$13,0)))</f>
        <v/>
      </c>
      <c r="F323" s="18"/>
      <c r="G323" s="18"/>
      <c r="H323" s="18"/>
      <c r="I323" s="18"/>
      <c r="J323" s="8"/>
      <c r="K323" s="8"/>
      <c r="L323" s="8"/>
      <c r="M323" s="8"/>
      <c r="N323" s="8"/>
      <c r="O323" s="8"/>
      <c r="P323" s="8"/>
      <c r="Q323" s="8"/>
      <c r="R323" s="8"/>
      <c r="S323" s="8"/>
      <c r="T323" s="8"/>
      <c r="U323" s="8"/>
      <c r="V323" s="8"/>
    </row>
    <row r="324" spans="1:22" x14ac:dyDescent="0.35">
      <c r="A324" s="7"/>
      <c r="B324" s="8"/>
      <c r="C324" s="9"/>
      <c r="D324" s="18"/>
      <c r="E324" s="18" t="str">
        <f>IF(Table14567[[#This Row],[Discipline]]="","",INDEX(Droplist!$B$2:$B$13,MATCH(Table14567[[#This Row],[Discipline]],Droplist!$A$2:$A$13,0)))</f>
        <v/>
      </c>
      <c r="F324" s="18"/>
      <c r="G324" s="18"/>
      <c r="H324" s="18"/>
      <c r="I324" s="18"/>
      <c r="J324" s="8"/>
      <c r="K324" s="8"/>
      <c r="L324" s="8"/>
      <c r="M324" s="8"/>
      <c r="N324" s="8"/>
      <c r="O324" s="8"/>
      <c r="P324" s="8"/>
      <c r="Q324" s="8"/>
      <c r="R324" s="8"/>
      <c r="S324" s="8"/>
      <c r="T324" s="8"/>
      <c r="U324" s="8"/>
      <c r="V324" s="8"/>
    </row>
    <row r="325" spans="1:22" x14ac:dyDescent="0.35">
      <c r="A325" s="7"/>
      <c r="B325" s="8"/>
      <c r="C325" s="9"/>
      <c r="D325" s="18"/>
      <c r="E325" s="18" t="str">
        <f>IF(Table14567[[#This Row],[Discipline]]="","",INDEX(Droplist!$B$2:$B$13,MATCH(Table14567[[#This Row],[Discipline]],Droplist!$A$2:$A$13,0)))</f>
        <v/>
      </c>
      <c r="F325" s="18"/>
      <c r="G325" s="18"/>
      <c r="H325" s="18"/>
      <c r="I325" s="18"/>
      <c r="J325" s="8"/>
      <c r="K325" s="8"/>
      <c r="L325" s="8"/>
      <c r="M325" s="8"/>
      <c r="N325" s="8"/>
      <c r="O325" s="8"/>
      <c r="P325" s="8"/>
      <c r="Q325" s="8"/>
      <c r="R325" s="8"/>
      <c r="S325" s="8"/>
      <c r="T325" s="8"/>
      <c r="U325" s="8"/>
      <c r="V325" s="8"/>
    </row>
    <row r="326" spans="1:22" x14ac:dyDescent="0.35">
      <c r="A326" s="7"/>
      <c r="B326" s="8"/>
      <c r="C326" s="9"/>
      <c r="D326" s="18"/>
      <c r="E326" s="18" t="str">
        <f>IF(Table14567[[#This Row],[Discipline]]="","",INDEX(Droplist!$B$2:$B$13,MATCH(Table14567[[#This Row],[Discipline]],Droplist!$A$2:$A$13,0)))</f>
        <v/>
      </c>
      <c r="F326" s="18"/>
      <c r="G326" s="18"/>
      <c r="H326" s="18"/>
      <c r="I326" s="18"/>
      <c r="J326" s="8"/>
      <c r="K326" s="8"/>
      <c r="L326" s="8"/>
      <c r="M326" s="8"/>
      <c r="N326" s="8"/>
      <c r="O326" s="8"/>
      <c r="P326" s="8"/>
      <c r="Q326" s="8"/>
      <c r="R326" s="8"/>
      <c r="S326" s="8"/>
      <c r="T326" s="8"/>
      <c r="U326" s="8"/>
      <c r="V326" s="8"/>
    </row>
    <row r="327" spans="1:22" x14ac:dyDescent="0.35">
      <c r="A327" s="7"/>
      <c r="B327" s="8"/>
      <c r="C327" s="9"/>
      <c r="D327" s="18"/>
      <c r="E327" s="18" t="str">
        <f>IF(Table14567[[#This Row],[Discipline]]="","",INDEX(Droplist!$B$2:$B$13,MATCH(Table14567[[#This Row],[Discipline]],Droplist!$A$2:$A$13,0)))</f>
        <v/>
      </c>
      <c r="F327" s="18"/>
      <c r="G327" s="18"/>
      <c r="H327" s="18"/>
      <c r="I327" s="18"/>
      <c r="J327" s="8"/>
      <c r="K327" s="8"/>
      <c r="L327" s="8"/>
      <c r="M327" s="8"/>
      <c r="N327" s="8"/>
      <c r="O327" s="8"/>
      <c r="P327" s="8"/>
      <c r="Q327" s="8"/>
      <c r="R327" s="8"/>
      <c r="S327" s="8"/>
      <c r="T327" s="8"/>
      <c r="U327" s="8"/>
      <c r="V327" s="8"/>
    </row>
    <row r="328" spans="1:22" x14ac:dyDescent="0.35">
      <c r="A328" s="7"/>
      <c r="B328" s="8"/>
      <c r="C328" s="9"/>
      <c r="D328" s="18"/>
      <c r="E328" s="18" t="str">
        <f>IF(Table14567[[#This Row],[Discipline]]="","",INDEX(Droplist!$B$2:$B$13,MATCH(Table14567[[#This Row],[Discipline]],Droplist!$A$2:$A$13,0)))</f>
        <v/>
      </c>
      <c r="F328" s="18"/>
      <c r="G328" s="18"/>
      <c r="H328" s="18"/>
      <c r="I328" s="18"/>
      <c r="J328" s="8"/>
      <c r="K328" s="8"/>
      <c r="L328" s="8"/>
      <c r="M328" s="8"/>
      <c r="N328" s="8"/>
      <c r="O328" s="8"/>
      <c r="P328" s="8"/>
      <c r="Q328" s="8"/>
      <c r="R328" s="8"/>
      <c r="S328" s="8"/>
      <c r="T328" s="8"/>
      <c r="U328" s="8"/>
      <c r="V328" s="8"/>
    </row>
    <row r="329" spans="1:22" x14ac:dyDescent="0.35">
      <c r="A329" s="7"/>
      <c r="B329" s="8"/>
      <c r="C329" s="9"/>
      <c r="D329" s="18"/>
      <c r="E329" s="18" t="str">
        <f>IF(Table14567[[#This Row],[Discipline]]="","",INDEX(Droplist!$B$2:$B$13,MATCH(Table14567[[#This Row],[Discipline]],Droplist!$A$2:$A$13,0)))</f>
        <v/>
      </c>
      <c r="F329" s="18"/>
      <c r="G329" s="18"/>
      <c r="H329" s="18"/>
      <c r="I329" s="18"/>
      <c r="J329" s="8"/>
      <c r="K329" s="8"/>
      <c r="L329" s="8"/>
      <c r="M329" s="8"/>
      <c r="N329" s="8"/>
      <c r="O329" s="8"/>
      <c r="P329" s="8"/>
      <c r="Q329" s="8"/>
      <c r="R329" s="8"/>
      <c r="S329" s="8"/>
      <c r="T329" s="8"/>
      <c r="U329" s="8"/>
      <c r="V329" s="8"/>
    </row>
    <row r="330" spans="1:22" x14ac:dyDescent="0.35">
      <c r="A330" s="7"/>
      <c r="B330" s="8"/>
      <c r="C330" s="9"/>
      <c r="D330" s="18"/>
      <c r="E330" s="18" t="str">
        <f>IF(Table14567[[#This Row],[Discipline]]="","",INDEX(Droplist!$B$2:$B$13,MATCH(Table14567[[#This Row],[Discipline]],Droplist!$A$2:$A$13,0)))</f>
        <v/>
      </c>
      <c r="F330" s="18"/>
      <c r="G330" s="18"/>
      <c r="H330" s="18"/>
      <c r="I330" s="18"/>
      <c r="J330" s="8"/>
      <c r="K330" s="8"/>
      <c r="L330" s="8"/>
      <c r="M330" s="8"/>
      <c r="N330" s="8"/>
      <c r="O330" s="8"/>
      <c r="P330" s="8"/>
      <c r="Q330" s="8"/>
      <c r="R330" s="8"/>
      <c r="S330" s="8"/>
      <c r="T330" s="8"/>
      <c r="U330" s="8"/>
      <c r="V330" s="8"/>
    </row>
    <row r="331" spans="1:22" x14ac:dyDescent="0.35">
      <c r="A331" s="7"/>
      <c r="B331" s="8"/>
      <c r="C331" s="9"/>
      <c r="D331" s="18"/>
      <c r="E331" s="18" t="str">
        <f>IF(Table14567[[#This Row],[Discipline]]="","",INDEX(Droplist!$B$2:$B$13,MATCH(Table14567[[#This Row],[Discipline]],Droplist!$A$2:$A$13,0)))</f>
        <v/>
      </c>
      <c r="F331" s="18"/>
      <c r="G331" s="18"/>
      <c r="H331" s="18"/>
      <c r="I331" s="18"/>
      <c r="J331" s="8"/>
      <c r="K331" s="8"/>
      <c r="L331" s="8"/>
      <c r="M331" s="8"/>
      <c r="N331" s="8"/>
      <c r="O331" s="8"/>
      <c r="P331" s="8"/>
      <c r="Q331" s="8"/>
      <c r="R331" s="8"/>
      <c r="S331" s="8"/>
      <c r="T331" s="8"/>
      <c r="U331" s="8"/>
      <c r="V331" s="8"/>
    </row>
    <row r="332" spans="1:22" x14ac:dyDescent="0.35">
      <c r="A332" s="7"/>
      <c r="B332" s="8"/>
      <c r="C332" s="9"/>
      <c r="D332" s="18"/>
      <c r="E332" s="18" t="str">
        <f>IF(Table14567[[#This Row],[Discipline]]="","",INDEX(Droplist!$B$2:$B$13,MATCH(Table14567[[#This Row],[Discipline]],Droplist!$A$2:$A$13,0)))</f>
        <v/>
      </c>
      <c r="F332" s="18"/>
      <c r="G332" s="18"/>
      <c r="H332" s="18"/>
      <c r="I332" s="18"/>
      <c r="J332" s="8"/>
      <c r="K332" s="8"/>
      <c r="L332" s="8"/>
      <c r="M332" s="8"/>
      <c r="N332" s="8"/>
      <c r="O332" s="8"/>
      <c r="P332" s="8"/>
      <c r="Q332" s="8"/>
      <c r="R332" s="8"/>
      <c r="S332" s="8"/>
      <c r="T332" s="8"/>
      <c r="U332" s="8"/>
      <c r="V332" s="8"/>
    </row>
    <row r="333" spans="1:22" x14ac:dyDescent="0.35">
      <c r="A333" s="7"/>
      <c r="B333" s="8"/>
      <c r="C333" s="9"/>
      <c r="D333" s="18"/>
      <c r="E333" s="18" t="str">
        <f>IF(Table14567[[#This Row],[Discipline]]="","",INDEX(Droplist!$B$2:$B$13,MATCH(Table14567[[#This Row],[Discipline]],Droplist!$A$2:$A$13,0)))</f>
        <v/>
      </c>
      <c r="F333" s="18"/>
      <c r="G333" s="18"/>
      <c r="H333" s="18"/>
      <c r="I333" s="18"/>
      <c r="J333" s="8"/>
      <c r="K333" s="8"/>
      <c r="L333" s="8"/>
      <c r="M333" s="8"/>
      <c r="N333" s="8"/>
      <c r="O333" s="8"/>
      <c r="P333" s="8"/>
      <c r="Q333" s="8"/>
      <c r="R333" s="8"/>
      <c r="S333" s="8"/>
      <c r="T333" s="8"/>
      <c r="U333" s="8"/>
      <c r="V333" s="8"/>
    </row>
    <row r="334" spans="1:22" x14ac:dyDescent="0.35">
      <c r="A334" s="7"/>
      <c r="B334" s="8"/>
      <c r="C334" s="9"/>
      <c r="D334" s="18"/>
      <c r="E334" s="18" t="str">
        <f>IF(Table14567[[#This Row],[Discipline]]="","",INDEX(Droplist!$B$2:$B$13,MATCH(Table14567[[#This Row],[Discipline]],Droplist!$A$2:$A$13,0)))</f>
        <v/>
      </c>
      <c r="F334" s="18"/>
      <c r="G334" s="18"/>
      <c r="H334" s="18"/>
      <c r="I334" s="18"/>
      <c r="J334" s="8"/>
      <c r="K334" s="8"/>
      <c r="L334" s="8"/>
      <c r="M334" s="8"/>
      <c r="N334" s="8"/>
      <c r="O334" s="8"/>
      <c r="P334" s="8"/>
      <c r="Q334" s="8"/>
      <c r="R334" s="8"/>
      <c r="S334" s="8"/>
      <c r="T334" s="8"/>
      <c r="U334" s="8"/>
      <c r="V334" s="8"/>
    </row>
    <row r="335" spans="1:22" x14ac:dyDescent="0.35">
      <c r="A335" s="7"/>
      <c r="B335" s="8"/>
      <c r="C335" s="9"/>
      <c r="D335" s="18"/>
      <c r="E335" s="18" t="str">
        <f>IF(Table14567[[#This Row],[Discipline]]="","",INDEX(Droplist!$B$2:$B$13,MATCH(Table14567[[#This Row],[Discipline]],Droplist!$A$2:$A$13,0)))</f>
        <v/>
      </c>
      <c r="F335" s="18"/>
      <c r="G335" s="18"/>
      <c r="H335" s="18"/>
      <c r="I335" s="18"/>
      <c r="J335" s="8"/>
      <c r="K335" s="8"/>
      <c r="L335" s="8"/>
      <c r="M335" s="8"/>
      <c r="N335" s="8"/>
      <c r="O335" s="8"/>
      <c r="P335" s="8"/>
      <c r="Q335" s="8"/>
      <c r="R335" s="8"/>
      <c r="S335" s="8"/>
      <c r="T335" s="8"/>
      <c r="U335" s="8"/>
      <c r="V335" s="8"/>
    </row>
    <row r="336" spans="1:22" x14ac:dyDescent="0.35">
      <c r="A336" s="7"/>
      <c r="B336" s="8"/>
      <c r="C336" s="9"/>
      <c r="D336" s="18"/>
      <c r="E336" s="18" t="str">
        <f>IF(Table14567[[#This Row],[Discipline]]="","",INDEX(Droplist!$B$2:$B$13,MATCH(Table14567[[#This Row],[Discipline]],Droplist!$A$2:$A$13,0)))</f>
        <v/>
      </c>
      <c r="F336" s="18"/>
      <c r="G336" s="18"/>
      <c r="H336" s="18"/>
      <c r="I336" s="18"/>
      <c r="J336" s="8"/>
      <c r="K336" s="8"/>
      <c r="L336" s="8"/>
      <c r="M336" s="8"/>
      <c r="N336" s="8"/>
      <c r="O336" s="8"/>
      <c r="P336" s="8"/>
      <c r="Q336" s="8"/>
      <c r="R336" s="8"/>
      <c r="S336" s="8"/>
      <c r="T336" s="8"/>
      <c r="U336" s="8"/>
      <c r="V336" s="8"/>
    </row>
    <row r="337" spans="1:22" x14ac:dyDescent="0.35">
      <c r="A337" s="7"/>
      <c r="B337" s="8"/>
      <c r="C337" s="9"/>
      <c r="D337" s="18"/>
      <c r="E337" s="18" t="str">
        <f>IF(Table14567[[#This Row],[Discipline]]="","",INDEX(Droplist!$B$2:$B$13,MATCH(Table14567[[#This Row],[Discipline]],Droplist!$A$2:$A$13,0)))</f>
        <v/>
      </c>
      <c r="F337" s="18"/>
      <c r="G337" s="18"/>
      <c r="H337" s="18"/>
      <c r="I337" s="18"/>
      <c r="J337" s="8"/>
      <c r="K337" s="8"/>
      <c r="L337" s="8"/>
      <c r="M337" s="8"/>
      <c r="N337" s="8"/>
      <c r="O337" s="8"/>
      <c r="P337" s="8"/>
      <c r="Q337" s="8"/>
      <c r="R337" s="8"/>
      <c r="S337" s="8"/>
      <c r="T337" s="8"/>
      <c r="U337" s="8"/>
      <c r="V337" s="8"/>
    </row>
    <row r="338" spans="1:22" x14ac:dyDescent="0.35">
      <c r="A338" s="7"/>
      <c r="B338" s="8"/>
      <c r="C338" s="9"/>
      <c r="D338" s="18"/>
      <c r="E338" s="18" t="str">
        <f>IF(Table14567[[#This Row],[Discipline]]="","",INDEX(Droplist!$B$2:$B$13,MATCH(Table14567[[#This Row],[Discipline]],Droplist!$A$2:$A$13,0)))</f>
        <v/>
      </c>
      <c r="F338" s="18"/>
      <c r="G338" s="18"/>
      <c r="H338" s="18"/>
      <c r="I338" s="18"/>
      <c r="J338" s="8"/>
      <c r="K338" s="8"/>
      <c r="L338" s="8"/>
      <c r="M338" s="8"/>
      <c r="N338" s="8"/>
      <c r="O338" s="8"/>
      <c r="P338" s="8"/>
      <c r="Q338" s="8"/>
      <c r="R338" s="8"/>
      <c r="S338" s="8"/>
      <c r="T338" s="8"/>
      <c r="U338" s="8"/>
      <c r="V338" s="8"/>
    </row>
    <row r="339" spans="1:22" x14ac:dyDescent="0.35">
      <c r="A339" s="7"/>
      <c r="B339" s="8"/>
      <c r="C339" s="9"/>
      <c r="D339" s="18"/>
      <c r="E339" s="18" t="str">
        <f>IF(Table14567[[#This Row],[Discipline]]="","",INDEX(Droplist!$B$2:$B$13,MATCH(Table14567[[#This Row],[Discipline]],Droplist!$A$2:$A$13,0)))</f>
        <v/>
      </c>
      <c r="F339" s="18"/>
      <c r="G339" s="18"/>
      <c r="H339" s="18"/>
      <c r="I339" s="18"/>
      <c r="J339" s="8"/>
      <c r="K339" s="8"/>
      <c r="L339" s="8"/>
      <c r="M339" s="8"/>
      <c r="N339" s="8"/>
      <c r="O339" s="8"/>
      <c r="P339" s="8"/>
      <c r="Q339" s="8"/>
      <c r="R339" s="8"/>
      <c r="S339" s="8"/>
      <c r="T339" s="8"/>
      <c r="U339" s="8"/>
      <c r="V339" s="8"/>
    </row>
    <row r="340" spans="1:22" x14ac:dyDescent="0.35">
      <c r="A340" s="7"/>
      <c r="B340" s="8"/>
      <c r="C340" s="9"/>
      <c r="D340" s="18"/>
      <c r="E340" s="18" t="str">
        <f>IF(Table14567[[#This Row],[Discipline]]="","",INDEX(Droplist!$B$2:$B$13,MATCH(Table14567[[#This Row],[Discipline]],Droplist!$A$2:$A$13,0)))</f>
        <v/>
      </c>
      <c r="F340" s="18"/>
      <c r="G340" s="18"/>
      <c r="H340" s="18"/>
      <c r="I340" s="18"/>
      <c r="J340" s="8"/>
      <c r="K340" s="8"/>
      <c r="L340" s="8"/>
      <c r="M340" s="8"/>
      <c r="N340" s="8"/>
      <c r="O340" s="8"/>
      <c r="P340" s="8"/>
      <c r="Q340" s="8"/>
      <c r="R340" s="8"/>
      <c r="S340" s="8"/>
      <c r="T340" s="8"/>
      <c r="U340" s="8"/>
      <c r="V340" s="8"/>
    </row>
    <row r="341" spans="1:22" x14ac:dyDescent="0.35">
      <c r="A341" s="7"/>
      <c r="B341" s="8"/>
      <c r="C341" s="9"/>
      <c r="D341" s="18"/>
      <c r="E341" s="18" t="str">
        <f>IF(Table14567[[#This Row],[Discipline]]="","",INDEX(Droplist!$B$2:$B$13,MATCH(Table14567[[#This Row],[Discipline]],Droplist!$A$2:$A$13,0)))</f>
        <v/>
      </c>
      <c r="F341" s="18"/>
      <c r="G341" s="18"/>
      <c r="H341" s="18"/>
      <c r="I341" s="18"/>
      <c r="J341" s="8"/>
      <c r="K341" s="8"/>
      <c r="L341" s="8"/>
      <c r="M341" s="8"/>
      <c r="N341" s="8"/>
      <c r="O341" s="8"/>
      <c r="P341" s="8"/>
      <c r="Q341" s="8"/>
      <c r="R341" s="8"/>
      <c r="S341" s="8"/>
      <c r="T341" s="8"/>
      <c r="U341" s="8"/>
      <c r="V341" s="8"/>
    </row>
    <row r="342" spans="1:22" x14ac:dyDescent="0.35">
      <c r="A342" s="7"/>
      <c r="B342" s="8"/>
      <c r="C342" s="9"/>
      <c r="D342" s="18"/>
      <c r="E342" s="18" t="str">
        <f>IF(Table14567[[#This Row],[Discipline]]="","",INDEX(Droplist!$B$2:$B$13,MATCH(Table14567[[#This Row],[Discipline]],Droplist!$A$2:$A$13,0)))</f>
        <v/>
      </c>
      <c r="F342" s="18"/>
      <c r="G342" s="18"/>
      <c r="H342" s="18"/>
      <c r="I342" s="18"/>
      <c r="J342" s="8"/>
      <c r="K342" s="8"/>
      <c r="L342" s="8"/>
      <c r="M342" s="8"/>
      <c r="N342" s="8"/>
      <c r="O342" s="8"/>
      <c r="P342" s="8"/>
      <c r="Q342" s="8"/>
      <c r="R342" s="8"/>
      <c r="S342" s="8"/>
      <c r="T342" s="8"/>
      <c r="U342" s="8"/>
      <c r="V342" s="8"/>
    </row>
    <row r="343" spans="1:22" x14ac:dyDescent="0.35">
      <c r="A343" s="7"/>
      <c r="B343" s="8"/>
      <c r="C343" s="9"/>
      <c r="D343" s="18"/>
      <c r="E343" s="18" t="str">
        <f>IF(Table14567[[#This Row],[Discipline]]="","",INDEX(Droplist!$B$2:$B$13,MATCH(Table14567[[#This Row],[Discipline]],Droplist!$A$2:$A$13,0)))</f>
        <v/>
      </c>
      <c r="F343" s="18"/>
      <c r="G343" s="18"/>
      <c r="H343" s="18"/>
      <c r="I343" s="18"/>
      <c r="J343" s="8"/>
      <c r="K343" s="8"/>
      <c r="L343" s="8"/>
      <c r="M343" s="8"/>
      <c r="N343" s="8"/>
      <c r="O343" s="8"/>
      <c r="P343" s="8"/>
      <c r="Q343" s="8"/>
      <c r="R343" s="8"/>
      <c r="S343" s="8"/>
      <c r="T343" s="8"/>
      <c r="U343" s="8"/>
      <c r="V343" s="8"/>
    </row>
    <row r="344" spans="1:22" x14ac:dyDescent="0.35">
      <c r="A344" s="7"/>
      <c r="B344" s="8"/>
      <c r="C344" s="9"/>
      <c r="D344" s="18"/>
      <c r="E344" s="18" t="str">
        <f>IF(Table14567[[#This Row],[Discipline]]="","",INDEX(Droplist!$B$2:$B$13,MATCH(Table14567[[#This Row],[Discipline]],Droplist!$A$2:$A$13,0)))</f>
        <v/>
      </c>
      <c r="F344" s="18"/>
      <c r="G344" s="18"/>
      <c r="H344" s="18"/>
      <c r="I344" s="18"/>
      <c r="J344" s="8"/>
      <c r="K344" s="8"/>
      <c r="L344" s="8"/>
      <c r="M344" s="8"/>
      <c r="N344" s="8"/>
      <c r="O344" s="8"/>
      <c r="P344" s="8"/>
      <c r="Q344" s="8"/>
      <c r="R344" s="8"/>
      <c r="S344" s="8"/>
      <c r="T344" s="8"/>
      <c r="U344" s="8"/>
      <c r="V344" s="8"/>
    </row>
    <row r="345" spans="1:22" x14ac:dyDescent="0.35">
      <c r="A345" s="7"/>
      <c r="B345" s="8"/>
      <c r="C345" s="9"/>
      <c r="D345" s="18"/>
      <c r="E345" s="18" t="str">
        <f>IF(Table14567[[#This Row],[Discipline]]="","",INDEX(Droplist!$B$2:$B$13,MATCH(Table14567[[#This Row],[Discipline]],Droplist!$A$2:$A$13,0)))</f>
        <v/>
      </c>
      <c r="F345" s="18"/>
      <c r="G345" s="18"/>
      <c r="H345" s="18"/>
      <c r="I345" s="18"/>
      <c r="J345" s="8"/>
      <c r="K345" s="8"/>
      <c r="L345" s="8"/>
      <c r="M345" s="8"/>
      <c r="N345" s="8"/>
      <c r="O345" s="8"/>
      <c r="P345" s="8"/>
      <c r="Q345" s="8"/>
      <c r="R345" s="8"/>
      <c r="S345" s="8"/>
      <c r="T345" s="8"/>
      <c r="U345" s="8"/>
      <c r="V345" s="8"/>
    </row>
    <row r="346" spans="1:22" x14ac:dyDescent="0.35">
      <c r="A346" s="7"/>
      <c r="B346" s="8"/>
      <c r="C346" s="9"/>
      <c r="D346" s="18"/>
      <c r="E346" s="18" t="str">
        <f>IF(Table14567[[#This Row],[Discipline]]="","",INDEX(Droplist!$B$2:$B$13,MATCH(Table14567[[#This Row],[Discipline]],Droplist!$A$2:$A$13,0)))</f>
        <v/>
      </c>
      <c r="F346" s="18"/>
      <c r="G346" s="18"/>
      <c r="H346" s="18"/>
      <c r="I346" s="18"/>
      <c r="J346" s="8"/>
      <c r="K346" s="8"/>
      <c r="L346" s="8"/>
      <c r="M346" s="8"/>
      <c r="N346" s="8"/>
      <c r="O346" s="8"/>
      <c r="P346" s="8"/>
      <c r="Q346" s="8"/>
      <c r="R346" s="8"/>
      <c r="S346" s="8"/>
      <c r="T346" s="8"/>
      <c r="U346" s="8"/>
      <c r="V346" s="8"/>
    </row>
    <row r="347" spans="1:22" x14ac:dyDescent="0.35">
      <c r="A347" s="7"/>
      <c r="B347" s="8"/>
      <c r="C347" s="9"/>
      <c r="D347" s="18"/>
      <c r="E347" s="18" t="str">
        <f>IF(Table14567[[#This Row],[Discipline]]="","",INDEX(Droplist!$B$2:$B$13,MATCH(Table14567[[#This Row],[Discipline]],Droplist!$A$2:$A$13,0)))</f>
        <v/>
      </c>
      <c r="F347" s="18"/>
      <c r="G347" s="18"/>
      <c r="H347" s="18"/>
      <c r="I347" s="18"/>
      <c r="J347" s="8"/>
      <c r="K347" s="8"/>
      <c r="L347" s="8"/>
      <c r="M347" s="8"/>
      <c r="N347" s="8"/>
      <c r="O347" s="8"/>
      <c r="P347" s="8"/>
      <c r="Q347" s="8"/>
      <c r="R347" s="8"/>
      <c r="S347" s="8"/>
      <c r="T347" s="8"/>
      <c r="U347" s="8"/>
      <c r="V347" s="8"/>
    </row>
    <row r="348" spans="1:22" x14ac:dyDescent="0.35">
      <c r="A348" s="7"/>
      <c r="B348" s="8"/>
      <c r="C348" s="9"/>
      <c r="D348" s="18"/>
      <c r="E348" s="18" t="str">
        <f>IF(Table14567[[#This Row],[Discipline]]="","",INDEX(Droplist!$B$2:$B$13,MATCH(Table14567[[#This Row],[Discipline]],Droplist!$A$2:$A$13,0)))</f>
        <v/>
      </c>
      <c r="F348" s="18"/>
      <c r="G348" s="18"/>
      <c r="H348" s="18"/>
      <c r="I348" s="18"/>
      <c r="J348" s="8"/>
      <c r="K348" s="8"/>
      <c r="L348" s="8"/>
      <c r="M348" s="8"/>
      <c r="N348" s="8"/>
      <c r="O348" s="8"/>
      <c r="P348" s="8"/>
      <c r="Q348" s="8"/>
      <c r="R348" s="8"/>
      <c r="S348" s="8"/>
      <c r="T348" s="8"/>
      <c r="U348" s="8"/>
      <c r="V348" s="8"/>
    </row>
    <row r="349" spans="1:22" x14ac:dyDescent="0.35">
      <c r="A349" s="7"/>
      <c r="B349" s="8"/>
      <c r="C349" s="9"/>
      <c r="D349" s="18"/>
      <c r="E349" s="18" t="str">
        <f>IF(Table14567[[#This Row],[Discipline]]="","",INDEX(Droplist!$B$2:$B$13,MATCH(Table14567[[#This Row],[Discipline]],Droplist!$A$2:$A$13,0)))</f>
        <v/>
      </c>
      <c r="F349" s="18"/>
      <c r="G349" s="18"/>
      <c r="H349" s="18"/>
      <c r="I349" s="18"/>
      <c r="J349" s="8"/>
      <c r="K349" s="8"/>
      <c r="L349" s="8"/>
      <c r="M349" s="8"/>
      <c r="N349" s="8"/>
      <c r="O349" s="8"/>
      <c r="P349" s="8"/>
      <c r="Q349" s="8"/>
      <c r="R349" s="8"/>
      <c r="S349" s="8"/>
      <c r="T349" s="8"/>
      <c r="U349" s="8"/>
      <c r="V349" s="8"/>
    </row>
    <row r="350" spans="1:22" x14ac:dyDescent="0.35">
      <c r="A350" s="7"/>
      <c r="B350" s="8"/>
      <c r="C350" s="9"/>
      <c r="D350" s="18"/>
      <c r="E350" s="18" t="str">
        <f>IF(Table14567[[#This Row],[Discipline]]="","",INDEX(Droplist!$B$2:$B$13,MATCH(Table14567[[#This Row],[Discipline]],Droplist!$A$2:$A$13,0)))</f>
        <v/>
      </c>
      <c r="F350" s="18"/>
      <c r="G350" s="18"/>
      <c r="H350" s="18"/>
      <c r="I350" s="18"/>
      <c r="J350" s="8"/>
      <c r="K350" s="8"/>
      <c r="L350" s="8"/>
      <c r="M350" s="8"/>
      <c r="N350" s="8"/>
      <c r="O350" s="8"/>
      <c r="P350" s="8"/>
      <c r="Q350" s="8"/>
      <c r="R350" s="8"/>
      <c r="S350" s="8"/>
      <c r="T350" s="8"/>
      <c r="U350" s="8"/>
      <c r="V350" s="8"/>
    </row>
    <row r="351" spans="1:22" x14ac:dyDescent="0.35">
      <c r="A351" s="7"/>
      <c r="B351" s="8"/>
      <c r="C351" s="9"/>
      <c r="D351" s="18"/>
      <c r="E351" s="18" t="str">
        <f>IF(Table14567[[#This Row],[Discipline]]="","",INDEX(Droplist!$B$2:$B$13,MATCH(Table14567[[#This Row],[Discipline]],Droplist!$A$2:$A$13,0)))</f>
        <v/>
      </c>
      <c r="F351" s="18"/>
      <c r="G351" s="18"/>
      <c r="H351" s="18"/>
      <c r="I351" s="18"/>
      <c r="J351" s="8"/>
      <c r="K351" s="8"/>
      <c r="L351" s="8"/>
      <c r="M351" s="8"/>
      <c r="N351" s="8"/>
      <c r="O351" s="8"/>
      <c r="P351" s="8"/>
      <c r="Q351" s="8"/>
      <c r="R351" s="8"/>
      <c r="S351" s="8"/>
      <c r="T351" s="8"/>
      <c r="U351" s="8"/>
      <c r="V351" s="8"/>
    </row>
    <row r="352" spans="1:22" x14ac:dyDescent="0.35">
      <c r="A352" s="7"/>
      <c r="B352" s="8"/>
      <c r="C352" s="9"/>
      <c r="D352" s="18"/>
      <c r="E352" s="18" t="str">
        <f>IF(Table14567[[#This Row],[Discipline]]="","",INDEX(Droplist!$B$2:$B$13,MATCH(Table14567[[#This Row],[Discipline]],Droplist!$A$2:$A$13,0)))</f>
        <v/>
      </c>
      <c r="F352" s="18"/>
      <c r="G352" s="18"/>
      <c r="H352" s="18"/>
      <c r="I352" s="18"/>
      <c r="J352" s="8"/>
      <c r="K352" s="8"/>
      <c r="L352" s="8"/>
      <c r="M352" s="8"/>
      <c r="N352" s="8"/>
      <c r="O352" s="8"/>
      <c r="P352" s="8"/>
      <c r="Q352" s="8"/>
      <c r="R352" s="8"/>
      <c r="S352" s="8"/>
      <c r="T352" s="8"/>
      <c r="U352" s="8"/>
      <c r="V352" s="8"/>
    </row>
    <row r="353" spans="1:22" x14ac:dyDescent="0.35">
      <c r="A353" s="7"/>
      <c r="B353" s="8"/>
      <c r="C353" s="9"/>
      <c r="D353" s="18"/>
      <c r="E353" s="18" t="str">
        <f>IF(Table14567[[#This Row],[Discipline]]="","",INDEX(Droplist!$B$2:$B$13,MATCH(Table14567[[#This Row],[Discipline]],Droplist!$A$2:$A$13,0)))</f>
        <v/>
      </c>
      <c r="F353" s="18"/>
      <c r="G353" s="18"/>
      <c r="H353" s="18"/>
      <c r="I353" s="18"/>
      <c r="J353" s="8"/>
      <c r="K353" s="8"/>
      <c r="L353" s="8"/>
      <c r="M353" s="8"/>
      <c r="N353" s="8"/>
      <c r="O353" s="8"/>
      <c r="P353" s="8"/>
      <c r="Q353" s="8"/>
      <c r="R353" s="8"/>
      <c r="S353" s="8"/>
      <c r="T353" s="8"/>
      <c r="U353" s="8"/>
      <c r="V353" s="8"/>
    </row>
    <row r="354" spans="1:22" x14ac:dyDescent="0.35">
      <c r="A354" s="7"/>
      <c r="B354" s="8"/>
      <c r="C354" s="9"/>
      <c r="D354" s="18"/>
      <c r="E354" s="18" t="str">
        <f>IF(Table14567[[#This Row],[Discipline]]="","",INDEX(Droplist!$B$2:$B$13,MATCH(Table14567[[#This Row],[Discipline]],Droplist!$A$2:$A$13,0)))</f>
        <v/>
      </c>
      <c r="F354" s="18"/>
      <c r="G354" s="18"/>
      <c r="H354" s="18"/>
      <c r="I354" s="18"/>
      <c r="J354" s="8"/>
      <c r="K354" s="8"/>
      <c r="L354" s="8"/>
      <c r="M354" s="8"/>
      <c r="N354" s="8"/>
      <c r="O354" s="8"/>
      <c r="P354" s="8"/>
      <c r="Q354" s="8"/>
      <c r="R354" s="8"/>
      <c r="S354" s="8"/>
      <c r="T354" s="8"/>
      <c r="U354" s="8"/>
      <c r="V354" s="8"/>
    </row>
    <row r="355" spans="1:22" x14ac:dyDescent="0.35">
      <c r="A355" s="7"/>
      <c r="B355" s="8"/>
      <c r="C355" s="9"/>
      <c r="D355" s="18"/>
      <c r="E355" s="18" t="str">
        <f>IF(Table14567[[#This Row],[Discipline]]="","",INDEX(Droplist!$B$2:$B$13,MATCH(Table14567[[#This Row],[Discipline]],Droplist!$A$2:$A$13,0)))</f>
        <v/>
      </c>
      <c r="F355" s="18"/>
      <c r="G355" s="18"/>
      <c r="H355" s="18"/>
      <c r="I355" s="18"/>
      <c r="J355" s="8"/>
      <c r="K355" s="8"/>
      <c r="L355" s="8"/>
      <c r="M355" s="8"/>
      <c r="N355" s="8"/>
      <c r="O355" s="8"/>
      <c r="P355" s="8"/>
      <c r="Q355" s="8"/>
      <c r="R355" s="8"/>
      <c r="S355" s="8"/>
      <c r="T355" s="8"/>
      <c r="U355" s="8"/>
      <c r="V355" s="8"/>
    </row>
    <row r="356" spans="1:22" x14ac:dyDescent="0.35">
      <c r="A356" s="7"/>
      <c r="B356" s="8"/>
      <c r="C356" s="9"/>
      <c r="D356" s="18"/>
      <c r="E356" s="18" t="str">
        <f>IF(Table14567[[#This Row],[Discipline]]="","",INDEX(Droplist!$B$2:$B$13,MATCH(Table14567[[#This Row],[Discipline]],Droplist!$A$2:$A$13,0)))</f>
        <v/>
      </c>
      <c r="F356" s="18"/>
      <c r="G356" s="18"/>
      <c r="H356" s="18"/>
      <c r="I356" s="18"/>
      <c r="J356" s="8"/>
      <c r="K356" s="8"/>
      <c r="L356" s="8"/>
      <c r="M356" s="8"/>
      <c r="N356" s="8"/>
      <c r="O356" s="8"/>
      <c r="P356" s="8"/>
      <c r="Q356" s="8"/>
      <c r="R356" s="8"/>
      <c r="S356" s="8"/>
      <c r="T356" s="8"/>
      <c r="U356" s="8"/>
      <c r="V356" s="8"/>
    </row>
    <row r="357" spans="1:22" x14ac:dyDescent="0.35">
      <c r="A357" s="7"/>
      <c r="B357" s="8"/>
      <c r="C357" s="9"/>
      <c r="D357" s="18"/>
      <c r="E357" s="18" t="str">
        <f>IF(Table14567[[#This Row],[Discipline]]="","",INDEX(Droplist!$B$2:$B$13,MATCH(Table14567[[#This Row],[Discipline]],Droplist!$A$2:$A$13,0)))</f>
        <v/>
      </c>
      <c r="F357" s="18"/>
      <c r="G357" s="18"/>
      <c r="H357" s="18"/>
      <c r="I357" s="18"/>
      <c r="J357" s="8"/>
      <c r="K357" s="8"/>
      <c r="L357" s="8"/>
      <c r="M357" s="8"/>
      <c r="N357" s="8"/>
      <c r="O357" s="8"/>
      <c r="P357" s="8"/>
      <c r="Q357" s="8"/>
      <c r="R357" s="8"/>
      <c r="S357" s="8"/>
      <c r="T357" s="8"/>
      <c r="U357" s="8"/>
      <c r="V357" s="8"/>
    </row>
    <row r="358" spans="1:22" x14ac:dyDescent="0.35">
      <c r="A358" s="7"/>
      <c r="B358" s="8"/>
      <c r="C358" s="9"/>
      <c r="D358" s="18"/>
      <c r="E358" s="18" t="str">
        <f>IF(Table14567[[#This Row],[Discipline]]="","",INDEX(Droplist!$B$2:$B$13,MATCH(Table14567[[#This Row],[Discipline]],Droplist!$A$2:$A$13,0)))</f>
        <v/>
      </c>
      <c r="F358" s="18"/>
      <c r="G358" s="18"/>
      <c r="H358" s="18"/>
      <c r="I358" s="18"/>
      <c r="J358" s="8"/>
      <c r="K358" s="8"/>
      <c r="L358" s="8"/>
      <c r="M358" s="8"/>
      <c r="N358" s="8"/>
      <c r="O358" s="8"/>
      <c r="P358" s="8"/>
      <c r="Q358" s="8"/>
      <c r="R358" s="8"/>
      <c r="S358" s="8"/>
      <c r="T358" s="8"/>
      <c r="U358" s="8"/>
      <c r="V358" s="8"/>
    </row>
    <row r="359" spans="1:22" x14ac:dyDescent="0.35">
      <c r="A359" s="7"/>
      <c r="B359" s="8"/>
      <c r="C359" s="9"/>
      <c r="D359" s="18"/>
      <c r="E359" s="18" t="str">
        <f>IF(Table14567[[#This Row],[Discipline]]="","",INDEX(Droplist!$B$2:$B$13,MATCH(Table14567[[#This Row],[Discipline]],Droplist!$A$2:$A$13,0)))</f>
        <v/>
      </c>
      <c r="F359" s="18"/>
      <c r="G359" s="18"/>
      <c r="H359" s="18"/>
      <c r="I359" s="18"/>
      <c r="J359" s="8"/>
      <c r="K359" s="8"/>
      <c r="L359" s="8"/>
      <c r="M359" s="8"/>
      <c r="N359" s="8"/>
      <c r="O359" s="8"/>
      <c r="P359" s="8"/>
      <c r="Q359" s="8"/>
      <c r="R359" s="8"/>
      <c r="S359" s="8"/>
      <c r="T359" s="8"/>
      <c r="U359" s="8"/>
      <c r="V359" s="8"/>
    </row>
    <row r="360" spans="1:22" x14ac:dyDescent="0.35">
      <c r="A360" s="7"/>
      <c r="B360" s="8"/>
      <c r="C360" s="9"/>
      <c r="D360" s="18"/>
      <c r="E360" s="18" t="str">
        <f>IF(Table14567[[#This Row],[Discipline]]="","",INDEX(Droplist!$B$2:$B$13,MATCH(Table14567[[#This Row],[Discipline]],Droplist!$A$2:$A$13,0)))</f>
        <v/>
      </c>
      <c r="F360" s="18"/>
      <c r="G360" s="18"/>
      <c r="H360" s="18"/>
      <c r="I360" s="18"/>
      <c r="J360" s="8"/>
      <c r="K360" s="8"/>
      <c r="L360" s="8"/>
      <c r="M360" s="8"/>
      <c r="N360" s="8"/>
      <c r="O360" s="8"/>
      <c r="P360" s="8"/>
      <c r="Q360" s="8"/>
      <c r="R360" s="8"/>
      <c r="S360" s="8"/>
      <c r="T360" s="8"/>
      <c r="U360" s="8"/>
      <c r="V360" s="8"/>
    </row>
    <row r="361" spans="1:22" x14ac:dyDescent="0.35">
      <c r="A361" s="7"/>
      <c r="B361" s="8"/>
      <c r="C361" s="9"/>
      <c r="D361" s="18"/>
      <c r="E361" s="18" t="str">
        <f>IF(Table14567[[#This Row],[Discipline]]="","",INDEX(Droplist!$B$2:$B$13,MATCH(Table14567[[#This Row],[Discipline]],Droplist!$A$2:$A$13,0)))</f>
        <v/>
      </c>
      <c r="F361" s="18"/>
      <c r="G361" s="18"/>
      <c r="H361" s="18"/>
      <c r="I361" s="18"/>
      <c r="J361" s="8"/>
      <c r="K361" s="8"/>
      <c r="L361" s="8"/>
      <c r="M361" s="8"/>
      <c r="N361" s="8"/>
      <c r="O361" s="8"/>
      <c r="P361" s="8"/>
      <c r="Q361" s="8"/>
      <c r="R361" s="8"/>
      <c r="S361" s="8"/>
      <c r="T361" s="8"/>
      <c r="U361" s="8"/>
      <c r="V361" s="8"/>
    </row>
    <row r="362" spans="1:22" x14ac:dyDescent="0.35">
      <c r="A362" s="7"/>
      <c r="B362" s="8"/>
      <c r="C362" s="9"/>
      <c r="D362" s="18"/>
      <c r="E362" s="18" t="str">
        <f>IF(Table14567[[#This Row],[Discipline]]="","",INDEX(Droplist!$B$2:$B$13,MATCH(Table14567[[#This Row],[Discipline]],Droplist!$A$2:$A$13,0)))</f>
        <v/>
      </c>
      <c r="F362" s="18"/>
      <c r="G362" s="18"/>
      <c r="H362" s="18"/>
      <c r="I362" s="18"/>
      <c r="J362" s="8"/>
      <c r="K362" s="8"/>
      <c r="L362" s="8"/>
      <c r="M362" s="8"/>
      <c r="N362" s="8"/>
      <c r="O362" s="8"/>
      <c r="P362" s="8"/>
      <c r="Q362" s="8"/>
      <c r="R362" s="8"/>
      <c r="S362" s="8"/>
      <c r="T362" s="8"/>
      <c r="U362" s="8"/>
      <c r="V362" s="8"/>
    </row>
    <row r="363" spans="1:22" x14ac:dyDescent="0.35">
      <c r="A363" s="7"/>
      <c r="B363" s="8"/>
      <c r="C363" s="9"/>
      <c r="D363" s="18"/>
      <c r="E363" s="18" t="str">
        <f>IF(Table14567[[#This Row],[Discipline]]="","",INDEX(Droplist!$B$2:$B$13,MATCH(Table14567[[#This Row],[Discipline]],Droplist!$A$2:$A$13,0)))</f>
        <v/>
      </c>
      <c r="F363" s="18"/>
      <c r="G363" s="18"/>
      <c r="H363" s="18"/>
      <c r="I363" s="18"/>
      <c r="J363" s="8"/>
      <c r="K363" s="8"/>
      <c r="L363" s="8"/>
      <c r="M363" s="8"/>
      <c r="N363" s="8"/>
      <c r="O363" s="8"/>
      <c r="P363" s="8"/>
      <c r="Q363" s="8"/>
      <c r="R363" s="8"/>
      <c r="S363" s="8"/>
      <c r="T363" s="8"/>
      <c r="U363" s="8"/>
      <c r="V363" s="8"/>
    </row>
    <row r="364" spans="1:22" x14ac:dyDescent="0.35">
      <c r="A364" s="7"/>
      <c r="B364" s="8"/>
      <c r="C364" s="9"/>
      <c r="D364" s="18"/>
      <c r="E364" s="18" t="str">
        <f>IF(Table14567[[#This Row],[Discipline]]="","",INDEX(Droplist!$B$2:$B$13,MATCH(Table14567[[#This Row],[Discipline]],Droplist!$A$2:$A$13,0)))</f>
        <v/>
      </c>
      <c r="F364" s="18"/>
      <c r="G364" s="18"/>
      <c r="H364" s="18"/>
      <c r="I364" s="18"/>
      <c r="J364" s="8"/>
      <c r="K364" s="8"/>
      <c r="L364" s="8"/>
      <c r="M364" s="8"/>
      <c r="N364" s="8"/>
      <c r="O364" s="8"/>
      <c r="P364" s="8"/>
      <c r="Q364" s="8"/>
      <c r="R364" s="8"/>
      <c r="S364" s="8"/>
      <c r="T364" s="8"/>
      <c r="U364" s="8"/>
      <c r="V364" s="8"/>
    </row>
    <row r="365" spans="1:22" x14ac:dyDescent="0.35">
      <c r="A365" s="7"/>
      <c r="B365" s="8"/>
      <c r="C365" s="9"/>
      <c r="D365" s="18"/>
      <c r="E365" s="18" t="str">
        <f>IF(Table14567[[#This Row],[Discipline]]="","",INDEX(Droplist!$B$2:$B$13,MATCH(Table14567[[#This Row],[Discipline]],Droplist!$A$2:$A$13,0)))</f>
        <v/>
      </c>
      <c r="F365" s="18"/>
      <c r="G365" s="18"/>
      <c r="H365" s="18"/>
      <c r="I365" s="18"/>
      <c r="J365" s="8"/>
      <c r="K365" s="8"/>
      <c r="L365" s="8"/>
      <c r="M365" s="8"/>
      <c r="N365" s="8"/>
      <c r="O365" s="8"/>
      <c r="P365" s="8"/>
      <c r="Q365" s="8"/>
      <c r="R365" s="8"/>
      <c r="S365" s="8"/>
      <c r="T365" s="8"/>
      <c r="U365" s="8"/>
      <c r="V365" s="8"/>
    </row>
    <row r="366" spans="1:22" x14ac:dyDescent="0.35">
      <c r="A366" s="7"/>
      <c r="B366" s="8"/>
      <c r="C366" s="9"/>
      <c r="D366" s="18"/>
      <c r="E366" s="18" t="str">
        <f>IF(Table14567[[#This Row],[Discipline]]="","",INDEX(Droplist!$B$2:$B$13,MATCH(Table14567[[#This Row],[Discipline]],Droplist!$A$2:$A$13,0)))</f>
        <v/>
      </c>
      <c r="F366" s="18"/>
      <c r="G366" s="18"/>
      <c r="H366" s="18"/>
      <c r="I366" s="18"/>
      <c r="J366" s="8"/>
      <c r="K366" s="8"/>
      <c r="L366" s="8"/>
      <c r="M366" s="8"/>
      <c r="N366" s="8"/>
      <c r="O366" s="8"/>
      <c r="P366" s="8"/>
      <c r="Q366" s="8"/>
      <c r="R366" s="8"/>
      <c r="S366" s="8"/>
      <c r="T366" s="8"/>
      <c r="U366" s="8"/>
      <c r="V366" s="8"/>
    </row>
    <row r="367" spans="1:22" x14ac:dyDescent="0.35">
      <c r="A367" s="7"/>
      <c r="B367" s="8"/>
      <c r="C367" s="9"/>
      <c r="D367" s="18"/>
      <c r="E367" s="18" t="str">
        <f>IF(Table14567[[#This Row],[Discipline]]="","",INDEX(Droplist!$B$2:$B$13,MATCH(Table14567[[#This Row],[Discipline]],Droplist!$A$2:$A$13,0)))</f>
        <v/>
      </c>
      <c r="F367" s="18"/>
      <c r="G367" s="18"/>
      <c r="H367" s="18"/>
      <c r="I367" s="18"/>
      <c r="J367" s="8"/>
      <c r="K367" s="8"/>
      <c r="L367" s="8"/>
      <c r="M367" s="8"/>
      <c r="N367" s="8"/>
      <c r="O367" s="8"/>
      <c r="P367" s="8"/>
      <c r="Q367" s="8"/>
      <c r="R367" s="8"/>
      <c r="S367" s="8"/>
      <c r="T367" s="8"/>
      <c r="U367" s="8"/>
      <c r="V367" s="8"/>
    </row>
    <row r="368" spans="1:22" x14ac:dyDescent="0.35">
      <c r="A368" s="7"/>
      <c r="B368" s="8"/>
      <c r="C368" s="9"/>
      <c r="D368" s="18"/>
      <c r="E368" s="18" t="str">
        <f>IF(Table14567[[#This Row],[Discipline]]="","",INDEX(Droplist!$B$2:$B$13,MATCH(Table14567[[#This Row],[Discipline]],Droplist!$A$2:$A$13,0)))</f>
        <v/>
      </c>
      <c r="F368" s="18"/>
      <c r="G368" s="18"/>
      <c r="H368" s="18"/>
      <c r="I368" s="18"/>
      <c r="J368" s="8"/>
      <c r="K368" s="8"/>
      <c r="L368" s="8"/>
      <c r="M368" s="8"/>
      <c r="N368" s="8"/>
      <c r="O368" s="8"/>
      <c r="P368" s="8"/>
      <c r="Q368" s="8"/>
      <c r="R368" s="8"/>
      <c r="S368" s="8"/>
      <c r="T368" s="8"/>
      <c r="U368" s="8"/>
      <c r="V368" s="8"/>
    </row>
    <row r="369" spans="1:22" x14ac:dyDescent="0.35">
      <c r="A369" s="7"/>
      <c r="B369" s="8"/>
      <c r="C369" s="9"/>
      <c r="D369" s="18"/>
      <c r="E369" s="18" t="str">
        <f>IF(Table14567[[#This Row],[Discipline]]="","",INDEX(Droplist!$B$2:$B$13,MATCH(Table14567[[#This Row],[Discipline]],Droplist!$A$2:$A$13,0)))</f>
        <v/>
      </c>
      <c r="F369" s="18"/>
      <c r="G369" s="18"/>
      <c r="H369" s="18"/>
      <c r="I369" s="18"/>
      <c r="J369" s="8"/>
      <c r="K369" s="8"/>
      <c r="L369" s="8"/>
      <c r="M369" s="8"/>
      <c r="N369" s="8"/>
      <c r="O369" s="8"/>
      <c r="P369" s="8"/>
      <c r="Q369" s="8"/>
      <c r="R369" s="8"/>
      <c r="S369" s="8"/>
      <c r="T369" s="8"/>
      <c r="U369" s="8"/>
      <c r="V369" s="8"/>
    </row>
    <row r="370" spans="1:22" x14ac:dyDescent="0.35">
      <c r="A370" s="7"/>
      <c r="B370" s="8"/>
      <c r="C370" s="9"/>
      <c r="D370" s="18"/>
      <c r="E370" s="18" t="str">
        <f>IF(Table14567[[#This Row],[Discipline]]="","",INDEX(Droplist!$B$2:$B$13,MATCH(Table14567[[#This Row],[Discipline]],Droplist!$A$2:$A$13,0)))</f>
        <v/>
      </c>
      <c r="F370" s="18"/>
      <c r="G370" s="18"/>
      <c r="H370" s="18"/>
      <c r="I370" s="18"/>
      <c r="J370" s="8"/>
      <c r="K370" s="8"/>
      <c r="L370" s="8"/>
      <c r="M370" s="8"/>
      <c r="N370" s="8"/>
      <c r="O370" s="8"/>
      <c r="P370" s="8"/>
      <c r="Q370" s="8"/>
      <c r="R370" s="8"/>
      <c r="S370" s="8"/>
      <c r="T370" s="8"/>
      <c r="U370" s="8"/>
      <c r="V370" s="8"/>
    </row>
    <row r="371" spans="1:22" x14ac:dyDescent="0.35">
      <c r="A371" s="7"/>
      <c r="B371" s="8"/>
      <c r="C371" s="9"/>
      <c r="D371" s="18"/>
      <c r="E371" s="18" t="str">
        <f>IF(Table14567[[#This Row],[Discipline]]="","",INDEX(Droplist!$B$2:$B$13,MATCH(Table14567[[#This Row],[Discipline]],Droplist!$A$2:$A$13,0)))</f>
        <v/>
      </c>
      <c r="F371" s="18"/>
      <c r="G371" s="18"/>
      <c r="H371" s="18"/>
      <c r="I371" s="18"/>
      <c r="J371" s="8"/>
      <c r="K371" s="8"/>
      <c r="L371" s="8"/>
      <c r="M371" s="8"/>
      <c r="N371" s="8"/>
      <c r="O371" s="8"/>
      <c r="P371" s="8"/>
      <c r="Q371" s="8"/>
      <c r="R371" s="8"/>
      <c r="S371" s="8"/>
      <c r="T371" s="8"/>
      <c r="U371" s="8"/>
      <c r="V371" s="8"/>
    </row>
    <row r="372" spans="1:22" x14ac:dyDescent="0.35">
      <c r="A372" s="7"/>
      <c r="B372" s="8"/>
      <c r="C372" s="9"/>
      <c r="D372" s="18"/>
      <c r="E372" s="18" t="str">
        <f>IF(Table14567[[#This Row],[Discipline]]="","",INDEX(Droplist!$B$2:$B$13,MATCH(Table14567[[#This Row],[Discipline]],Droplist!$A$2:$A$13,0)))</f>
        <v/>
      </c>
      <c r="F372" s="18"/>
      <c r="G372" s="18"/>
      <c r="H372" s="18"/>
      <c r="I372" s="18"/>
      <c r="J372" s="8"/>
      <c r="K372" s="8"/>
      <c r="L372" s="8"/>
      <c r="M372" s="8"/>
      <c r="N372" s="8"/>
      <c r="O372" s="8"/>
      <c r="P372" s="8"/>
      <c r="Q372" s="8"/>
      <c r="R372" s="8"/>
      <c r="S372" s="8"/>
      <c r="T372" s="8"/>
      <c r="U372" s="8"/>
      <c r="V372" s="8"/>
    </row>
    <row r="373" spans="1:22" x14ac:dyDescent="0.35">
      <c r="A373" s="7"/>
      <c r="B373" s="8"/>
      <c r="C373" s="9"/>
      <c r="D373" s="18"/>
      <c r="E373" s="18" t="str">
        <f>IF(Table14567[[#This Row],[Discipline]]="","",INDEX(Droplist!$B$2:$B$13,MATCH(Table14567[[#This Row],[Discipline]],Droplist!$A$2:$A$13,0)))</f>
        <v/>
      </c>
      <c r="F373" s="18"/>
      <c r="G373" s="18"/>
      <c r="H373" s="18"/>
      <c r="I373" s="18"/>
      <c r="J373" s="8"/>
      <c r="K373" s="8"/>
      <c r="L373" s="8"/>
      <c r="M373" s="8"/>
      <c r="N373" s="8"/>
      <c r="O373" s="8"/>
      <c r="P373" s="8"/>
      <c r="Q373" s="8"/>
      <c r="R373" s="8"/>
      <c r="S373" s="8"/>
      <c r="T373" s="8"/>
      <c r="U373" s="8"/>
      <c r="V373" s="8"/>
    </row>
    <row r="374" spans="1:22" x14ac:dyDescent="0.35">
      <c r="A374" s="7"/>
      <c r="B374" s="8"/>
      <c r="C374" s="9"/>
      <c r="D374" s="18"/>
      <c r="E374" s="18" t="str">
        <f>IF(Table14567[[#This Row],[Discipline]]="","",INDEX(Droplist!$B$2:$B$13,MATCH(Table14567[[#This Row],[Discipline]],Droplist!$A$2:$A$13,0)))</f>
        <v/>
      </c>
      <c r="F374" s="18"/>
      <c r="G374" s="18"/>
      <c r="H374" s="18"/>
      <c r="I374" s="18"/>
      <c r="J374" s="8"/>
      <c r="K374" s="8"/>
      <c r="L374" s="8"/>
      <c r="M374" s="8"/>
      <c r="N374" s="8"/>
      <c r="O374" s="8"/>
      <c r="P374" s="8"/>
      <c r="Q374" s="8"/>
      <c r="R374" s="8"/>
      <c r="S374" s="8"/>
      <c r="T374" s="8"/>
      <c r="U374" s="8"/>
      <c r="V374" s="8"/>
    </row>
    <row r="375" spans="1:22" x14ac:dyDescent="0.35">
      <c r="A375" s="7"/>
      <c r="B375" s="8"/>
      <c r="C375" s="9"/>
      <c r="D375" s="18"/>
      <c r="E375" s="18" t="str">
        <f>IF(Table14567[[#This Row],[Discipline]]="","",INDEX(Droplist!$B$2:$B$13,MATCH(Table14567[[#This Row],[Discipline]],Droplist!$A$2:$A$13,0)))</f>
        <v/>
      </c>
      <c r="F375" s="18"/>
      <c r="G375" s="18"/>
      <c r="H375" s="18"/>
      <c r="I375" s="18"/>
      <c r="J375" s="8"/>
      <c r="K375" s="8"/>
      <c r="L375" s="8"/>
      <c r="M375" s="8"/>
      <c r="N375" s="8"/>
      <c r="O375" s="8"/>
      <c r="P375" s="8"/>
      <c r="Q375" s="8"/>
      <c r="R375" s="8"/>
      <c r="S375" s="8"/>
      <c r="T375" s="8"/>
      <c r="U375" s="8"/>
      <c r="V375" s="8"/>
    </row>
    <row r="376" spans="1:22" x14ac:dyDescent="0.35">
      <c r="A376" s="7"/>
      <c r="B376" s="8"/>
      <c r="C376" s="9"/>
      <c r="D376" s="18"/>
      <c r="E376" s="18" t="str">
        <f>IF(Table14567[[#This Row],[Discipline]]="","",INDEX(Droplist!$B$2:$B$13,MATCH(Table14567[[#This Row],[Discipline]],Droplist!$A$2:$A$13,0)))</f>
        <v/>
      </c>
      <c r="F376" s="18"/>
      <c r="G376" s="18"/>
      <c r="H376" s="18"/>
      <c r="I376" s="18"/>
      <c r="J376" s="8"/>
      <c r="K376" s="8"/>
      <c r="L376" s="8"/>
      <c r="M376" s="8"/>
      <c r="N376" s="8"/>
      <c r="O376" s="8"/>
      <c r="P376" s="8"/>
      <c r="Q376" s="8"/>
      <c r="R376" s="8"/>
      <c r="S376" s="8"/>
      <c r="T376" s="8"/>
      <c r="U376" s="8"/>
      <c r="V376" s="8"/>
    </row>
    <row r="377" spans="1:22" x14ac:dyDescent="0.35">
      <c r="A377" s="7"/>
      <c r="B377" s="8"/>
      <c r="C377" s="9"/>
      <c r="D377" s="18"/>
      <c r="E377" s="18" t="str">
        <f>IF(Table14567[[#This Row],[Discipline]]="","",INDEX(Droplist!$B$2:$B$13,MATCH(Table14567[[#This Row],[Discipline]],Droplist!$A$2:$A$13,0)))</f>
        <v/>
      </c>
      <c r="F377" s="18"/>
      <c r="G377" s="18"/>
      <c r="H377" s="18"/>
      <c r="I377" s="18"/>
      <c r="J377" s="8"/>
      <c r="K377" s="8"/>
      <c r="L377" s="8"/>
      <c r="M377" s="8"/>
      <c r="N377" s="8"/>
      <c r="O377" s="8"/>
      <c r="P377" s="8"/>
      <c r="Q377" s="8"/>
      <c r="R377" s="8"/>
      <c r="S377" s="8"/>
      <c r="T377" s="8"/>
      <c r="U377" s="8"/>
      <c r="V377" s="8"/>
    </row>
    <row r="378" spans="1:22" x14ac:dyDescent="0.35">
      <c r="A378" s="7"/>
      <c r="B378" s="8"/>
      <c r="C378" s="9"/>
      <c r="D378" s="18"/>
      <c r="E378" s="18" t="str">
        <f>IF(Table14567[[#This Row],[Discipline]]="","",INDEX(Droplist!$B$2:$B$13,MATCH(Table14567[[#This Row],[Discipline]],Droplist!$A$2:$A$13,0)))</f>
        <v/>
      </c>
      <c r="F378" s="18"/>
      <c r="G378" s="18"/>
      <c r="H378" s="18"/>
      <c r="I378" s="18"/>
      <c r="J378" s="8"/>
      <c r="K378" s="8"/>
      <c r="L378" s="8"/>
      <c r="M378" s="8"/>
      <c r="N378" s="8"/>
      <c r="O378" s="8"/>
      <c r="P378" s="8"/>
      <c r="Q378" s="8"/>
      <c r="R378" s="8"/>
      <c r="S378" s="8"/>
      <c r="T378" s="8"/>
      <c r="U378" s="8"/>
      <c r="V378" s="8"/>
    </row>
    <row r="379" spans="1:22" x14ac:dyDescent="0.35">
      <c r="A379" s="7"/>
      <c r="B379" s="8"/>
      <c r="C379" s="9"/>
      <c r="D379" s="18"/>
      <c r="E379" s="18" t="str">
        <f>IF(Table14567[[#This Row],[Discipline]]="","",INDEX(Droplist!$B$2:$B$13,MATCH(Table14567[[#This Row],[Discipline]],Droplist!$A$2:$A$13,0)))</f>
        <v/>
      </c>
      <c r="F379" s="18"/>
      <c r="G379" s="18"/>
      <c r="H379" s="18"/>
      <c r="I379" s="18"/>
      <c r="J379" s="8"/>
      <c r="K379" s="8"/>
      <c r="L379" s="8"/>
      <c r="M379" s="8"/>
      <c r="N379" s="8"/>
      <c r="O379" s="8"/>
      <c r="P379" s="8"/>
      <c r="Q379" s="8"/>
      <c r="R379" s="8"/>
      <c r="S379" s="8"/>
      <c r="T379" s="8"/>
      <c r="U379" s="8"/>
      <c r="V379" s="8"/>
    </row>
    <row r="380" spans="1:22" x14ac:dyDescent="0.35">
      <c r="A380" s="7"/>
      <c r="B380" s="8"/>
      <c r="C380" s="9"/>
      <c r="D380" s="18"/>
      <c r="E380" s="18" t="str">
        <f>IF(Table14567[[#This Row],[Discipline]]="","",INDEX(Droplist!$B$2:$B$13,MATCH(Table14567[[#This Row],[Discipline]],Droplist!$A$2:$A$13,0)))</f>
        <v/>
      </c>
      <c r="F380" s="18"/>
      <c r="G380" s="18"/>
      <c r="H380" s="18"/>
      <c r="I380" s="18"/>
      <c r="J380" s="8"/>
      <c r="K380" s="8"/>
      <c r="L380" s="8"/>
      <c r="M380" s="8"/>
      <c r="N380" s="8"/>
      <c r="O380" s="8"/>
      <c r="P380" s="8"/>
      <c r="Q380" s="8"/>
      <c r="R380" s="8"/>
      <c r="S380" s="8"/>
      <c r="T380" s="8"/>
      <c r="U380" s="8"/>
      <c r="V380" s="8"/>
    </row>
    <row r="381" spans="1:22" x14ac:dyDescent="0.35">
      <c r="A381" s="7"/>
      <c r="B381" s="8"/>
      <c r="C381" s="9"/>
      <c r="D381" s="18"/>
      <c r="E381" s="18" t="str">
        <f>IF(Table14567[[#This Row],[Discipline]]="","",INDEX(Droplist!$B$2:$B$13,MATCH(Table14567[[#This Row],[Discipline]],Droplist!$A$2:$A$13,0)))</f>
        <v/>
      </c>
      <c r="F381" s="18"/>
      <c r="G381" s="18"/>
      <c r="H381" s="18"/>
      <c r="I381" s="18"/>
      <c r="J381" s="8"/>
      <c r="K381" s="8"/>
      <c r="L381" s="8"/>
      <c r="M381" s="8"/>
      <c r="N381" s="8"/>
      <c r="O381" s="8"/>
      <c r="P381" s="8"/>
      <c r="Q381" s="8"/>
      <c r="R381" s="8"/>
      <c r="S381" s="8"/>
      <c r="T381" s="8"/>
      <c r="U381" s="8"/>
      <c r="V381" s="8"/>
    </row>
    <row r="382" spans="1:22" x14ac:dyDescent="0.35">
      <c r="A382" s="7"/>
      <c r="B382" s="8"/>
      <c r="C382" s="9"/>
      <c r="D382" s="18"/>
      <c r="E382" s="18" t="str">
        <f>IF(Table14567[[#This Row],[Discipline]]="","",INDEX(Droplist!$B$2:$B$13,MATCH(Table14567[[#This Row],[Discipline]],Droplist!$A$2:$A$13,0)))</f>
        <v/>
      </c>
      <c r="F382" s="18"/>
      <c r="G382" s="18"/>
      <c r="H382" s="18"/>
      <c r="I382" s="18"/>
      <c r="J382" s="8"/>
      <c r="K382" s="8"/>
      <c r="L382" s="8"/>
      <c r="M382" s="8"/>
      <c r="N382" s="8"/>
      <c r="O382" s="8"/>
      <c r="P382" s="8"/>
      <c r="Q382" s="8"/>
      <c r="R382" s="8"/>
      <c r="S382" s="8"/>
      <c r="T382" s="8"/>
      <c r="U382" s="8"/>
      <c r="V382" s="8"/>
    </row>
    <row r="383" spans="1:22" x14ac:dyDescent="0.35">
      <c r="A383" s="7"/>
      <c r="B383" s="8"/>
      <c r="C383" s="9"/>
      <c r="D383" s="18"/>
      <c r="E383" s="18" t="str">
        <f>IF(Table14567[[#This Row],[Discipline]]="","",INDEX(Droplist!$B$2:$B$13,MATCH(Table14567[[#This Row],[Discipline]],Droplist!$A$2:$A$13,0)))</f>
        <v/>
      </c>
      <c r="F383" s="18"/>
      <c r="G383" s="18"/>
      <c r="H383" s="18"/>
      <c r="I383" s="18"/>
      <c r="J383" s="8"/>
      <c r="K383" s="8"/>
      <c r="L383" s="8"/>
      <c r="M383" s="8"/>
      <c r="N383" s="8"/>
      <c r="O383" s="8"/>
      <c r="P383" s="8"/>
      <c r="Q383" s="8"/>
      <c r="R383" s="8"/>
      <c r="S383" s="8"/>
      <c r="T383" s="8"/>
      <c r="U383" s="8"/>
      <c r="V383" s="8"/>
    </row>
    <row r="384" spans="1:22" x14ac:dyDescent="0.35">
      <c r="A384" s="7"/>
      <c r="B384" s="8"/>
      <c r="C384" s="9"/>
      <c r="D384" s="18"/>
      <c r="E384" s="18" t="str">
        <f>IF(Table14567[[#This Row],[Discipline]]="","",INDEX(Droplist!$B$2:$B$13,MATCH(Table14567[[#This Row],[Discipline]],Droplist!$A$2:$A$13,0)))</f>
        <v/>
      </c>
      <c r="F384" s="18"/>
      <c r="G384" s="18"/>
      <c r="H384" s="18"/>
      <c r="I384" s="18"/>
      <c r="J384" s="8"/>
      <c r="K384" s="8"/>
      <c r="L384" s="8"/>
      <c r="M384" s="8"/>
      <c r="N384" s="8"/>
      <c r="O384" s="8"/>
      <c r="P384" s="8"/>
      <c r="Q384" s="8"/>
      <c r="R384" s="8"/>
      <c r="S384" s="8"/>
      <c r="T384" s="8"/>
      <c r="U384" s="8"/>
      <c r="V384" s="8"/>
    </row>
    <row r="385" spans="1:22" x14ac:dyDescent="0.35">
      <c r="A385" s="7"/>
      <c r="B385" s="8"/>
      <c r="C385" s="9"/>
      <c r="D385" s="18"/>
      <c r="E385" s="18" t="str">
        <f>IF(Table14567[[#This Row],[Discipline]]="","",INDEX(Droplist!$B$2:$B$13,MATCH(Table14567[[#This Row],[Discipline]],Droplist!$A$2:$A$13,0)))</f>
        <v/>
      </c>
      <c r="F385" s="18"/>
      <c r="G385" s="18"/>
      <c r="H385" s="18"/>
      <c r="I385" s="18"/>
      <c r="J385" s="8"/>
      <c r="K385" s="8"/>
      <c r="L385" s="8"/>
      <c r="M385" s="8"/>
      <c r="N385" s="8"/>
      <c r="O385" s="8"/>
      <c r="P385" s="8"/>
      <c r="Q385" s="8"/>
      <c r="R385" s="8"/>
      <c r="S385" s="8"/>
      <c r="T385" s="8"/>
      <c r="U385" s="8"/>
      <c r="V385" s="8"/>
    </row>
    <row r="386" spans="1:22" x14ac:dyDescent="0.35">
      <c r="A386" s="7"/>
      <c r="B386" s="8"/>
      <c r="C386" s="9"/>
      <c r="D386" s="18"/>
      <c r="E386" s="18" t="str">
        <f>IF(Table14567[[#This Row],[Discipline]]="","",INDEX(Droplist!$B$2:$B$13,MATCH(Table14567[[#This Row],[Discipline]],Droplist!$A$2:$A$13,0)))</f>
        <v/>
      </c>
      <c r="F386" s="18"/>
      <c r="G386" s="18"/>
      <c r="H386" s="18"/>
      <c r="I386" s="18"/>
      <c r="J386" s="8"/>
      <c r="K386" s="8"/>
      <c r="L386" s="8"/>
      <c r="M386" s="8"/>
      <c r="N386" s="8"/>
      <c r="O386" s="8"/>
      <c r="P386" s="8"/>
      <c r="Q386" s="8"/>
      <c r="R386" s="8"/>
      <c r="S386" s="8"/>
      <c r="T386" s="8"/>
      <c r="U386" s="8"/>
      <c r="V386" s="8"/>
    </row>
    <row r="387" spans="1:22" x14ac:dyDescent="0.35">
      <c r="A387" s="7"/>
      <c r="B387" s="8"/>
      <c r="C387" s="9"/>
      <c r="D387" s="18"/>
      <c r="E387" s="18" t="str">
        <f>IF(Table14567[[#This Row],[Discipline]]="","",INDEX(Droplist!$B$2:$B$13,MATCH(Table14567[[#This Row],[Discipline]],Droplist!$A$2:$A$13,0)))</f>
        <v/>
      </c>
      <c r="F387" s="18"/>
      <c r="G387" s="18"/>
      <c r="H387" s="18"/>
      <c r="I387" s="18"/>
      <c r="J387" s="8"/>
      <c r="K387" s="8"/>
      <c r="L387" s="8"/>
      <c r="M387" s="8"/>
      <c r="N387" s="8"/>
      <c r="O387" s="8"/>
      <c r="P387" s="8"/>
      <c r="Q387" s="8"/>
      <c r="R387" s="8"/>
      <c r="S387" s="8"/>
      <c r="T387" s="8"/>
      <c r="U387" s="8"/>
      <c r="V387" s="8"/>
    </row>
    <row r="388" spans="1:22" x14ac:dyDescent="0.35">
      <c r="A388" s="7"/>
      <c r="B388" s="8"/>
      <c r="C388" s="9"/>
      <c r="D388" s="18"/>
      <c r="E388" s="18" t="str">
        <f>IF(Table14567[[#This Row],[Discipline]]="","",INDEX(Droplist!$B$2:$B$13,MATCH(Table14567[[#This Row],[Discipline]],Droplist!$A$2:$A$13,0)))</f>
        <v/>
      </c>
      <c r="F388" s="18"/>
      <c r="G388" s="18"/>
      <c r="H388" s="18"/>
      <c r="I388" s="18"/>
      <c r="J388" s="8"/>
      <c r="K388" s="8"/>
      <c r="L388" s="8"/>
      <c r="M388" s="8"/>
      <c r="N388" s="8"/>
      <c r="O388" s="8"/>
      <c r="P388" s="8"/>
      <c r="Q388" s="8"/>
      <c r="R388" s="8"/>
      <c r="S388" s="8"/>
      <c r="T388" s="8"/>
      <c r="U388" s="8"/>
      <c r="V388" s="8"/>
    </row>
    <row r="389" spans="1:22" x14ac:dyDescent="0.35">
      <c r="A389" s="7"/>
      <c r="B389" s="8"/>
      <c r="C389" s="9"/>
      <c r="D389" s="18"/>
      <c r="E389" s="18" t="str">
        <f>IF(Table14567[[#This Row],[Discipline]]="","",INDEX(Droplist!$B$2:$B$13,MATCH(Table14567[[#This Row],[Discipline]],Droplist!$A$2:$A$13,0)))</f>
        <v/>
      </c>
      <c r="F389" s="18"/>
      <c r="G389" s="18"/>
      <c r="H389" s="18"/>
      <c r="I389" s="18"/>
      <c r="J389" s="8"/>
      <c r="K389" s="8"/>
      <c r="L389" s="8"/>
      <c r="M389" s="8"/>
      <c r="N389" s="8"/>
      <c r="O389" s="8"/>
      <c r="P389" s="8"/>
      <c r="Q389" s="8"/>
      <c r="R389" s="8"/>
      <c r="S389" s="8"/>
      <c r="T389" s="8"/>
      <c r="U389" s="8"/>
      <c r="V389" s="8"/>
    </row>
    <row r="390" spans="1:22" x14ac:dyDescent="0.35">
      <c r="A390" s="7"/>
      <c r="B390" s="8"/>
      <c r="C390" s="9"/>
      <c r="D390" s="18"/>
      <c r="E390" s="18" t="str">
        <f>IF(Table14567[[#This Row],[Discipline]]="","",INDEX(Droplist!$B$2:$B$13,MATCH(Table14567[[#This Row],[Discipline]],Droplist!$A$2:$A$13,0)))</f>
        <v/>
      </c>
      <c r="F390" s="18"/>
      <c r="G390" s="18"/>
      <c r="H390" s="18"/>
      <c r="I390" s="18"/>
      <c r="J390" s="8"/>
      <c r="K390" s="8"/>
      <c r="L390" s="8"/>
      <c r="M390" s="8"/>
      <c r="N390" s="8"/>
      <c r="O390" s="8"/>
      <c r="P390" s="8"/>
      <c r="Q390" s="8"/>
      <c r="R390" s="8"/>
      <c r="S390" s="8"/>
      <c r="T390" s="8"/>
      <c r="U390" s="8"/>
      <c r="V390" s="8"/>
    </row>
    <row r="391" spans="1:22" x14ac:dyDescent="0.35">
      <c r="A391" s="7"/>
      <c r="B391" s="8"/>
      <c r="C391" s="9"/>
      <c r="D391" s="18"/>
      <c r="E391" s="18" t="str">
        <f>IF(Table14567[[#This Row],[Discipline]]="","",INDEX(Droplist!$B$2:$B$13,MATCH(Table14567[[#This Row],[Discipline]],Droplist!$A$2:$A$13,0)))</f>
        <v/>
      </c>
      <c r="F391" s="18"/>
      <c r="G391" s="18"/>
      <c r="H391" s="18"/>
      <c r="I391" s="18"/>
      <c r="J391" s="8"/>
      <c r="K391" s="8"/>
      <c r="L391" s="8"/>
      <c r="M391" s="8"/>
      <c r="N391" s="8"/>
      <c r="O391" s="8"/>
      <c r="P391" s="8"/>
      <c r="Q391" s="8"/>
      <c r="R391" s="8"/>
      <c r="S391" s="8"/>
      <c r="T391" s="8"/>
      <c r="U391" s="8"/>
      <c r="V391" s="8"/>
    </row>
    <row r="392" spans="1:22" x14ac:dyDescent="0.35">
      <c r="A392" s="7"/>
      <c r="B392" s="8"/>
      <c r="C392" s="9"/>
      <c r="D392" s="18"/>
      <c r="E392" s="18" t="str">
        <f>IF(Table14567[[#This Row],[Discipline]]="","",INDEX(Droplist!$B$2:$B$13,MATCH(Table14567[[#This Row],[Discipline]],Droplist!$A$2:$A$13,0)))</f>
        <v/>
      </c>
      <c r="F392" s="18"/>
      <c r="G392" s="18"/>
      <c r="H392" s="18"/>
      <c r="I392" s="18"/>
      <c r="J392" s="8"/>
      <c r="K392" s="8"/>
      <c r="L392" s="8"/>
      <c r="M392" s="8"/>
      <c r="N392" s="8"/>
      <c r="O392" s="8"/>
      <c r="P392" s="8"/>
      <c r="Q392" s="8"/>
      <c r="R392" s="8"/>
      <c r="S392" s="8"/>
      <c r="T392" s="8"/>
      <c r="U392" s="8"/>
      <c r="V392" s="8"/>
    </row>
    <row r="393" spans="1:22" x14ac:dyDescent="0.35">
      <c r="A393" s="7"/>
      <c r="B393" s="8"/>
      <c r="C393" s="9"/>
      <c r="D393" s="18"/>
      <c r="E393" s="18" t="str">
        <f>IF(Table14567[[#This Row],[Discipline]]="","",INDEX(Droplist!$B$2:$B$13,MATCH(Table14567[[#This Row],[Discipline]],Droplist!$A$2:$A$13,0)))</f>
        <v/>
      </c>
      <c r="F393" s="18"/>
      <c r="G393" s="18"/>
      <c r="H393" s="18"/>
      <c r="I393" s="18"/>
      <c r="J393" s="8"/>
      <c r="K393" s="8"/>
      <c r="L393" s="8"/>
      <c r="M393" s="8"/>
      <c r="N393" s="8"/>
      <c r="O393" s="8"/>
      <c r="P393" s="8"/>
      <c r="Q393" s="8"/>
      <c r="R393" s="8"/>
      <c r="S393" s="8"/>
      <c r="T393" s="8"/>
      <c r="U393" s="8"/>
      <c r="V393" s="8"/>
    </row>
    <row r="394" spans="1:22" x14ac:dyDescent="0.35">
      <c r="A394" s="7"/>
      <c r="B394" s="8"/>
      <c r="C394" s="9"/>
      <c r="D394" s="18"/>
      <c r="E394" s="18" t="str">
        <f>IF(Table14567[[#This Row],[Discipline]]="","",INDEX(Droplist!$B$2:$B$13,MATCH(Table14567[[#This Row],[Discipline]],Droplist!$A$2:$A$13,0)))</f>
        <v/>
      </c>
      <c r="F394" s="18"/>
      <c r="G394" s="18"/>
      <c r="H394" s="18"/>
      <c r="I394" s="18"/>
      <c r="J394" s="8"/>
      <c r="K394" s="8"/>
      <c r="L394" s="8"/>
      <c r="M394" s="8"/>
      <c r="N394" s="8"/>
      <c r="O394" s="8"/>
      <c r="P394" s="8"/>
      <c r="Q394" s="8"/>
      <c r="R394" s="8"/>
      <c r="S394" s="8"/>
      <c r="T394" s="8"/>
      <c r="U394" s="8"/>
      <c r="V394" s="8"/>
    </row>
    <row r="395" spans="1:22" x14ac:dyDescent="0.35">
      <c r="A395" s="7"/>
      <c r="B395" s="8"/>
      <c r="C395" s="9"/>
      <c r="D395" s="18"/>
      <c r="E395" s="18" t="str">
        <f>IF(Table14567[[#This Row],[Discipline]]="","",INDEX(Droplist!$B$2:$B$13,MATCH(Table14567[[#This Row],[Discipline]],Droplist!$A$2:$A$13,0)))</f>
        <v/>
      </c>
      <c r="F395" s="18"/>
      <c r="G395" s="18"/>
      <c r="H395" s="18"/>
      <c r="I395" s="18"/>
      <c r="J395" s="8"/>
      <c r="K395" s="8"/>
      <c r="L395" s="8"/>
      <c r="M395" s="8"/>
      <c r="N395" s="8"/>
      <c r="O395" s="8"/>
      <c r="P395" s="8"/>
      <c r="Q395" s="8"/>
      <c r="R395" s="8"/>
      <c r="S395" s="8"/>
      <c r="T395" s="8"/>
      <c r="U395" s="8"/>
      <c r="V395" s="8"/>
    </row>
    <row r="396" spans="1:22" x14ac:dyDescent="0.35">
      <c r="A396" s="7"/>
      <c r="B396" s="8"/>
      <c r="C396" s="9"/>
      <c r="D396" s="18"/>
      <c r="E396" s="18" t="str">
        <f>IF(Table14567[[#This Row],[Discipline]]="","",INDEX(Droplist!$B$2:$B$13,MATCH(Table14567[[#This Row],[Discipline]],Droplist!$A$2:$A$13,0)))</f>
        <v/>
      </c>
      <c r="F396" s="18"/>
      <c r="G396" s="18"/>
      <c r="H396" s="18"/>
      <c r="I396" s="18"/>
      <c r="J396" s="8"/>
      <c r="K396" s="8"/>
      <c r="L396" s="8"/>
      <c r="M396" s="8"/>
      <c r="N396" s="8"/>
      <c r="O396" s="8"/>
      <c r="P396" s="8"/>
      <c r="Q396" s="8"/>
      <c r="R396" s="8"/>
      <c r="S396" s="8"/>
      <c r="T396" s="8"/>
      <c r="U396" s="8"/>
      <c r="V396" s="8"/>
    </row>
    <row r="397" spans="1:22" x14ac:dyDescent="0.35">
      <c r="A397" s="7"/>
      <c r="B397" s="8"/>
      <c r="C397" s="9"/>
      <c r="D397" s="18"/>
      <c r="E397" s="18" t="str">
        <f>IF(Table14567[[#This Row],[Discipline]]="","",INDEX(Droplist!$B$2:$B$13,MATCH(Table14567[[#This Row],[Discipline]],Droplist!$A$2:$A$13,0)))</f>
        <v/>
      </c>
      <c r="F397" s="18"/>
      <c r="G397" s="18"/>
      <c r="H397" s="18"/>
      <c r="I397" s="18"/>
      <c r="J397" s="8"/>
      <c r="K397" s="8"/>
      <c r="L397" s="8"/>
      <c r="M397" s="8"/>
      <c r="N397" s="8"/>
      <c r="O397" s="8"/>
      <c r="P397" s="8"/>
      <c r="Q397" s="8"/>
      <c r="R397" s="8"/>
      <c r="S397" s="8"/>
      <c r="T397" s="8"/>
      <c r="U397" s="8"/>
      <c r="V397" s="8"/>
    </row>
    <row r="398" spans="1:22" x14ac:dyDescent="0.35">
      <c r="A398" s="7"/>
      <c r="B398" s="8"/>
      <c r="C398" s="9"/>
      <c r="D398" s="18"/>
      <c r="E398" s="18" t="str">
        <f>IF(Table14567[[#This Row],[Discipline]]="","",INDEX(Droplist!$B$2:$B$13,MATCH(Table14567[[#This Row],[Discipline]],Droplist!$A$2:$A$13,0)))</f>
        <v/>
      </c>
      <c r="F398" s="18"/>
      <c r="G398" s="18"/>
      <c r="H398" s="18"/>
      <c r="I398" s="18"/>
      <c r="J398" s="8"/>
      <c r="K398" s="8"/>
      <c r="L398" s="8"/>
      <c r="M398" s="8"/>
      <c r="N398" s="8"/>
      <c r="O398" s="8"/>
      <c r="P398" s="8"/>
      <c r="Q398" s="8"/>
      <c r="R398" s="8"/>
      <c r="S398" s="8"/>
      <c r="T398" s="8"/>
      <c r="U398" s="8"/>
      <c r="V398" s="8"/>
    </row>
    <row r="399" spans="1:22" x14ac:dyDescent="0.35">
      <c r="A399" s="7"/>
      <c r="B399" s="8"/>
      <c r="C399" s="9"/>
      <c r="D399" s="18"/>
      <c r="E399" s="18" t="str">
        <f>IF(Table14567[[#This Row],[Discipline]]="","",INDEX(Droplist!$B$2:$B$13,MATCH(Table14567[[#This Row],[Discipline]],Droplist!$A$2:$A$13,0)))</f>
        <v/>
      </c>
      <c r="F399" s="18"/>
      <c r="G399" s="18"/>
      <c r="H399" s="18"/>
      <c r="I399" s="18"/>
      <c r="J399" s="8"/>
      <c r="K399" s="8"/>
      <c r="L399" s="8"/>
      <c r="M399" s="8"/>
      <c r="N399" s="8"/>
      <c r="O399" s="8"/>
      <c r="P399" s="8"/>
      <c r="Q399" s="8"/>
      <c r="R399" s="8"/>
      <c r="S399" s="8"/>
      <c r="T399" s="8"/>
      <c r="U399" s="8"/>
      <c r="V399" s="8"/>
    </row>
    <row r="400" spans="1:22" x14ac:dyDescent="0.35">
      <c r="A400" s="7"/>
      <c r="B400" s="8"/>
      <c r="C400" s="9"/>
      <c r="D400" s="18"/>
      <c r="E400" s="18" t="str">
        <f>IF(Table14567[[#This Row],[Discipline]]="","",INDEX(Droplist!$B$2:$B$13,MATCH(Table14567[[#This Row],[Discipline]],Droplist!$A$2:$A$13,0)))</f>
        <v/>
      </c>
      <c r="F400" s="18"/>
      <c r="G400" s="18"/>
      <c r="H400" s="18"/>
      <c r="I400" s="18"/>
      <c r="J400" s="8"/>
      <c r="K400" s="8"/>
      <c r="L400" s="8"/>
      <c r="M400" s="8"/>
      <c r="N400" s="8"/>
      <c r="O400" s="8"/>
      <c r="P400" s="8"/>
      <c r="Q400" s="8"/>
      <c r="R400" s="8"/>
      <c r="S400" s="8"/>
      <c r="T400" s="8"/>
      <c r="U400" s="8"/>
      <c r="V400" s="8"/>
    </row>
    <row r="401" spans="1:22" x14ac:dyDescent="0.35">
      <c r="A401" s="7"/>
      <c r="B401" s="8"/>
      <c r="C401" s="9"/>
      <c r="D401" s="18"/>
      <c r="E401" s="18" t="str">
        <f>IF(Table14567[[#This Row],[Discipline]]="","",INDEX(Droplist!$B$2:$B$13,MATCH(Table14567[[#This Row],[Discipline]],Droplist!$A$2:$A$13,0)))</f>
        <v/>
      </c>
      <c r="F401" s="18"/>
      <c r="G401" s="18"/>
      <c r="H401" s="18"/>
      <c r="I401" s="18"/>
      <c r="J401" s="8"/>
      <c r="K401" s="8"/>
      <c r="L401" s="8"/>
      <c r="M401" s="8"/>
      <c r="N401" s="8"/>
      <c r="O401" s="8"/>
      <c r="P401" s="8"/>
      <c r="Q401" s="8"/>
      <c r="R401" s="8"/>
      <c r="S401" s="8"/>
      <c r="T401" s="8"/>
      <c r="U401" s="8"/>
      <c r="V401" s="8"/>
    </row>
    <row r="402" spans="1:22" x14ac:dyDescent="0.35">
      <c r="A402" s="7"/>
      <c r="B402" s="8"/>
      <c r="C402" s="9"/>
      <c r="D402" s="18"/>
      <c r="E402" s="18" t="str">
        <f>IF(Table14567[[#This Row],[Discipline]]="","",INDEX(Droplist!$B$2:$B$13,MATCH(Table14567[[#This Row],[Discipline]],Droplist!$A$2:$A$13,0)))</f>
        <v/>
      </c>
      <c r="F402" s="18"/>
      <c r="G402" s="18"/>
      <c r="H402" s="18"/>
      <c r="I402" s="18"/>
      <c r="J402" s="8"/>
      <c r="K402" s="8"/>
      <c r="L402" s="8"/>
      <c r="M402" s="8"/>
      <c r="N402" s="8"/>
      <c r="O402" s="8"/>
      <c r="P402" s="8"/>
      <c r="Q402" s="8"/>
      <c r="R402" s="8"/>
      <c r="S402" s="8"/>
      <c r="T402" s="8"/>
      <c r="U402" s="8"/>
      <c r="V402" s="8"/>
    </row>
    <row r="403" spans="1:22" x14ac:dyDescent="0.35">
      <c r="A403" s="7"/>
      <c r="B403" s="8"/>
      <c r="C403" s="9"/>
      <c r="D403" s="18"/>
      <c r="E403" s="18" t="str">
        <f>IF(Table14567[[#This Row],[Discipline]]="","",INDEX(Droplist!$B$2:$B$13,MATCH(Table14567[[#This Row],[Discipline]],Droplist!$A$2:$A$13,0)))</f>
        <v/>
      </c>
      <c r="F403" s="18"/>
      <c r="G403" s="18"/>
      <c r="H403" s="18"/>
      <c r="I403" s="18"/>
      <c r="J403" s="8"/>
      <c r="K403" s="8"/>
      <c r="L403" s="8"/>
      <c r="M403" s="8"/>
      <c r="N403" s="8"/>
      <c r="O403" s="8"/>
      <c r="P403" s="8"/>
      <c r="Q403" s="8"/>
      <c r="R403" s="8"/>
      <c r="S403" s="8"/>
      <c r="T403" s="8"/>
      <c r="U403" s="8"/>
      <c r="V403" s="8"/>
    </row>
    <row r="404" spans="1:22" x14ac:dyDescent="0.35">
      <c r="A404" s="7"/>
      <c r="B404" s="8"/>
      <c r="C404" s="9"/>
      <c r="D404" s="18"/>
      <c r="E404" s="18" t="str">
        <f>IF(Table14567[[#This Row],[Discipline]]="","",INDEX(Droplist!$B$2:$B$13,MATCH(Table14567[[#This Row],[Discipline]],Droplist!$A$2:$A$13,0)))</f>
        <v/>
      </c>
      <c r="F404" s="18"/>
      <c r="G404" s="18"/>
      <c r="H404" s="18"/>
      <c r="I404" s="18"/>
      <c r="J404" s="8"/>
      <c r="K404" s="8"/>
      <c r="L404" s="8"/>
      <c r="M404" s="8"/>
      <c r="N404" s="8"/>
      <c r="O404" s="8"/>
      <c r="P404" s="8"/>
      <c r="Q404" s="8"/>
      <c r="R404" s="8"/>
      <c r="S404" s="8"/>
      <c r="T404" s="8"/>
      <c r="U404" s="8"/>
      <c r="V404" s="8"/>
    </row>
    <row r="405" spans="1:22" x14ac:dyDescent="0.35">
      <c r="A405" s="7"/>
      <c r="B405" s="8"/>
      <c r="C405" s="9"/>
      <c r="D405" s="18"/>
      <c r="E405" s="18" t="str">
        <f>IF(Table14567[[#This Row],[Discipline]]="","",INDEX(Droplist!$B$2:$B$13,MATCH(Table14567[[#This Row],[Discipline]],Droplist!$A$2:$A$13,0)))</f>
        <v/>
      </c>
      <c r="F405" s="18"/>
      <c r="G405" s="18"/>
      <c r="H405" s="18"/>
      <c r="I405" s="18"/>
      <c r="J405" s="8"/>
      <c r="K405" s="8"/>
      <c r="L405" s="8"/>
      <c r="M405" s="8"/>
      <c r="N405" s="8"/>
      <c r="O405" s="8"/>
      <c r="P405" s="8"/>
      <c r="Q405" s="8"/>
      <c r="R405" s="8"/>
      <c r="S405" s="8"/>
      <c r="T405" s="8"/>
      <c r="U405" s="8"/>
      <c r="V405" s="8"/>
    </row>
    <row r="406" spans="1:22" x14ac:dyDescent="0.35">
      <c r="A406" s="7"/>
      <c r="B406" s="8"/>
      <c r="C406" s="9"/>
      <c r="D406" s="18"/>
      <c r="E406" s="18" t="str">
        <f>IF(Table14567[[#This Row],[Discipline]]="","",INDEX(Droplist!$B$2:$B$13,MATCH(Table14567[[#This Row],[Discipline]],Droplist!$A$2:$A$13,0)))</f>
        <v/>
      </c>
      <c r="F406" s="18"/>
      <c r="G406" s="18"/>
      <c r="H406" s="18"/>
      <c r="I406" s="18"/>
      <c r="J406" s="8"/>
      <c r="K406" s="8"/>
      <c r="L406" s="8"/>
      <c r="M406" s="8"/>
      <c r="N406" s="8"/>
      <c r="O406" s="8"/>
      <c r="P406" s="8"/>
      <c r="Q406" s="8"/>
      <c r="R406" s="8"/>
      <c r="S406" s="8"/>
      <c r="T406" s="8"/>
      <c r="U406" s="8"/>
      <c r="V406" s="8"/>
    </row>
    <row r="407" spans="1:22" x14ac:dyDescent="0.35">
      <c r="A407" s="7"/>
      <c r="B407" s="8"/>
      <c r="C407" s="9"/>
      <c r="D407" s="18"/>
      <c r="E407" s="18" t="str">
        <f>IF(Table14567[[#This Row],[Discipline]]="","",INDEX(Droplist!$B$2:$B$13,MATCH(Table14567[[#This Row],[Discipline]],Droplist!$A$2:$A$13,0)))</f>
        <v/>
      </c>
      <c r="F407" s="18"/>
      <c r="G407" s="18"/>
      <c r="H407" s="18"/>
      <c r="I407" s="18"/>
      <c r="J407" s="8"/>
      <c r="K407" s="8"/>
      <c r="L407" s="8"/>
      <c r="M407" s="8"/>
      <c r="N407" s="8"/>
      <c r="O407" s="8"/>
      <c r="P407" s="8"/>
      <c r="Q407" s="8"/>
      <c r="R407" s="8"/>
      <c r="S407" s="8"/>
      <c r="T407" s="8"/>
      <c r="U407" s="8"/>
      <c r="V407" s="8"/>
    </row>
    <row r="408" spans="1:22" x14ac:dyDescent="0.35">
      <c r="A408" s="7"/>
      <c r="B408" s="8"/>
      <c r="C408" s="9"/>
      <c r="D408" s="18"/>
      <c r="E408" s="18" t="str">
        <f>IF(Table14567[[#This Row],[Discipline]]="","",INDEX(Droplist!$B$2:$B$13,MATCH(Table14567[[#This Row],[Discipline]],Droplist!$A$2:$A$13,0)))</f>
        <v/>
      </c>
      <c r="F408" s="18"/>
      <c r="G408" s="18"/>
      <c r="H408" s="18"/>
      <c r="I408" s="18"/>
      <c r="J408" s="8"/>
      <c r="K408" s="8"/>
      <c r="L408" s="8"/>
      <c r="M408" s="8"/>
      <c r="N408" s="8"/>
      <c r="O408" s="8"/>
      <c r="P408" s="8"/>
      <c r="Q408" s="8"/>
      <c r="R408" s="8"/>
      <c r="S408" s="8"/>
      <c r="T408" s="8"/>
      <c r="U408" s="8"/>
      <c r="V408" s="8"/>
    </row>
    <row r="409" spans="1:22" x14ac:dyDescent="0.35">
      <c r="A409" s="7"/>
      <c r="B409" s="8"/>
      <c r="C409" s="9"/>
      <c r="D409" s="18"/>
      <c r="E409" s="18" t="str">
        <f>IF(Table14567[[#This Row],[Discipline]]="","",INDEX(Droplist!$B$2:$B$13,MATCH(Table14567[[#This Row],[Discipline]],Droplist!$A$2:$A$13,0)))</f>
        <v/>
      </c>
      <c r="F409" s="18"/>
      <c r="G409" s="18"/>
      <c r="H409" s="18"/>
      <c r="I409" s="18"/>
      <c r="J409" s="8"/>
      <c r="K409" s="8"/>
      <c r="L409" s="8"/>
      <c r="M409" s="8"/>
      <c r="N409" s="8"/>
      <c r="O409" s="8"/>
      <c r="P409" s="8"/>
      <c r="Q409" s="8"/>
      <c r="R409" s="8"/>
      <c r="S409" s="8"/>
      <c r="T409" s="8"/>
      <c r="U409" s="8"/>
      <c r="V409" s="8"/>
    </row>
    <row r="410" spans="1:22" x14ac:dyDescent="0.35">
      <c r="A410" s="7"/>
      <c r="B410" s="8"/>
      <c r="C410" s="9"/>
      <c r="D410" s="18"/>
      <c r="E410" s="18" t="str">
        <f>IF(Table14567[[#This Row],[Discipline]]="","",INDEX(Droplist!$B$2:$B$13,MATCH(Table14567[[#This Row],[Discipline]],Droplist!$A$2:$A$13,0)))</f>
        <v/>
      </c>
      <c r="F410" s="18"/>
      <c r="G410" s="18"/>
      <c r="H410" s="18"/>
      <c r="I410" s="18"/>
      <c r="J410" s="8"/>
      <c r="K410" s="8"/>
      <c r="L410" s="8"/>
      <c r="M410" s="8"/>
      <c r="N410" s="8"/>
      <c r="O410" s="8"/>
      <c r="P410" s="8"/>
      <c r="Q410" s="8"/>
      <c r="R410" s="8"/>
      <c r="S410" s="8"/>
      <c r="T410" s="8"/>
      <c r="U410" s="8"/>
      <c r="V410" s="8"/>
    </row>
    <row r="411" spans="1:22" x14ac:dyDescent="0.35">
      <c r="A411" s="7"/>
      <c r="B411" s="8"/>
      <c r="C411" s="9"/>
      <c r="D411" s="18"/>
      <c r="E411" s="18" t="str">
        <f>IF(Table14567[[#This Row],[Discipline]]="","",INDEX(Droplist!$B$2:$B$13,MATCH(Table14567[[#This Row],[Discipline]],Droplist!$A$2:$A$13,0)))</f>
        <v/>
      </c>
      <c r="F411" s="18"/>
      <c r="G411" s="18"/>
      <c r="H411" s="18"/>
      <c r="I411" s="18"/>
      <c r="J411" s="8"/>
      <c r="K411" s="8"/>
      <c r="L411" s="8"/>
      <c r="M411" s="8"/>
      <c r="N411" s="8"/>
      <c r="O411" s="8"/>
      <c r="P411" s="8"/>
      <c r="Q411" s="8"/>
      <c r="R411" s="8"/>
      <c r="S411" s="8"/>
      <c r="T411" s="8"/>
      <c r="U411" s="8"/>
      <c r="V411" s="8"/>
    </row>
    <row r="412" spans="1:22" x14ac:dyDescent="0.35">
      <c r="A412" s="7"/>
      <c r="B412" s="8"/>
      <c r="C412" s="9"/>
      <c r="D412" s="18"/>
      <c r="E412" s="18" t="str">
        <f>IF(Table14567[[#This Row],[Discipline]]="","",INDEX(Droplist!$B$2:$B$13,MATCH(Table14567[[#This Row],[Discipline]],Droplist!$A$2:$A$13,0)))</f>
        <v/>
      </c>
      <c r="F412" s="18"/>
      <c r="G412" s="18"/>
      <c r="H412" s="18"/>
      <c r="I412" s="18"/>
      <c r="J412" s="8"/>
      <c r="K412" s="8"/>
      <c r="L412" s="8"/>
      <c r="M412" s="8"/>
      <c r="N412" s="8"/>
      <c r="O412" s="8"/>
      <c r="P412" s="8"/>
      <c r="Q412" s="8"/>
      <c r="R412" s="8"/>
      <c r="S412" s="8"/>
      <c r="T412" s="8"/>
      <c r="U412" s="8"/>
      <c r="V412" s="8"/>
    </row>
    <row r="413" spans="1:22" x14ac:dyDescent="0.35">
      <c r="A413" s="7"/>
      <c r="B413" s="8"/>
      <c r="C413" s="9"/>
      <c r="D413" s="18"/>
      <c r="E413" s="18" t="str">
        <f>IF(Table14567[[#This Row],[Discipline]]="","",INDEX(Droplist!$B$2:$B$13,MATCH(Table14567[[#This Row],[Discipline]],Droplist!$A$2:$A$13,0)))</f>
        <v/>
      </c>
      <c r="F413" s="18"/>
      <c r="G413" s="18"/>
      <c r="H413" s="18"/>
      <c r="I413" s="18"/>
      <c r="J413" s="8"/>
      <c r="K413" s="8"/>
      <c r="L413" s="8"/>
      <c r="M413" s="8"/>
      <c r="N413" s="8"/>
      <c r="O413" s="8"/>
      <c r="P413" s="8"/>
      <c r="Q413" s="8"/>
      <c r="R413" s="8"/>
      <c r="S413" s="8"/>
      <c r="T413" s="8"/>
      <c r="U413" s="8"/>
      <c r="V413" s="8"/>
    </row>
    <row r="414" spans="1:22" x14ac:dyDescent="0.35">
      <c r="A414" s="7"/>
      <c r="B414" s="8"/>
      <c r="C414" s="9"/>
      <c r="D414" s="18"/>
      <c r="E414" s="18" t="str">
        <f>IF(Table14567[[#This Row],[Discipline]]="","",INDEX(Droplist!$B$2:$B$13,MATCH(Table14567[[#This Row],[Discipline]],Droplist!$A$2:$A$13,0)))</f>
        <v/>
      </c>
      <c r="F414" s="18"/>
      <c r="G414" s="18"/>
      <c r="H414" s="18"/>
      <c r="I414" s="18"/>
      <c r="J414" s="8"/>
      <c r="K414" s="8"/>
      <c r="L414" s="8"/>
      <c r="M414" s="8"/>
      <c r="N414" s="8"/>
      <c r="O414" s="8"/>
      <c r="P414" s="8"/>
      <c r="Q414" s="8"/>
      <c r="R414" s="8"/>
      <c r="S414" s="8"/>
      <c r="T414" s="8"/>
      <c r="U414" s="8"/>
      <c r="V414" s="8"/>
    </row>
    <row r="415" spans="1:22" x14ac:dyDescent="0.35">
      <c r="A415" s="7"/>
      <c r="B415" s="8"/>
      <c r="C415" s="9"/>
      <c r="D415" s="18"/>
      <c r="E415" s="18" t="str">
        <f>IF(Table14567[[#This Row],[Discipline]]="","",INDEX(Droplist!$B$2:$B$13,MATCH(Table14567[[#This Row],[Discipline]],Droplist!$A$2:$A$13,0)))</f>
        <v/>
      </c>
      <c r="F415" s="18"/>
      <c r="G415" s="18"/>
      <c r="H415" s="18"/>
      <c r="I415" s="18"/>
      <c r="J415" s="8"/>
      <c r="K415" s="8"/>
      <c r="L415" s="8"/>
      <c r="M415" s="8"/>
      <c r="N415" s="8"/>
      <c r="O415" s="8"/>
      <c r="P415" s="8"/>
      <c r="Q415" s="8"/>
      <c r="R415" s="8"/>
      <c r="S415" s="8"/>
      <c r="T415" s="8"/>
      <c r="U415" s="8"/>
      <c r="V415" s="8"/>
    </row>
    <row r="416" spans="1:22" x14ac:dyDescent="0.35">
      <c r="A416" s="7"/>
      <c r="B416" s="8"/>
      <c r="C416" s="9"/>
      <c r="D416" s="18"/>
      <c r="E416" s="18" t="str">
        <f>IF(Table14567[[#This Row],[Discipline]]="","",INDEX(Droplist!$B$2:$B$13,MATCH(Table14567[[#This Row],[Discipline]],Droplist!$A$2:$A$13,0)))</f>
        <v/>
      </c>
      <c r="F416" s="18"/>
      <c r="G416" s="18"/>
      <c r="H416" s="18"/>
      <c r="I416" s="18"/>
      <c r="J416" s="8"/>
      <c r="K416" s="8"/>
      <c r="L416" s="8"/>
      <c r="M416" s="8"/>
      <c r="N416" s="8"/>
      <c r="O416" s="8"/>
      <c r="P416" s="8"/>
      <c r="Q416" s="8"/>
      <c r="R416" s="8"/>
      <c r="S416" s="8"/>
      <c r="T416" s="8"/>
      <c r="U416" s="8"/>
      <c r="V416" s="8"/>
    </row>
    <row r="417" spans="1:22" x14ac:dyDescent="0.35">
      <c r="A417" s="7"/>
      <c r="B417" s="8"/>
      <c r="C417" s="9"/>
      <c r="D417" s="18"/>
      <c r="E417" s="18" t="str">
        <f>IF(Table14567[[#This Row],[Discipline]]="","",INDEX(Droplist!$B$2:$B$13,MATCH(Table14567[[#This Row],[Discipline]],Droplist!$A$2:$A$13,0)))</f>
        <v/>
      </c>
      <c r="F417" s="18"/>
      <c r="G417" s="18"/>
      <c r="H417" s="18"/>
      <c r="I417" s="18"/>
      <c r="J417" s="8"/>
      <c r="K417" s="8"/>
      <c r="L417" s="8"/>
      <c r="M417" s="8"/>
      <c r="N417" s="8"/>
      <c r="O417" s="8"/>
      <c r="P417" s="8"/>
      <c r="Q417" s="8"/>
      <c r="R417" s="8"/>
      <c r="S417" s="8"/>
      <c r="T417" s="8"/>
      <c r="U417" s="8"/>
      <c r="V417" s="8"/>
    </row>
    <row r="418" spans="1:22" x14ac:dyDescent="0.35">
      <c r="A418" s="7"/>
      <c r="B418" s="8"/>
      <c r="C418" s="9"/>
      <c r="D418" s="18"/>
      <c r="E418" s="18" t="str">
        <f>IF(Table14567[[#This Row],[Discipline]]="","",INDEX(Droplist!$B$2:$B$13,MATCH(Table14567[[#This Row],[Discipline]],Droplist!$A$2:$A$13,0)))</f>
        <v/>
      </c>
      <c r="F418" s="18"/>
      <c r="G418" s="18"/>
      <c r="H418" s="18"/>
      <c r="I418" s="18"/>
      <c r="J418" s="8"/>
      <c r="K418" s="8"/>
      <c r="L418" s="8"/>
      <c r="M418" s="8"/>
      <c r="N418" s="8"/>
      <c r="O418" s="8"/>
      <c r="P418" s="8"/>
      <c r="Q418" s="8"/>
      <c r="R418" s="8"/>
      <c r="S418" s="8"/>
      <c r="T418" s="8"/>
      <c r="U418" s="8"/>
      <c r="V418" s="8"/>
    </row>
    <row r="419" spans="1:22" x14ac:dyDescent="0.35">
      <c r="A419" s="7"/>
      <c r="B419" s="8"/>
      <c r="C419" s="9"/>
      <c r="D419" s="18"/>
      <c r="E419" s="18" t="str">
        <f>IF(Table14567[[#This Row],[Discipline]]="","",INDEX(Droplist!$B$2:$B$13,MATCH(Table14567[[#This Row],[Discipline]],Droplist!$A$2:$A$13,0)))</f>
        <v/>
      </c>
      <c r="F419" s="18"/>
      <c r="G419" s="18"/>
      <c r="H419" s="18"/>
      <c r="I419" s="18"/>
      <c r="J419" s="8"/>
      <c r="K419" s="8"/>
      <c r="L419" s="8"/>
      <c r="M419" s="8"/>
      <c r="N419" s="8"/>
      <c r="O419" s="8"/>
      <c r="P419" s="8"/>
      <c r="Q419" s="8"/>
      <c r="R419" s="8"/>
      <c r="S419" s="8"/>
      <c r="T419" s="8"/>
      <c r="U419" s="8"/>
      <c r="V419" s="8"/>
    </row>
    <row r="420" spans="1:22" x14ac:dyDescent="0.35">
      <c r="A420" s="7"/>
      <c r="B420" s="8"/>
      <c r="C420" s="9"/>
      <c r="D420" s="18"/>
      <c r="E420" s="18" t="str">
        <f>IF(Table14567[[#This Row],[Discipline]]="","",INDEX(Droplist!$B$2:$B$13,MATCH(Table14567[[#This Row],[Discipline]],Droplist!$A$2:$A$13,0)))</f>
        <v/>
      </c>
      <c r="F420" s="18"/>
      <c r="G420" s="18"/>
      <c r="H420" s="18"/>
      <c r="I420" s="18"/>
      <c r="J420" s="8"/>
      <c r="K420" s="8"/>
      <c r="L420" s="8"/>
      <c r="M420" s="8"/>
      <c r="N420" s="8"/>
      <c r="O420" s="8"/>
      <c r="P420" s="8"/>
      <c r="Q420" s="8"/>
      <c r="R420" s="8"/>
      <c r="S420" s="8"/>
      <c r="T420" s="8"/>
      <c r="U420" s="8"/>
      <c r="V420" s="8"/>
    </row>
    <row r="421" spans="1:22" x14ac:dyDescent="0.35">
      <c r="A421" s="7"/>
      <c r="B421" s="8"/>
      <c r="C421" s="9"/>
      <c r="D421" s="18"/>
      <c r="E421" s="18" t="str">
        <f>IF(Table14567[[#This Row],[Discipline]]="","",INDEX(Droplist!$B$2:$B$13,MATCH(Table14567[[#This Row],[Discipline]],Droplist!$A$2:$A$13,0)))</f>
        <v/>
      </c>
      <c r="F421" s="18"/>
      <c r="G421" s="18"/>
      <c r="H421" s="18"/>
      <c r="I421" s="18"/>
      <c r="J421" s="8"/>
      <c r="K421" s="8"/>
      <c r="L421" s="8"/>
      <c r="M421" s="8"/>
      <c r="N421" s="8"/>
      <c r="O421" s="8"/>
      <c r="P421" s="8"/>
      <c r="Q421" s="8"/>
      <c r="R421" s="8"/>
      <c r="S421" s="8"/>
      <c r="T421" s="8"/>
      <c r="U421" s="8"/>
      <c r="V421" s="8"/>
    </row>
    <row r="422" spans="1:22" x14ac:dyDescent="0.35">
      <c r="A422" s="7"/>
      <c r="B422" s="8"/>
      <c r="C422" s="9"/>
      <c r="D422" s="18"/>
      <c r="E422" s="18" t="str">
        <f>IF(Table14567[[#This Row],[Discipline]]="","",INDEX(Droplist!$B$2:$B$13,MATCH(Table14567[[#This Row],[Discipline]],Droplist!$A$2:$A$13,0)))</f>
        <v/>
      </c>
      <c r="F422" s="18"/>
      <c r="G422" s="18"/>
      <c r="H422" s="18"/>
      <c r="I422" s="18"/>
      <c r="J422" s="8"/>
      <c r="K422" s="8"/>
      <c r="L422" s="8"/>
      <c r="M422" s="8"/>
      <c r="N422" s="8"/>
      <c r="O422" s="8"/>
      <c r="P422" s="8"/>
      <c r="Q422" s="8"/>
      <c r="R422" s="8"/>
      <c r="S422" s="8"/>
      <c r="T422" s="8"/>
      <c r="U422" s="8"/>
      <c r="V422" s="8"/>
    </row>
    <row r="423" spans="1:22" x14ac:dyDescent="0.35">
      <c r="A423" s="7"/>
      <c r="B423" s="8"/>
      <c r="C423" s="9"/>
      <c r="D423" s="18"/>
      <c r="E423" s="18" t="str">
        <f>IF(Table14567[[#This Row],[Discipline]]="","",INDEX(Droplist!$B$2:$B$13,MATCH(Table14567[[#This Row],[Discipline]],Droplist!$A$2:$A$13,0)))</f>
        <v/>
      </c>
      <c r="F423" s="18"/>
      <c r="G423" s="18"/>
      <c r="H423" s="18"/>
      <c r="I423" s="18"/>
      <c r="J423" s="8"/>
      <c r="K423" s="8"/>
      <c r="L423" s="8"/>
      <c r="M423" s="8"/>
      <c r="N423" s="8"/>
      <c r="O423" s="8"/>
      <c r="P423" s="8"/>
      <c r="Q423" s="8"/>
      <c r="R423" s="8"/>
      <c r="S423" s="8"/>
      <c r="T423" s="8"/>
      <c r="U423" s="8"/>
      <c r="V423" s="8"/>
    </row>
    <row r="424" spans="1:22" x14ac:dyDescent="0.35">
      <c r="A424" s="7"/>
      <c r="B424" s="8"/>
      <c r="C424" s="9"/>
      <c r="D424" s="18"/>
      <c r="E424" s="18" t="str">
        <f>IF(Table14567[[#This Row],[Discipline]]="","",INDEX(Droplist!$B$2:$B$13,MATCH(Table14567[[#This Row],[Discipline]],Droplist!$A$2:$A$13,0)))</f>
        <v/>
      </c>
      <c r="F424" s="18"/>
      <c r="G424" s="18"/>
      <c r="H424" s="18"/>
      <c r="I424" s="18"/>
      <c r="J424" s="8"/>
      <c r="K424" s="8"/>
      <c r="L424" s="8"/>
      <c r="M424" s="8"/>
      <c r="N424" s="8"/>
      <c r="O424" s="8"/>
      <c r="P424" s="8"/>
      <c r="Q424" s="8"/>
      <c r="R424" s="8"/>
      <c r="S424" s="8"/>
      <c r="T424" s="8"/>
      <c r="U424" s="8"/>
      <c r="V424" s="8"/>
    </row>
    <row r="425" spans="1:22" x14ac:dyDescent="0.35">
      <c r="A425" s="7"/>
      <c r="B425" s="8"/>
      <c r="C425" s="9"/>
      <c r="D425" s="18"/>
      <c r="E425" s="18" t="str">
        <f>IF(Table14567[[#This Row],[Discipline]]="","",INDEX(Droplist!$B$2:$B$13,MATCH(Table14567[[#This Row],[Discipline]],Droplist!$A$2:$A$13,0)))</f>
        <v/>
      </c>
      <c r="F425" s="18"/>
      <c r="G425" s="18"/>
      <c r="H425" s="18"/>
      <c r="I425" s="18"/>
      <c r="J425" s="8"/>
      <c r="K425" s="8"/>
      <c r="L425" s="8"/>
      <c r="M425" s="8"/>
      <c r="N425" s="8"/>
      <c r="O425" s="8"/>
      <c r="P425" s="8"/>
      <c r="Q425" s="8"/>
      <c r="R425" s="8"/>
      <c r="S425" s="8"/>
      <c r="T425" s="8"/>
      <c r="U425" s="8"/>
      <c r="V425" s="8"/>
    </row>
    <row r="426" spans="1:22" x14ac:dyDescent="0.35">
      <c r="A426" s="7"/>
      <c r="B426" s="8"/>
      <c r="C426" s="9"/>
      <c r="D426" s="18"/>
      <c r="E426" s="18" t="str">
        <f>IF(Table14567[[#This Row],[Discipline]]="","",INDEX(Droplist!$B$2:$B$13,MATCH(Table14567[[#This Row],[Discipline]],Droplist!$A$2:$A$13,0)))</f>
        <v/>
      </c>
      <c r="F426" s="18"/>
      <c r="G426" s="18"/>
      <c r="H426" s="18"/>
      <c r="I426" s="18"/>
      <c r="J426" s="8"/>
      <c r="K426" s="8"/>
      <c r="L426" s="8"/>
      <c r="M426" s="8"/>
      <c r="N426" s="8"/>
      <c r="O426" s="8"/>
      <c r="P426" s="8"/>
      <c r="Q426" s="8"/>
      <c r="R426" s="8"/>
      <c r="S426" s="8"/>
      <c r="T426" s="8"/>
      <c r="U426" s="8"/>
      <c r="V426" s="8"/>
    </row>
    <row r="427" spans="1:22" x14ac:dyDescent="0.35">
      <c r="A427" s="7"/>
      <c r="B427" s="8"/>
      <c r="C427" s="9"/>
      <c r="D427" s="18"/>
      <c r="E427" s="18" t="str">
        <f>IF(Table14567[[#This Row],[Discipline]]="","",INDEX(Droplist!$B$2:$B$13,MATCH(Table14567[[#This Row],[Discipline]],Droplist!$A$2:$A$13,0)))</f>
        <v/>
      </c>
      <c r="F427" s="18"/>
      <c r="G427" s="18"/>
      <c r="H427" s="18"/>
      <c r="I427" s="18"/>
      <c r="J427" s="8"/>
      <c r="K427" s="8"/>
      <c r="L427" s="8"/>
      <c r="M427" s="8"/>
      <c r="N427" s="8"/>
      <c r="O427" s="8"/>
      <c r="P427" s="8"/>
      <c r="Q427" s="8"/>
      <c r="R427" s="8"/>
      <c r="S427" s="8"/>
      <c r="T427" s="8"/>
      <c r="U427" s="8"/>
      <c r="V427" s="8"/>
    </row>
    <row r="428" spans="1:22" x14ac:dyDescent="0.35">
      <c r="A428" s="7"/>
      <c r="B428" s="8"/>
      <c r="C428" s="9"/>
      <c r="D428" s="18"/>
      <c r="E428" s="18" t="str">
        <f>IF(Table14567[[#This Row],[Discipline]]="","",INDEX(Droplist!$B$2:$B$13,MATCH(Table14567[[#This Row],[Discipline]],Droplist!$A$2:$A$13,0)))</f>
        <v/>
      </c>
      <c r="F428" s="18"/>
      <c r="G428" s="18"/>
      <c r="H428" s="18"/>
      <c r="I428" s="18"/>
      <c r="J428" s="8"/>
      <c r="K428" s="8"/>
      <c r="L428" s="8"/>
      <c r="M428" s="8"/>
      <c r="N428" s="8"/>
      <c r="O428" s="8"/>
      <c r="P428" s="8"/>
      <c r="Q428" s="8"/>
      <c r="R428" s="8"/>
      <c r="S428" s="8"/>
      <c r="T428" s="8"/>
      <c r="U428" s="8"/>
      <c r="V428" s="8"/>
    </row>
    <row r="429" spans="1:22" x14ac:dyDescent="0.35">
      <c r="A429" s="7"/>
      <c r="B429" s="8"/>
      <c r="C429" s="9"/>
      <c r="D429" s="18"/>
      <c r="E429" s="18" t="str">
        <f>IF(Table14567[[#This Row],[Discipline]]="","",INDEX(Droplist!$B$2:$B$13,MATCH(Table14567[[#This Row],[Discipline]],Droplist!$A$2:$A$13,0)))</f>
        <v/>
      </c>
      <c r="F429" s="18"/>
      <c r="G429" s="18"/>
      <c r="H429" s="18"/>
      <c r="I429" s="18"/>
      <c r="J429" s="8"/>
      <c r="K429" s="8"/>
      <c r="L429" s="8"/>
      <c r="M429" s="8"/>
      <c r="N429" s="8"/>
      <c r="O429" s="8"/>
      <c r="P429" s="8"/>
      <c r="Q429" s="8"/>
      <c r="R429" s="8"/>
      <c r="S429" s="8"/>
      <c r="T429" s="8"/>
      <c r="U429" s="8"/>
      <c r="V429" s="8"/>
    </row>
    <row r="430" spans="1:22" x14ac:dyDescent="0.35">
      <c r="A430" s="7"/>
      <c r="B430" s="8"/>
      <c r="C430" s="9"/>
      <c r="D430" s="18"/>
      <c r="E430" s="18" t="str">
        <f>IF(Table14567[[#This Row],[Discipline]]="","",INDEX(Droplist!$B$2:$B$13,MATCH(Table14567[[#This Row],[Discipline]],Droplist!$A$2:$A$13,0)))</f>
        <v/>
      </c>
      <c r="F430" s="18"/>
      <c r="G430" s="18"/>
      <c r="H430" s="18"/>
      <c r="I430" s="18"/>
      <c r="J430" s="8"/>
      <c r="K430" s="8"/>
      <c r="L430" s="8"/>
      <c r="M430" s="8"/>
      <c r="N430" s="8"/>
      <c r="O430" s="8"/>
      <c r="P430" s="8"/>
      <c r="Q430" s="8"/>
      <c r="R430" s="8"/>
      <c r="S430" s="8"/>
      <c r="T430" s="8"/>
      <c r="U430" s="8"/>
      <c r="V430" s="8"/>
    </row>
    <row r="431" spans="1:22" x14ac:dyDescent="0.35">
      <c r="A431" s="7"/>
      <c r="B431" s="8"/>
      <c r="C431" s="9"/>
      <c r="D431" s="18"/>
      <c r="E431" s="18" t="str">
        <f>IF(Table14567[[#This Row],[Discipline]]="","",INDEX(Droplist!$B$2:$B$13,MATCH(Table14567[[#This Row],[Discipline]],Droplist!$A$2:$A$13,0)))</f>
        <v/>
      </c>
      <c r="F431" s="18"/>
      <c r="G431" s="18"/>
      <c r="H431" s="18"/>
      <c r="I431" s="18"/>
      <c r="J431" s="8"/>
      <c r="K431" s="8"/>
      <c r="L431" s="8"/>
      <c r="M431" s="8"/>
      <c r="N431" s="8"/>
      <c r="O431" s="8"/>
      <c r="P431" s="8"/>
      <c r="Q431" s="8"/>
      <c r="R431" s="8"/>
      <c r="S431" s="8"/>
      <c r="T431" s="8"/>
      <c r="U431" s="8"/>
      <c r="V431" s="8"/>
    </row>
    <row r="432" spans="1:22" x14ac:dyDescent="0.35">
      <c r="A432" s="7"/>
      <c r="B432" s="8"/>
      <c r="C432" s="9"/>
      <c r="D432" s="18"/>
      <c r="E432" s="18" t="str">
        <f>IF(Table14567[[#This Row],[Discipline]]="","",INDEX(Droplist!$B$2:$B$13,MATCH(Table14567[[#This Row],[Discipline]],Droplist!$A$2:$A$13,0)))</f>
        <v/>
      </c>
      <c r="F432" s="18"/>
      <c r="G432" s="18"/>
      <c r="H432" s="18"/>
      <c r="I432" s="18"/>
      <c r="J432" s="8"/>
      <c r="K432" s="8"/>
      <c r="L432" s="8"/>
      <c r="M432" s="8"/>
      <c r="N432" s="8"/>
      <c r="O432" s="8"/>
      <c r="P432" s="8"/>
      <c r="Q432" s="8"/>
      <c r="R432" s="8"/>
      <c r="S432" s="8"/>
      <c r="T432" s="8"/>
      <c r="U432" s="8"/>
      <c r="V432" s="8"/>
    </row>
    <row r="433" spans="1:22" x14ac:dyDescent="0.35">
      <c r="A433" s="7"/>
      <c r="B433" s="8"/>
      <c r="C433" s="9"/>
      <c r="D433" s="18"/>
      <c r="E433" s="18" t="str">
        <f>IF(Table14567[[#This Row],[Discipline]]="","",INDEX(Droplist!$B$2:$B$13,MATCH(Table14567[[#This Row],[Discipline]],Droplist!$A$2:$A$13,0)))</f>
        <v/>
      </c>
      <c r="F433" s="18"/>
      <c r="G433" s="18"/>
      <c r="H433" s="18"/>
      <c r="I433" s="18"/>
      <c r="J433" s="8"/>
      <c r="K433" s="8"/>
      <c r="L433" s="8"/>
      <c r="M433" s="8"/>
      <c r="N433" s="8"/>
      <c r="O433" s="8"/>
      <c r="P433" s="8"/>
      <c r="Q433" s="8"/>
      <c r="R433" s="8"/>
      <c r="S433" s="8"/>
      <c r="T433" s="8"/>
      <c r="U433" s="8"/>
      <c r="V433" s="8"/>
    </row>
    <row r="434" spans="1:22" x14ac:dyDescent="0.35">
      <c r="A434" s="7"/>
      <c r="B434" s="8"/>
      <c r="C434" s="9"/>
      <c r="D434" s="18"/>
      <c r="E434" s="18" t="str">
        <f>IF(Table14567[[#This Row],[Discipline]]="","",INDEX(Droplist!$B$2:$B$13,MATCH(Table14567[[#This Row],[Discipline]],Droplist!$A$2:$A$13,0)))</f>
        <v/>
      </c>
      <c r="F434" s="18"/>
      <c r="G434" s="18"/>
      <c r="H434" s="18"/>
      <c r="I434" s="18"/>
      <c r="J434" s="8"/>
      <c r="K434" s="8"/>
      <c r="L434" s="8"/>
      <c r="M434" s="8"/>
      <c r="N434" s="8"/>
      <c r="O434" s="8"/>
      <c r="P434" s="8"/>
      <c r="Q434" s="8"/>
      <c r="R434" s="8"/>
      <c r="S434" s="8"/>
      <c r="T434" s="8"/>
      <c r="U434" s="8"/>
      <c r="V434" s="8"/>
    </row>
    <row r="435" spans="1:22" x14ac:dyDescent="0.35">
      <c r="A435" s="7"/>
      <c r="B435" s="8"/>
      <c r="C435" s="9"/>
      <c r="D435" s="18"/>
      <c r="E435" s="18" t="str">
        <f>IF(Table14567[[#This Row],[Discipline]]="","",INDEX(Droplist!$B$2:$B$13,MATCH(Table14567[[#This Row],[Discipline]],Droplist!$A$2:$A$13,0)))</f>
        <v/>
      </c>
      <c r="F435" s="18"/>
      <c r="G435" s="18"/>
      <c r="H435" s="18"/>
      <c r="I435" s="18"/>
      <c r="J435" s="8"/>
      <c r="K435" s="8"/>
      <c r="L435" s="8"/>
      <c r="M435" s="8"/>
      <c r="N435" s="8"/>
      <c r="O435" s="8"/>
      <c r="P435" s="8"/>
      <c r="Q435" s="8"/>
      <c r="R435" s="8"/>
      <c r="S435" s="8"/>
      <c r="T435" s="8"/>
      <c r="U435" s="8"/>
      <c r="V435" s="8"/>
    </row>
    <row r="436" spans="1:22" x14ac:dyDescent="0.35">
      <c r="A436" s="7"/>
      <c r="B436" s="8"/>
      <c r="C436" s="9"/>
      <c r="D436" s="18"/>
      <c r="E436" s="18" t="str">
        <f>IF(Table14567[[#This Row],[Discipline]]="","",INDEX(Droplist!$B$2:$B$13,MATCH(Table14567[[#This Row],[Discipline]],Droplist!$A$2:$A$13,0)))</f>
        <v/>
      </c>
      <c r="F436" s="18"/>
      <c r="G436" s="18"/>
      <c r="H436" s="18"/>
      <c r="I436" s="18"/>
      <c r="J436" s="8"/>
      <c r="K436" s="8"/>
      <c r="L436" s="8"/>
      <c r="M436" s="8"/>
      <c r="N436" s="8"/>
      <c r="O436" s="8"/>
      <c r="P436" s="8"/>
      <c r="Q436" s="8"/>
      <c r="R436" s="8"/>
      <c r="S436" s="8"/>
      <c r="T436" s="8"/>
      <c r="U436" s="8"/>
      <c r="V436" s="8"/>
    </row>
    <row r="437" spans="1:22" x14ac:dyDescent="0.35">
      <c r="A437" s="7"/>
      <c r="B437" s="8"/>
      <c r="C437" s="9"/>
      <c r="D437" s="18"/>
      <c r="E437" s="18" t="str">
        <f>IF(Table14567[[#This Row],[Discipline]]="","",INDEX(Droplist!$B$2:$B$13,MATCH(Table14567[[#This Row],[Discipline]],Droplist!$A$2:$A$13,0)))</f>
        <v/>
      </c>
      <c r="F437" s="18"/>
      <c r="G437" s="18"/>
      <c r="H437" s="18"/>
      <c r="I437" s="18"/>
      <c r="J437" s="8"/>
      <c r="K437" s="8"/>
      <c r="L437" s="8"/>
      <c r="M437" s="8"/>
      <c r="N437" s="8"/>
      <c r="O437" s="8"/>
      <c r="P437" s="8"/>
      <c r="Q437" s="8"/>
      <c r="R437" s="8"/>
      <c r="S437" s="8"/>
      <c r="T437" s="8"/>
      <c r="U437" s="8"/>
      <c r="V437" s="8"/>
    </row>
    <row r="438" spans="1:22" x14ac:dyDescent="0.35">
      <c r="A438" s="7"/>
      <c r="B438" s="8"/>
      <c r="C438" s="9"/>
      <c r="D438" s="18"/>
      <c r="E438" s="18" t="str">
        <f>IF(Table14567[[#This Row],[Discipline]]="","",INDEX(Droplist!$B$2:$B$13,MATCH(Table14567[[#This Row],[Discipline]],Droplist!$A$2:$A$13,0)))</f>
        <v/>
      </c>
      <c r="F438" s="18"/>
      <c r="G438" s="18"/>
      <c r="H438" s="18"/>
      <c r="I438" s="18"/>
      <c r="J438" s="8"/>
      <c r="K438" s="8"/>
      <c r="L438" s="8"/>
      <c r="M438" s="8"/>
      <c r="N438" s="8"/>
      <c r="O438" s="8"/>
      <c r="P438" s="8"/>
      <c r="Q438" s="8"/>
      <c r="R438" s="8"/>
      <c r="S438" s="8"/>
      <c r="T438" s="8"/>
      <c r="U438" s="8"/>
      <c r="V438" s="8"/>
    </row>
    <row r="439" spans="1:22" x14ac:dyDescent="0.35">
      <c r="A439" s="7"/>
      <c r="B439" s="8"/>
      <c r="C439" s="9"/>
      <c r="D439" s="18"/>
      <c r="E439" s="18" t="str">
        <f>IF(Table14567[[#This Row],[Discipline]]="","",INDEX(Droplist!$B$2:$B$13,MATCH(Table14567[[#This Row],[Discipline]],Droplist!$A$2:$A$13,0)))</f>
        <v/>
      </c>
      <c r="F439" s="18"/>
      <c r="G439" s="18"/>
      <c r="H439" s="18"/>
      <c r="I439" s="18"/>
      <c r="J439" s="8"/>
      <c r="K439" s="8"/>
      <c r="L439" s="8"/>
      <c r="M439" s="8"/>
      <c r="N439" s="8"/>
      <c r="O439" s="8"/>
      <c r="P439" s="8"/>
      <c r="Q439" s="8"/>
      <c r="R439" s="8"/>
      <c r="S439" s="8"/>
      <c r="T439" s="8"/>
      <c r="U439" s="8"/>
      <c r="V439" s="8"/>
    </row>
    <row r="440" spans="1:22" x14ac:dyDescent="0.35">
      <c r="A440" s="7"/>
      <c r="B440" s="8"/>
      <c r="C440" s="9"/>
      <c r="D440" s="18"/>
      <c r="E440" s="18" t="str">
        <f>IF(Table14567[[#This Row],[Discipline]]="","",INDEX(Droplist!$B$2:$B$13,MATCH(Table14567[[#This Row],[Discipline]],Droplist!$A$2:$A$13,0)))</f>
        <v/>
      </c>
      <c r="F440" s="18"/>
      <c r="G440" s="18"/>
      <c r="H440" s="18"/>
      <c r="I440" s="18"/>
      <c r="J440" s="8"/>
      <c r="K440" s="8"/>
      <c r="L440" s="8"/>
      <c r="M440" s="8"/>
      <c r="N440" s="8"/>
      <c r="O440" s="8"/>
      <c r="P440" s="8"/>
      <c r="Q440" s="8"/>
      <c r="R440" s="8"/>
      <c r="S440" s="8"/>
      <c r="T440" s="8"/>
      <c r="U440" s="8"/>
      <c r="V440" s="8"/>
    </row>
    <row r="441" spans="1:22" x14ac:dyDescent="0.35">
      <c r="A441" s="7"/>
      <c r="B441" s="8"/>
      <c r="C441" s="9"/>
      <c r="D441" s="18"/>
      <c r="E441" s="18" t="str">
        <f>IF(Table14567[[#This Row],[Discipline]]="","",INDEX(Droplist!$B$2:$B$13,MATCH(Table14567[[#This Row],[Discipline]],Droplist!$A$2:$A$13,0)))</f>
        <v/>
      </c>
      <c r="F441" s="18"/>
      <c r="G441" s="18"/>
      <c r="H441" s="18"/>
      <c r="I441" s="18"/>
      <c r="J441" s="8"/>
      <c r="K441" s="8"/>
      <c r="L441" s="8"/>
      <c r="M441" s="8"/>
      <c r="N441" s="8"/>
      <c r="O441" s="8"/>
      <c r="P441" s="8"/>
      <c r="Q441" s="8"/>
      <c r="R441" s="8"/>
      <c r="S441" s="8"/>
      <c r="T441" s="8"/>
      <c r="U441" s="8"/>
      <c r="V441" s="8"/>
    </row>
    <row r="442" spans="1:22" x14ac:dyDescent="0.35">
      <c r="A442" s="7"/>
      <c r="B442" s="8"/>
      <c r="C442" s="9"/>
      <c r="D442" s="18"/>
      <c r="E442" s="18" t="str">
        <f>IF(Table14567[[#This Row],[Discipline]]="","",INDEX(Droplist!$B$2:$B$13,MATCH(Table14567[[#This Row],[Discipline]],Droplist!$A$2:$A$13,0)))</f>
        <v/>
      </c>
      <c r="F442" s="18"/>
      <c r="G442" s="18"/>
      <c r="H442" s="18"/>
      <c r="I442" s="18"/>
      <c r="J442" s="8"/>
      <c r="K442" s="8"/>
      <c r="L442" s="8"/>
      <c r="M442" s="8"/>
      <c r="N442" s="8"/>
      <c r="O442" s="8"/>
      <c r="P442" s="8"/>
      <c r="Q442" s="8"/>
      <c r="R442" s="8"/>
      <c r="S442" s="8"/>
      <c r="T442" s="8"/>
      <c r="U442" s="8"/>
      <c r="V442" s="8"/>
    </row>
    <row r="443" spans="1:22" x14ac:dyDescent="0.35">
      <c r="A443" s="7"/>
      <c r="B443" s="8"/>
      <c r="C443" s="9"/>
      <c r="D443" s="18"/>
      <c r="E443" s="18" t="str">
        <f>IF(Table14567[[#This Row],[Discipline]]="","",INDEX(Droplist!$B$2:$B$13,MATCH(Table14567[[#This Row],[Discipline]],Droplist!$A$2:$A$13,0)))</f>
        <v/>
      </c>
      <c r="F443" s="18"/>
      <c r="G443" s="18"/>
      <c r="H443" s="18"/>
      <c r="I443" s="18"/>
      <c r="J443" s="8"/>
      <c r="K443" s="8"/>
      <c r="L443" s="8"/>
      <c r="M443" s="8"/>
      <c r="N443" s="8"/>
      <c r="O443" s="8"/>
      <c r="P443" s="8"/>
      <c r="Q443" s="8"/>
      <c r="R443" s="8"/>
      <c r="S443" s="8"/>
      <c r="T443" s="8"/>
      <c r="U443" s="8"/>
      <c r="V443" s="8"/>
    </row>
    <row r="444" spans="1:22" x14ac:dyDescent="0.35">
      <c r="A444" s="7"/>
      <c r="B444" s="8"/>
      <c r="C444" s="9"/>
      <c r="D444" s="18"/>
      <c r="E444" s="18" t="str">
        <f>IF(Table14567[[#This Row],[Discipline]]="","",INDEX(Droplist!$B$2:$B$13,MATCH(Table14567[[#This Row],[Discipline]],Droplist!$A$2:$A$13,0)))</f>
        <v/>
      </c>
      <c r="F444" s="18"/>
      <c r="G444" s="18"/>
      <c r="H444" s="18"/>
      <c r="I444" s="18"/>
      <c r="J444" s="8"/>
      <c r="K444" s="8"/>
      <c r="L444" s="8"/>
      <c r="M444" s="8"/>
      <c r="N444" s="8"/>
      <c r="O444" s="8"/>
      <c r="P444" s="8"/>
      <c r="Q444" s="8"/>
      <c r="R444" s="8"/>
      <c r="S444" s="8"/>
      <c r="T444" s="8"/>
      <c r="U444" s="8"/>
      <c r="V444" s="8"/>
    </row>
    <row r="445" spans="1:22" x14ac:dyDescent="0.35">
      <c r="A445" s="7"/>
      <c r="B445" s="8"/>
      <c r="C445" s="9"/>
      <c r="D445" s="18"/>
      <c r="E445" s="18" t="str">
        <f>IF(Table14567[[#This Row],[Discipline]]="","",INDEX(Droplist!$B$2:$B$13,MATCH(Table14567[[#This Row],[Discipline]],Droplist!$A$2:$A$13,0)))</f>
        <v/>
      </c>
      <c r="F445" s="18"/>
      <c r="G445" s="18"/>
      <c r="H445" s="18"/>
      <c r="I445" s="18"/>
      <c r="J445" s="8"/>
      <c r="K445" s="8"/>
      <c r="L445" s="8"/>
      <c r="M445" s="8"/>
      <c r="N445" s="8"/>
      <c r="O445" s="8"/>
      <c r="P445" s="8"/>
      <c r="Q445" s="8"/>
      <c r="R445" s="8"/>
      <c r="S445" s="8"/>
      <c r="T445" s="8"/>
      <c r="U445" s="8"/>
      <c r="V445" s="8"/>
    </row>
    <row r="446" spans="1:22" x14ac:dyDescent="0.35">
      <c r="A446" s="7"/>
      <c r="B446" s="8"/>
      <c r="C446" s="9"/>
      <c r="D446" s="18"/>
      <c r="E446" s="18" t="str">
        <f>IF(Table14567[[#This Row],[Discipline]]="","",INDEX(Droplist!$B$2:$B$13,MATCH(Table14567[[#This Row],[Discipline]],Droplist!$A$2:$A$13,0)))</f>
        <v/>
      </c>
      <c r="F446" s="18"/>
      <c r="G446" s="18"/>
      <c r="H446" s="18"/>
      <c r="I446" s="18"/>
      <c r="J446" s="8"/>
      <c r="K446" s="8"/>
      <c r="L446" s="8"/>
      <c r="M446" s="8"/>
      <c r="N446" s="8"/>
      <c r="O446" s="8"/>
      <c r="P446" s="8"/>
      <c r="Q446" s="8"/>
      <c r="R446" s="8"/>
      <c r="S446" s="8"/>
      <c r="T446" s="8"/>
      <c r="U446" s="8"/>
      <c r="V446" s="8"/>
    </row>
    <row r="447" spans="1:22" x14ac:dyDescent="0.35">
      <c r="A447" s="7"/>
      <c r="B447" s="8"/>
      <c r="C447" s="9"/>
      <c r="D447" s="18"/>
      <c r="E447" s="18" t="str">
        <f>IF(Table14567[[#This Row],[Discipline]]="","",INDEX(Droplist!$B$2:$B$13,MATCH(Table14567[[#This Row],[Discipline]],Droplist!$A$2:$A$13,0)))</f>
        <v/>
      </c>
      <c r="F447" s="18"/>
      <c r="G447" s="18"/>
      <c r="H447" s="18"/>
      <c r="I447" s="18"/>
      <c r="J447" s="8"/>
      <c r="K447" s="8"/>
      <c r="L447" s="8"/>
      <c r="M447" s="8"/>
      <c r="N447" s="8"/>
      <c r="O447" s="8"/>
      <c r="P447" s="8"/>
      <c r="Q447" s="8"/>
      <c r="R447" s="8"/>
      <c r="S447" s="8"/>
      <c r="T447" s="8"/>
      <c r="U447" s="8"/>
      <c r="V447" s="8"/>
    </row>
    <row r="448" spans="1:22" x14ac:dyDescent="0.35">
      <c r="A448" s="7"/>
      <c r="B448" s="8"/>
      <c r="C448" s="9"/>
      <c r="D448" s="18"/>
      <c r="E448" s="18" t="str">
        <f>IF(Table14567[[#This Row],[Discipline]]="","",INDEX(Droplist!$B$2:$B$13,MATCH(Table14567[[#This Row],[Discipline]],Droplist!$A$2:$A$13,0)))</f>
        <v/>
      </c>
      <c r="F448" s="18"/>
      <c r="G448" s="18"/>
      <c r="H448" s="18"/>
      <c r="I448" s="18"/>
      <c r="J448" s="8"/>
      <c r="K448" s="8"/>
      <c r="L448" s="8"/>
      <c r="M448" s="8"/>
      <c r="N448" s="8"/>
      <c r="O448" s="8"/>
      <c r="P448" s="8"/>
      <c r="Q448" s="8"/>
      <c r="R448" s="8"/>
      <c r="S448" s="8"/>
      <c r="T448" s="8"/>
      <c r="U448" s="8"/>
      <c r="V448" s="8"/>
    </row>
    <row r="449" spans="1:22" x14ac:dyDescent="0.35">
      <c r="A449" s="7"/>
      <c r="B449" s="8"/>
      <c r="C449" s="9"/>
      <c r="D449" s="18"/>
      <c r="E449" s="18" t="str">
        <f>IF(Table14567[[#This Row],[Discipline]]="","",INDEX(Droplist!$B$2:$B$13,MATCH(Table14567[[#This Row],[Discipline]],Droplist!$A$2:$A$13,0)))</f>
        <v/>
      </c>
      <c r="F449" s="18"/>
      <c r="G449" s="18"/>
      <c r="H449" s="18"/>
      <c r="I449" s="18"/>
      <c r="J449" s="8"/>
      <c r="K449" s="8"/>
      <c r="L449" s="8"/>
      <c r="M449" s="8"/>
      <c r="N449" s="8"/>
      <c r="O449" s="8"/>
      <c r="P449" s="8"/>
      <c r="Q449" s="8"/>
      <c r="R449" s="8"/>
      <c r="S449" s="8"/>
      <c r="T449" s="8"/>
      <c r="U449" s="8"/>
      <c r="V449" s="8"/>
    </row>
    <row r="450" spans="1:22" x14ac:dyDescent="0.35">
      <c r="A450" s="7"/>
      <c r="B450" s="8"/>
      <c r="C450" s="9"/>
      <c r="D450" s="18"/>
      <c r="E450" s="18" t="str">
        <f>IF(Table14567[[#This Row],[Discipline]]="","",INDEX(Droplist!$B$2:$B$13,MATCH(Table14567[[#This Row],[Discipline]],Droplist!$A$2:$A$13,0)))</f>
        <v/>
      </c>
      <c r="F450" s="18"/>
      <c r="G450" s="18"/>
      <c r="H450" s="18"/>
      <c r="I450" s="18"/>
      <c r="J450" s="8"/>
      <c r="K450" s="8"/>
      <c r="L450" s="8"/>
      <c r="M450" s="8"/>
      <c r="N450" s="8"/>
      <c r="O450" s="8"/>
      <c r="P450" s="8"/>
      <c r="Q450" s="8"/>
      <c r="R450" s="8"/>
      <c r="S450" s="8"/>
      <c r="T450" s="8"/>
      <c r="U450" s="8"/>
      <c r="V450" s="8"/>
    </row>
    <row r="451" spans="1:22" x14ac:dyDescent="0.35">
      <c r="A451" s="7"/>
      <c r="B451" s="8"/>
      <c r="C451" s="9"/>
      <c r="D451" s="18"/>
      <c r="E451" s="18" t="str">
        <f>IF(Table14567[[#This Row],[Discipline]]="","",INDEX(Droplist!$B$2:$B$13,MATCH(Table14567[[#This Row],[Discipline]],Droplist!$A$2:$A$13,0)))</f>
        <v/>
      </c>
      <c r="F451" s="18"/>
      <c r="G451" s="18"/>
      <c r="H451" s="18"/>
      <c r="I451" s="18"/>
      <c r="J451" s="8"/>
      <c r="K451" s="8"/>
      <c r="L451" s="8"/>
      <c r="M451" s="8"/>
      <c r="N451" s="8"/>
      <c r="O451" s="8"/>
      <c r="P451" s="8"/>
      <c r="Q451" s="8"/>
      <c r="R451" s="8"/>
      <c r="S451" s="8"/>
      <c r="T451" s="8"/>
      <c r="U451" s="8"/>
      <c r="V451" s="8"/>
    </row>
    <row r="452" spans="1:22" x14ac:dyDescent="0.35">
      <c r="A452" s="7"/>
      <c r="B452" s="8"/>
      <c r="C452" s="9"/>
      <c r="D452" s="18"/>
      <c r="E452" s="18" t="str">
        <f>IF(Table14567[[#This Row],[Discipline]]="","",INDEX(Droplist!$B$2:$B$13,MATCH(Table14567[[#This Row],[Discipline]],Droplist!$A$2:$A$13,0)))</f>
        <v/>
      </c>
      <c r="F452" s="18"/>
      <c r="G452" s="18"/>
      <c r="H452" s="18"/>
      <c r="I452" s="18"/>
      <c r="J452" s="8"/>
      <c r="K452" s="8"/>
      <c r="L452" s="8"/>
      <c r="M452" s="8"/>
      <c r="N452" s="8"/>
      <c r="O452" s="8"/>
      <c r="P452" s="8"/>
      <c r="Q452" s="8"/>
      <c r="R452" s="8"/>
      <c r="S452" s="8"/>
      <c r="T452" s="8"/>
      <c r="U452" s="8"/>
      <c r="V452" s="8"/>
    </row>
    <row r="453" spans="1:22" x14ac:dyDescent="0.35">
      <c r="A453" s="7"/>
      <c r="B453" s="8"/>
      <c r="C453" s="9"/>
      <c r="D453" s="18"/>
      <c r="E453" s="18" t="str">
        <f>IF(Table14567[[#This Row],[Discipline]]="","",INDEX(Droplist!$B$2:$B$13,MATCH(Table14567[[#This Row],[Discipline]],Droplist!$A$2:$A$13,0)))</f>
        <v/>
      </c>
      <c r="F453" s="18"/>
      <c r="G453" s="18"/>
      <c r="H453" s="18"/>
      <c r="I453" s="18"/>
      <c r="J453" s="8"/>
      <c r="K453" s="8"/>
      <c r="L453" s="8"/>
      <c r="M453" s="8"/>
      <c r="N453" s="8"/>
      <c r="O453" s="8"/>
      <c r="P453" s="8"/>
      <c r="Q453" s="8"/>
      <c r="R453" s="8"/>
      <c r="S453" s="8"/>
      <c r="T453" s="8"/>
      <c r="U453" s="8"/>
      <c r="V453" s="8"/>
    </row>
    <row r="454" spans="1:22" x14ac:dyDescent="0.35">
      <c r="A454" s="7"/>
      <c r="B454" s="8"/>
      <c r="C454" s="9"/>
      <c r="D454" s="18"/>
      <c r="E454" s="18" t="str">
        <f>IF(Table14567[[#This Row],[Discipline]]="","",INDEX(Droplist!$B$2:$B$13,MATCH(Table14567[[#This Row],[Discipline]],Droplist!$A$2:$A$13,0)))</f>
        <v/>
      </c>
      <c r="F454" s="18"/>
      <c r="G454" s="18"/>
      <c r="H454" s="18"/>
      <c r="I454" s="18"/>
      <c r="J454" s="8"/>
      <c r="K454" s="8"/>
      <c r="L454" s="8"/>
      <c r="M454" s="8"/>
      <c r="N454" s="8"/>
      <c r="O454" s="8"/>
      <c r="P454" s="8"/>
      <c r="Q454" s="8"/>
      <c r="R454" s="8"/>
      <c r="S454" s="8"/>
      <c r="T454" s="8"/>
      <c r="U454" s="8"/>
      <c r="V454" s="8"/>
    </row>
    <row r="455" spans="1:22" x14ac:dyDescent="0.35">
      <c r="A455" s="7"/>
      <c r="B455" s="8"/>
      <c r="C455" s="9"/>
      <c r="D455" s="18"/>
      <c r="E455" s="18" t="str">
        <f>IF(Table14567[[#This Row],[Discipline]]="","",INDEX(Droplist!$B$2:$B$13,MATCH(Table14567[[#This Row],[Discipline]],Droplist!$A$2:$A$13,0)))</f>
        <v/>
      </c>
      <c r="F455" s="18"/>
      <c r="G455" s="18"/>
      <c r="H455" s="18"/>
      <c r="I455" s="18"/>
      <c r="J455" s="8"/>
      <c r="K455" s="8"/>
      <c r="L455" s="8"/>
      <c r="M455" s="8"/>
      <c r="N455" s="8"/>
      <c r="O455" s="8"/>
      <c r="P455" s="8"/>
      <c r="Q455" s="8"/>
      <c r="R455" s="8"/>
      <c r="S455" s="8"/>
      <c r="T455" s="8"/>
      <c r="U455" s="8"/>
      <c r="V455" s="8"/>
    </row>
    <row r="456" spans="1:22" x14ac:dyDescent="0.35">
      <c r="A456" s="7"/>
      <c r="B456" s="8"/>
      <c r="C456" s="9"/>
      <c r="D456" s="18"/>
      <c r="E456" s="18" t="str">
        <f>IF(Table14567[[#This Row],[Discipline]]="","",INDEX(Droplist!$B$2:$B$13,MATCH(Table14567[[#This Row],[Discipline]],Droplist!$A$2:$A$13,0)))</f>
        <v/>
      </c>
      <c r="F456" s="18"/>
      <c r="G456" s="18"/>
      <c r="H456" s="18"/>
      <c r="I456" s="18"/>
      <c r="J456" s="8"/>
      <c r="K456" s="8"/>
      <c r="L456" s="8"/>
      <c r="M456" s="8"/>
      <c r="N456" s="8"/>
      <c r="O456" s="8"/>
      <c r="P456" s="8"/>
      <c r="Q456" s="8"/>
      <c r="R456" s="8"/>
      <c r="S456" s="8"/>
      <c r="T456" s="8"/>
      <c r="U456" s="8"/>
      <c r="V456" s="8"/>
    </row>
    <row r="457" spans="1:22" x14ac:dyDescent="0.35">
      <c r="A457" s="7"/>
      <c r="B457" s="8"/>
      <c r="C457" s="9"/>
      <c r="D457" s="18"/>
      <c r="E457" s="18" t="str">
        <f>IF(Table14567[[#This Row],[Discipline]]="","",INDEX(Droplist!$B$2:$B$13,MATCH(Table14567[[#This Row],[Discipline]],Droplist!$A$2:$A$13,0)))</f>
        <v/>
      </c>
      <c r="F457" s="18"/>
      <c r="G457" s="18"/>
      <c r="H457" s="18"/>
      <c r="I457" s="18"/>
      <c r="J457" s="8"/>
      <c r="K457" s="8"/>
      <c r="L457" s="8"/>
      <c r="M457" s="8"/>
      <c r="N457" s="8"/>
      <c r="O457" s="8"/>
      <c r="P457" s="8"/>
      <c r="Q457" s="8"/>
      <c r="R457" s="8"/>
      <c r="S457" s="8"/>
      <c r="T457" s="8"/>
      <c r="U457" s="8"/>
      <c r="V457" s="8"/>
    </row>
    <row r="458" spans="1:22" x14ac:dyDescent="0.35">
      <c r="A458" s="7"/>
      <c r="B458" s="8"/>
      <c r="C458" s="9"/>
      <c r="D458" s="18"/>
      <c r="E458" s="18" t="str">
        <f>IF(Table14567[[#This Row],[Discipline]]="","",INDEX(Droplist!$B$2:$B$13,MATCH(Table14567[[#This Row],[Discipline]],Droplist!$A$2:$A$13,0)))</f>
        <v/>
      </c>
      <c r="F458" s="18"/>
      <c r="G458" s="18"/>
      <c r="H458" s="18"/>
      <c r="I458" s="18"/>
      <c r="J458" s="8"/>
      <c r="K458" s="8"/>
      <c r="L458" s="8"/>
      <c r="M458" s="8"/>
      <c r="N458" s="8"/>
      <c r="O458" s="8"/>
      <c r="P458" s="8"/>
      <c r="Q458" s="8"/>
      <c r="R458" s="8"/>
      <c r="S458" s="8"/>
      <c r="T458" s="8"/>
      <c r="U458" s="8"/>
      <c r="V458" s="8"/>
    </row>
    <row r="459" spans="1:22" x14ac:dyDescent="0.35">
      <c r="A459" s="7"/>
      <c r="B459" s="8"/>
      <c r="C459" s="9"/>
      <c r="D459" s="18"/>
      <c r="E459" s="18" t="str">
        <f>IF(Table14567[[#This Row],[Discipline]]="","",INDEX(Droplist!$B$2:$B$13,MATCH(Table14567[[#This Row],[Discipline]],Droplist!$A$2:$A$13,0)))</f>
        <v/>
      </c>
      <c r="F459" s="18"/>
      <c r="G459" s="18"/>
      <c r="H459" s="18"/>
      <c r="I459" s="18"/>
      <c r="J459" s="8"/>
      <c r="K459" s="8"/>
      <c r="L459" s="8"/>
      <c r="M459" s="8"/>
      <c r="N459" s="8"/>
      <c r="O459" s="8"/>
      <c r="P459" s="8"/>
      <c r="Q459" s="8"/>
      <c r="R459" s="8"/>
      <c r="S459" s="8"/>
      <c r="T459" s="8"/>
      <c r="U459" s="8"/>
      <c r="V459" s="8"/>
    </row>
    <row r="460" spans="1:22" x14ac:dyDescent="0.35">
      <c r="A460" s="7"/>
      <c r="B460" s="8"/>
      <c r="C460" s="9"/>
      <c r="D460" s="18"/>
      <c r="E460" s="18" t="str">
        <f>IF(Table14567[[#This Row],[Discipline]]="","",INDEX(Droplist!$B$2:$B$13,MATCH(Table14567[[#This Row],[Discipline]],Droplist!$A$2:$A$13,0)))</f>
        <v/>
      </c>
      <c r="F460" s="18"/>
      <c r="G460" s="18"/>
      <c r="H460" s="18"/>
      <c r="I460" s="18"/>
      <c r="J460" s="8"/>
      <c r="K460" s="8"/>
      <c r="L460" s="8"/>
      <c r="M460" s="8"/>
      <c r="N460" s="8"/>
      <c r="O460" s="8"/>
      <c r="P460" s="8"/>
      <c r="Q460" s="8"/>
      <c r="R460" s="8"/>
      <c r="S460" s="8"/>
      <c r="T460" s="8"/>
      <c r="U460" s="8"/>
      <c r="V460" s="8"/>
    </row>
    <row r="461" spans="1:22" x14ac:dyDescent="0.35">
      <c r="A461" s="7"/>
      <c r="B461" s="8"/>
      <c r="C461" s="9"/>
      <c r="D461" s="18"/>
      <c r="E461" s="18" t="str">
        <f>IF(Table14567[[#This Row],[Discipline]]="","",INDEX(Droplist!$B$2:$B$13,MATCH(Table14567[[#This Row],[Discipline]],Droplist!$A$2:$A$13,0)))</f>
        <v/>
      </c>
      <c r="F461" s="18"/>
      <c r="G461" s="18"/>
      <c r="H461" s="18"/>
      <c r="I461" s="18"/>
      <c r="J461" s="8"/>
      <c r="K461" s="8"/>
      <c r="L461" s="8"/>
      <c r="M461" s="8"/>
      <c r="N461" s="8"/>
      <c r="O461" s="8"/>
      <c r="P461" s="8"/>
      <c r="Q461" s="8"/>
      <c r="R461" s="8"/>
      <c r="S461" s="8"/>
      <c r="T461" s="8"/>
      <c r="U461" s="8"/>
      <c r="V461" s="8"/>
    </row>
    <row r="462" spans="1:22" x14ac:dyDescent="0.35">
      <c r="A462" s="7"/>
      <c r="B462" s="8"/>
      <c r="C462" s="9"/>
      <c r="D462" s="18"/>
      <c r="E462" s="18" t="str">
        <f>IF(Table14567[[#This Row],[Discipline]]="","",INDEX(Droplist!$B$2:$B$13,MATCH(Table14567[[#This Row],[Discipline]],Droplist!$A$2:$A$13,0)))</f>
        <v/>
      </c>
      <c r="F462" s="18"/>
      <c r="G462" s="18"/>
      <c r="H462" s="18"/>
      <c r="I462" s="18"/>
      <c r="J462" s="8"/>
      <c r="K462" s="8"/>
      <c r="L462" s="8"/>
      <c r="M462" s="8"/>
      <c r="N462" s="8"/>
      <c r="O462" s="8"/>
      <c r="P462" s="8"/>
      <c r="Q462" s="8"/>
      <c r="R462" s="8"/>
      <c r="S462" s="8"/>
      <c r="T462" s="8"/>
      <c r="U462" s="8"/>
      <c r="V462" s="8"/>
    </row>
    <row r="463" spans="1:22" x14ac:dyDescent="0.35">
      <c r="A463" s="7"/>
      <c r="B463" s="8"/>
      <c r="C463" s="9"/>
      <c r="D463" s="18"/>
      <c r="E463" s="18" t="str">
        <f>IF(Table14567[[#This Row],[Discipline]]="","",INDEX(Droplist!$B$2:$B$13,MATCH(Table14567[[#This Row],[Discipline]],Droplist!$A$2:$A$13,0)))</f>
        <v/>
      </c>
      <c r="F463" s="18"/>
      <c r="G463" s="18"/>
      <c r="H463" s="18"/>
      <c r="I463" s="18"/>
      <c r="J463" s="8"/>
      <c r="K463" s="8"/>
      <c r="L463" s="8"/>
      <c r="M463" s="8"/>
      <c r="N463" s="8"/>
      <c r="O463" s="8"/>
      <c r="P463" s="8"/>
      <c r="Q463" s="8"/>
      <c r="R463" s="8"/>
      <c r="S463" s="8"/>
      <c r="T463" s="8"/>
      <c r="U463" s="8"/>
      <c r="V463" s="8"/>
    </row>
    <row r="464" spans="1:22" x14ac:dyDescent="0.35">
      <c r="A464" s="7"/>
      <c r="B464" s="8"/>
      <c r="C464" s="9"/>
      <c r="D464" s="18"/>
      <c r="E464" s="18" t="str">
        <f>IF(Table14567[[#This Row],[Discipline]]="","",INDEX(Droplist!$B$2:$B$13,MATCH(Table14567[[#This Row],[Discipline]],Droplist!$A$2:$A$13,0)))</f>
        <v/>
      </c>
      <c r="F464" s="18"/>
      <c r="G464" s="18"/>
      <c r="H464" s="18"/>
      <c r="I464" s="18"/>
      <c r="J464" s="8"/>
      <c r="K464" s="8"/>
      <c r="L464" s="8"/>
      <c r="M464" s="8"/>
      <c r="N464" s="8"/>
      <c r="O464" s="8"/>
      <c r="P464" s="8"/>
      <c r="Q464" s="8"/>
      <c r="R464" s="8"/>
      <c r="S464" s="8"/>
      <c r="T464" s="8"/>
      <c r="U464" s="8"/>
      <c r="V464" s="8"/>
    </row>
    <row r="465" spans="1:22" x14ac:dyDescent="0.35">
      <c r="A465" s="7"/>
      <c r="B465" s="8"/>
      <c r="C465" s="9"/>
      <c r="D465" s="18"/>
      <c r="E465" s="18" t="str">
        <f>IF(Table14567[[#This Row],[Discipline]]="","",INDEX(Droplist!$B$2:$B$13,MATCH(Table14567[[#This Row],[Discipline]],Droplist!$A$2:$A$13,0)))</f>
        <v/>
      </c>
      <c r="F465" s="18"/>
      <c r="G465" s="18"/>
      <c r="H465" s="18"/>
      <c r="I465" s="18"/>
      <c r="J465" s="8"/>
      <c r="K465" s="8"/>
      <c r="L465" s="8"/>
      <c r="M465" s="8"/>
      <c r="N465" s="8"/>
      <c r="O465" s="8"/>
      <c r="P465" s="8"/>
      <c r="Q465" s="8"/>
      <c r="R465" s="8"/>
      <c r="S465" s="8"/>
      <c r="T465" s="8"/>
      <c r="U465" s="8"/>
      <c r="V465" s="8"/>
    </row>
    <row r="466" spans="1:22" x14ac:dyDescent="0.35">
      <c r="A466" s="7"/>
      <c r="B466" s="8"/>
      <c r="C466" s="9"/>
      <c r="D466" s="18"/>
      <c r="E466" s="18" t="str">
        <f>IF(Table14567[[#This Row],[Discipline]]="","",INDEX(Droplist!$B$2:$B$13,MATCH(Table14567[[#This Row],[Discipline]],Droplist!$A$2:$A$13,0)))</f>
        <v/>
      </c>
      <c r="F466" s="18"/>
      <c r="G466" s="18"/>
      <c r="H466" s="18"/>
      <c r="I466" s="18"/>
      <c r="J466" s="8"/>
      <c r="K466" s="8"/>
      <c r="L466" s="8"/>
      <c r="M466" s="8"/>
      <c r="N466" s="8"/>
      <c r="O466" s="8"/>
      <c r="P466" s="8"/>
      <c r="Q466" s="8"/>
      <c r="R466" s="8"/>
      <c r="S466" s="8"/>
      <c r="T466" s="8"/>
      <c r="U466" s="8"/>
      <c r="V466" s="8"/>
    </row>
    <row r="467" spans="1:22" x14ac:dyDescent="0.35">
      <c r="A467" s="7"/>
      <c r="B467" s="8"/>
      <c r="C467" s="9"/>
      <c r="D467" s="18"/>
      <c r="E467" s="18" t="str">
        <f>IF(Table14567[[#This Row],[Discipline]]="","",INDEX(Droplist!$B$2:$B$13,MATCH(Table14567[[#This Row],[Discipline]],Droplist!$A$2:$A$13,0)))</f>
        <v/>
      </c>
      <c r="F467" s="18"/>
      <c r="G467" s="18"/>
      <c r="H467" s="18"/>
      <c r="I467" s="18"/>
      <c r="J467" s="8"/>
      <c r="K467" s="8"/>
      <c r="L467" s="8"/>
      <c r="M467" s="8"/>
      <c r="N467" s="8"/>
      <c r="O467" s="8"/>
      <c r="P467" s="8"/>
      <c r="Q467" s="8"/>
      <c r="R467" s="8"/>
      <c r="S467" s="8"/>
      <c r="T467" s="8"/>
      <c r="U467" s="8"/>
      <c r="V467" s="8"/>
    </row>
    <row r="468" spans="1:22" x14ac:dyDescent="0.35">
      <c r="A468" s="7"/>
      <c r="B468" s="8"/>
      <c r="C468" s="9"/>
      <c r="D468" s="18"/>
      <c r="E468" s="18" t="str">
        <f>IF(Table14567[[#This Row],[Discipline]]="","",INDEX(Droplist!$B$2:$B$13,MATCH(Table14567[[#This Row],[Discipline]],Droplist!$A$2:$A$13,0)))</f>
        <v/>
      </c>
      <c r="F468" s="18"/>
      <c r="G468" s="18"/>
      <c r="H468" s="18"/>
      <c r="I468" s="18"/>
      <c r="J468" s="8"/>
      <c r="K468" s="8"/>
      <c r="L468" s="8"/>
      <c r="M468" s="8"/>
      <c r="N468" s="8"/>
      <c r="O468" s="8"/>
      <c r="P468" s="8"/>
      <c r="Q468" s="8"/>
      <c r="R468" s="8"/>
      <c r="S468" s="8"/>
      <c r="T468" s="8"/>
      <c r="U468" s="8"/>
      <c r="V468" s="8"/>
    </row>
    <row r="469" spans="1:22" x14ac:dyDescent="0.35">
      <c r="A469" s="7"/>
      <c r="B469" s="8"/>
      <c r="C469" s="9"/>
      <c r="D469" s="18"/>
      <c r="E469" s="18" t="str">
        <f>IF(Table14567[[#This Row],[Discipline]]="","",INDEX(Droplist!$B$2:$B$13,MATCH(Table14567[[#This Row],[Discipline]],Droplist!$A$2:$A$13,0)))</f>
        <v/>
      </c>
      <c r="F469" s="18"/>
      <c r="G469" s="18"/>
      <c r="H469" s="18"/>
      <c r="I469" s="18"/>
      <c r="J469" s="8"/>
      <c r="K469" s="8"/>
      <c r="L469" s="8"/>
      <c r="M469" s="8"/>
      <c r="N469" s="8"/>
      <c r="O469" s="8"/>
      <c r="P469" s="8"/>
      <c r="Q469" s="8"/>
      <c r="R469" s="8"/>
      <c r="S469" s="8"/>
      <c r="T469" s="8"/>
      <c r="U469" s="8"/>
      <c r="V469" s="8"/>
    </row>
    <row r="470" spans="1:22" x14ac:dyDescent="0.35">
      <c r="A470" s="7"/>
      <c r="B470" s="8"/>
      <c r="C470" s="9"/>
      <c r="D470" s="18"/>
      <c r="E470" s="18" t="str">
        <f>IF(Table14567[[#This Row],[Discipline]]="","",INDEX(Droplist!$B$2:$B$13,MATCH(Table14567[[#This Row],[Discipline]],Droplist!$A$2:$A$13,0)))</f>
        <v/>
      </c>
      <c r="F470" s="18"/>
      <c r="G470" s="18"/>
      <c r="H470" s="18"/>
      <c r="I470" s="18"/>
      <c r="J470" s="8"/>
      <c r="K470" s="8"/>
      <c r="L470" s="8"/>
      <c r="M470" s="8"/>
      <c r="N470" s="8"/>
      <c r="O470" s="8"/>
      <c r="P470" s="8"/>
      <c r="Q470" s="8"/>
      <c r="R470" s="8"/>
      <c r="S470" s="8"/>
      <c r="T470" s="8"/>
      <c r="U470" s="8"/>
      <c r="V470" s="8"/>
    </row>
    <row r="471" spans="1:22" x14ac:dyDescent="0.35">
      <c r="A471" s="7"/>
      <c r="B471" s="8"/>
      <c r="C471" s="9"/>
      <c r="D471" s="18"/>
      <c r="E471" s="18" t="str">
        <f>IF(Table14567[[#This Row],[Discipline]]="","",INDEX(Droplist!$B$2:$B$13,MATCH(Table14567[[#This Row],[Discipline]],Droplist!$A$2:$A$13,0)))</f>
        <v/>
      </c>
      <c r="F471" s="18"/>
      <c r="G471" s="18"/>
      <c r="H471" s="18"/>
      <c r="I471" s="18"/>
      <c r="J471" s="8"/>
      <c r="K471" s="8"/>
      <c r="L471" s="8"/>
      <c r="M471" s="8"/>
      <c r="N471" s="8"/>
      <c r="O471" s="8"/>
      <c r="P471" s="8"/>
      <c r="Q471" s="8"/>
      <c r="R471" s="8"/>
      <c r="S471" s="8"/>
      <c r="T471" s="8"/>
      <c r="U471" s="8"/>
      <c r="V471" s="8"/>
    </row>
    <row r="472" spans="1:22" x14ac:dyDescent="0.35">
      <c r="A472" s="7"/>
      <c r="B472" s="8"/>
      <c r="C472" s="9"/>
      <c r="D472" s="18"/>
      <c r="E472" s="18" t="str">
        <f>IF(Table14567[[#This Row],[Discipline]]="","",INDEX(Droplist!$B$2:$B$13,MATCH(Table14567[[#This Row],[Discipline]],Droplist!$A$2:$A$13,0)))</f>
        <v/>
      </c>
      <c r="F472" s="18"/>
      <c r="G472" s="18"/>
      <c r="H472" s="18"/>
      <c r="I472" s="18"/>
      <c r="J472" s="8"/>
      <c r="K472" s="8"/>
      <c r="L472" s="8"/>
      <c r="M472" s="8"/>
      <c r="N472" s="8"/>
      <c r="O472" s="8"/>
      <c r="P472" s="8"/>
      <c r="Q472" s="8"/>
      <c r="R472" s="8"/>
      <c r="S472" s="8"/>
      <c r="T472" s="8"/>
      <c r="U472" s="8"/>
      <c r="V472" s="8"/>
    </row>
    <row r="473" spans="1:22" x14ac:dyDescent="0.35">
      <c r="A473" s="7"/>
      <c r="B473" s="8"/>
      <c r="C473" s="9"/>
      <c r="D473" s="18"/>
      <c r="E473" s="18" t="str">
        <f>IF(Table14567[[#This Row],[Discipline]]="","",INDEX(Droplist!$B$2:$B$13,MATCH(Table14567[[#This Row],[Discipline]],Droplist!$A$2:$A$13,0)))</f>
        <v/>
      </c>
      <c r="F473" s="18"/>
      <c r="G473" s="18"/>
      <c r="H473" s="18"/>
      <c r="I473" s="18"/>
      <c r="J473" s="8"/>
      <c r="K473" s="8"/>
      <c r="L473" s="8"/>
      <c r="M473" s="8"/>
      <c r="N473" s="8"/>
      <c r="O473" s="8"/>
      <c r="P473" s="8"/>
      <c r="Q473" s="8"/>
      <c r="R473" s="8"/>
      <c r="S473" s="8"/>
      <c r="T473" s="8"/>
      <c r="U473" s="8"/>
      <c r="V473" s="8"/>
    </row>
    <row r="474" spans="1:22" x14ac:dyDescent="0.35">
      <c r="A474" s="7"/>
      <c r="B474" s="8"/>
      <c r="C474" s="9"/>
      <c r="D474" s="18"/>
      <c r="E474" s="18" t="str">
        <f>IF(Table14567[[#This Row],[Discipline]]="","",INDEX(Droplist!$B$2:$B$13,MATCH(Table14567[[#This Row],[Discipline]],Droplist!$A$2:$A$13,0)))</f>
        <v/>
      </c>
      <c r="F474" s="18"/>
      <c r="G474" s="18"/>
      <c r="H474" s="18"/>
      <c r="I474" s="18"/>
      <c r="J474" s="8"/>
      <c r="K474" s="8"/>
      <c r="L474" s="8"/>
      <c r="M474" s="8"/>
      <c r="N474" s="8"/>
      <c r="O474" s="8"/>
      <c r="P474" s="8"/>
      <c r="Q474" s="8"/>
      <c r="R474" s="8"/>
      <c r="S474" s="8"/>
      <c r="T474" s="8"/>
      <c r="U474" s="8"/>
      <c r="V474" s="8"/>
    </row>
    <row r="475" spans="1:22" x14ac:dyDescent="0.35">
      <c r="A475" s="7"/>
      <c r="B475" s="8"/>
      <c r="C475" s="9"/>
      <c r="D475" s="18"/>
      <c r="E475" s="18" t="str">
        <f>IF(Table14567[[#This Row],[Discipline]]="","",INDEX(Droplist!$B$2:$B$13,MATCH(Table14567[[#This Row],[Discipline]],Droplist!$A$2:$A$13,0)))</f>
        <v/>
      </c>
      <c r="F475" s="18"/>
      <c r="G475" s="18"/>
      <c r="H475" s="18"/>
      <c r="I475" s="18"/>
      <c r="J475" s="8"/>
      <c r="K475" s="8"/>
      <c r="L475" s="8"/>
      <c r="M475" s="8"/>
      <c r="N475" s="8"/>
      <c r="O475" s="8"/>
      <c r="P475" s="8"/>
      <c r="Q475" s="8"/>
      <c r="R475" s="8"/>
      <c r="S475" s="8"/>
      <c r="T475" s="8"/>
      <c r="U475" s="8"/>
      <c r="V475" s="8"/>
    </row>
    <row r="476" spans="1:22" x14ac:dyDescent="0.35">
      <c r="A476" s="7"/>
      <c r="B476" s="8"/>
      <c r="C476" s="9"/>
      <c r="D476" s="18"/>
      <c r="E476" s="18" t="str">
        <f>IF(Table14567[[#This Row],[Discipline]]="","",INDEX(Droplist!$B$2:$B$13,MATCH(Table14567[[#This Row],[Discipline]],Droplist!$A$2:$A$13,0)))</f>
        <v/>
      </c>
      <c r="F476" s="18"/>
      <c r="G476" s="18"/>
      <c r="H476" s="18"/>
      <c r="I476" s="18"/>
      <c r="J476" s="8"/>
      <c r="K476" s="8"/>
      <c r="L476" s="8"/>
      <c r="M476" s="8"/>
      <c r="N476" s="8"/>
      <c r="O476" s="8"/>
      <c r="P476" s="8"/>
      <c r="Q476" s="8"/>
      <c r="R476" s="8"/>
      <c r="S476" s="8"/>
      <c r="T476" s="8"/>
      <c r="U476" s="8"/>
      <c r="V476" s="8"/>
    </row>
    <row r="477" spans="1:22" x14ac:dyDescent="0.35">
      <c r="A477" s="7"/>
      <c r="B477" s="8"/>
      <c r="C477" s="9"/>
      <c r="D477" s="18"/>
      <c r="E477" s="18" t="str">
        <f>IF(Table14567[[#This Row],[Discipline]]="","",INDEX(Droplist!$B$2:$B$13,MATCH(Table14567[[#This Row],[Discipline]],Droplist!$A$2:$A$13,0)))</f>
        <v/>
      </c>
      <c r="F477" s="18"/>
      <c r="G477" s="18"/>
      <c r="H477" s="18"/>
      <c r="I477" s="18"/>
      <c r="J477" s="8"/>
      <c r="K477" s="8"/>
      <c r="L477" s="8"/>
      <c r="M477" s="8"/>
      <c r="N477" s="8"/>
      <c r="O477" s="8"/>
      <c r="P477" s="8"/>
      <c r="Q477" s="8"/>
      <c r="R477" s="8"/>
      <c r="S477" s="8"/>
      <c r="T477" s="8"/>
      <c r="U477" s="8"/>
      <c r="V477" s="8"/>
    </row>
    <row r="478" spans="1:22" x14ac:dyDescent="0.35">
      <c r="A478" s="7"/>
      <c r="B478" s="8"/>
      <c r="C478" s="9"/>
      <c r="D478" s="18"/>
      <c r="E478" s="18" t="str">
        <f>IF(Table14567[[#This Row],[Discipline]]="","",INDEX(Droplist!$B$2:$B$13,MATCH(Table14567[[#This Row],[Discipline]],Droplist!$A$2:$A$13,0)))</f>
        <v/>
      </c>
      <c r="F478" s="18"/>
      <c r="G478" s="18"/>
      <c r="H478" s="18"/>
      <c r="I478" s="18"/>
      <c r="J478" s="8"/>
      <c r="K478" s="8"/>
      <c r="L478" s="8"/>
      <c r="M478" s="8"/>
      <c r="N478" s="8"/>
      <c r="O478" s="8"/>
      <c r="P478" s="8"/>
      <c r="Q478" s="8"/>
      <c r="R478" s="8"/>
      <c r="S478" s="8"/>
      <c r="T478" s="8"/>
      <c r="U478" s="8"/>
      <c r="V478" s="8"/>
    </row>
    <row r="479" spans="1:22" x14ac:dyDescent="0.35">
      <c r="A479" s="7"/>
      <c r="B479" s="8"/>
      <c r="C479" s="9"/>
      <c r="D479" s="18"/>
      <c r="E479" s="18" t="str">
        <f>IF(Table14567[[#This Row],[Discipline]]="","",INDEX(Droplist!$B$2:$B$13,MATCH(Table14567[[#This Row],[Discipline]],Droplist!$A$2:$A$13,0)))</f>
        <v/>
      </c>
      <c r="F479" s="18"/>
      <c r="G479" s="18"/>
      <c r="H479" s="18"/>
      <c r="I479" s="18"/>
      <c r="J479" s="8"/>
      <c r="K479" s="8"/>
      <c r="L479" s="8"/>
      <c r="M479" s="8"/>
      <c r="N479" s="8"/>
      <c r="O479" s="8"/>
      <c r="P479" s="8"/>
      <c r="Q479" s="8"/>
      <c r="R479" s="8"/>
      <c r="S479" s="8"/>
      <c r="T479" s="8"/>
      <c r="U479" s="8"/>
      <c r="V479" s="8"/>
    </row>
    <row r="480" spans="1:22" x14ac:dyDescent="0.35">
      <c r="A480" s="7"/>
      <c r="B480" s="8"/>
      <c r="C480" s="9"/>
      <c r="D480" s="18"/>
      <c r="E480" s="18" t="str">
        <f>IF(Table14567[[#This Row],[Discipline]]="","",INDEX(Droplist!$B$2:$B$13,MATCH(Table14567[[#This Row],[Discipline]],Droplist!$A$2:$A$13,0)))</f>
        <v/>
      </c>
      <c r="F480" s="18"/>
      <c r="G480" s="18"/>
      <c r="H480" s="18"/>
      <c r="I480" s="18"/>
      <c r="J480" s="8"/>
      <c r="K480" s="8"/>
      <c r="L480" s="8"/>
      <c r="M480" s="8"/>
      <c r="N480" s="8"/>
      <c r="O480" s="8"/>
      <c r="P480" s="8"/>
      <c r="Q480" s="8"/>
      <c r="R480" s="8"/>
      <c r="S480" s="8"/>
      <c r="T480" s="8"/>
      <c r="U480" s="8"/>
      <c r="V480" s="8"/>
    </row>
    <row r="481" spans="1:22" x14ac:dyDescent="0.35">
      <c r="A481" s="7"/>
      <c r="B481" s="8"/>
      <c r="C481" s="9"/>
      <c r="D481" s="18"/>
      <c r="E481" s="18" t="str">
        <f>IF(Table14567[[#This Row],[Discipline]]="","",INDEX(Droplist!$B$2:$B$13,MATCH(Table14567[[#This Row],[Discipline]],Droplist!$A$2:$A$13,0)))</f>
        <v/>
      </c>
      <c r="F481" s="18"/>
      <c r="G481" s="18"/>
      <c r="H481" s="18"/>
      <c r="I481" s="18"/>
      <c r="J481" s="8"/>
      <c r="K481" s="8"/>
      <c r="L481" s="8"/>
      <c r="M481" s="8"/>
      <c r="N481" s="8"/>
      <c r="O481" s="8"/>
      <c r="P481" s="8"/>
      <c r="Q481" s="8"/>
      <c r="R481" s="8"/>
      <c r="S481" s="8"/>
      <c r="T481" s="8"/>
      <c r="U481" s="8"/>
      <c r="V481" s="8"/>
    </row>
    <row r="482" spans="1:22" x14ac:dyDescent="0.35">
      <c r="A482" s="7"/>
      <c r="B482" s="8"/>
      <c r="C482" s="9"/>
      <c r="D482" s="18"/>
      <c r="E482" s="18" t="str">
        <f>IF(Table14567[[#This Row],[Discipline]]="","",INDEX(Droplist!$B$2:$B$13,MATCH(Table14567[[#This Row],[Discipline]],Droplist!$A$2:$A$13,0)))</f>
        <v/>
      </c>
      <c r="F482" s="18"/>
      <c r="G482" s="18"/>
      <c r="H482" s="18"/>
      <c r="I482" s="18"/>
      <c r="J482" s="8"/>
      <c r="K482" s="8"/>
      <c r="L482" s="8"/>
      <c r="M482" s="8"/>
      <c r="N482" s="8"/>
      <c r="O482" s="8"/>
      <c r="P482" s="8"/>
      <c r="Q482" s="8"/>
      <c r="R482" s="8"/>
      <c r="S482" s="8"/>
      <c r="T482" s="8"/>
      <c r="U482" s="8"/>
      <c r="V482" s="8"/>
    </row>
    <row r="483" spans="1:22" x14ac:dyDescent="0.35">
      <c r="A483" s="7"/>
      <c r="B483" s="8"/>
      <c r="C483" s="9"/>
      <c r="D483" s="18"/>
      <c r="E483" s="18" t="str">
        <f>IF(Table14567[[#This Row],[Discipline]]="","",INDEX(Droplist!$B$2:$B$13,MATCH(Table14567[[#This Row],[Discipline]],Droplist!$A$2:$A$13,0)))</f>
        <v/>
      </c>
      <c r="F483" s="18"/>
      <c r="G483" s="18"/>
      <c r="H483" s="18"/>
      <c r="I483" s="18"/>
      <c r="J483" s="8"/>
      <c r="K483" s="8"/>
      <c r="L483" s="8"/>
      <c r="M483" s="8"/>
      <c r="N483" s="8"/>
      <c r="O483" s="8"/>
      <c r="P483" s="8"/>
      <c r="Q483" s="8"/>
      <c r="R483" s="8"/>
      <c r="S483" s="8"/>
      <c r="T483" s="8"/>
      <c r="U483" s="8"/>
      <c r="V483" s="8"/>
    </row>
    <row r="484" spans="1:22" x14ac:dyDescent="0.35">
      <c r="A484" s="7"/>
      <c r="B484" s="8"/>
      <c r="C484" s="9"/>
      <c r="D484" s="18"/>
      <c r="E484" s="18" t="str">
        <f>IF(Table14567[[#This Row],[Discipline]]="","",INDEX(Droplist!$B$2:$B$13,MATCH(Table14567[[#This Row],[Discipline]],Droplist!$A$2:$A$13,0)))</f>
        <v/>
      </c>
      <c r="F484" s="18"/>
      <c r="G484" s="18"/>
      <c r="H484" s="18"/>
      <c r="I484" s="18"/>
      <c r="J484" s="8"/>
      <c r="K484" s="8"/>
      <c r="L484" s="8"/>
      <c r="M484" s="8"/>
      <c r="N484" s="8"/>
      <c r="O484" s="8"/>
      <c r="P484" s="8"/>
      <c r="Q484" s="8"/>
      <c r="R484" s="8"/>
      <c r="S484" s="8"/>
      <c r="T484" s="8"/>
      <c r="U484" s="8"/>
      <c r="V484" s="8"/>
    </row>
    <row r="485" spans="1:22" x14ac:dyDescent="0.35">
      <c r="A485" s="7"/>
      <c r="B485" s="8"/>
      <c r="C485" s="9"/>
      <c r="D485" s="18"/>
      <c r="E485" s="18" t="str">
        <f>IF(Table14567[[#This Row],[Discipline]]="","",INDEX(Droplist!$B$2:$B$13,MATCH(Table14567[[#This Row],[Discipline]],Droplist!$A$2:$A$13,0)))</f>
        <v/>
      </c>
      <c r="F485" s="18"/>
      <c r="G485" s="18"/>
      <c r="H485" s="18"/>
      <c r="I485" s="18"/>
      <c r="J485" s="8"/>
      <c r="K485" s="8"/>
      <c r="L485" s="8"/>
      <c r="M485" s="8"/>
      <c r="N485" s="8"/>
      <c r="O485" s="8"/>
      <c r="P485" s="8"/>
      <c r="Q485" s="8"/>
      <c r="R485" s="8"/>
      <c r="S485" s="8"/>
      <c r="T485" s="8"/>
      <c r="U485" s="8"/>
      <c r="V485" s="8"/>
    </row>
    <row r="486" spans="1:22" x14ac:dyDescent="0.35">
      <c r="A486" s="7"/>
      <c r="B486" s="8"/>
      <c r="C486" s="9"/>
      <c r="D486" s="18"/>
      <c r="E486" s="18" t="str">
        <f>IF(Table14567[[#This Row],[Discipline]]="","",INDEX(Droplist!$B$2:$B$13,MATCH(Table14567[[#This Row],[Discipline]],Droplist!$A$2:$A$13,0)))</f>
        <v/>
      </c>
      <c r="F486" s="18"/>
      <c r="G486" s="18"/>
      <c r="H486" s="18"/>
      <c r="I486" s="18"/>
      <c r="J486" s="8"/>
      <c r="K486" s="8"/>
      <c r="L486" s="8"/>
      <c r="M486" s="8"/>
      <c r="N486" s="8"/>
      <c r="O486" s="8"/>
      <c r="P486" s="8"/>
      <c r="Q486" s="8"/>
      <c r="R486" s="8"/>
      <c r="S486" s="8"/>
      <c r="T486" s="8"/>
      <c r="U486" s="8"/>
      <c r="V486" s="8"/>
    </row>
    <row r="487" spans="1:22" x14ac:dyDescent="0.35">
      <c r="A487" s="7"/>
      <c r="B487" s="8"/>
      <c r="C487" s="9"/>
      <c r="D487" s="18"/>
      <c r="E487" s="18" t="str">
        <f>IF(Table14567[[#This Row],[Discipline]]="","",INDEX(Droplist!$B$2:$B$13,MATCH(Table14567[[#This Row],[Discipline]],Droplist!$A$2:$A$13,0)))</f>
        <v/>
      </c>
      <c r="F487" s="18"/>
      <c r="G487" s="18"/>
      <c r="H487" s="18"/>
      <c r="I487" s="18"/>
      <c r="J487" s="8"/>
      <c r="K487" s="8"/>
      <c r="L487" s="8"/>
      <c r="M487" s="8"/>
      <c r="N487" s="8"/>
      <c r="O487" s="8"/>
      <c r="P487" s="8"/>
      <c r="Q487" s="8"/>
      <c r="R487" s="8"/>
      <c r="S487" s="8"/>
      <c r="T487" s="8"/>
      <c r="U487" s="8"/>
      <c r="V487" s="8"/>
    </row>
    <row r="488" spans="1:22" x14ac:dyDescent="0.35">
      <c r="A488" s="7"/>
      <c r="B488" s="8"/>
      <c r="C488" s="9"/>
      <c r="D488" s="18"/>
      <c r="E488" s="18" t="str">
        <f>IF(Table14567[[#This Row],[Discipline]]="","",INDEX(Droplist!$B$2:$B$13,MATCH(Table14567[[#This Row],[Discipline]],Droplist!$A$2:$A$13,0)))</f>
        <v/>
      </c>
      <c r="F488" s="18"/>
      <c r="G488" s="18"/>
      <c r="H488" s="18"/>
      <c r="I488" s="18"/>
      <c r="J488" s="8"/>
      <c r="K488" s="8"/>
      <c r="L488" s="8"/>
      <c r="M488" s="8"/>
      <c r="N488" s="8"/>
      <c r="O488" s="8"/>
      <c r="P488" s="8"/>
      <c r="Q488" s="8"/>
      <c r="R488" s="8"/>
      <c r="S488" s="8"/>
      <c r="T488" s="8"/>
      <c r="U488" s="8"/>
      <c r="V488" s="8"/>
    </row>
    <row r="489" spans="1:22" x14ac:dyDescent="0.35">
      <c r="A489" s="7"/>
      <c r="B489" s="8"/>
      <c r="C489" s="9"/>
      <c r="D489" s="18"/>
      <c r="E489" s="18" t="str">
        <f>IF(Table14567[[#This Row],[Discipline]]="","",INDEX(Droplist!$B$2:$B$13,MATCH(Table14567[[#This Row],[Discipline]],Droplist!$A$2:$A$13,0)))</f>
        <v/>
      </c>
      <c r="F489" s="18"/>
      <c r="G489" s="18"/>
      <c r="H489" s="18"/>
      <c r="I489" s="18"/>
      <c r="J489" s="8"/>
      <c r="K489" s="8"/>
      <c r="L489" s="8"/>
      <c r="M489" s="8"/>
      <c r="N489" s="8"/>
      <c r="O489" s="8"/>
      <c r="P489" s="8"/>
      <c r="Q489" s="8"/>
      <c r="R489" s="8"/>
      <c r="S489" s="8"/>
      <c r="T489" s="8"/>
      <c r="U489" s="8"/>
      <c r="V489" s="8"/>
    </row>
    <row r="490" spans="1:22" x14ac:dyDescent="0.35">
      <c r="A490" s="7"/>
      <c r="B490" s="8"/>
      <c r="C490" s="9"/>
      <c r="D490" s="18"/>
      <c r="E490" s="18" t="str">
        <f>IF(Table14567[[#This Row],[Discipline]]="","",INDEX(Droplist!$B$2:$B$13,MATCH(Table14567[[#This Row],[Discipline]],Droplist!$A$2:$A$13,0)))</f>
        <v/>
      </c>
      <c r="F490" s="18"/>
      <c r="G490" s="18"/>
      <c r="H490" s="18"/>
      <c r="I490" s="18"/>
      <c r="J490" s="8"/>
      <c r="K490" s="8"/>
      <c r="L490" s="8"/>
      <c r="M490" s="8"/>
      <c r="N490" s="8"/>
      <c r="O490" s="8"/>
      <c r="P490" s="8"/>
      <c r="Q490" s="8"/>
      <c r="R490" s="8"/>
      <c r="S490" s="8"/>
      <c r="T490" s="8"/>
      <c r="U490" s="8"/>
      <c r="V490" s="8"/>
    </row>
    <row r="491" spans="1:22" x14ac:dyDescent="0.35">
      <c r="A491" s="7"/>
      <c r="B491" s="8"/>
      <c r="C491" s="9"/>
      <c r="D491" s="18"/>
      <c r="E491" s="18" t="str">
        <f>IF(Table14567[[#This Row],[Discipline]]="","",INDEX(Droplist!$B$2:$B$13,MATCH(Table14567[[#This Row],[Discipline]],Droplist!$A$2:$A$13,0)))</f>
        <v/>
      </c>
      <c r="F491" s="18"/>
      <c r="G491" s="18"/>
      <c r="H491" s="18"/>
      <c r="I491" s="18"/>
      <c r="J491" s="8"/>
      <c r="K491" s="8"/>
      <c r="L491" s="8"/>
      <c r="M491" s="8"/>
      <c r="N491" s="8"/>
      <c r="O491" s="8"/>
      <c r="P491" s="8"/>
      <c r="Q491" s="8"/>
      <c r="R491" s="8"/>
      <c r="S491" s="8"/>
      <c r="T491" s="8"/>
      <c r="U491" s="8"/>
      <c r="V491" s="8"/>
    </row>
    <row r="492" spans="1:22" x14ac:dyDescent="0.35">
      <c r="A492" s="7"/>
      <c r="B492" s="8"/>
      <c r="C492" s="9"/>
      <c r="D492" s="18"/>
      <c r="E492" s="18" t="str">
        <f>IF(Table14567[[#This Row],[Discipline]]="","",INDEX(Droplist!$B$2:$B$13,MATCH(Table14567[[#This Row],[Discipline]],Droplist!$A$2:$A$13,0)))</f>
        <v/>
      </c>
      <c r="F492" s="18"/>
      <c r="G492" s="18"/>
      <c r="H492" s="18"/>
      <c r="I492" s="18"/>
      <c r="J492" s="8"/>
      <c r="K492" s="8"/>
      <c r="L492" s="8"/>
      <c r="M492" s="8"/>
      <c r="N492" s="8"/>
      <c r="O492" s="8"/>
      <c r="P492" s="8"/>
      <c r="Q492" s="8"/>
      <c r="R492" s="8"/>
      <c r="S492" s="8"/>
      <c r="T492" s="8"/>
      <c r="U492" s="8"/>
      <c r="V492" s="8"/>
    </row>
    <row r="493" spans="1:22" x14ac:dyDescent="0.35">
      <c r="A493" s="7"/>
      <c r="B493" s="8"/>
      <c r="C493" s="9"/>
      <c r="D493" s="18"/>
      <c r="E493" s="18" t="str">
        <f>IF(Table14567[[#This Row],[Discipline]]="","",INDEX(Droplist!$B$2:$B$13,MATCH(Table14567[[#This Row],[Discipline]],Droplist!$A$2:$A$13,0)))</f>
        <v/>
      </c>
      <c r="F493" s="18"/>
      <c r="G493" s="18"/>
      <c r="H493" s="18"/>
      <c r="I493" s="18"/>
      <c r="J493" s="8"/>
      <c r="K493" s="8"/>
      <c r="L493" s="8"/>
      <c r="M493" s="8"/>
      <c r="N493" s="8"/>
      <c r="O493" s="8"/>
      <c r="P493" s="8"/>
      <c r="Q493" s="8"/>
      <c r="R493" s="8"/>
      <c r="S493" s="8"/>
      <c r="T493" s="8"/>
      <c r="U493" s="8"/>
      <c r="V493" s="8"/>
    </row>
    <row r="494" spans="1:22" x14ac:dyDescent="0.35">
      <c r="A494" s="7"/>
      <c r="B494" s="8"/>
      <c r="C494" s="9"/>
      <c r="D494" s="18"/>
      <c r="E494" s="18" t="str">
        <f>IF(Table14567[[#This Row],[Discipline]]="","",INDEX(Droplist!$B$2:$B$13,MATCH(Table14567[[#This Row],[Discipline]],Droplist!$A$2:$A$13,0)))</f>
        <v/>
      </c>
      <c r="F494" s="18"/>
      <c r="G494" s="18"/>
      <c r="H494" s="18"/>
      <c r="I494" s="18"/>
      <c r="J494" s="8"/>
      <c r="K494" s="8"/>
      <c r="L494" s="8"/>
      <c r="M494" s="8"/>
      <c r="N494" s="8"/>
      <c r="O494" s="8"/>
      <c r="P494" s="8"/>
      <c r="Q494" s="8"/>
      <c r="R494" s="8"/>
      <c r="S494" s="8"/>
      <c r="T494" s="8"/>
      <c r="U494" s="8"/>
      <c r="V494" s="8"/>
    </row>
    <row r="495" spans="1:22" x14ac:dyDescent="0.35">
      <c r="A495" s="7"/>
      <c r="B495" s="8"/>
      <c r="C495" s="9"/>
      <c r="D495" s="18"/>
      <c r="E495" s="18" t="str">
        <f>IF(Table14567[[#This Row],[Discipline]]="","",INDEX(Droplist!$B$2:$B$13,MATCH(Table14567[[#This Row],[Discipline]],Droplist!$A$2:$A$13,0)))</f>
        <v/>
      </c>
      <c r="F495" s="18"/>
      <c r="G495" s="18"/>
      <c r="H495" s="18"/>
      <c r="I495" s="18"/>
      <c r="J495" s="8"/>
      <c r="K495" s="8"/>
      <c r="L495" s="8"/>
      <c r="M495" s="8"/>
      <c r="N495" s="8"/>
      <c r="O495" s="8"/>
      <c r="P495" s="8"/>
      <c r="Q495" s="8"/>
      <c r="R495" s="8"/>
      <c r="S495" s="8"/>
      <c r="T495" s="8"/>
      <c r="U495" s="8"/>
      <c r="V495" s="8"/>
    </row>
    <row r="496" spans="1:22" x14ac:dyDescent="0.35">
      <c r="A496" s="7"/>
      <c r="B496" s="8"/>
      <c r="C496" s="9"/>
      <c r="D496" s="18"/>
      <c r="E496" s="18" t="str">
        <f>IF(Table14567[[#This Row],[Discipline]]="","",INDEX(Droplist!$B$2:$B$13,MATCH(Table14567[[#This Row],[Discipline]],Droplist!$A$2:$A$13,0)))</f>
        <v/>
      </c>
      <c r="F496" s="18"/>
      <c r="G496" s="18"/>
      <c r="H496" s="18"/>
      <c r="I496" s="18"/>
      <c r="J496" s="8"/>
      <c r="K496" s="8"/>
      <c r="L496" s="8"/>
      <c r="M496" s="8"/>
      <c r="N496" s="8"/>
      <c r="O496" s="8"/>
      <c r="P496" s="8"/>
      <c r="Q496" s="8"/>
      <c r="R496" s="8"/>
      <c r="S496" s="8"/>
      <c r="T496" s="8"/>
      <c r="U496" s="8"/>
      <c r="V496" s="8"/>
    </row>
    <row r="497" spans="1:22" x14ac:dyDescent="0.35">
      <c r="A497" s="7"/>
      <c r="B497" s="8"/>
      <c r="C497" s="9"/>
      <c r="D497" s="18"/>
      <c r="E497" s="18" t="str">
        <f>IF(Table14567[[#This Row],[Discipline]]="","",INDEX(Droplist!$B$2:$B$13,MATCH(Table14567[[#This Row],[Discipline]],Droplist!$A$2:$A$13,0)))</f>
        <v/>
      </c>
      <c r="F497" s="18"/>
      <c r="G497" s="18"/>
      <c r="H497" s="18"/>
      <c r="I497" s="18"/>
      <c r="J497" s="8"/>
      <c r="K497" s="8"/>
      <c r="L497" s="8"/>
      <c r="M497" s="8"/>
      <c r="N497" s="8"/>
      <c r="O497" s="8"/>
      <c r="P497" s="8"/>
      <c r="Q497" s="8"/>
      <c r="R497" s="8"/>
      <c r="S497" s="8"/>
      <c r="T497" s="8"/>
      <c r="U497" s="8"/>
      <c r="V497" s="8"/>
    </row>
    <row r="498" spans="1:22" x14ac:dyDescent="0.35">
      <c r="A498" s="7"/>
      <c r="B498" s="8"/>
      <c r="C498" s="9"/>
      <c r="D498" s="18"/>
      <c r="E498" s="18" t="str">
        <f>IF(Table14567[[#This Row],[Discipline]]="","",INDEX(Droplist!$B$2:$B$13,MATCH(Table14567[[#This Row],[Discipline]],Droplist!$A$2:$A$13,0)))</f>
        <v/>
      </c>
      <c r="F498" s="18"/>
      <c r="G498" s="18"/>
      <c r="H498" s="18"/>
      <c r="I498" s="18"/>
      <c r="J498" s="8"/>
      <c r="K498" s="8"/>
      <c r="L498" s="8"/>
      <c r="M498" s="8"/>
      <c r="N498" s="8"/>
      <c r="O498" s="8"/>
      <c r="P498" s="8"/>
      <c r="Q498" s="8"/>
      <c r="R498" s="8"/>
      <c r="S498" s="8"/>
      <c r="T498" s="8"/>
      <c r="U498" s="8"/>
      <c r="V498" s="8"/>
    </row>
    <row r="499" spans="1:22" x14ac:dyDescent="0.35">
      <c r="A499" s="7"/>
      <c r="B499" s="8"/>
      <c r="C499" s="9"/>
      <c r="D499" s="18"/>
      <c r="E499" s="18" t="str">
        <f>IF(Table14567[[#This Row],[Discipline]]="","",INDEX(Droplist!$B$2:$B$13,MATCH(Table14567[[#This Row],[Discipline]],Droplist!$A$2:$A$13,0)))</f>
        <v/>
      </c>
      <c r="F499" s="18"/>
      <c r="G499" s="18"/>
      <c r="H499" s="18"/>
      <c r="I499" s="18"/>
      <c r="J499" s="8"/>
      <c r="K499" s="8"/>
      <c r="L499" s="8"/>
      <c r="M499" s="8"/>
      <c r="N499" s="8"/>
      <c r="O499" s="8"/>
      <c r="P499" s="8"/>
      <c r="Q499" s="8"/>
      <c r="R499" s="8"/>
      <c r="S499" s="8"/>
      <c r="T499" s="8"/>
      <c r="U499" s="8"/>
      <c r="V499" s="8"/>
    </row>
    <row r="500" spans="1:22" x14ac:dyDescent="0.35">
      <c r="A500" s="7"/>
      <c r="B500" s="8"/>
      <c r="C500" s="9"/>
      <c r="D500" s="18"/>
      <c r="E500" s="18" t="str">
        <f>IF(Table14567[[#This Row],[Discipline]]="","",INDEX(Droplist!$B$2:$B$13,MATCH(Table14567[[#This Row],[Discipline]],Droplist!$A$2:$A$13,0)))</f>
        <v/>
      </c>
      <c r="F500" s="18"/>
      <c r="G500" s="18"/>
      <c r="H500" s="18"/>
      <c r="I500" s="18"/>
      <c r="J500" s="8"/>
      <c r="K500" s="8"/>
      <c r="L500" s="8"/>
      <c r="M500" s="8"/>
      <c r="N500" s="8"/>
      <c r="O500" s="8"/>
      <c r="P500" s="8"/>
      <c r="Q500" s="8"/>
      <c r="R500" s="8"/>
      <c r="S500" s="8"/>
      <c r="T500" s="8"/>
      <c r="U500" s="8"/>
      <c r="V500" s="8"/>
    </row>
    <row r="501" spans="1:22" x14ac:dyDescent="0.35">
      <c r="A501" s="7"/>
      <c r="B501" s="8"/>
      <c r="C501" s="9"/>
      <c r="D501" s="18"/>
      <c r="E501" s="18" t="str">
        <f>IF(Table14567[[#This Row],[Discipline]]="","",INDEX(Droplist!$B$2:$B$13,MATCH(Table14567[[#This Row],[Discipline]],Droplist!$A$2:$A$13,0)))</f>
        <v/>
      </c>
      <c r="F501" s="18"/>
      <c r="G501" s="18"/>
      <c r="H501" s="18"/>
      <c r="I501" s="18"/>
      <c r="J501" s="8"/>
      <c r="K501" s="8"/>
      <c r="L501" s="8"/>
      <c r="M501" s="8"/>
      <c r="N501" s="8"/>
      <c r="O501" s="8"/>
      <c r="P501" s="8"/>
      <c r="Q501" s="8"/>
      <c r="R501" s="8"/>
      <c r="S501" s="8"/>
      <c r="T501" s="8"/>
      <c r="U501" s="8"/>
      <c r="V501" s="8"/>
    </row>
    <row r="502" spans="1:22" x14ac:dyDescent="0.35">
      <c r="A502" s="7"/>
      <c r="B502" s="8"/>
      <c r="C502" s="9"/>
      <c r="D502" s="18"/>
      <c r="E502" s="18" t="str">
        <f>IF(Table14567[[#This Row],[Discipline]]="","",INDEX(Droplist!$B$2:$B$13,MATCH(Table14567[[#This Row],[Discipline]],Droplist!$A$2:$A$13,0)))</f>
        <v/>
      </c>
      <c r="F502" s="18"/>
      <c r="G502" s="18"/>
      <c r="H502" s="18"/>
      <c r="I502" s="18"/>
      <c r="J502" s="8"/>
      <c r="K502" s="8"/>
      <c r="L502" s="8"/>
      <c r="M502" s="8"/>
      <c r="N502" s="8"/>
      <c r="O502" s="8"/>
      <c r="P502" s="8"/>
      <c r="Q502" s="8"/>
      <c r="R502" s="8"/>
      <c r="S502" s="8"/>
      <c r="T502" s="8"/>
      <c r="U502" s="8"/>
      <c r="V502" s="8"/>
    </row>
    <row r="503" spans="1:22" x14ac:dyDescent="0.35">
      <c r="A503" s="7"/>
      <c r="B503" s="8"/>
      <c r="C503" s="9"/>
      <c r="D503" s="18"/>
      <c r="E503" s="18" t="str">
        <f>IF(Table14567[[#This Row],[Discipline]]="","",INDEX(Droplist!$B$2:$B$13,MATCH(Table14567[[#This Row],[Discipline]],Droplist!$A$2:$A$13,0)))</f>
        <v/>
      </c>
      <c r="F503" s="18"/>
      <c r="G503" s="18"/>
      <c r="H503" s="18"/>
      <c r="I503" s="18"/>
      <c r="J503" s="8"/>
      <c r="K503" s="8"/>
      <c r="L503" s="8"/>
      <c r="M503" s="8"/>
      <c r="N503" s="8"/>
      <c r="O503" s="8"/>
      <c r="P503" s="8"/>
      <c r="Q503" s="8"/>
      <c r="R503" s="8"/>
      <c r="S503" s="8"/>
      <c r="T503" s="8"/>
      <c r="U503" s="8"/>
      <c r="V503" s="8"/>
    </row>
    <row r="504" spans="1:22" x14ac:dyDescent="0.35">
      <c r="A504" s="7"/>
      <c r="B504" s="8"/>
      <c r="C504" s="9"/>
      <c r="D504" s="18"/>
      <c r="E504" s="18" t="str">
        <f>IF(Table14567[[#This Row],[Discipline]]="","",INDEX(Droplist!$B$2:$B$13,MATCH(Table14567[[#This Row],[Discipline]],Droplist!$A$2:$A$13,0)))</f>
        <v/>
      </c>
      <c r="F504" s="18"/>
      <c r="G504" s="18"/>
      <c r="H504" s="18"/>
      <c r="I504" s="18"/>
      <c r="J504" s="8"/>
      <c r="K504" s="8"/>
      <c r="L504" s="8"/>
      <c r="M504" s="8"/>
      <c r="N504" s="8"/>
      <c r="O504" s="8"/>
      <c r="P504" s="8"/>
      <c r="Q504" s="8"/>
      <c r="R504" s="8"/>
      <c r="S504" s="8"/>
      <c r="T504" s="8"/>
      <c r="U504" s="8"/>
      <c r="V504" s="8"/>
    </row>
    <row r="505" spans="1:22" x14ac:dyDescent="0.35">
      <c r="A505" s="7"/>
      <c r="B505" s="8"/>
      <c r="C505" s="9"/>
      <c r="D505" s="18"/>
      <c r="E505" s="18" t="str">
        <f>IF(Table14567[[#This Row],[Discipline]]="","",INDEX(Droplist!$B$2:$B$13,MATCH(Table14567[[#This Row],[Discipline]],Droplist!$A$2:$A$13,0)))</f>
        <v/>
      </c>
      <c r="F505" s="18"/>
      <c r="G505" s="18"/>
      <c r="H505" s="18"/>
      <c r="I505" s="18"/>
      <c r="J505" s="8"/>
      <c r="K505" s="8"/>
      <c r="L505" s="8"/>
      <c r="M505" s="8"/>
      <c r="N505" s="8"/>
      <c r="O505" s="8"/>
      <c r="P505" s="8"/>
      <c r="Q505" s="8"/>
      <c r="R505" s="8"/>
      <c r="S505" s="8"/>
      <c r="T505" s="8"/>
      <c r="U505" s="8"/>
      <c r="V505" s="8"/>
    </row>
    <row r="506" spans="1:22" x14ac:dyDescent="0.35">
      <c r="A506" s="7"/>
      <c r="B506" s="8"/>
      <c r="C506" s="9"/>
      <c r="D506" s="18"/>
      <c r="E506" s="18" t="str">
        <f>IF(Table14567[[#This Row],[Discipline]]="","",INDEX(Droplist!$B$2:$B$13,MATCH(Table14567[[#This Row],[Discipline]],Droplist!$A$2:$A$13,0)))</f>
        <v/>
      </c>
      <c r="F506" s="18"/>
      <c r="G506" s="18"/>
      <c r="H506" s="18"/>
      <c r="I506" s="18"/>
      <c r="J506" s="8"/>
      <c r="K506" s="8"/>
      <c r="L506" s="8"/>
      <c r="M506" s="8"/>
      <c r="N506" s="8"/>
      <c r="O506" s="8"/>
      <c r="P506" s="8"/>
      <c r="Q506" s="8"/>
      <c r="R506" s="8"/>
      <c r="S506" s="8"/>
      <c r="T506" s="8"/>
      <c r="U506" s="8"/>
      <c r="V506" s="8"/>
    </row>
    <row r="507" spans="1:22" x14ac:dyDescent="0.35">
      <c r="A507" s="7"/>
      <c r="B507" s="8"/>
      <c r="C507" s="9"/>
      <c r="D507" s="18"/>
      <c r="E507" s="18" t="str">
        <f>IF(Table14567[[#This Row],[Discipline]]="","",INDEX(Droplist!$B$2:$B$13,MATCH(Table14567[[#This Row],[Discipline]],Droplist!$A$2:$A$13,0)))</f>
        <v/>
      </c>
      <c r="F507" s="18"/>
      <c r="G507" s="18"/>
      <c r="H507" s="18"/>
      <c r="I507" s="18"/>
      <c r="J507" s="8"/>
      <c r="K507" s="8"/>
      <c r="L507" s="8"/>
      <c r="M507" s="8"/>
      <c r="N507" s="8"/>
      <c r="O507" s="8"/>
      <c r="P507" s="8"/>
      <c r="Q507" s="8"/>
      <c r="R507" s="8"/>
      <c r="S507" s="8"/>
      <c r="T507" s="8"/>
      <c r="U507" s="8"/>
      <c r="V507" s="8"/>
    </row>
    <row r="508" spans="1:22" x14ac:dyDescent="0.35">
      <c r="A508" s="7"/>
      <c r="B508" s="8"/>
      <c r="C508" s="9"/>
      <c r="D508" s="18"/>
      <c r="E508" s="18" t="str">
        <f>IF(Table14567[[#This Row],[Discipline]]="","",INDEX(Droplist!$B$2:$B$13,MATCH(Table14567[[#This Row],[Discipline]],Droplist!$A$2:$A$13,0)))</f>
        <v/>
      </c>
      <c r="F508" s="18"/>
      <c r="G508" s="18"/>
      <c r="H508" s="18"/>
      <c r="I508" s="18"/>
      <c r="J508" s="8"/>
      <c r="K508" s="8"/>
      <c r="L508" s="8"/>
      <c r="M508" s="8"/>
      <c r="N508" s="8"/>
      <c r="O508" s="8"/>
      <c r="P508" s="8"/>
      <c r="Q508" s="8"/>
      <c r="R508" s="8"/>
      <c r="S508" s="8"/>
      <c r="T508" s="8"/>
      <c r="U508" s="8"/>
      <c r="V508" s="8"/>
    </row>
    <row r="509" spans="1:22" x14ac:dyDescent="0.35">
      <c r="A509" s="7"/>
      <c r="B509" s="8"/>
      <c r="C509" s="9"/>
      <c r="D509" s="18"/>
      <c r="E509" s="18" t="str">
        <f>IF(Table14567[[#This Row],[Discipline]]="","",INDEX(Droplist!$B$2:$B$13,MATCH(Table14567[[#This Row],[Discipline]],Droplist!$A$2:$A$13,0)))</f>
        <v/>
      </c>
      <c r="F509" s="18"/>
      <c r="G509" s="18"/>
      <c r="H509" s="18"/>
      <c r="I509" s="18"/>
      <c r="J509" s="8"/>
      <c r="K509" s="8"/>
      <c r="L509" s="8"/>
      <c r="M509" s="8"/>
      <c r="N509" s="8"/>
      <c r="O509" s="8"/>
      <c r="P509" s="8"/>
      <c r="Q509" s="8"/>
      <c r="R509" s="8"/>
      <c r="S509" s="8"/>
      <c r="T509" s="8"/>
      <c r="U509" s="8"/>
      <c r="V509" s="8"/>
    </row>
    <row r="510" spans="1:22" x14ac:dyDescent="0.35">
      <c r="A510" s="7"/>
      <c r="B510" s="8"/>
      <c r="C510" s="9"/>
      <c r="D510" s="18"/>
      <c r="E510" s="18" t="str">
        <f>IF(Table14567[[#This Row],[Discipline]]="","",INDEX(Droplist!$B$2:$B$13,MATCH(Table14567[[#This Row],[Discipline]],Droplist!$A$2:$A$13,0)))</f>
        <v/>
      </c>
      <c r="F510" s="18"/>
      <c r="G510" s="18"/>
      <c r="H510" s="18"/>
      <c r="I510" s="18"/>
      <c r="J510" s="8"/>
      <c r="K510" s="8"/>
      <c r="L510" s="8"/>
      <c r="M510" s="8"/>
      <c r="N510" s="8"/>
      <c r="O510" s="8"/>
      <c r="P510" s="8"/>
      <c r="Q510" s="8"/>
      <c r="R510" s="8"/>
      <c r="S510" s="8"/>
      <c r="T510" s="8"/>
      <c r="U510" s="8"/>
      <c r="V510" s="8"/>
    </row>
    <row r="511" spans="1:22" x14ac:dyDescent="0.35">
      <c r="A511" s="7"/>
      <c r="B511" s="8"/>
      <c r="C511" s="9"/>
      <c r="D511" s="18"/>
      <c r="E511" s="18" t="str">
        <f>IF(Table14567[[#This Row],[Discipline]]="","",INDEX(Droplist!$B$2:$B$13,MATCH(Table14567[[#This Row],[Discipline]],Droplist!$A$2:$A$13,0)))</f>
        <v/>
      </c>
      <c r="F511" s="18"/>
      <c r="G511" s="18"/>
      <c r="H511" s="18"/>
      <c r="I511" s="18"/>
      <c r="J511" s="8"/>
      <c r="K511" s="8"/>
      <c r="L511" s="8"/>
      <c r="M511" s="8"/>
      <c r="N511" s="8"/>
      <c r="O511" s="8"/>
      <c r="P511" s="8"/>
      <c r="Q511" s="8"/>
      <c r="R511" s="8"/>
      <c r="S511" s="8"/>
      <c r="T511" s="8"/>
      <c r="U511" s="8"/>
      <c r="V511" s="8"/>
    </row>
    <row r="512" spans="1:22" x14ac:dyDescent="0.35">
      <c r="A512" s="7"/>
      <c r="B512" s="8"/>
      <c r="C512" s="9"/>
      <c r="D512" s="18"/>
      <c r="E512" s="18" t="str">
        <f>IF(Table14567[[#This Row],[Discipline]]="","",INDEX(Droplist!$B$2:$B$13,MATCH(Table14567[[#This Row],[Discipline]],Droplist!$A$2:$A$13,0)))</f>
        <v/>
      </c>
      <c r="F512" s="18"/>
      <c r="G512" s="18"/>
      <c r="H512" s="18"/>
      <c r="I512" s="18"/>
      <c r="J512" s="8"/>
      <c r="K512" s="8"/>
      <c r="L512" s="8"/>
      <c r="M512" s="8"/>
      <c r="N512" s="8"/>
      <c r="O512" s="8"/>
      <c r="P512" s="8"/>
      <c r="Q512" s="8"/>
      <c r="R512" s="8"/>
      <c r="S512" s="8"/>
      <c r="T512" s="8"/>
      <c r="U512" s="8"/>
      <c r="V512" s="8"/>
    </row>
    <row r="513" spans="1:22" x14ac:dyDescent="0.35">
      <c r="A513" s="7"/>
      <c r="B513" s="8"/>
      <c r="C513" s="9"/>
      <c r="D513" s="18"/>
      <c r="E513" s="18" t="str">
        <f>IF(Table14567[[#This Row],[Discipline]]="","",INDEX(Droplist!$B$2:$B$13,MATCH(Table14567[[#This Row],[Discipline]],Droplist!$A$2:$A$13,0)))</f>
        <v/>
      </c>
      <c r="F513" s="18"/>
      <c r="G513" s="18"/>
      <c r="H513" s="18"/>
      <c r="I513" s="18"/>
      <c r="J513" s="8"/>
      <c r="K513" s="8"/>
      <c r="L513" s="8"/>
      <c r="M513" s="8"/>
      <c r="N513" s="8"/>
      <c r="O513" s="8"/>
      <c r="P513" s="8"/>
      <c r="Q513" s="8"/>
      <c r="R513" s="8"/>
      <c r="S513" s="8"/>
      <c r="T513" s="8"/>
      <c r="U513" s="8"/>
      <c r="V513" s="8"/>
    </row>
    <row r="514" spans="1:22" x14ac:dyDescent="0.35">
      <c r="A514" s="7"/>
      <c r="B514" s="8"/>
      <c r="C514" s="9"/>
      <c r="D514" s="18"/>
      <c r="E514" s="18" t="str">
        <f>IF(Table14567[[#This Row],[Discipline]]="","",INDEX(Droplist!$B$2:$B$13,MATCH(Table14567[[#This Row],[Discipline]],Droplist!$A$2:$A$13,0)))</f>
        <v/>
      </c>
      <c r="F514" s="18"/>
      <c r="G514" s="18"/>
      <c r="H514" s="18"/>
      <c r="I514" s="18"/>
      <c r="J514" s="8"/>
      <c r="K514" s="8"/>
      <c r="L514" s="8"/>
      <c r="M514" s="8"/>
      <c r="N514" s="8"/>
      <c r="O514" s="8"/>
      <c r="P514" s="8"/>
      <c r="Q514" s="8"/>
      <c r="R514" s="8"/>
      <c r="S514" s="8"/>
      <c r="T514" s="8"/>
      <c r="U514" s="8"/>
      <c r="V514" s="8"/>
    </row>
    <row r="515" spans="1:22" x14ac:dyDescent="0.35">
      <c r="A515" s="7"/>
      <c r="B515" s="8"/>
      <c r="C515" s="9"/>
      <c r="D515" s="18"/>
      <c r="E515" s="18" t="str">
        <f>IF(Table14567[[#This Row],[Discipline]]="","",INDEX(Droplist!$B$2:$B$13,MATCH(Table14567[[#This Row],[Discipline]],Droplist!$A$2:$A$13,0)))</f>
        <v/>
      </c>
      <c r="F515" s="18"/>
      <c r="G515" s="18"/>
      <c r="H515" s="18"/>
      <c r="I515" s="18"/>
      <c r="J515" s="8"/>
      <c r="K515" s="8"/>
      <c r="L515" s="8"/>
      <c r="M515" s="8"/>
      <c r="N515" s="8"/>
      <c r="O515" s="8"/>
      <c r="P515" s="8"/>
      <c r="Q515" s="8"/>
      <c r="R515" s="8"/>
      <c r="S515" s="8"/>
      <c r="T515" s="8"/>
      <c r="U515" s="8"/>
      <c r="V515" s="8"/>
    </row>
    <row r="516" spans="1:22" x14ac:dyDescent="0.35">
      <c r="A516" s="7"/>
      <c r="B516" s="8"/>
      <c r="C516" s="9"/>
      <c r="D516" s="18"/>
      <c r="E516" s="18" t="str">
        <f>IF(Table14567[[#This Row],[Discipline]]="","",INDEX(Droplist!$B$2:$B$13,MATCH(Table14567[[#This Row],[Discipline]],Droplist!$A$2:$A$13,0)))</f>
        <v/>
      </c>
      <c r="F516" s="18"/>
      <c r="G516" s="18"/>
      <c r="H516" s="18"/>
      <c r="I516" s="18"/>
      <c r="J516" s="8"/>
      <c r="K516" s="8"/>
      <c r="L516" s="8"/>
      <c r="M516" s="8"/>
      <c r="N516" s="8"/>
      <c r="O516" s="8"/>
      <c r="P516" s="8"/>
      <c r="Q516" s="8"/>
      <c r="R516" s="8"/>
      <c r="S516" s="8"/>
      <c r="T516" s="8"/>
      <c r="U516" s="8"/>
      <c r="V516" s="8"/>
    </row>
    <row r="517" spans="1:22" x14ac:dyDescent="0.35">
      <c r="A517" s="7"/>
      <c r="B517" s="8"/>
      <c r="C517" s="9"/>
      <c r="D517" s="18"/>
      <c r="E517" s="18" t="str">
        <f>IF(Table14567[[#This Row],[Discipline]]="","",INDEX(Droplist!$B$2:$B$13,MATCH(Table14567[[#This Row],[Discipline]],Droplist!$A$2:$A$13,0)))</f>
        <v/>
      </c>
      <c r="F517" s="18"/>
      <c r="G517" s="18"/>
      <c r="H517" s="18"/>
      <c r="I517" s="18"/>
      <c r="J517" s="8"/>
      <c r="K517" s="8"/>
      <c r="L517" s="8"/>
      <c r="M517" s="8"/>
      <c r="N517" s="8"/>
      <c r="O517" s="8"/>
      <c r="P517" s="8"/>
      <c r="Q517" s="8"/>
      <c r="R517" s="8"/>
      <c r="S517" s="8"/>
      <c r="T517" s="8"/>
      <c r="U517" s="8"/>
      <c r="V517" s="8"/>
    </row>
    <row r="518" spans="1:22" x14ac:dyDescent="0.35">
      <c r="A518" s="7"/>
      <c r="B518" s="8"/>
      <c r="C518" s="9"/>
      <c r="D518" s="18"/>
      <c r="E518" s="18" t="str">
        <f>IF(Table14567[[#This Row],[Discipline]]="","",INDEX(Droplist!$B$2:$B$13,MATCH(Table14567[[#This Row],[Discipline]],Droplist!$A$2:$A$13,0)))</f>
        <v/>
      </c>
      <c r="F518" s="18"/>
      <c r="G518" s="18"/>
      <c r="H518" s="18"/>
      <c r="I518" s="18"/>
      <c r="J518" s="8"/>
      <c r="K518" s="8"/>
      <c r="L518" s="8"/>
      <c r="M518" s="8"/>
      <c r="N518" s="8"/>
      <c r="O518" s="8"/>
      <c r="P518" s="8"/>
      <c r="Q518" s="8"/>
      <c r="R518" s="8"/>
      <c r="S518" s="8"/>
      <c r="T518" s="8"/>
      <c r="U518" s="8"/>
      <c r="V518" s="8"/>
    </row>
    <row r="519" spans="1:22" x14ac:dyDescent="0.35">
      <c r="A519" s="7"/>
      <c r="B519" s="8"/>
      <c r="C519" s="9"/>
      <c r="D519" s="18"/>
      <c r="E519" s="18" t="str">
        <f>IF(Table14567[[#This Row],[Discipline]]="","",INDEX(Droplist!$B$2:$B$13,MATCH(Table14567[[#This Row],[Discipline]],Droplist!$A$2:$A$13,0)))</f>
        <v/>
      </c>
      <c r="F519" s="18"/>
      <c r="G519" s="18"/>
      <c r="H519" s="18"/>
      <c r="I519" s="18"/>
      <c r="J519" s="8"/>
      <c r="K519" s="8"/>
      <c r="L519" s="8"/>
      <c r="M519" s="8"/>
      <c r="N519" s="8"/>
      <c r="O519" s="8"/>
      <c r="P519" s="8"/>
      <c r="Q519" s="8"/>
      <c r="R519" s="8"/>
      <c r="S519" s="8"/>
      <c r="T519" s="8"/>
      <c r="U519" s="8"/>
      <c r="V519" s="8"/>
    </row>
    <row r="520" spans="1:22" x14ac:dyDescent="0.35">
      <c r="A520" s="7"/>
      <c r="B520" s="8"/>
      <c r="C520" s="9"/>
      <c r="D520" s="18"/>
      <c r="E520" s="18" t="str">
        <f>IF(Table14567[[#This Row],[Discipline]]="","",INDEX(Droplist!$B$2:$B$13,MATCH(Table14567[[#This Row],[Discipline]],Droplist!$A$2:$A$13,0)))</f>
        <v/>
      </c>
      <c r="F520" s="18"/>
      <c r="G520" s="18"/>
      <c r="H520" s="18"/>
      <c r="I520" s="18"/>
      <c r="J520" s="8"/>
      <c r="K520" s="8"/>
      <c r="L520" s="8"/>
      <c r="M520" s="8"/>
      <c r="N520" s="8"/>
      <c r="O520" s="8"/>
      <c r="P520" s="8"/>
      <c r="Q520" s="8"/>
      <c r="R520" s="8"/>
      <c r="S520" s="8"/>
      <c r="T520" s="8"/>
      <c r="U520" s="8"/>
      <c r="V520" s="8"/>
    </row>
    <row r="521" spans="1:22" x14ac:dyDescent="0.35">
      <c r="A521" s="7"/>
      <c r="B521" s="8"/>
      <c r="C521" s="9"/>
      <c r="D521" s="18"/>
      <c r="E521" s="18" t="str">
        <f>IF(Table14567[[#This Row],[Discipline]]="","",INDEX(Droplist!$B$2:$B$13,MATCH(Table14567[[#This Row],[Discipline]],Droplist!$A$2:$A$13,0)))</f>
        <v/>
      </c>
      <c r="F521" s="18"/>
      <c r="G521" s="18"/>
      <c r="H521" s="18"/>
      <c r="I521" s="18"/>
      <c r="J521" s="8"/>
      <c r="K521" s="8"/>
      <c r="L521" s="8"/>
      <c r="M521" s="8"/>
      <c r="N521" s="8"/>
      <c r="O521" s="8"/>
      <c r="P521" s="8"/>
      <c r="Q521" s="8"/>
      <c r="R521" s="8"/>
      <c r="S521" s="8"/>
      <c r="T521" s="8"/>
      <c r="U521" s="8"/>
      <c r="V521" s="8"/>
    </row>
    <row r="522" spans="1:22" x14ac:dyDescent="0.35">
      <c r="A522" s="7"/>
      <c r="B522" s="8"/>
      <c r="C522" s="9"/>
      <c r="D522" s="18"/>
      <c r="E522" s="18" t="str">
        <f>IF(Table14567[[#This Row],[Discipline]]="","",INDEX(Droplist!$B$2:$B$13,MATCH(Table14567[[#This Row],[Discipline]],Droplist!$A$2:$A$13,0)))</f>
        <v/>
      </c>
      <c r="F522" s="18"/>
      <c r="G522" s="18"/>
      <c r="H522" s="18"/>
      <c r="I522" s="18"/>
      <c r="J522" s="8"/>
      <c r="K522" s="8"/>
      <c r="L522" s="8"/>
      <c r="M522" s="8"/>
      <c r="N522" s="8"/>
      <c r="O522" s="8"/>
      <c r="P522" s="8"/>
      <c r="Q522" s="8"/>
      <c r="R522" s="8"/>
      <c r="S522" s="8"/>
      <c r="T522" s="8"/>
      <c r="U522" s="8"/>
      <c r="V522" s="8"/>
    </row>
    <row r="523" spans="1:22" x14ac:dyDescent="0.35">
      <c r="A523" s="7"/>
      <c r="B523" s="8"/>
      <c r="C523" s="9"/>
      <c r="D523" s="18"/>
      <c r="E523" s="18" t="str">
        <f>IF(Table14567[[#This Row],[Discipline]]="","",INDEX(Droplist!$B$2:$B$13,MATCH(Table14567[[#This Row],[Discipline]],Droplist!$A$2:$A$13,0)))</f>
        <v/>
      </c>
      <c r="F523" s="18"/>
      <c r="G523" s="18"/>
      <c r="H523" s="18"/>
      <c r="I523" s="18"/>
      <c r="J523" s="8"/>
      <c r="K523" s="8"/>
      <c r="L523" s="8"/>
      <c r="M523" s="8"/>
      <c r="N523" s="8"/>
      <c r="O523" s="8"/>
      <c r="P523" s="8"/>
      <c r="Q523" s="8"/>
      <c r="R523" s="8"/>
      <c r="S523" s="8"/>
      <c r="T523" s="8"/>
      <c r="U523" s="8"/>
      <c r="V523" s="8"/>
    </row>
    <row r="524" spans="1:22" x14ac:dyDescent="0.35">
      <c r="A524" s="7"/>
      <c r="B524" s="8"/>
      <c r="C524" s="9"/>
      <c r="D524" s="18"/>
      <c r="E524" s="18" t="str">
        <f>IF(Table14567[[#This Row],[Discipline]]="","",INDEX(Droplist!$B$2:$B$13,MATCH(Table14567[[#This Row],[Discipline]],Droplist!$A$2:$A$13,0)))</f>
        <v/>
      </c>
      <c r="F524" s="18"/>
      <c r="G524" s="18"/>
      <c r="H524" s="18"/>
      <c r="I524" s="18"/>
      <c r="J524" s="8"/>
      <c r="K524" s="8"/>
      <c r="L524" s="8"/>
      <c r="M524" s="8"/>
      <c r="N524" s="8"/>
      <c r="O524" s="8"/>
      <c r="P524" s="8"/>
      <c r="Q524" s="8"/>
      <c r="R524" s="8"/>
      <c r="S524" s="8"/>
      <c r="T524" s="8"/>
      <c r="U524" s="8"/>
      <c r="V524" s="8"/>
    </row>
    <row r="525" spans="1:22" x14ac:dyDescent="0.35">
      <c r="A525" s="7"/>
      <c r="B525" s="8"/>
      <c r="C525" s="9"/>
      <c r="D525" s="18"/>
      <c r="E525" s="18" t="str">
        <f>IF(Table14567[[#This Row],[Discipline]]="","",INDEX(Droplist!$B$2:$B$13,MATCH(Table14567[[#This Row],[Discipline]],Droplist!$A$2:$A$13,0)))</f>
        <v/>
      </c>
      <c r="F525" s="18"/>
      <c r="G525" s="18"/>
      <c r="H525" s="18"/>
      <c r="I525" s="18"/>
      <c r="J525" s="8"/>
      <c r="K525" s="8"/>
      <c r="L525" s="8"/>
      <c r="M525" s="8"/>
      <c r="N525" s="8"/>
      <c r="O525" s="8"/>
      <c r="P525" s="8"/>
      <c r="Q525" s="8"/>
      <c r="R525" s="8"/>
      <c r="S525" s="8"/>
      <c r="T525" s="8"/>
      <c r="U525" s="8"/>
      <c r="V525" s="8"/>
    </row>
    <row r="526" spans="1:22" x14ac:dyDescent="0.35">
      <c r="A526" s="7"/>
      <c r="B526" s="8"/>
      <c r="C526" s="9"/>
      <c r="D526" s="18"/>
      <c r="E526" s="18" t="str">
        <f>IF(Table14567[[#This Row],[Discipline]]="","",INDEX(Droplist!$B$2:$B$13,MATCH(Table14567[[#This Row],[Discipline]],Droplist!$A$2:$A$13,0)))</f>
        <v/>
      </c>
      <c r="F526" s="18"/>
      <c r="G526" s="18"/>
      <c r="H526" s="18"/>
      <c r="I526" s="18"/>
      <c r="J526" s="8"/>
      <c r="K526" s="8"/>
      <c r="L526" s="8"/>
      <c r="M526" s="8"/>
      <c r="N526" s="8"/>
      <c r="O526" s="8"/>
      <c r="P526" s="8"/>
      <c r="Q526" s="8"/>
      <c r="R526" s="8"/>
      <c r="S526" s="8"/>
      <c r="T526" s="8"/>
      <c r="U526" s="8"/>
      <c r="V526" s="8"/>
    </row>
    <row r="527" spans="1:22" x14ac:dyDescent="0.35">
      <c r="A527" s="7"/>
      <c r="B527" s="8"/>
      <c r="C527" s="9"/>
      <c r="D527" s="18"/>
      <c r="E527" s="18" t="str">
        <f>IF(Table14567[[#This Row],[Discipline]]="","",INDEX(Droplist!$B$2:$B$13,MATCH(Table14567[[#This Row],[Discipline]],Droplist!$A$2:$A$13,0)))</f>
        <v/>
      </c>
      <c r="F527" s="18"/>
      <c r="G527" s="18"/>
      <c r="H527" s="18"/>
      <c r="I527" s="18"/>
      <c r="J527" s="8"/>
      <c r="K527" s="8"/>
      <c r="L527" s="8"/>
      <c r="M527" s="8"/>
      <c r="N527" s="8"/>
      <c r="O527" s="8"/>
      <c r="P527" s="8"/>
      <c r="Q527" s="8"/>
      <c r="R527" s="8"/>
      <c r="S527" s="8"/>
      <c r="T527" s="8"/>
      <c r="U527" s="8"/>
      <c r="V527" s="8"/>
    </row>
    <row r="528" spans="1:22" x14ac:dyDescent="0.35">
      <c r="A528" s="7"/>
      <c r="B528" s="8"/>
      <c r="C528" s="9"/>
      <c r="D528" s="18"/>
      <c r="E528" s="18" t="str">
        <f>IF(Table14567[[#This Row],[Discipline]]="","",INDEX(Droplist!$B$2:$B$13,MATCH(Table14567[[#This Row],[Discipline]],Droplist!$A$2:$A$13,0)))</f>
        <v/>
      </c>
      <c r="F528" s="18"/>
      <c r="G528" s="18"/>
      <c r="H528" s="18"/>
      <c r="I528" s="18"/>
      <c r="J528" s="8"/>
      <c r="K528" s="8"/>
      <c r="L528" s="8"/>
      <c r="M528" s="8"/>
      <c r="N528" s="8"/>
      <c r="O528" s="8"/>
      <c r="P528" s="8"/>
      <c r="Q528" s="8"/>
      <c r="R528" s="8"/>
      <c r="S528" s="8"/>
      <c r="T528" s="8"/>
      <c r="U528" s="8"/>
      <c r="V528" s="8"/>
    </row>
    <row r="529" spans="1:22" x14ac:dyDescent="0.35">
      <c r="A529" s="7"/>
      <c r="B529" s="8"/>
      <c r="C529" s="9"/>
      <c r="D529" s="18"/>
      <c r="E529" s="18" t="str">
        <f>IF(Table14567[[#This Row],[Discipline]]="","",INDEX(Droplist!$B$2:$B$13,MATCH(Table14567[[#This Row],[Discipline]],Droplist!$A$2:$A$13,0)))</f>
        <v/>
      </c>
      <c r="F529" s="18"/>
      <c r="G529" s="18"/>
      <c r="H529" s="18"/>
      <c r="I529" s="18"/>
      <c r="J529" s="8"/>
      <c r="K529" s="8"/>
      <c r="L529" s="8"/>
      <c r="M529" s="8"/>
      <c r="N529" s="8"/>
      <c r="O529" s="8"/>
      <c r="P529" s="8"/>
      <c r="Q529" s="8"/>
      <c r="R529" s="8"/>
      <c r="S529" s="8"/>
      <c r="T529" s="8"/>
      <c r="U529" s="8"/>
      <c r="V529" s="8"/>
    </row>
    <row r="530" spans="1:22" x14ac:dyDescent="0.35">
      <c r="A530" s="7"/>
      <c r="B530" s="8"/>
      <c r="C530" s="9"/>
      <c r="D530" s="18"/>
      <c r="E530" s="18" t="str">
        <f>IF(Table14567[[#This Row],[Discipline]]="","",INDEX(Droplist!$B$2:$B$13,MATCH(Table14567[[#This Row],[Discipline]],Droplist!$A$2:$A$13,0)))</f>
        <v/>
      </c>
      <c r="F530" s="18"/>
      <c r="G530" s="18"/>
      <c r="H530" s="18"/>
      <c r="I530" s="18"/>
      <c r="J530" s="8"/>
      <c r="K530" s="8"/>
      <c r="L530" s="8"/>
      <c r="M530" s="8"/>
      <c r="N530" s="8"/>
      <c r="O530" s="8"/>
      <c r="P530" s="8"/>
      <c r="Q530" s="8"/>
      <c r="R530" s="8"/>
      <c r="S530" s="8"/>
      <c r="T530" s="8"/>
      <c r="U530" s="8"/>
      <c r="V530" s="8"/>
    </row>
    <row r="531" spans="1:22" x14ac:dyDescent="0.35">
      <c r="A531" s="7"/>
      <c r="B531" s="8"/>
      <c r="C531" s="9"/>
      <c r="D531" s="18"/>
      <c r="E531" s="18" t="str">
        <f>IF(Table14567[[#This Row],[Discipline]]="","",INDEX(Droplist!$B$2:$B$13,MATCH(Table14567[[#This Row],[Discipline]],Droplist!$A$2:$A$13,0)))</f>
        <v/>
      </c>
      <c r="F531" s="18"/>
      <c r="G531" s="18"/>
      <c r="H531" s="18"/>
      <c r="I531" s="18"/>
      <c r="J531" s="8"/>
      <c r="K531" s="8"/>
      <c r="L531" s="8"/>
      <c r="M531" s="8"/>
      <c r="N531" s="8"/>
      <c r="O531" s="8"/>
      <c r="P531" s="8"/>
      <c r="Q531" s="8"/>
      <c r="R531" s="8"/>
      <c r="S531" s="8"/>
      <c r="T531" s="8"/>
      <c r="U531" s="8"/>
      <c r="V531" s="8"/>
    </row>
    <row r="532" spans="1:22" x14ac:dyDescent="0.35">
      <c r="A532" s="7"/>
      <c r="B532" s="8"/>
      <c r="C532" s="9"/>
      <c r="D532" s="18"/>
      <c r="E532" s="18" t="str">
        <f>IF(Table14567[[#This Row],[Discipline]]="","",INDEX(Droplist!$B$2:$B$13,MATCH(Table14567[[#This Row],[Discipline]],Droplist!$A$2:$A$13,0)))</f>
        <v/>
      </c>
      <c r="F532" s="18"/>
      <c r="G532" s="18"/>
      <c r="H532" s="18"/>
      <c r="I532" s="18"/>
      <c r="J532" s="8"/>
      <c r="K532" s="8"/>
      <c r="L532" s="8"/>
      <c r="M532" s="8"/>
      <c r="N532" s="8"/>
      <c r="O532" s="8"/>
      <c r="P532" s="8"/>
      <c r="Q532" s="8"/>
      <c r="R532" s="8"/>
      <c r="S532" s="8"/>
      <c r="T532" s="8"/>
      <c r="U532" s="8"/>
      <c r="V532" s="8"/>
    </row>
    <row r="533" spans="1:22" x14ac:dyDescent="0.35">
      <c r="A533" s="7"/>
      <c r="B533" s="8"/>
      <c r="C533" s="9"/>
      <c r="D533" s="18"/>
      <c r="E533" s="18" t="str">
        <f>IF(Table14567[[#This Row],[Discipline]]="","",INDEX(Droplist!$B$2:$B$13,MATCH(Table14567[[#This Row],[Discipline]],Droplist!$A$2:$A$13,0)))</f>
        <v/>
      </c>
      <c r="F533" s="18"/>
      <c r="G533" s="18"/>
      <c r="H533" s="18"/>
      <c r="I533" s="18"/>
      <c r="J533" s="8"/>
      <c r="K533" s="8"/>
      <c r="L533" s="8"/>
      <c r="M533" s="8"/>
      <c r="N533" s="8"/>
      <c r="O533" s="8"/>
      <c r="P533" s="8"/>
      <c r="Q533" s="8"/>
      <c r="R533" s="8"/>
      <c r="S533" s="8"/>
      <c r="T533" s="8"/>
      <c r="U533" s="8"/>
      <c r="V533" s="8"/>
    </row>
    <row r="534" spans="1:22" x14ac:dyDescent="0.35">
      <c r="A534" s="7"/>
      <c r="B534" s="8"/>
      <c r="C534" s="9"/>
      <c r="D534" s="18"/>
      <c r="E534" s="18" t="str">
        <f>IF(Table14567[[#This Row],[Discipline]]="","",INDEX(Droplist!$B$2:$B$13,MATCH(Table14567[[#This Row],[Discipline]],Droplist!$A$2:$A$13,0)))</f>
        <v/>
      </c>
      <c r="F534" s="18"/>
      <c r="G534" s="18"/>
      <c r="H534" s="18"/>
      <c r="I534" s="18"/>
      <c r="J534" s="8"/>
      <c r="K534" s="8"/>
      <c r="L534" s="8"/>
      <c r="M534" s="8"/>
      <c r="N534" s="8"/>
      <c r="O534" s="8"/>
      <c r="P534" s="8"/>
      <c r="Q534" s="8"/>
      <c r="R534" s="8"/>
      <c r="S534" s="8"/>
      <c r="T534" s="8"/>
      <c r="U534" s="8"/>
      <c r="V534" s="8"/>
    </row>
    <row r="535" spans="1:22" x14ac:dyDescent="0.35">
      <c r="A535" s="7"/>
      <c r="B535" s="8"/>
      <c r="C535" s="9"/>
      <c r="D535" s="18"/>
      <c r="E535" s="18" t="str">
        <f>IF(Table14567[[#This Row],[Discipline]]="","",INDEX(Droplist!$B$2:$B$13,MATCH(Table14567[[#This Row],[Discipline]],Droplist!$A$2:$A$13,0)))</f>
        <v/>
      </c>
      <c r="F535" s="18"/>
      <c r="G535" s="18"/>
      <c r="H535" s="18"/>
      <c r="I535" s="18"/>
      <c r="J535" s="8"/>
      <c r="K535" s="8"/>
      <c r="L535" s="8"/>
      <c r="M535" s="8"/>
      <c r="N535" s="8"/>
      <c r="O535" s="8"/>
      <c r="P535" s="8"/>
      <c r="Q535" s="8"/>
      <c r="R535" s="8"/>
      <c r="S535" s="8"/>
      <c r="T535" s="8"/>
      <c r="U535" s="8"/>
      <c r="V535" s="8"/>
    </row>
    <row r="536" spans="1:22" x14ac:dyDescent="0.35">
      <c r="A536" s="7"/>
      <c r="B536" s="8"/>
      <c r="C536" s="9"/>
      <c r="D536" s="18"/>
      <c r="E536" s="18" t="str">
        <f>IF(Table14567[[#This Row],[Discipline]]="","",INDEX(Droplist!$B$2:$B$13,MATCH(Table14567[[#This Row],[Discipline]],Droplist!$A$2:$A$13,0)))</f>
        <v/>
      </c>
      <c r="F536" s="18"/>
      <c r="G536" s="18"/>
      <c r="H536" s="18"/>
      <c r="I536" s="18"/>
      <c r="J536" s="8"/>
      <c r="K536" s="8"/>
      <c r="L536" s="8"/>
      <c r="M536" s="8"/>
      <c r="N536" s="8"/>
      <c r="O536" s="8"/>
      <c r="P536" s="8"/>
      <c r="Q536" s="8"/>
      <c r="R536" s="8"/>
      <c r="S536" s="8"/>
      <c r="T536" s="8"/>
      <c r="U536" s="8"/>
      <c r="V536" s="8"/>
    </row>
    <row r="537" spans="1:22" x14ac:dyDescent="0.35">
      <c r="A537" s="7"/>
      <c r="B537" s="8"/>
      <c r="C537" s="9"/>
      <c r="D537" s="18"/>
      <c r="E537" s="18" t="str">
        <f>IF(Table14567[[#This Row],[Discipline]]="","",INDEX(Droplist!$B$2:$B$13,MATCH(Table14567[[#This Row],[Discipline]],Droplist!$A$2:$A$13,0)))</f>
        <v/>
      </c>
      <c r="F537" s="18"/>
      <c r="G537" s="18"/>
      <c r="H537" s="18"/>
      <c r="I537" s="18"/>
      <c r="J537" s="8"/>
      <c r="K537" s="8"/>
      <c r="L537" s="8"/>
      <c r="M537" s="8"/>
      <c r="N537" s="8"/>
      <c r="O537" s="8"/>
      <c r="P537" s="8"/>
      <c r="Q537" s="8"/>
      <c r="R537" s="8"/>
      <c r="S537" s="8"/>
      <c r="T537" s="8"/>
      <c r="U537" s="8"/>
      <c r="V537" s="8"/>
    </row>
    <row r="538" spans="1:22" x14ac:dyDescent="0.35">
      <c r="A538" s="7"/>
      <c r="B538" s="8"/>
      <c r="C538" s="9"/>
      <c r="D538" s="18"/>
      <c r="E538" s="18" t="str">
        <f>IF(Table14567[[#This Row],[Discipline]]="","",INDEX(Droplist!$B$2:$B$13,MATCH(Table14567[[#This Row],[Discipline]],Droplist!$A$2:$A$13,0)))</f>
        <v/>
      </c>
      <c r="F538" s="18"/>
      <c r="G538" s="18"/>
      <c r="H538" s="18"/>
      <c r="I538" s="18"/>
      <c r="J538" s="8"/>
      <c r="K538" s="8"/>
      <c r="L538" s="8"/>
      <c r="M538" s="8"/>
      <c r="N538" s="8"/>
      <c r="O538" s="8"/>
      <c r="P538" s="8"/>
      <c r="Q538" s="8"/>
      <c r="R538" s="8"/>
      <c r="S538" s="8"/>
      <c r="T538" s="8"/>
      <c r="U538" s="8"/>
      <c r="V538" s="8"/>
    </row>
    <row r="539" spans="1:22" x14ac:dyDescent="0.35">
      <c r="A539" s="7"/>
      <c r="B539" s="8"/>
      <c r="C539" s="9"/>
      <c r="D539" s="18"/>
      <c r="E539" s="18" t="str">
        <f>IF(Table14567[[#This Row],[Discipline]]="","",INDEX(Droplist!$B$2:$B$13,MATCH(Table14567[[#This Row],[Discipline]],Droplist!$A$2:$A$13,0)))</f>
        <v/>
      </c>
      <c r="F539" s="18"/>
      <c r="G539" s="18"/>
      <c r="H539" s="18"/>
      <c r="I539" s="18"/>
      <c r="J539" s="8"/>
      <c r="K539" s="8"/>
      <c r="L539" s="8"/>
      <c r="M539" s="8"/>
      <c r="N539" s="8"/>
      <c r="O539" s="8"/>
      <c r="P539" s="8"/>
      <c r="Q539" s="8"/>
      <c r="R539" s="8"/>
      <c r="S539" s="8"/>
      <c r="T539" s="8"/>
      <c r="U539" s="8"/>
      <c r="V539" s="8"/>
    </row>
    <row r="540" spans="1:22" x14ac:dyDescent="0.35">
      <c r="A540" s="7"/>
      <c r="B540" s="8"/>
      <c r="C540" s="9"/>
      <c r="D540" s="18"/>
      <c r="E540" s="18" t="str">
        <f>IF(Table14567[[#This Row],[Discipline]]="","",INDEX(Droplist!$B$2:$B$13,MATCH(Table14567[[#This Row],[Discipline]],Droplist!$A$2:$A$13,0)))</f>
        <v/>
      </c>
      <c r="F540" s="18"/>
      <c r="G540" s="18"/>
      <c r="H540" s="18"/>
      <c r="I540" s="18"/>
      <c r="J540" s="8"/>
      <c r="K540" s="8"/>
      <c r="L540" s="8"/>
      <c r="M540" s="8"/>
      <c r="N540" s="8"/>
      <c r="O540" s="8"/>
      <c r="P540" s="8"/>
      <c r="Q540" s="8"/>
      <c r="R540" s="8"/>
      <c r="S540" s="8"/>
      <c r="T540" s="8"/>
      <c r="U540" s="8"/>
      <c r="V540" s="8"/>
    </row>
    <row r="541" spans="1:22" x14ac:dyDescent="0.35">
      <c r="A541" s="7"/>
      <c r="B541" s="8"/>
      <c r="C541" s="9"/>
      <c r="D541" s="18"/>
      <c r="E541" s="18" t="str">
        <f>IF(Table14567[[#This Row],[Discipline]]="","",INDEX(Droplist!$B$2:$B$13,MATCH(Table14567[[#This Row],[Discipline]],Droplist!$A$2:$A$13,0)))</f>
        <v/>
      </c>
      <c r="F541" s="18"/>
      <c r="G541" s="18"/>
      <c r="H541" s="18"/>
      <c r="I541" s="18"/>
      <c r="J541" s="8"/>
      <c r="K541" s="8"/>
      <c r="L541" s="8"/>
      <c r="M541" s="8"/>
      <c r="N541" s="8"/>
      <c r="O541" s="8"/>
      <c r="P541" s="8"/>
      <c r="Q541" s="8"/>
      <c r="R541" s="8"/>
      <c r="S541" s="8"/>
      <c r="T541" s="8"/>
      <c r="U541" s="8"/>
      <c r="V541" s="8"/>
    </row>
    <row r="542" spans="1:22" x14ac:dyDescent="0.35">
      <c r="A542" s="7"/>
      <c r="B542" s="8"/>
      <c r="C542" s="9"/>
      <c r="D542" s="18"/>
      <c r="E542" s="18" t="str">
        <f>IF(Table14567[[#This Row],[Discipline]]="","",INDEX(Droplist!$B$2:$B$13,MATCH(Table14567[[#This Row],[Discipline]],Droplist!$A$2:$A$13,0)))</f>
        <v/>
      </c>
      <c r="F542" s="18"/>
      <c r="G542" s="18"/>
      <c r="H542" s="18"/>
      <c r="I542" s="18"/>
      <c r="J542" s="8"/>
      <c r="K542" s="8"/>
      <c r="L542" s="8"/>
      <c r="M542" s="8"/>
      <c r="N542" s="8"/>
      <c r="O542" s="8"/>
      <c r="P542" s="8"/>
      <c r="Q542" s="8"/>
      <c r="R542" s="8"/>
      <c r="S542" s="8"/>
      <c r="T542" s="8"/>
      <c r="U542" s="8"/>
      <c r="V542" s="8"/>
    </row>
    <row r="543" spans="1:22" x14ac:dyDescent="0.35">
      <c r="A543" s="7"/>
      <c r="B543" s="8"/>
      <c r="C543" s="9"/>
      <c r="D543" s="18"/>
      <c r="E543" s="18" t="str">
        <f>IF(Table14567[[#This Row],[Discipline]]="","",INDEX(Droplist!$B$2:$B$13,MATCH(Table14567[[#This Row],[Discipline]],Droplist!$A$2:$A$13,0)))</f>
        <v/>
      </c>
      <c r="F543" s="18"/>
      <c r="G543" s="18"/>
      <c r="H543" s="18"/>
      <c r="I543" s="18"/>
      <c r="J543" s="8"/>
      <c r="K543" s="8"/>
      <c r="L543" s="8"/>
      <c r="M543" s="8"/>
      <c r="N543" s="8"/>
      <c r="O543" s="8"/>
      <c r="P543" s="8"/>
      <c r="Q543" s="8"/>
      <c r="R543" s="8"/>
      <c r="S543" s="8"/>
      <c r="T543" s="8"/>
      <c r="U543" s="8"/>
      <c r="V543" s="8"/>
    </row>
    <row r="544" spans="1:22" x14ac:dyDescent="0.35">
      <c r="A544" s="7"/>
      <c r="B544" s="8"/>
      <c r="C544" s="9"/>
      <c r="D544" s="18"/>
      <c r="E544" s="18" t="str">
        <f>IF(Table14567[[#This Row],[Discipline]]="","",INDEX(Droplist!$B$2:$B$13,MATCH(Table14567[[#This Row],[Discipline]],Droplist!$A$2:$A$13,0)))</f>
        <v/>
      </c>
      <c r="F544" s="18"/>
      <c r="G544" s="18"/>
      <c r="H544" s="18"/>
      <c r="I544" s="18"/>
      <c r="J544" s="8"/>
      <c r="K544" s="8"/>
      <c r="L544" s="8"/>
      <c r="M544" s="8"/>
      <c r="N544" s="8"/>
      <c r="O544" s="8"/>
      <c r="P544" s="8"/>
      <c r="Q544" s="8"/>
      <c r="R544" s="8"/>
      <c r="S544" s="8"/>
      <c r="T544" s="8"/>
      <c r="U544" s="8"/>
      <c r="V544" s="8"/>
    </row>
    <row r="545" spans="1:22" x14ac:dyDescent="0.35">
      <c r="A545" s="7"/>
      <c r="B545" s="8"/>
      <c r="C545" s="9"/>
      <c r="D545" s="18"/>
      <c r="E545" s="18" t="str">
        <f>IF(Table14567[[#This Row],[Discipline]]="","",INDEX(Droplist!$B$2:$B$13,MATCH(Table14567[[#This Row],[Discipline]],Droplist!$A$2:$A$13,0)))</f>
        <v/>
      </c>
      <c r="F545" s="18"/>
      <c r="G545" s="18"/>
      <c r="H545" s="18"/>
      <c r="I545" s="18"/>
      <c r="J545" s="8"/>
      <c r="K545" s="8"/>
      <c r="L545" s="8"/>
      <c r="M545" s="8"/>
      <c r="N545" s="8"/>
      <c r="O545" s="8"/>
      <c r="P545" s="8"/>
      <c r="Q545" s="8"/>
      <c r="R545" s="8"/>
      <c r="S545" s="8"/>
      <c r="T545" s="8"/>
      <c r="U545" s="8"/>
      <c r="V545" s="8"/>
    </row>
    <row r="546" spans="1:22" x14ac:dyDescent="0.35">
      <c r="A546" s="7"/>
      <c r="B546" s="8"/>
      <c r="C546" s="9"/>
      <c r="D546" s="18"/>
      <c r="E546" s="18" t="str">
        <f>IF(Table14567[[#This Row],[Discipline]]="","",INDEX(Droplist!$B$2:$B$13,MATCH(Table14567[[#This Row],[Discipline]],Droplist!$A$2:$A$13,0)))</f>
        <v/>
      </c>
      <c r="F546" s="18"/>
      <c r="G546" s="18"/>
      <c r="H546" s="18"/>
      <c r="I546" s="18"/>
      <c r="J546" s="8"/>
      <c r="K546" s="8"/>
      <c r="L546" s="8"/>
      <c r="M546" s="8"/>
      <c r="N546" s="8"/>
      <c r="O546" s="8"/>
      <c r="P546" s="8"/>
      <c r="Q546" s="8"/>
      <c r="R546" s="8"/>
      <c r="S546" s="8"/>
      <c r="T546" s="8"/>
      <c r="U546" s="8"/>
      <c r="V546" s="8"/>
    </row>
    <row r="547" spans="1:22" x14ac:dyDescent="0.35">
      <c r="A547" s="7"/>
      <c r="B547" s="8"/>
      <c r="C547" s="9"/>
      <c r="D547" s="18"/>
      <c r="E547" s="18" t="str">
        <f>IF(Table14567[[#This Row],[Discipline]]="","",INDEX(Droplist!$B$2:$B$13,MATCH(Table14567[[#This Row],[Discipline]],Droplist!$A$2:$A$13,0)))</f>
        <v/>
      </c>
      <c r="F547" s="18"/>
      <c r="G547" s="18"/>
      <c r="H547" s="18"/>
      <c r="I547" s="18"/>
      <c r="J547" s="8"/>
      <c r="K547" s="8"/>
      <c r="L547" s="8"/>
      <c r="M547" s="8"/>
      <c r="N547" s="8"/>
      <c r="O547" s="8"/>
      <c r="P547" s="8"/>
      <c r="Q547" s="8"/>
      <c r="R547" s="8"/>
      <c r="S547" s="8"/>
      <c r="T547" s="8"/>
      <c r="U547" s="8"/>
      <c r="V547" s="8"/>
    </row>
    <row r="548" spans="1:22" x14ac:dyDescent="0.35">
      <c r="A548" s="7"/>
      <c r="B548" s="8"/>
      <c r="C548" s="9"/>
      <c r="D548" s="18"/>
      <c r="E548" s="18" t="str">
        <f>IF(Table14567[[#This Row],[Discipline]]="","",INDEX(Droplist!$B$2:$B$13,MATCH(Table14567[[#This Row],[Discipline]],Droplist!$A$2:$A$13,0)))</f>
        <v/>
      </c>
      <c r="F548" s="18"/>
      <c r="G548" s="18"/>
      <c r="H548" s="18"/>
      <c r="I548" s="18"/>
      <c r="J548" s="8"/>
      <c r="K548" s="8"/>
      <c r="L548" s="8"/>
      <c r="M548" s="8"/>
      <c r="N548" s="8"/>
      <c r="O548" s="8"/>
      <c r="P548" s="8"/>
      <c r="Q548" s="8"/>
      <c r="R548" s="8"/>
      <c r="S548" s="8"/>
      <c r="T548" s="8"/>
      <c r="U548" s="8"/>
      <c r="V548" s="8"/>
    </row>
    <row r="549" spans="1:22" x14ac:dyDescent="0.35">
      <c r="A549" s="7"/>
      <c r="B549" s="8"/>
      <c r="C549" s="9"/>
      <c r="D549" s="18"/>
      <c r="E549" s="18" t="str">
        <f>IF(Table14567[[#This Row],[Discipline]]="","",INDEX(Droplist!$B$2:$B$13,MATCH(Table14567[[#This Row],[Discipline]],Droplist!$A$2:$A$13,0)))</f>
        <v/>
      </c>
      <c r="F549" s="18"/>
      <c r="G549" s="18"/>
      <c r="H549" s="18"/>
      <c r="I549" s="18"/>
      <c r="J549" s="8"/>
      <c r="K549" s="8"/>
      <c r="L549" s="8"/>
      <c r="M549" s="8"/>
      <c r="N549" s="8"/>
      <c r="O549" s="8"/>
      <c r="P549" s="8"/>
      <c r="Q549" s="8"/>
      <c r="R549" s="8"/>
      <c r="S549" s="8"/>
      <c r="T549" s="8"/>
      <c r="U549" s="8"/>
      <c r="V549" s="8"/>
    </row>
    <row r="550" spans="1:22" x14ac:dyDescent="0.35">
      <c r="A550" s="7"/>
      <c r="B550" s="8"/>
      <c r="C550" s="9"/>
      <c r="D550" s="18"/>
      <c r="E550" s="18" t="str">
        <f>IF(Table14567[[#This Row],[Discipline]]="","",INDEX(Droplist!$B$2:$B$13,MATCH(Table14567[[#This Row],[Discipline]],Droplist!$A$2:$A$13,0)))</f>
        <v/>
      </c>
      <c r="F550" s="18"/>
      <c r="G550" s="18"/>
      <c r="H550" s="18"/>
      <c r="I550" s="18"/>
      <c r="J550" s="8"/>
      <c r="K550" s="8"/>
      <c r="L550" s="8"/>
      <c r="M550" s="8"/>
      <c r="N550" s="8"/>
      <c r="O550" s="8"/>
      <c r="P550" s="8"/>
      <c r="Q550" s="8"/>
      <c r="R550" s="8"/>
      <c r="S550" s="8"/>
      <c r="T550" s="8"/>
      <c r="U550" s="8"/>
      <c r="V550" s="8"/>
    </row>
    <row r="551" spans="1:22" x14ac:dyDescent="0.35">
      <c r="A551" s="7"/>
      <c r="B551" s="8"/>
      <c r="C551" s="9"/>
      <c r="D551" s="18"/>
      <c r="E551" s="18" t="str">
        <f>IF(Table14567[[#This Row],[Discipline]]="","",INDEX(Droplist!$B$2:$B$13,MATCH(Table14567[[#This Row],[Discipline]],Droplist!$A$2:$A$13,0)))</f>
        <v/>
      </c>
      <c r="F551" s="18"/>
      <c r="G551" s="18"/>
      <c r="H551" s="18"/>
      <c r="I551" s="18"/>
      <c r="J551" s="8"/>
      <c r="K551" s="8"/>
      <c r="L551" s="8"/>
      <c r="M551" s="8"/>
      <c r="N551" s="8"/>
      <c r="O551" s="8"/>
      <c r="P551" s="8"/>
      <c r="Q551" s="8"/>
      <c r="R551" s="8"/>
      <c r="S551" s="8"/>
      <c r="T551" s="8"/>
      <c r="U551" s="8"/>
      <c r="V551" s="8"/>
    </row>
    <row r="552" spans="1:22" x14ac:dyDescent="0.35">
      <c r="A552" s="7"/>
      <c r="B552" s="8"/>
      <c r="C552" s="9"/>
      <c r="D552" s="18"/>
      <c r="E552" s="18" t="str">
        <f>IF(Table14567[[#This Row],[Discipline]]="","",INDEX(Droplist!$B$2:$B$13,MATCH(Table14567[[#This Row],[Discipline]],Droplist!$A$2:$A$13,0)))</f>
        <v/>
      </c>
      <c r="F552" s="18"/>
      <c r="G552" s="18"/>
      <c r="H552" s="18"/>
      <c r="I552" s="18"/>
      <c r="J552" s="8"/>
      <c r="K552" s="8"/>
      <c r="L552" s="8"/>
      <c r="M552" s="8"/>
      <c r="N552" s="8"/>
      <c r="O552" s="8"/>
      <c r="P552" s="8"/>
      <c r="Q552" s="8"/>
      <c r="R552" s="8"/>
      <c r="S552" s="8"/>
      <c r="T552" s="8"/>
      <c r="U552" s="8"/>
      <c r="V552" s="8"/>
    </row>
    <row r="553" spans="1:22" x14ac:dyDescent="0.35">
      <c r="A553" s="7"/>
      <c r="B553" s="8"/>
      <c r="C553" s="9"/>
      <c r="D553" s="18"/>
      <c r="E553" s="18" t="str">
        <f>IF(Table14567[[#This Row],[Discipline]]="","",INDEX(Droplist!$B$2:$B$13,MATCH(Table14567[[#This Row],[Discipline]],Droplist!$A$2:$A$13,0)))</f>
        <v/>
      </c>
      <c r="F553" s="18"/>
      <c r="G553" s="18"/>
      <c r="H553" s="18"/>
      <c r="I553" s="18"/>
      <c r="J553" s="8"/>
      <c r="K553" s="8"/>
      <c r="L553" s="8"/>
      <c r="M553" s="8"/>
      <c r="N553" s="8"/>
      <c r="O553" s="8"/>
      <c r="P553" s="8"/>
      <c r="Q553" s="8"/>
      <c r="R553" s="8"/>
      <c r="S553" s="8"/>
      <c r="T553" s="8"/>
      <c r="U553" s="8"/>
      <c r="V553" s="8"/>
    </row>
    <row r="554" spans="1:22" x14ac:dyDescent="0.35">
      <c r="A554" s="7"/>
      <c r="B554" s="8"/>
      <c r="C554" s="9"/>
      <c r="D554" s="18"/>
      <c r="E554" s="18" t="str">
        <f>IF(Table14567[[#This Row],[Discipline]]="","",INDEX(Droplist!$B$2:$B$13,MATCH(Table14567[[#This Row],[Discipline]],Droplist!$A$2:$A$13,0)))</f>
        <v/>
      </c>
      <c r="F554" s="18"/>
      <c r="G554" s="18"/>
      <c r="H554" s="18"/>
      <c r="I554" s="18"/>
      <c r="J554" s="8"/>
      <c r="K554" s="8"/>
      <c r="L554" s="8"/>
      <c r="M554" s="8"/>
      <c r="N554" s="8"/>
      <c r="O554" s="8"/>
      <c r="P554" s="8"/>
      <c r="Q554" s="8"/>
      <c r="R554" s="8"/>
      <c r="S554" s="8"/>
      <c r="T554" s="8"/>
      <c r="U554" s="8"/>
      <c r="V554" s="8"/>
    </row>
    <row r="555" spans="1:22" x14ac:dyDescent="0.35">
      <c r="A555" s="7"/>
      <c r="B555" s="8"/>
      <c r="C555" s="9"/>
      <c r="D555" s="18"/>
      <c r="E555" s="18" t="str">
        <f>IF(Table14567[[#This Row],[Discipline]]="","",INDEX(Droplist!$B$2:$B$13,MATCH(Table14567[[#This Row],[Discipline]],Droplist!$A$2:$A$13,0)))</f>
        <v/>
      </c>
      <c r="F555" s="18"/>
      <c r="G555" s="18"/>
      <c r="H555" s="18"/>
      <c r="I555" s="18"/>
      <c r="J555" s="8"/>
      <c r="K555" s="8"/>
      <c r="L555" s="8"/>
      <c r="M555" s="8"/>
      <c r="N555" s="8"/>
      <c r="O555" s="8"/>
      <c r="P555" s="8"/>
      <c r="Q555" s="8"/>
      <c r="R555" s="8"/>
      <c r="S555" s="8"/>
      <c r="T555" s="8"/>
      <c r="U555" s="8"/>
      <c r="V555" s="8"/>
    </row>
    <row r="556" spans="1:22" x14ac:dyDescent="0.35">
      <c r="A556" s="7"/>
      <c r="B556" s="8"/>
      <c r="C556" s="9"/>
      <c r="D556" s="18"/>
      <c r="E556" s="18" t="str">
        <f>IF(Table14567[[#This Row],[Discipline]]="","",INDEX(Droplist!$B$2:$B$13,MATCH(Table14567[[#This Row],[Discipline]],Droplist!$A$2:$A$13,0)))</f>
        <v/>
      </c>
      <c r="F556" s="18"/>
      <c r="G556" s="18"/>
      <c r="H556" s="18"/>
      <c r="I556" s="18"/>
      <c r="J556" s="8"/>
      <c r="K556" s="8"/>
      <c r="L556" s="8"/>
      <c r="M556" s="8"/>
      <c r="N556" s="8"/>
      <c r="O556" s="8"/>
      <c r="P556" s="8"/>
      <c r="Q556" s="8"/>
      <c r="R556" s="8"/>
      <c r="S556" s="8"/>
      <c r="T556" s="8"/>
      <c r="U556" s="8"/>
      <c r="V556" s="8"/>
    </row>
    <row r="557" spans="1:22" x14ac:dyDescent="0.35">
      <c r="A557" s="7"/>
      <c r="B557" s="8"/>
      <c r="C557" s="9"/>
      <c r="D557" s="18"/>
      <c r="E557" s="18" t="str">
        <f>IF(Table14567[[#This Row],[Discipline]]="","",INDEX(Droplist!$B$2:$B$13,MATCH(Table14567[[#This Row],[Discipline]],Droplist!$A$2:$A$13,0)))</f>
        <v/>
      </c>
      <c r="F557" s="18"/>
      <c r="G557" s="18"/>
      <c r="H557" s="18"/>
      <c r="I557" s="18"/>
      <c r="J557" s="8"/>
      <c r="K557" s="8"/>
      <c r="L557" s="8"/>
      <c r="M557" s="8"/>
      <c r="N557" s="8"/>
      <c r="O557" s="8"/>
      <c r="P557" s="8"/>
      <c r="Q557" s="8"/>
      <c r="R557" s="8"/>
      <c r="S557" s="8"/>
      <c r="T557" s="8"/>
      <c r="U557" s="8"/>
      <c r="V557" s="8"/>
    </row>
    <row r="558" spans="1:22" x14ac:dyDescent="0.35">
      <c r="A558" s="7"/>
      <c r="B558" s="8"/>
      <c r="C558" s="9"/>
      <c r="D558" s="18"/>
      <c r="E558" s="18" t="str">
        <f>IF(Table14567[[#This Row],[Discipline]]="","",INDEX(Droplist!$B$2:$B$13,MATCH(Table14567[[#This Row],[Discipline]],Droplist!$A$2:$A$13,0)))</f>
        <v/>
      </c>
      <c r="F558" s="18"/>
      <c r="G558" s="18"/>
      <c r="H558" s="18"/>
      <c r="I558" s="18"/>
      <c r="J558" s="8"/>
      <c r="K558" s="8"/>
      <c r="L558" s="8"/>
      <c r="M558" s="8"/>
      <c r="N558" s="8"/>
      <c r="O558" s="8"/>
      <c r="P558" s="8"/>
      <c r="Q558" s="8"/>
      <c r="R558" s="8"/>
      <c r="S558" s="8"/>
      <c r="T558" s="8"/>
      <c r="U558" s="8"/>
      <c r="V558" s="8"/>
    </row>
    <row r="559" spans="1:22" x14ac:dyDescent="0.35">
      <c r="A559" s="7"/>
      <c r="B559" s="8"/>
      <c r="C559" s="9"/>
      <c r="D559" s="18"/>
      <c r="E559" s="18" t="str">
        <f>IF(Table14567[[#This Row],[Discipline]]="","",INDEX(Droplist!$B$2:$B$13,MATCH(Table14567[[#This Row],[Discipline]],Droplist!$A$2:$A$13,0)))</f>
        <v/>
      </c>
      <c r="F559" s="18"/>
      <c r="G559" s="18"/>
      <c r="H559" s="18"/>
      <c r="I559" s="18"/>
      <c r="J559" s="8"/>
      <c r="K559" s="8"/>
      <c r="L559" s="8"/>
      <c r="M559" s="8"/>
      <c r="N559" s="8"/>
      <c r="O559" s="8"/>
      <c r="P559" s="8"/>
      <c r="Q559" s="8"/>
      <c r="R559" s="8"/>
      <c r="S559" s="8"/>
      <c r="T559" s="8"/>
      <c r="U559" s="8"/>
      <c r="V559" s="8"/>
    </row>
    <row r="560" spans="1:22" x14ac:dyDescent="0.35">
      <c r="A560" s="7"/>
      <c r="B560" s="8"/>
      <c r="C560" s="9"/>
      <c r="D560" s="18"/>
      <c r="E560" s="18" t="str">
        <f>IF(Table14567[[#This Row],[Discipline]]="","",INDEX(Droplist!$B$2:$B$13,MATCH(Table14567[[#This Row],[Discipline]],Droplist!$A$2:$A$13,0)))</f>
        <v/>
      </c>
      <c r="F560" s="18"/>
      <c r="G560" s="18"/>
      <c r="H560" s="18"/>
      <c r="I560" s="18"/>
      <c r="J560" s="8"/>
      <c r="K560" s="8"/>
      <c r="L560" s="8"/>
      <c r="M560" s="8"/>
      <c r="N560" s="8"/>
      <c r="O560" s="8"/>
      <c r="P560" s="8"/>
      <c r="Q560" s="8"/>
      <c r="R560" s="8"/>
      <c r="S560" s="8"/>
      <c r="T560" s="8"/>
      <c r="U560" s="8"/>
      <c r="V560" s="8"/>
    </row>
    <row r="561" spans="1:22" x14ac:dyDescent="0.35">
      <c r="A561" s="7"/>
      <c r="B561" s="8"/>
      <c r="C561" s="9"/>
      <c r="D561" s="18"/>
      <c r="E561" s="18" t="str">
        <f>IF(Table14567[[#This Row],[Discipline]]="","",INDEX(Droplist!$B$2:$B$13,MATCH(Table14567[[#This Row],[Discipline]],Droplist!$A$2:$A$13,0)))</f>
        <v/>
      </c>
      <c r="F561" s="18"/>
      <c r="G561" s="18"/>
      <c r="H561" s="18"/>
      <c r="I561" s="18"/>
      <c r="J561" s="8"/>
      <c r="K561" s="8"/>
      <c r="L561" s="8"/>
      <c r="M561" s="8"/>
      <c r="N561" s="8"/>
      <c r="O561" s="8"/>
      <c r="P561" s="8"/>
      <c r="Q561" s="8"/>
      <c r="R561" s="8"/>
      <c r="S561" s="8"/>
      <c r="T561" s="8"/>
      <c r="U561" s="8"/>
      <c r="V561" s="8"/>
    </row>
    <row r="562" spans="1:22" x14ac:dyDescent="0.35">
      <c r="A562" s="7"/>
      <c r="B562" s="8"/>
      <c r="C562" s="9"/>
      <c r="D562" s="18"/>
      <c r="E562" s="18" t="str">
        <f>IF(Table14567[[#This Row],[Discipline]]="","",INDEX(Droplist!$B$2:$B$13,MATCH(Table14567[[#This Row],[Discipline]],Droplist!$A$2:$A$13,0)))</f>
        <v/>
      </c>
      <c r="F562" s="18"/>
      <c r="G562" s="18"/>
      <c r="H562" s="18"/>
      <c r="I562" s="18"/>
      <c r="J562" s="8"/>
      <c r="K562" s="8"/>
      <c r="L562" s="8"/>
      <c r="M562" s="8"/>
      <c r="N562" s="8"/>
      <c r="O562" s="8"/>
      <c r="P562" s="8"/>
      <c r="Q562" s="8"/>
      <c r="R562" s="8"/>
      <c r="S562" s="8"/>
      <c r="T562" s="8"/>
      <c r="U562" s="8"/>
      <c r="V562" s="8"/>
    </row>
    <row r="563" spans="1:22" x14ac:dyDescent="0.35">
      <c r="A563" s="7"/>
      <c r="B563" s="8"/>
      <c r="C563" s="9"/>
      <c r="D563" s="18"/>
      <c r="E563" s="18" t="str">
        <f>IF(Table14567[[#This Row],[Discipline]]="","",INDEX(Droplist!$B$2:$B$13,MATCH(Table14567[[#This Row],[Discipline]],Droplist!$A$2:$A$13,0)))</f>
        <v/>
      </c>
      <c r="F563" s="18"/>
      <c r="G563" s="18"/>
      <c r="H563" s="18"/>
      <c r="I563" s="18"/>
      <c r="J563" s="8"/>
      <c r="K563" s="8"/>
      <c r="L563" s="8"/>
      <c r="M563" s="8"/>
      <c r="N563" s="8"/>
      <c r="O563" s="8"/>
      <c r="P563" s="8"/>
      <c r="Q563" s="8"/>
      <c r="R563" s="8"/>
      <c r="S563" s="8"/>
      <c r="T563" s="8"/>
      <c r="U563" s="8"/>
      <c r="V563" s="8"/>
    </row>
    <row r="564" spans="1:22" x14ac:dyDescent="0.35">
      <c r="A564" s="7"/>
      <c r="B564" s="8"/>
      <c r="C564" s="9"/>
      <c r="D564" s="18"/>
      <c r="E564" s="18" t="str">
        <f>IF(Table14567[[#This Row],[Discipline]]="","",INDEX(Droplist!$B$2:$B$13,MATCH(Table14567[[#This Row],[Discipline]],Droplist!$A$2:$A$13,0)))</f>
        <v/>
      </c>
      <c r="F564" s="18"/>
      <c r="G564" s="18"/>
      <c r="H564" s="18"/>
      <c r="I564" s="18"/>
      <c r="J564" s="8"/>
      <c r="K564" s="8"/>
      <c r="L564" s="8"/>
      <c r="M564" s="8"/>
      <c r="N564" s="8"/>
      <c r="O564" s="8"/>
      <c r="P564" s="8"/>
      <c r="Q564" s="8"/>
      <c r="R564" s="8"/>
      <c r="S564" s="8"/>
      <c r="T564" s="8"/>
      <c r="U564" s="8"/>
      <c r="V564" s="8"/>
    </row>
    <row r="565" spans="1:22" x14ac:dyDescent="0.35">
      <c r="A565" s="7"/>
      <c r="B565" s="8"/>
      <c r="C565" s="9"/>
      <c r="D565" s="18"/>
      <c r="E565" s="18" t="str">
        <f>IF(Table14567[[#This Row],[Discipline]]="","",INDEX(Droplist!$B$2:$B$13,MATCH(Table14567[[#This Row],[Discipline]],Droplist!$A$2:$A$13,0)))</f>
        <v/>
      </c>
      <c r="F565" s="18"/>
      <c r="G565" s="18"/>
      <c r="H565" s="18"/>
      <c r="I565" s="18"/>
      <c r="J565" s="8"/>
      <c r="K565" s="8"/>
      <c r="L565" s="8"/>
      <c r="M565" s="8"/>
      <c r="N565" s="8"/>
      <c r="O565" s="8"/>
      <c r="P565" s="8"/>
      <c r="Q565" s="8"/>
      <c r="R565" s="8"/>
      <c r="S565" s="8"/>
      <c r="T565" s="8"/>
      <c r="U565" s="8"/>
      <c r="V565" s="8"/>
    </row>
    <row r="566" spans="1:22" x14ac:dyDescent="0.35">
      <c r="A566" s="7"/>
      <c r="B566" s="8"/>
      <c r="C566" s="9"/>
      <c r="D566" s="18"/>
      <c r="E566" s="18" t="str">
        <f>IF(Table14567[[#This Row],[Discipline]]="","",INDEX(Droplist!$B$2:$B$13,MATCH(Table14567[[#This Row],[Discipline]],Droplist!$A$2:$A$13,0)))</f>
        <v/>
      </c>
      <c r="F566" s="18"/>
      <c r="G566" s="18"/>
      <c r="H566" s="18"/>
      <c r="I566" s="18"/>
      <c r="J566" s="8"/>
      <c r="K566" s="8"/>
      <c r="L566" s="8"/>
      <c r="M566" s="8"/>
      <c r="N566" s="8"/>
      <c r="O566" s="8"/>
      <c r="P566" s="8"/>
      <c r="Q566" s="8"/>
      <c r="R566" s="8"/>
      <c r="S566" s="8"/>
      <c r="T566" s="8"/>
      <c r="U566" s="8"/>
      <c r="V566" s="8"/>
    </row>
    <row r="567" spans="1:22" x14ac:dyDescent="0.35">
      <c r="A567" s="7"/>
      <c r="B567" s="8"/>
      <c r="C567" s="9"/>
      <c r="D567" s="18"/>
      <c r="E567" s="18" t="str">
        <f>IF(Table14567[[#This Row],[Discipline]]="","",INDEX(Droplist!$B$2:$B$13,MATCH(Table14567[[#This Row],[Discipline]],Droplist!$A$2:$A$13,0)))</f>
        <v/>
      </c>
      <c r="F567" s="18"/>
      <c r="G567" s="18"/>
      <c r="H567" s="18"/>
      <c r="I567" s="18"/>
      <c r="J567" s="8"/>
      <c r="K567" s="8"/>
      <c r="L567" s="8"/>
      <c r="M567" s="8"/>
      <c r="N567" s="8"/>
      <c r="O567" s="8"/>
      <c r="P567" s="8"/>
      <c r="Q567" s="8"/>
      <c r="R567" s="8"/>
      <c r="S567" s="8"/>
      <c r="T567" s="8"/>
      <c r="U567" s="8"/>
      <c r="V567" s="8"/>
    </row>
    <row r="568" spans="1:22" x14ac:dyDescent="0.35">
      <c r="A568" s="7"/>
      <c r="B568" s="8"/>
      <c r="C568" s="9"/>
      <c r="D568" s="18"/>
      <c r="E568" s="18" t="str">
        <f>IF(Table14567[[#This Row],[Discipline]]="","",INDEX(Droplist!$B$2:$B$13,MATCH(Table14567[[#This Row],[Discipline]],Droplist!$A$2:$A$13,0)))</f>
        <v/>
      </c>
      <c r="F568" s="18"/>
      <c r="G568" s="18"/>
      <c r="H568" s="18"/>
      <c r="I568" s="18"/>
      <c r="J568" s="8"/>
      <c r="K568" s="8"/>
      <c r="L568" s="8"/>
      <c r="M568" s="8"/>
      <c r="N568" s="8"/>
      <c r="O568" s="8"/>
      <c r="P568" s="8"/>
      <c r="Q568" s="8"/>
      <c r="R568" s="8"/>
      <c r="S568" s="8"/>
      <c r="T568" s="8"/>
      <c r="U568" s="8"/>
      <c r="V568" s="8"/>
    </row>
    <row r="569" spans="1:22" x14ac:dyDescent="0.35">
      <c r="A569" s="7"/>
      <c r="B569" s="8"/>
      <c r="C569" s="9"/>
      <c r="D569" s="18"/>
      <c r="E569" s="18" t="str">
        <f>IF(Table14567[[#This Row],[Discipline]]="","",INDEX(Droplist!$B$2:$B$13,MATCH(Table14567[[#This Row],[Discipline]],Droplist!$A$2:$A$13,0)))</f>
        <v/>
      </c>
      <c r="F569" s="18"/>
      <c r="G569" s="18"/>
      <c r="H569" s="18"/>
      <c r="I569" s="18"/>
      <c r="J569" s="8"/>
      <c r="K569" s="8"/>
      <c r="L569" s="8"/>
      <c r="M569" s="8"/>
      <c r="N569" s="8"/>
      <c r="O569" s="8"/>
      <c r="P569" s="8"/>
      <c r="Q569" s="8"/>
      <c r="R569" s="8"/>
      <c r="S569" s="8"/>
      <c r="T569" s="8"/>
      <c r="U569" s="8"/>
      <c r="V569" s="8"/>
    </row>
    <row r="570" spans="1:22" x14ac:dyDescent="0.35">
      <c r="A570" s="7"/>
      <c r="B570" s="8"/>
      <c r="C570" s="9"/>
      <c r="D570" s="18"/>
      <c r="E570" s="18" t="str">
        <f>IF(Table14567[[#This Row],[Discipline]]="","",INDEX(Droplist!$B$2:$B$13,MATCH(Table14567[[#This Row],[Discipline]],Droplist!$A$2:$A$13,0)))</f>
        <v/>
      </c>
      <c r="F570" s="18"/>
      <c r="G570" s="18"/>
      <c r="H570" s="18"/>
      <c r="I570" s="18"/>
      <c r="J570" s="8"/>
      <c r="K570" s="8"/>
      <c r="L570" s="8"/>
      <c r="M570" s="8"/>
      <c r="N570" s="8"/>
      <c r="O570" s="8"/>
      <c r="P570" s="8"/>
      <c r="Q570" s="8"/>
      <c r="R570" s="8"/>
      <c r="S570" s="8"/>
      <c r="T570" s="8"/>
      <c r="U570" s="8"/>
      <c r="V570" s="8"/>
    </row>
    <row r="571" spans="1:22" x14ac:dyDescent="0.35">
      <c r="A571" s="7"/>
      <c r="B571" s="8"/>
      <c r="C571" s="9"/>
      <c r="D571" s="18"/>
      <c r="E571" s="18" t="str">
        <f>IF(Table14567[[#This Row],[Discipline]]="","",INDEX(Droplist!$B$2:$B$13,MATCH(Table14567[[#This Row],[Discipline]],Droplist!$A$2:$A$13,0)))</f>
        <v/>
      </c>
      <c r="F571" s="18"/>
      <c r="G571" s="18"/>
      <c r="H571" s="18"/>
      <c r="I571" s="18"/>
      <c r="J571" s="8"/>
      <c r="K571" s="8"/>
      <c r="L571" s="8"/>
      <c r="M571" s="8"/>
      <c r="N571" s="8"/>
      <c r="O571" s="8"/>
      <c r="P571" s="8"/>
      <c r="Q571" s="8"/>
      <c r="R571" s="8"/>
      <c r="S571" s="8"/>
      <c r="T571" s="8"/>
      <c r="U571" s="8"/>
      <c r="V571" s="8"/>
    </row>
    <row r="572" spans="1:22" x14ac:dyDescent="0.35">
      <c r="A572" s="7"/>
      <c r="B572" s="8"/>
      <c r="C572" s="9"/>
      <c r="D572" s="18"/>
      <c r="E572" s="18" t="str">
        <f>IF(Table14567[[#This Row],[Discipline]]="","",INDEX(Droplist!$B$2:$B$13,MATCH(Table14567[[#This Row],[Discipline]],Droplist!$A$2:$A$13,0)))</f>
        <v/>
      </c>
      <c r="F572" s="18"/>
      <c r="G572" s="18"/>
      <c r="H572" s="18"/>
      <c r="I572" s="18"/>
      <c r="J572" s="8"/>
      <c r="K572" s="8"/>
      <c r="L572" s="8"/>
      <c r="M572" s="8"/>
      <c r="N572" s="8"/>
      <c r="O572" s="8"/>
      <c r="P572" s="8"/>
      <c r="Q572" s="8"/>
      <c r="R572" s="8"/>
      <c r="S572" s="8"/>
      <c r="T572" s="8"/>
      <c r="U572" s="8"/>
      <c r="V572" s="8"/>
    </row>
    <row r="573" spans="1:22" x14ac:dyDescent="0.35">
      <c r="A573" s="7"/>
      <c r="B573" s="8"/>
      <c r="C573" s="9"/>
      <c r="D573" s="18"/>
      <c r="E573" s="18" t="str">
        <f>IF(Table14567[[#This Row],[Discipline]]="","",INDEX(Droplist!$B$2:$B$13,MATCH(Table14567[[#This Row],[Discipline]],Droplist!$A$2:$A$13,0)))</f>
        <v/>
      </c>
      <c r="F573" s="18"/>
      <c r="G573" s="18"/>
      <c r="H573" s="18"/>
      <c r="I573" s="18"/>
      <c r="J573" s="8"/>
      <c r="K573" s="8"/>
      <c r="L573" s="8"/>
      <c r="M573" s="8"/>
      <c r="N573" s="8"/>
      <c r="O573" s="8"/>
      <c r="P573" s="8"/>
      <c r="Q573" s="8"/>
      <c r="R573" s="8"/>
      <c r="S573" s="8"/>
      <c r="T573" s="8"/>
      <c r="U573" s="8"/>
      <c r="V573" s="8"/>
    </row>
    <row r="574" spans="1:22" x14ac:dyDescent="0.35">
      <c r="A574" s="7"/>
      <c r="B574" s="8"/>
      <c r="C574" s="9"/>
      <c r="D574" s="18"/>
      <c r="E574" s="18" t="str">
        <f>IF(Table14567[[#This Row],[Discipline]]="","",INDEX(Droplist!$B$2:$B$13,MATCH(Table14567[[#This Row],[Discipline]],Droplist!$A$2:$A$13,0)))</f>
        <v/>
      </c>
      <c r="F574" s="18"/>
      <c r="G574" s="18"/>
      <c r="H574" s="18"/>
      <c r="I574" s="18"/>
      <c r="J574" s="8"/>
      <c r="K574" s="8"/>
      <c r="L574" s="8"/>
      <c r="M574" s="8"/>
      <c r="N574" s="8"/>
      <c r="O574" s="8"/>
      <c r="P574" s="8"/>
      <c r="Q574" s="8"/>
      <c r="R574" s="8"/>
      <c r="S574" s="8"/>
      <c r="T574" s="8"/>
      <c r="U574" s="8"/>
      <c r="V574" s="8"/>
    </row>
    <row r="575" spans="1:22" x14ac:dyDescent="0.35">
      <c r="A575" s="7"/>
      <c r="B575" s="8"/>
      <c r="C575" s="9"/>
      <c r="D575" s="18"/>
      <c r="E575" s="18" t="str">
        <f>IF(Table14567[[#This Row],[Discipline]]="","",INDEX(Droplist!$B$2:$B$13,MATCH(Table14567[[#This Row],[Discipline]],Droplist!$A$2:$A$13,0)))</f>
        <v/>
      </c>
      <c r="F575" s="18"/>
      <c r="G575" s="18"/>
      <c r="H575" s="18"/>
      <c r="I575" s="18"/>
      <c r="J575" s="8"/>
      <c r="K575" s="8"/>
      <c r="L575" s="8"/>
      <c r="M575" s="8"/>
      <c r="N575" s="8"/>
      <c r="O575" s="8"/>
      <c r="P575" s="8"/>
      <c r="Q575" s="8"/>
      <c r="R575" s="8"/>
      <c r="S575" s="8"/>
      <c r="T575" s="8"/>
      <c r="U575" s="8"/>
      <c r="V575" s="8"/>
    </row>
    <row r="576" spans="1:22" x14ac:dyDescent="0.35">
      <c r="A576" s="7"/>
      <c r="B576" s="8"/>
      <c r="C576" s="9"/>
      <c r="D576" s="18"/>
      <c r="E576" s="18" t="str">
        <f>IF(Table14567[[#This Row],[Discipline]]="","",INDEX(Droplist!$B$2:$B$13,MATCH(Table14567[[#This Row],[Discipline]],Droplist!$A$2:$A$13,0)))</f>
        <v/>
      </c>
      <c r="F576" s="18"/>
      <c r="G576" s="18"/>
      <c r="H576" s="18"/>
      <c r="I576" s="18"/>
      <c r="J576" s="8"/>
      <c r="K576" s="8"/>
      <c r="L576" s="8"/>
      <c r="M576" s="8"/>
      <c r="N576" s="8"/>
      <c r="O576" s="8"/>
      <c r="P576" s="8"/>
      <c r="Q576" s="8"/>
      <c r="R576" s="8"/>
      <c r="S576" s="8"/>
      <c r="T576" s="8"/>
      <c r="U576" s="8"/>
      <c r="V576" s="8"/>
    </row>
  </sheetData>
  <phoneticPr fontId="7" type="noConversion"/>
  <dataValidations count="2">
    <dataValidation type="list" allowBlank="1" showInputMessage="1" showErrorMessage="1" sqref="J2:L576" xr:uid="{B5E37A87-9431-483D-A33B-373E79D9D256}">
      <formula1>INDIRECT($E2)</formula1>
    </dataValidation>
    <dataValidation type="list" allowBlank="1" showInputMessage="1" showErrorMessage="1" sqref="D2:D576 F2:I576" xr:uid="{901E6F35-995B-4063-8418-5584A7DF7638}">
      <formula1>OFFSET(#REF!,0,0,COUNTA(#REF!),1)</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C4EF-9BEE-4BBE-9363-7E4CD8A634AC}">
  <dimension ref="A1:V577"/>
  <sheetViews>
    <sheetView showGridLines="0" zoomScale="98" zoomScaleNormal="98" workbookViewId="0">
      <pane ySplit="1" topLeftCell="A2" activePane="bottomLeft" state="frozen"/>
      <selection activeCell="F4" sqref="F4"/>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7.625" style="6" customWidth="1"/>
    <col min="14" max="14" width="66.125" style="6" customWidth="1"/>
    <col min="15" max="15" width="49.625" style="6" customWidth="1"/>
    <col min="16" max="16" width="63.37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60" x14ac:dyDescent="0.35">
      <c r="A2" s="10">
        <v>1</v>
      </c>
      <c r="B2" s="11" t="s">
        <v>1388</v>
      </c>
      <c r="C2" s="12"/>
      <c r="D2" s="3" t="s">
        <v>23</v>
      </c>
      <c r="E2" s="3" t="str">
        <f>IF(Table1456[[#This Row],[Discipline]]="","",INDEX(Droplist!$B$2:$B$13,MATCH(Table1456[[#This Row],[Discipline]],Droplist!$A$2:$A$13,0)))</f>
        <v>ME</v>
      </c>
      <c r="F2" s="3" t="s">
        <v>188</v>
      </c>
      <c r="G2" s="3" t="s">
        <v>189</v>
      </c>
      <c r="H2" s="3"/>
      <c r="I2" s="3" t="s">
        <v>165</v>
      </c>
      <c r="J2" s="11"/>
      <c r="K2" s="11"/>
      <c r="L2" s="11"/>
      <c r="M2" s="3" t="s">
        <v>223</v>
      </c>
      <c r="N2" s="3" t="s">
        <v>224</v>
      </c>
      <c r="O2" s="15"/>
      <c r="P2" s="3" t="s">
        <v>225</v>
      </c>
      <c r="Q2" s="11"/>
      <c r="R2" s="11"/>
      <c r="S2" s="11"/>
      <c r="T2" s="11"/>
      <c r="U2" s="11"/>
      <c r="V2" s="11"/>
    </row>
    <row r="3" spans="1:22" ht="75" x14ac:dyDescent="0.35">
      <c r="A3" s="10">
        <v>2</v>
      </c>
      <c r="B3" s="11" t="s">
        <v>1389</v>
      </c>
      <c r="C3" s="12"/>
      <c r="D3" s="3" t="s">
        <v>23</v>
      </c>
      <c r="E3" s="3" t="str">
        <f>IF(Table1456[[#This Row],[Discipline]]="","",INDEX(Droplist!$B$2:$B$13,MATCH(Table1456[[#This Row],[Discipline]],Droplist!$A$2:$A$13,0)))</f>
        <v>ME</v>
      </c>
      <c r="F3" s="3" t="s">
        <v>188</v>
      </c>
      <c r="G3" s="3" t="s">
        <v>189</v>
      </c>
      <c r="H3" s="3"/>
      <c r="I3" s="3" t="s">
        <v>165</v>
      </c>
      <c r="J3" s="11"/>
      <c r="K3" s="11"/>
      <c r="L3" s="11"/>
      <c r="M3" s="15" t="s">
        <v>256</v>
      </c>
      <c r="N3" s="15" t="s">
        <v>257</v>
      </c>
      <c r="O3" s="15"/>
      <c r="P3" s="15" t="s">
        <v>258</v>
      </c>
      <c r="Q3" s="11"/>
      <c r="R3" s="11"/>
      <c r="S3" s="11"/>
      <c r="T3" s="11"/>
      <c r="U3" s="11"/>
      <c r="V3" s="11"/>
    </row>
    <row r="4" spans="1:22" ht="30" x14ac:dyDescent="0.35">
      <c r="A4" s="10">
        <v>3</v>
      </c>
      <c r="B4" s="11" t="s">
        <v>1390</v>
      </c>
      <c r="C4" s="12"/>
      <c r="D4" s="3" t="s">
        <v>23</v>
      </c>
      <c r="E4" s="3" t="str">
        <f>IF(Table1456[[#This Row],[Discipline]]="","",INDEX(Droplist!$B$2:$B$13,MATCH(Table1456[[#This Row],[Discipline]],Droplist!$A$2:$A$13,0)))</f>
        <v>ME</v>
      </c>
      <c r="F4" s="3" t="s">
        <v>188</v>
      </c>
      <c r="G4" s="3" t="s">
        <v>189</v>
      </c>
      <c r="H4" s="3"/>
      <c r="I4" s="3" t="s">
        <v>165</v>
      </c>
      <c r="J4" s="11"/>
      <c r="K4" s="11"/>
      <c r="L4" s="11"/>
      <c r="M4" s="15" t="s">
        <v>354</v>
      </c>
      <c r="N4" s="15" t="s">
        <v>259</v>
      </c>
      <c r="O4" s="15"/>
      <c r="P4" s="15" t="s">
        <v>260</v>
      </c>
      <c r="Q4" s="11"/>
      <c r="R4" s="11"/>
      <c r="S4" s="11"/>
      <c r="T4" s="11"/>
      <c r="U4" s="11"/>
      <c r="V4" s="11"/>
    </row>
    <row r="5" spans="1:22" ht="90" x14ac:dyDescent="0.35">
      <c r="A5" s="10">
        <v>4</v>
      </c>
      <c r="B5" s="11" t="s">
        <v>1391</v>
      </c>
      <c r="C5" s="12"/>
      <c r="D5" s="3" t="s">
        <v>23</v>
      </c>
      <c r="E5" s="3" t="str">
        <f>IF(Table1456[[#This Row],[Discipline]]="","",INDEX(Droplist!$B$2:$B$13,MATCH(Table1456[[#This Row],[Discipline]],Droplist!$A$2:$A$13,0)))</f>
        <v>ME</v>
      </c>
      <c r="F5" s="3" t="s">
        <v>270</v>
      </c>
      <c r="G5" s="3" t="s">
        <v>184</v>
      </c>
      <c r="H5" s="3"/>
      <c r="I5" s="3" t="s">
        <v>165</v>
      </c>
      <c r="J5" s="11"/>
      <c r="K5" s="11"/>
      <c r="L5" s="11"/>
      <c r="M5" s="16" t="s">
        <v>351</v>
      </c>
      <c r="N5" s="16" t="s">
        <v>352</v>
      </c>
      <c r="O5" s="15"/>
      <c r="P5" s="15" t="s">
        <v>353</v>
      </c>
      <c r="Q5" s="11"/>
      <c r="R5" s="11"/>
      <c r="S5" s="11"/>
      <c r="T5" s="11"/>
      <c r="U5" s="11"/>
      <c r="V5" s="11"/>
    </row>
    <row r="6" spans="1:22" ht="60" x14ac:dyDescent="0.35">
      <c r="A6" s="10">
        <v>5</v>
      </c>
      <c r="B6" s="11" t="s">
        <v>1392</v>
      </c>
      <c r="C6" s="12"/>
      <c r="D6" s="3" t="s">
        <v>23</v>
      </c>
      <c r="E6" s="3" t="str">
        <f>IF(Table1456[[#This Row],[Discipline]]="","",INDEX(Droplist!$B$2:$B$13,MATCH(Table1456[[#This Row],[Discipline]],Droplist!$A$2:$A$13,0)))</f>
        <v>ME</v>
      </c>
      <c r="F6" s="3" t="s">
        <v>270</v>
      </c>
      <c r="G6" s="3" t="s">
        <v>184</v>
      </c>
      <c r="H6" s="3"/>
      <c r="I6" s="3" t="s">
        <v>165</v>
      </c>
      <c r="J6" s="11"/>
      <c r="K6" s="11"/>
      <c r="L6" s="11"/>
      <c r="M6" s="15" t="s">
        <v>355</v>
      </c>
      <c r="N6" s="15" t="s">
        <v>356</v>
      </c>
      <c r="O6" s="15"/>
      <c r="P6" s="15" t="s">
        <v>357</v>
      </c>
      <c r="Q6" s="11"/>
      <c r="R6" s="11"/>
      <c r="S6" s="11"/>
      <c r="T6" s="11"/>
      <c r="U6" s="11"/>
      <c r="V6" s="11"/>
    </row>
    <row r="7" spans="1:22" ht="45" x14ac:dyDescent="0.35">
      <c r="A7" s="10">
        <v>6</v>
      </c>
      <c r="B7" s="11" t="s">
        <v>1393</v>
      </c>
      <c r="C7" s="12"/>
      <c r="D7" s="3" t="s">
        <v>23</v>
      </c>
      <c r="E7" s="3" t="str">
        <f>IF(Table1456[[#This Row],[Discipline]]="","",INDEX(Droplist!$B$2:$B$13,MATCH(Table1456[[#This Row],[Discipline]],Droplist!$A$2:$A$13,0)))</f>
        <v>ME</v>
      </c>
      <c r="F7" s="3" t="s">
        <v>270</v>
      </c>
      <c r="G7" s="3" t="s">
        <v>184</v>
      </c>
      <c r="H7" s="3"/>
      <c r="I7" s="3" t="s">
        <v>165</v>
      </c>
      <c r="J7" s="11"/>
      <c r="K7" s="11"/>
      <c r="L7" s="11"/>
      <c r="M7" s="15" t="s">
        <v>358</v>
      </c>
      <c r="N7" s="15" t="s">
        <v>359</v>
      </c>
      <c r="O7" s="15"/>
      <c r="P7" s="15" t="s">
        <v>360</v>
      </c>
      <c r="Q7" s="11"/>
      <c r="R7" s="11"/>
      <c r="S7" s="11"/>
      <c r="T7" s="11"/>
      <c r="U7" s="11"/>
      <c r="V7" s="11"/>
    </row>
    <row r="8" spans="1:22" ht="105" x14ac:dyDescent="0.35">
      <c r="A8" s="10">
        <v>7</v>
      </c>
      <c r="B8" s="11" t="s">
        <v>1394</v>
      </c>
      <c r="C8" s="12"/>
      <c r="D8" s="3" t="s">
        <v>23</v>
      </c>
      <c r="E8" s="3" t="str">
        <f>IF(Table1456[[#This Row],[Discipline]]="","",INDEX(Droplist!$B$2:$B$13,MATCH(Table1456[[#This Row],[Discipline]],Droplist!$A$2:$A$13,0)))</f>
        <v>ME</v>
      </c>
      <c r="F8" s="3" t="s">
        <v>270</v>
      </c>
      <c r="G8" s="3" t="s">
        <v>184</v>
      </c>
      <c r="H8" s="3"/>
      <c r="I8" s="3" t="s">
        <v>165</v>
      </c>
      <c r="J8" s="11"/>
      <c r="K8" s="11"/>
      <c r="L8" s="11"/>
      <c r="M8" s="15" t="s">
        <v>361</v>
      </c>
      <c r="N8" s="15" t="s">
        <v>362</v>
      </c>
      <c r="O8" s="15"/>
      <c r="P8" s="15" t="s">
        <v>363</v>
      </c>
      <c r="Q8" s="11"/>
      <c r="R8" s="11"/>
      <c r="S8" s="11"/>
      <c r="T8" s="11"/>
      <c r="U8" s="11"/>
      <c r="V8" s="11"/>
    </row>
    <row r="9" spans="1:22" ht="45" x14ac:dyDescent="0.35">
      <c r="A9" s="10">
        <v>8</v>
      </c>
      <c r="B9" s="11" t="s">
        <v>1395</v>
      </c>
      <c r="C9" s="12"/>
      <c r="D9" s="3" t="s">
        <v>23</v>
      </c>
      <c r="E9" s="3" t="str">
        <f>IF(Table1456[[#This Row],[Discipline]]="","",INDEX(Droplist!$B$2:$B$13,MATCH(Table1456[[#This Row],[Discipline]],Droplist!$A$2:$A$13,0)))</f>
        <v>ME</v>
      </c>
      <c r="F9" s="3" t="s">
        <v>270</v>
      </c>
      <c r="G9" s="3" t="s">
        <v>184</v>
      </c>
      <c r="H9" s="3"/>
      <c r="I9" s="3" t="s">
        <v>165</v>
      </c>
      <c r="J9" s="11"/>
      <c r="K9" s="11"/>
      <c r="L9" s="11"/>
      <c r="M9" s="15" t="s">
        <v>364</v>
      </c>
      <c r="N9" s="15" t="s">
        <v>365</v>
      </c>
      <c r="O9" s="15"/>
      <c r="P9" s="15" t="s">
        <v>366</v>
      </c>
      <c r="Q9" s="11"/>
      <c r="R9" s="11"/>
      <c r="S9" s="11"/>
      <c r="T9" s="11"/>
      <c r="U9" s="11"/>
      <c r="V9" s="11"/>
    </row>
    <row r="10" spans="1:22" ht="30" x14ac:dyDescent="0.35">
      <c r="A10" s="10">
        <v>9</v>
      </c>
      <c r="B10" s="11" t="s">
        <v>1396</v>
      </c>
      <c r="C10" s="12"/>
      <c r="D10" s="3" t="s">
        <v>23</v>
      </c>
      <c r="E10" s="3" t="str">
        <f>IF(Table1456[[#This Row],[Discipline]]="","",INDEX(Droplist!$B$2:$B$13,MATCH(Table1456[[#This Row],[Discipline]],Droplist!$A$2:$A$13,0)))</f>
        <v>ME</v>
      </c>
      <c r="F10" s="3" t="s">
        <v>270</v>
      </c>
      <c r="G10" s="3" t="s">
        <v>184</v>
      </c>
      <c r="H10" s="3"/>
      <c r="I10" s="3" t="s">
        <v>165</v>
      </c>
      <c r="J10" s="11"/>
      <c r="K10" s="11"/>
      <c r="L10" s="11"/>
      <c r="M10" s="15" t="s">
        <v>367</v>
      </c>
      <c r="N10" s="15" t="s">
        <v>368</v>
      </c>
      <c r="O10" s="15"/>
      <c r="P10" s="15" t="s">
        <v>369</v>
      </c>
      <c r="Q10" s="11"/>
      <c r="R10" s="11"/>
      <c r="S10" s="11"/>
      <c r="T10" s="11"/>
      <c r="U10" s="11"/>
      <c r="V10" s="11"/>
    </row>
    <row r="11" spans="1:22" ht="45" x14ac:dyDescent="0.35">
      <c r="A11" s="10">
        <v>10</v>
      </c>
      <c r="B11" s="11" t="s">
        <v>1397</v>
      </c>
      <c r="C11" s="12"/>
      <c r="D11" s="3" t="s">
        <v>23</v>
      </c>
      <c r="E11" s="3" t="str">
        <f>IF(Table1456[[#This Row],[Discipline]]="","",INDEX(Droplist!$B$2:$B$13,MATCH(Table1456[[#This Row],[Discipline]],Droplist!$A$2:$A$13,0)))</f>
        <v>ME</v>
      </c>
      <c r="F11" s="3" t="s">
        <v>270</v>
      </c>
      <c r="G11" s="3" t="s">
        <v>184</v>
      </c>
      <c r="H11" s="3"/>
      <c r="I11" s="3" t="s">
        <v>165</v>
      </c>
      <c r="J11" s="11"/>
      <c r="K11" s="11"/>
      <c r="L11" s="11"/>
      <c r="M11" s="15" t="s">
        <v>370</v>
      </c>
      <c r="N11" s="15" t="s">
        <v>371</v>
      </c>
      <c r="O11" s="15"/>
      <c r="P11" s="15" t="s">
        <v>372</v>
      </c>
      <c r="Q11" s="11"/>
      <c r="R11" s="11"/>
      <c r="S11" s="11"/>
      <c r="T11" s="11"/>
      <c r="U11" s="11"/>
      <c r="V11" s="11"/>
    </row>
    <row r="12" spans="1:22" ht="90" x14ac:dyDescent="0.35">
      <c r="A12" s="10">
        <v>11</v>
      </c>
      <c r="B12" s="11" t="s">
        <v>1398</v>
      </c>
      <c r="C12" s="12"/>
      <c r="D12" s="3" t="s">
        <v>23</v>
      </c>
      <c r="E12" s="3" t="str">
        <f>IF(Table1456[[#This Row],[Discipline]]="","",INDEX(Droplist!$B$2:$B$13,MATCH(Table1456[[#This Row],[Discipline]],Droplist!$A$2:$A$13,0)))</f>
        <v>ME</v>
      </c>
      <c r="F12" s="3" t="s">
        <v>270</v>
      </c>
      <c r="G12" s="3" t="s">
        <v>184</v>
      </c>
      <c r="H12" s="3"/>
      <c r="I12" s="3" t="s">
        <v>165</v>
      </c>
      <c r="J12" s="11"/>
      <c r="K12" s="11"/>
      <c r="L12" s="11"/>
      <c r="M12" s="15" t="s">
        <v>406</v>
      </c>
      <c r="N12" s="15" t="s">
        <v>407</v>
      </c>
      <c r="O12" s="15"/>
      <c r="P12" s="15" t="s">
        <v>408</v>
      </c>
      <c r="Q12" s="11"/>
      <c r="R12" s="11"/>
      <c r="S12" s="11"/>
      <c r="T12" s="11"/>
      <c r="U12" s="11"/>
      <c r="V12" s="11"/>
    </row>
    <row r="13" spans="1:22" ht="30" x14ac:dyDescent="0.35">
      <c r="A13" s="10">
        <v>12</v>
      </c>
      <c r="B13" s="11" t="s">
        <v>1399</v>
      </c>
      <c r="C13" s="12"/>
      <c r="D13" s="3" t="s">
        <v>23</v>
      </c>
      <c r="E13" s="3" t="str">
        <f>IF(Table1456[[#This Row],[Discipline]]="","",INDEX(Droplist!$B$2:$B$13,MATCH(Table1456[[#This Row],[Discipline]],Droplist!$A$2:$A$13,0)))</f>
        <v>ME</v>
      </c>
      <c r="F13" s="3" t="s">
        <v>270</v>
      </c>
      <c r="G13" s="3" t="s">
        <v>184</v>
      </c>
      <c r="H13" s="3"/>
      <c r="I13" s="3" t="s">
        <v>165</v>
      </c>
      <c r="J13" s="11"/>
      <c r="K13" s="11"/>
      <c r="L13" s="11"/>
      <c r="M13" s="15" t="s">
        <v>409</v>
      </c>
      <c r="N13" s="15" t="s">
        <v>410</v>
      </c>
      <c r="O13" s="15"/>
      <c r="P13" s="15" t="s">
        <v>411</v>
      </c>
      <c r="Q13" s="11"/>
      <c r="R13" s="11"/>
      <c r="S13" s="11"/>
      <c r="T13" s="11"/>
      <c r="U13" s="11"/>
      <c r="V13" s="11"/>
    </row>
    <row r="14" spans="1:22" ht="90" x14ac:dyDescent="0.35">
      <c r="A14" s="10">
        <v>13</v>
      </c>
      <c r="B14" s="11" t="s">
        <v>1400</v>
      </c>
      <c r="C14" s="12"/>
      <c r="D14" s="3" t="s">
        <v>23</v>
      </c>
      <c r="E14" s="3" t="str">
        <f>IF(Table1456[[#This Row],[Discipline]]="","",INDEX(Droplist!$B$2:$B$13,MATCH(Table1456[[#This Row],[Discipline]],Droplist!$A$2:$A$13,0)))</f>
        <v>ME</v>
      </c>
      <c r="F14" s="3" t="s">
        <v>558</v>
      </c>
      <c r="G14" s="3" t="s">
        <v>559</v>
      </c>
      <c r="H14" s="3"/>
      <c r="I14" s="3" t="s">
        <v>165</v>
      </c>
      <c r="J14" s="11"/>
      <c r="K14" s="11"/>
      <c r="L14" s="11"/>
      <c r="M14" s="15" t="s">
        <v>592</v>
      </c>
      <c r="N14" s="15" t="s">
        <v>593</v>
      </c>
      <c r="O14" s="15" t="s">
        <v>594</v>
      </c>
      <c r="P14" s="15" t="s">
        <v>598</v>
      </c>
      <c r="Q14" s="11"/>
      <c r="R14" s="11"/>
      <c r="S14" s="11"/>
      <c r="T14" s="11"/>
      <c r="U14" s="11"/>
      <c r="V14" s="11"/>
    </row>
    <row r="15" spans="1:22" ht="60" x14ac:dyDescent="0.35">
      <c r="A15" s="10">
        <v>14</v>
      </c>
      <c r="B15" s="11" t="s">
        <v>1401</v>
      </c>
      <c r="C15" s="12"/>
      <c r="D15" s="3" t="s">
        <v>23</v>
      </c>
      <c r="E15" s="3" t="str">
        <f>IF(Table1456[[#This Row],[Discipline]]="","",INDEX(Droplist!$B$2:$B$13,MATCH(Table1456[[#This Row],[Discipline]],Droplist!$A$2:$A$13,0)))</f>
        <v>ME</v>
      </c>
      <c r="F15" s="3" t="s">
        <v>558</v>
      </c>
      <c r="G15" s="3" t="s">
        <v>559</v>
      </c>
      <c r="H15" s="3"/>
      <c r="I15" s="3" t="s">
        <v>165</v>
      </c>
      <c r="J15" s="11"/>
      <c r="K15" s="11"/>
      <c r="L15" s="11"/>
      <c r="M15" s="15" t="s">
        <v>595</v>
      </c>
      <c r="N15" s="15" t="s">
        <v>596</v>
      </c>
      <c r="O15" s="15" t="s">
        <v>597</v>
      </c>
      <c r="P15" s="15" t="s">
        <v>599</v>
      </c>
      <c r="Q15" s="11"/>
      <c r="R15" s="11"/>
      <c r="S15" s="11"/>
      <c r="T15" s="11"/>
      <c r="U15" s="11"/>
      <c r="V15" s="11"/>
    </row>
    <row r="16" spans="1:22" ht="120" x14ac:dyDescent="0.35">
      <c r="A16" s="10">
        <v>15</v>
      </c>
      <c r="B16" s="11" t="s">
        <v>1402</v>
      </c>
      <c r="C16" s="12"/>
      <c r="D16" s="3" t="s">
        <v>23</v>
      </c>
      <c r="E16" s="3" t="str">
        <f>IF(Table1456[[#This Row],[Discipline]]="","",INDEX(Droplist!$B$2:$B$13,MATCH(Table1456[[#This Row],[Discipline]],Droplist!$A$2:$A$13,0)))</f>
        <v>ME</v>
      </c>
      <c r="F16" s="3" t="s">
        <v>558</v>
      </c>
      <c r="G16" s="3" t="s">
        <v>559</v>
      </c>
      <c r="H16" s="3"/>
      <c r="I16" s="3" t="s">
        <v>165</v>
      </c>
      <c r="J16" s="11"/>
      <c r="K16" s="11"/>
      <c r="L16" s="11"/>
      <c r="M16" s="15" t="s">
        <v>600</v>
      </c>
      <c r="N16" s="15" t="s">
        <v>601</v>
      </c>
      <c r="O16" s="15" t="s">
        <v>602</v>
      </c>
      <c r="P16" s="15" t="s">
        <v>603</v>
      </c>
      <c r="Q16" s="11"/>
      <c r="R16" s="11"/>
      <c r="S16" s="11"/>
      <c r="T16" s="11"/>
      <c r="U16" s="11"/>
      <c r="V16" s="11"/>
    </row>
    <row r="17" spans="1:22" ht="270" x14ac:dyDescent="0.35">
      <c r="A17" s="10">
        <v>16</v>
      </c>
      <c r="B17" s="11" t="s">
        <v>1403</v>
      </c>
      <c r="C17" s="12"/>
      <c r="D17" s="3" t="s">
        <v>23</v>
      </c>
      <c r="E17" s="3" t="str">
        <f>IF(Table1456[[#This Row],[Discipline]]="","",INDEX(Droplist!$B$2:$B$13,MATCH(Table1456[[#This Row],[Discipline]],Droplist!$A$2:$A$13,0)))</f>
        <v>ME</v>
      </c>
      <c r="F17" s="3" t="s">
        <v>183</v>
      </c>
      <c r="G17" s="3" t="s">
        <v>170</v>
      </c>
      <c r="H17" s="3"/>
      <c r="I17" s="3" t="s">
        <v>165</v>
      </c>
      <c r="J17" s="11"/>
      <c r="K17" s="11"/>
      <c r="L17" s="11"/>
      <c r="M17" s="15" t="s">
        <v>692</v>
      </c>
      <c r="N17" s="15" t="s">
        <v>693</v>
      </c>
      <c r="O17" s="15" t="s">
        <v>694</v>
      </c>
      <c r="P17" s="15" t="s">
        <v>701</v>
      </c>
      <c r="Q17" s="11"/>
      <c r="R17" s="11"/>
      <c r="S17" s="11"/>
      <c r="T17" s="11"/>
      <c r="U17" s="11"/>
      <c r="V17" s="11"/>
    </row>
    <row r="18" spans="1:22" ht="165" x14ac:dyDescent="0.35">
      <c r="A18" s="10">
        <v>17</v>
      </c>
      <c r="B18" s="11" t="s">
        <v>1404</v>
      </c>
      <c r="C18" s="12"/>
      <c r="D18" s="3" t="s">
        <v>23</v>
      </c>
      <c r="E18" s="3" t="str">
        <f>IF(Table1456[[#This Row],[Discipline]]="","",INDEX(Droplist!$B$2:$B$13,MATCH(Table1456[[#This Row],[Discipline]],Droplist!$A$2:$A$13,0)))</f>
        <v>ME</v>
      </c>
      <c r="F18" s="3" t="s">
        <v>183</v>
      </c>
      <c r="G18" s="3" t="s">
        <v>170</v>
      </c>
      <c r="H18" s="3"/>
      <c r="I18" s="3" t="s">
        <v>165</v>
      </c>
      <c r="J18" s="11"/>
      <c r="K18" s="11"/>
      <c r="L18" s="11"/>
      <c r="M18" s="15" t="s">
        <v>695</v>
      </c>
      <c r="N18" s="15" t="s">
        <v>696</v>
      </c>
      <c r="O18" s="15" t="s">
        <v>697</v>
      </c>
      <c r="P18" s="15" t="s">
        <v>702</v>
      </c>
      <c r="Q18" s="11"/>
      <c r="R18" s="11"/>
      <c r="S18" s="11"/>
      <c r="T18" s="11"/>
      <c r="U18" s="11"/>
      <c r="V18" s="11"/>
    </row>
    <row r="19" spans="1:22" ht="150" x14ac:dyDescent="0.35">
      <c r="A19" s="10">
        <v>18</v>
      </c>
      <c r="B19" s="11" t="s">
        <v>1405</v>
      </c>
      <c r="C19" s="12"/>
      <c r="D19" s="3" t="s">
        <v>23</v>
      </c>
      <c r="E19" s="3" t="str">
        <f>IF(Table1456[[#This Row],[Discipline]]="","",INDEX(Droplist!$B$2:$B$13,MATCH(Table1456[[#This Row],[Discipline]],Droplist!$A$2:$A$13,0)))</f>
        <v>ME</v>
      </c>
      <c r="F19" s="3" t="s">
        <v>183</v>
      </c>
      <c r="G19" s="3" t="s">
        <v>170</v>
      </c>
      <c r="H19" s="3"/>
      <c r="I19" s="3" t="s">
        <v>165</v>
      </c>
      <c r="J19" s="11"/>
      <c r="K19" s="11"/>
      <c r="L19" s="11"/>
      <c r="M19" s="15" t="s">
        <v>698</v>
      </c>
      <c r="N19" s="15" t="s">
        <v>699</v>
      </c>
      <c r="O19" s="15" t="s">
        <v>700</v>
      </c>
      <c r="P19" s="15" t="s">
        <v>703</v>
      </c>
      <c r="Q19" s="11"/>
      <c r="R19" s="11"/>
      <c r="S19" s="11"/>
      <c r="T19" s="11"/>
      <c r="U19" s="11"/>
      <c r="V19" s="11"/>
    </row>
    <row r="20" spans="1:22" ht="45" x14ac:dyDescent="0.35">
      <c r="A20" s="10">
        <v>19</v>
      </c>
      <c r="B20" s="11" t="s">
        <v>1406</v>
      </c>
      <c r="C20" s="12"/>
      <c r="D20" s="3" t="s">
        <v>23</v>
      </c>
      <c r="E20" s="3" t="str">
        <f>IF(Table1456[[#This Row],[Discipline]]="","",INDEX(Droplist!$B$2:$B$13,MATCH(Table1456[[#This Row],[Discipline]],Droplist!$A$2:$A$13,0)))</f>
        <v>ME</v>
      </c>
      <c r="F20" s="3" t="s">
        <v>726</v>
      </c>
      <c r="G20" s="3" t="s">
        <v>725</v>
      </c>
      <c r="H20" s="3"/>
      <c r="I20" s="3" t="s">
        <v>165</v>
      </c>
      <c r="J20" s="11"/>
      <c r="K20" s="11"/>
      <c r="L20" s="11"/>
      <c r="M20" s="15" t="s">
        <v>739</v>
      </c>
      <c r="N20" s="15" t="s">
        <v>740</v>
      </c>
      <c r="O20" s="15" t="s">
        <v>741</v>
      </c>
      <c r="P20" s="15" t="s">
        <v>742</v>
      </c>
      <c r="Q20" s="11"/>
      <c r="R20" s="11"/>
      <c r="S20" s="11"/>
      <c r="T20" s="11"/>
      <c r="U20" s="11"/>
      <c r="V20" s="11"/>
    </row>
    <row r="21" spans="1:22" ht="150" x14ac:dyDescent="0.35">
      <c r="A21" s="10">
        <v>20</v>
      </c>
      <c r="B21" s="11" t="s">
        <v>1407</v>
      </c>
      <c r="C21" s="12"/>
      <c r="D21" s="3" t="s">
        <v>23</v>
      </c>
      <c r="E21" s="3" t="str">
        <f>IF(Table1456[[#This Row],[Discipline]]="","",INDEX(Droplist!$B$2:$B$13,MATCH(Table1456[[#This Row],[Discipline]],Droplist!$A$2:$A$13,0)))</f>
        <v>ME</v>
      </c>
      <c r="F21" s="3" t="s">
        <v>726</v>
      </c>
      <c r="G21" s="3" t="s">
        <v>725</v>
      </c>
      <c r="H21" s="3"/>
      <c r="I21" s="3" t="s">
        <v>165</v>
      </c>
      <c r="J21" s="11"/>
      <c r="K21" s="11"/>
      <c r="L21" s="11"/>
      <c r="M21" s="15" t="s">
        <v>743</v>
      </c>
      <c r="N21" s="15" t="s">
        <v>744</v>
      </c>
      <c r="O21" s="15" t="s">
        <v>745</v>
      </c>
      <c r="P21" s="15" t="s">
        <v>746</v>
      </c>
      <c r="Q21" s="11"/>
      <c r="R21" s="11"/>
      <c r="S21" s="11"/>
      <c r="T21" s="11"/>
      <c r="U21" s="11"/>
      <c r="V21" s="11"/>
    </row>
    <row r="22" spans="1:22" ht="45" x14ac:dyDescent="0.35">
      <c r="A22" s="10">
        <v>21</v>
      </c>
      <c r="B22" s="11" t="s">
        <v>1408</v>
      </c>
      <c r="C22" s="12"/>
      <c r="D22" s="3" t="s">
        <v>23</v>
      </c>
      <c r="E22" s="3" t="str">
        <f>IF(Table1456[[#This Row],[Discipline]]="","",INDEX(Droplist!$B$2:$B$13,MATCH(Table1456[[#This Row],[Discipline]],Droplist!$A$2:$A$13,0)))</f>
        <v>ME</v>
      </c>
      <c r="F22" s="3" t="s">
        <v>747</v>
      </c>
      <c r="G22" s="3" t="s">
        <v>748</v>
      </c>
      <c r="H22" s="3"/>
      <c r="I22" s="3" t="s">
        <v>165</v>
      </c>
      <c r="J22" s="11"/>
      <c r="K22" s="11"/>
      <c r="L22" s="11"/>
      <c r="M22" s="15" t="s">
        <v>773</v>
      </c>
      <c r="N22" s="15" t="s">
        <v>774</v>
      </c>
      <c r="O22" s="15" t="s">
        <v>775</v>
      </c>
      <c r="P22" s="15" t="s">
        <v>776</v>
      </c>
      <c r="Q22" s="11"/>
      <c r="R22" s="11"/>
      <c r="S22" s="11"/>
      <c r="T22" s="11"/>
      <c r="U22" s="11"/>
      <c r="V22" s="11"/>
    </row>
    <row r="23" spans="1:22" ht="75" x14ac:dyDescent="0.35">
      <c r="A23" s="10">
        <v>22</v>
      </c>
      <c r="B23" s="11" t="s">
        <v>1409</v>
      </c>
      <c r="C23" s="12"/>
      <c r="D23" s="3" t="s">
        <v>23</v>
      </c>
      <c r="E23" s="3" t="str">
        <f>IF(Table1456[[#This Row],[Discipline]]="","",INDEX(Droplist!$B$2:$B$13,MATCH(Table1456[[#This Row],[Discipline]],Droplist!$A$2:$A$13,0)))</f>
        <v>ME</v>
      </c>
      <c r="F23" s="3" t="s">
        <v>811</v>
      </c>
      <c r="G23" s="3" t="s">
        <v>172</v>
      </c>
      <c r="H23" s="3"/>
      <c r="I23" s="3" t="s">
        <v>165</v>
      </c>
      <c r="J23" s="11"/>
      <c r="K23" s="11"/>
      <c r="L23" s="11"/>
      <c r="M23" s="15" t="s">
        <v>837</v>
      </c>
      <c r="N23" s="15" t="s">
        <v>838</v>
      </c>
      <c r="O23" s="15" t="s">
        <v>839</v>
      </c>
      <c r="P23" s="15" t="s">
        <v>840</v>
      </c>
      <c r="Q23" s="11"/>
      <c r="R23" s="11"/>
      <c r="S23" s="11"/>
      <c r="T23" s="11"/>
      <c r="U23" s="11"/>
      <c r="V23" s="11"/>
    </row>
    <row r="24" spans="1:22" ht="135" x14ac:dyDescent="0.35">
      <c r="A24" s="10">
        <v>23</v>
      </c>
      <c r="B24" s="11" t="s">
        <v>1459</v>
      </c>
      <c r="C24" s="12"/>
      <c r="D24" s="3" t="s">
        <v>23</v>
      </c>
      <c r="E24" s="3" t="str">
        <f>IF(Table1456[[#This Row],[Discipline]]="","",INDEX(Droplist!$B$2:$B$13,MATCH(Table1456[[#This Row],[Discipline]],Droplist!$A$2:$A$13,0)))</f>
        <v>ME</v>
      </c>
      <c r="F24" s="3" t="s">
        <v>185</v>
      </c>
      <c r="G24" s="3" t="s">
        <v>167</v>
      </c>
      <c r="H24" s="3"/>
      <c r="I24" s="3" t="s">
        <v>165</v>
      </c>
      <c r="J24" s="11"/>
      <c r="K24" s="11"/>
      <c r="L24" s="11"/>
      <c r="M24" s="15" t="s">
        <v>1067</v>
      </c>
      <c r="N24" s="15" t="s">
        <v>1068</v>
      </c>
      <c r="O24" s="15" t="s">
        <v>1069</v>
      </c>
      <c r="P24" s="15" t="s">
        <v>1070</v>
      </c>
      <c r="Q24" s="11"/>
      <c r="R24" s="11"/>
      <c r="S24" s="11"/>
      <c r="T24" s="11"/>
      <c r="U24" s="11"/>
      <c r="V24" s="11"/>
    </row>
    <row r="25" spans="1:22" ht="105" x14ac:dyDescent="0.35">
      <c r="A25" s="10">
        <v>24</v>
      </c>
      <c r="B25" s="11" t="s">
        <v>1460</v>
      </c>
      <c r="C25" s="12"/>
      <c r="D25" s="3" t="s">
        <v>23</v>
      </c>
      <c r="E25" s="3" t="str">
        <f>IF(Table1456[[#This Row],[Discipline]]="","",INDEX(Droplist!$B$2:$B$13,MATCH(Table1456[[#This Row],[Discipline]],Droplist!$A$2:$A$13,0)))</f>
        <v>ME</v>
      </c>
      <c r="F25" s="3" t="s">
        <v>1006</v>
      </c>
      <c r="G25" s="3" t="s">
        <v>167</v>
      </c>
      <c r="H25" s="3"/>
      <c r="I25" s="3" t="s">
        <v>165</v>
      </c>
      <c r="J25" s="11"/>
      <c r="K25" s="11"/>
      <c r="L25" s="11"/>
      <c r="M25" s="15" t="s">
        <v>1071</v>
      </c>
      <c r="N25" s="15" t="s">
        <v>1072</v>
      </c>
      <c r="O25" s="15" t="s">
        <v>1073</v>
      </c>
      <c r="P25" s="15" t="s">
        <v>1074</v>
      </c>
      <c r="Q25" s="11"/>
      <c r="R25" s="11"/>
      <c r="S25" s="11"/>
      <c r="T25" s="11"/>
      <c r="U25" s="11"/>
      <c r="V25" s="11"/>
    </row>
    <row r="26" spans="1:22" ht="90" x14ac:dyDescent="0.35">
      <c r="A26" s="10">
        <v>25</v>
      </c>
      <c r="B26" s="11" t="s">
        <v>1461</v>
      </c>
      <c r="C26" s="12"/>
      <c r="D26" s="3" t="s">
        <v>23</v>
      </c>
      <c r="E26" s="3" t="str">
        <f>IF(Table1456[[#This Row],[Discipline]]="","",INDEX(Droplist!$B$2:$B$13,MATCH(Table1456[[#This Row],[Discipline]],Droplist!$A$2:$A$13,0)))</f>
        <v>ME</v>
      </c>
      <c r="F26" s="3" t="s">
        <v>1013</v>
      </c>
      <c r="G26" s="3" t="s">
        <v>167</v>
      </c>
      <c r="H26" s="3"/>
      <c r="I26" s="3" t="s">
        <v>165</v>
      </c>
      <c r="J26" s="11"/>
      <c r="K26" s="11"/>
      <c r="L26" s="11"/>
      <c r="M26" s="11" t="s">
        <v>1075</v>
      </c>
      <c r="N26" s="11" t="s">
        <v>1076</v>
      </c>
      <c r="O26" s="11" t="s">
        <v>1077</v>
      </c>
      <c r="P26" s="11" t="s">
        <v>1078</v>
      </c>
      <c r="Q26" s="11"/>
      <c r="R26" s="11"/>
      <c r="S26" s="11"/>
      <c r="T26" s="11"/>
      <c r="U26" s="11"/>
      <c r="V26" s="11"/>
    </row>
    <row r="27" spans="1:22" ht="60" x14ac:dyDescent="0.35">
      <c r="A27" s="10">
        <v>26</v>
      </c>
      <c r="B27" s="11" t="s">
        <v>1462</v>
      </c>
      <c r="C27" s="12"/>
      <c r="D27" s="3" t="s">
        <v>23</v>
      </c>
      <c r="E27" s="3" t="str">
        <f>IF(Table1456[[#This Row],[Discipline]]="","",INDEX(Droplist!$B$2:$B$13,MATCH(Table1456[[#This Row],[Discipline]],Droplist!$A$2:$A$13,0)))</f>
        <v>ME</v>
      </c>
      <c r="F27" s="3" t="s">
        <v>1006</v>
      </c>
      <c r="G27" s="3" t="s">
        <v>167</v>
      </c>
      <c r="H27" s="3"/>
      <c r="I27" s="3" t="s">
        <v>165</v>
      </c>
      <c r="J27" s="11"/>
      <c r="K27" s="11"/>
      <c r="L27" s="11"/>
      <c r="M27" s="11" t="s">
        <v>1079</v>
      </c>
      <c r="N27" s="11" t="s">
        <v>1080</v>
      </c>
      <c r="O27" s="11" t="s">
        <v>1081</v>
      </c>
      <c r="P27" s="11" t="s">
        <v>1082</v>
      </c>
      <c r="Q27" s="11"/>
      <c r="R27" s="11"/>
      <c r="S27" s="11"/>
      <c r="T27" s="11"/>
      <c r="U27" s="11"/>
      <c r="V27" s="11"/>
    </row>
    <row r="28" spans="1:22" ht="90" x14ac:dyDescent="0.35">
      <c r="A28" s="10">
        <v>27</v>
      </c>
      <c r="B28" s="11" t="s">
        <v>1463</v>
      </c>
      <c r="C28" s="12"/>
      <c r="D28" s="3" t="s">
        <v>23</v>
      </c>
      <c r="E28" s="3" t="str">
        <f>IF(Table1456[[#This Row],[Discipline]]="","",INDEX(Droplist!$B$2:$B$13,MATCH(Table1456[[#This Row],[Discipline]],Droplist!$A$2:$A$13,0)))</f>
        <v>ME</v>
      </c>
      <c r="F28" s="3" t="s">
        <v>1006</v>
      </c>
      <c r="G28" s="3" t="s">
        <v>167</v>
      </c>
      <c r="H28" s="3"/>
      <c r="I28" s="3" t="s">
        <v>165</v>
      </c>
      <c r="J28" s="11"/>
      <c r="K28" s="11"/>
      <c r="L28" s="11"/>
      <c r="M28" s="11" t="s">
        <v>1083</v>
      </c>
      <c r="N28" s="11" t="s">
        <v>1084</v>
      </c>
      <c r="O28" s="11" t="s">
        <v>1085</v>
      </c>
      <c r="P28" s="11" t="s">
        <v>1086</v>
      </c>
      <c r="Q28" s="11"/>
      <c r="R28" s="11"/>
      <c r="S28" s="11"/>
      <c r="T28" s="11"/>
      <c r="U28" s="11"/>
      <c r="V28" s="11"/>
    </row>
    <row r="29" spans="1:22" ht="75" x14ac:dyDescent="0.35">
      <c r="A29" s="10">
        <v>28</v>
      </c>
      <c r="B29" s="11" t="s">
        <v>1464</v>
      </c>
      <c r="C29" s="12"/>
      <c r="D29" s="3" t="s">
        <v>23</v>
      </c>
      <c r="E29" s="3" t="str">
        <f>IF(Table1456[[#This Row],[Discipline]]="","",INDEX(Droplist!$B$2:$B$13,MATCH(Table1456[[#This Row],[Discipline]],Droplist!$A$2:$A$13,0)))</f>
        <v>ME</v>
      </c>
      <c r="F29" s="3" t="s">
        <v>1006</v>
      </c>
      <c r="G29" s="3" t="s">
        <v>167</v>
      </c>
      <c r="H29" s="3"/>
      <c r="I29" s="3" t="s">
        <v>165</v>
      </c>
      <c r="J29" s="11"/>
      <c r="K29" s="11"/>
      <c r="L29" s="11"/>
      <c r="M29" s="11" t="s">
        <v>1087</v>
      </c>
      <c r="N29" s="11" t="s">
        <v>1088</v>
      </c>
      <c r="O29" s="11" t="s">
        <v>1089</v>
      </c>
      <c r="P29" s="11" t="s">
        <v>1090</v>
      </c>
      <c r="Q29" s="11"/>
      <c r="R29" s="11"/>
      <c r="S29" s="11"/>
      <c r="T29" s="11"/>
      <c r="U29" s="11"/>
      <c r="V29" s="11"/>
    </row>
    <row r="30" spans="1:22" ht="90" x14ac:dyDescent="0.35">
      <c r="A30" s="10">
        <v>29</v>
      </c>
      <c r="B30" s="11" t="s">
        <v>1465</v>
      </c>
      <c r="C30" s="12"/>
      <c r="D30" s="3" t="s">
        <v>23</v>
      </c>
      <c r="E30" s="3" t="str">
        <f>IF(Table1456[[#This Row],[Discipline]]="","",INDEX(Droplist!$B$2:$B$13,MATCH(Table1456[[#This Row],[Discipline]],Droplist!$A$2:$A$13,0)))</f>
        <v>ME</v>
      </c>
      <c r="F30" s="3" t="s">
        <v>1006</v>
      </c>
      <c r="G30" s="3" t="s">
        <v>167</v>
      </c>
      <c r="H30" s="3"/>
      <c r="I30" s="3" t="s">
        <v>165</v>
      </c>
      <c r="J30" s="11"/>
      <c r="K30" s="11"/>
      <c r="L30" s="11"/>
      <c r="M30" s="11" t="s">
        <v>1091</v>
      </c>
      <c r="N30" s="11" t="s">
        <v>1092</v>
      </c>
      <c r="O30" s="11" t="s">
        <v>1093</v>
      </c>
      <c r="P30" s="11" t="s">
        <v>1094</v>
      </c>
      <c r="Q30" s="11"/>
      <c r="R30" s="11"/>
      <c r="S30" s="11"/>
      <c r="T30" s="11"/>
      <c r="U30" s="11"/>
      <c r="V30" s="11"/>
    </row>
    <row r="31" spans="1:22" ht="60" x14ac:dyDescent="0.35">
      <c r="A31" s="10">
        <v>30</v>
      </c>
      <c r="B31" s="11" t="s">
        <v>1466</v>
      </c>
      <c r="C31" s="12"/>
      <c r="D31" s="3" t="s">
        <v>23</v>
      </c>
      <c r="E31" s="3" t="str">
        <f>IF(Table1456[[#This Row],[Discipline]]="","",INDEX(Droplist!$B$2:$B$13,MATCH(Table1456[[#This Row],[Discipline]],Droplist!$A$2:$A$13,0)))</f>
        <v>ME</v>
      </c>
      <c r="F31" s="3" t="s">
        <v>1014</v>
      </c>
      <c r="G31" s="3" t="s">
        <v>167</v>
      </c>
      <c r="H31" s="3"/>
      <c r="I31" s="3" t="s">
        <v>165</v>
      </c>
      <c r="J31" s="11"/>
      <c r="K31" s="11"/>
      <c r="L31" s="11"/>
      <c r="M31" s="11" t="s">
        <v>1095</v>
      </c>
      <c r="N31" s="11" t="s">
        <v>1096</v>
      </c>
      <c r="O31" s="11" t="s">
        <v>1097</v>
      </c>
      <c r="P31" s="11" t="s">
        <v>1098</v>
      </c>
      <c r="Q31" s="11"/>
      <c r="R31" s="11"/>
      <c r="S31" s="11"/>
      <c r="T31" s="11"/>
      <c r="U31" s="11"/>
      <c r="V31" s="11"/>
    </row>
    <row r="32" spans="1:22" ht="165" x14ac:dyDescent="0.35">
      <c r="A32" s="10">
        <v>31</v>
      </c>
      <c r="B32" s="11" t="s">
        <v>1467</v>
      </c>
      <c r="C32" s="12"/>
      <c r="D32" s="3" t="s">
        <v>23</v>
      </c>
      <c r="E32" s="3" t="str">
        <f>IF(Table1456[[#This Row],[Discipline]]="","",INDEX(Droplist!$B$2:$B$13,MATCH(Table1456[[#This Row],[Discipline]],Droplist!$A$2:$A$13,0)))</f>
        <v>ME</v>
      </c>
      <c r="F32" s="3" t="s">
        <v>1005</v>
      </c>
      <c r="G32" s="3" t="s">
        <v>167</v>
      </c>
      <c r="H32" s="3"/>
      <c r="I32" s="3" t="s">
        <v>165</v>
      </c>
      <c r="J32" s="11"/>
      <c r="K32" s="11"/>
      <c r="L32" s="11"/>
      <c r="M32" s="11" t="s">
        <v>1099</v>
      </c>
      <c r="N32" s="11" t="s">
        <v>1100</v>
      </c>
      <c r="O32" s="11" t="s">
        <v>1101</v>
      </c>
      <c r="P32" s="11" t="s">
        <v>1102</v>
      </c>
      <c r="Q32" s="11"/>
      <c r="R32" s="11"/>
      <c r="S32" s="11"/>
      <c r="T32" s="11"/>
      <c r="U32" s="11"/>
      <c r="V32" s="11"/>
    </row>
    <row r="33" spans="1:22" ht="196.5" customHeight="1" x14ac:dyDescent="0.35">
      <c r="A33" s="10">
        <v>32</v>
      </c>
      <c r="B33" s="11" t="s">
        <v>1468</v>
      </c>
      <c r="C33" s="12"/>
      <c r="D33" s="3" t="s">
        <v>23</v>
      </c>
      <c r="E33" s="3" t="str">
        <f>IF(Table1456[[#This Row],[Discipline]]="","",INDEX(Droplist!$B$2:$B$13,MATCH(Table1456[[#This Row],[Discipline]],Droplist!$A$2:$A$13,0)))</f>
        <v>ME</v>
      </c>
      <c r="F33" s="3" t="s">
        <v>1004</v>
      </c>
      <c r="G33" s="3" t="s">
        <v>167</v>
      </c>
      <c r="H33" s="3"/>
      <c r="I33" s="3" t="s">
        <v>165</v>
      </c>
      <c r="J33" s="11"/>
      <c r="K33" s="11"/>
      <c r="L33" s="11"/>
      <c r="M33" s="11" t="s">
        <v>1132</v>
      </c>
      <c r="N33" s="11" t="s">
        <v>1103</v>
      </c>
      <c r="O33" s="11" t="s">
        <v>1104</v>
      </c>
      <c r="P33" s="11" t="s">
        <v>1105</v>
      </c>
      <c r="Q33" s="11"/>
      <c r="R33" s="11"/>
      <c r="S33" s="11"/>
      <c r="T33" s="11"/>
      <c r="U33" s="11"/>
      <c r="V33" s="11"/>
    </row>
    <row r="34" spans="1:22" ht="120" x14ac:dyDescent="0.35">
      <c r="A34" s="10">
        <v>33</v>
      </c>
      <c r="B34" s="11" t="s">
        <v>1469</v>
      </c>
      <c r="C34" s="12"/>
      <c r="D34" s="3" t="s">
        <v>23</v>
      </c>
      <c r="E34" s="3" t="str">
        <f>IF(Table1456[[#This Row],[Discipline]]="","",INDEX(Droplist!$B$2:$B$13,MATCH(Table1456[[#This Row],[Discipline]],Droplist!$A$2:$A$13,0)))</f>
        <v>ME</v>
      </c>
      <c r="F34" s="3" t="s">
        <v>1003</v>
      </c>
      <c r="G34" s="3" t="s">
        <v>167</v>
      </c>
      <c r="H34" s="3"/>
      <c r="I34" s="3" t="s">
        <v>165</v>
      </c>
      <c r="J34" s="11"/>
      <c r="K34" s="11"/>
      <c r="L34" s="11"/>
      <c r="M34" s="11" t="s">
        <v>1106</v>
      </c>
      <c r="N34" s="11" t="s">
        <v>1107</v>
      </c>
      <c r="O34" s="11" t="s">
        <v>1108</v>
      </c>
      <c r="P34" s="11" t="s">
        <v>1109</v>
      </c>
      <c r="Q34" s="11"/>
      <c r="R34" s="11"/>
      <c r="S34" s="11"/>
      <c r="T34" s="11"/>
      <c r="U34" s="11"/>
      <c r="V34" s="11"/>
    </row>
    <row r="35" spans="1:22" ht="210" x14ac:dyDescent="0.35">
      <c r="A35" s="10">
        <v>34</v>
      </c>
      <c r="B35" s="11" t="s">
        <v>1470</v>
      </c>
      <c r="C35" s="12"/>
      <c r="D35" s="3" t="s">
        <v>23</v>
      </c>
      <c r="E35" s="3" t="str">
        <f>IF(Table1456[[#This Row],[Discipline]]="","",INDEX(Droplist!$B$2:$B$13,MATCH(Table1456[[#This Row],[Discipline]],Droplist!$A$2:$A$13,0)))</f>
        <v>ME</v>
      </c>
      <c r="F35" s="3" t="s">
        <v>1006</v>
      </c>
      <c r="G35" s="3" t="s">
        <v>167</v>
      </c>
      <c r="H35" s="3"/>
      <c r="I35" s="3" t="s">
        <v>165</v>
      </c>
      <c r="J35" s="11"/>
      <c r="K35" s="11"/>
      <c r="L35" s="11"/>
      <c r="M35" s="11" t="s">
        <v>1110</v>
      </c>
      <c r="N35" s="11" t="s">
        <v>1111</v>
      </c>
      <c r="O35" s="11" t="s">
        <v>1112</v>
      </c>
      <c r="P35" s="11" t="s">
        <v>1113</v>
      </c>
      <c r="Q35" s="11"/>
      <c r="R35" s="11"/>
      <c r="S35" s="11"/>
      <c r="T35" s="11"/>
      <c r="U35" s="11"/>
      <c r="V35" s="11"/>
    </row>
    <row r="36" spans="1:22" ht="105" x14ac:dyDescent="0.35">
      <c r="A36" s="10">
        <v>35</v>
      </c>
      <c r="B36" s="11" t="s">
        <v>1471</v>
      </c>
      <c r="C36" s="12"/>
      <c r="D36" s="3" t="s">
        <v>23</v>
      </c>
      <c r="E36" s="3" t="str">
        <f>IF(Table1456[[#This Row],[Discipline]]="","",INDEX(Droplist!$B$2:$B$13,MATCH(Table1456[[#This Row],[Discipline]],Droplist!$A$2:$A$13,0)))</f>
        <v>ME</v>
      </c>
      <c r="F36" s="3" t="s">
        <v>1006</v>
      </c>
      <c r="G36" s="3" t="s">
        <v>167</v>
      </c>
      <c r="H36" s="3"/>
      <c r="I36" s="3" t="s">
        <v>165</v>
      </c>
      <c r="J36" s="11"/>
      <c r="K36" s="11"/>
      <c r="L36" s="11"/>
      <c r="M36" s="11" t="s">
        <v>1114</v>
      </c>
      <c r="N36" s="11" t="s">
        <v>1115</v>
      </c>
      <c r="O36" s="11" t="s">
        <v>1077</v>
      </c>
      <c r="P36" s="11" t="s">
        <v>1116</v>
      </c>
      <c r="Q36" s="11"/>
      <c r="R36" s="11"/>
      <c r="S36" s="11"/>
      <c r="T36" s="11"/>
      <c r="U36" s="11"/>
      <c r="V36" s="11"/>
    </row>
    <row r="37" spans="1:22" ht="60" x14ac:dyDescent="0.35">
      <c r="A37" s="10">
        <v>36</v>
      </c>
      <c r="B37" s="11" t="s">
        <v>1472</v>
      </c>
      <c r="C37" s="12"/>
      <c r="D37" s="3" t="s">
        <v>23</v>
      </c>
      <c r="E37" s="3" t="str">
        <f>IF(Table1456[[#This Row],[Discipline]]="","",INDEX(Droplist!$B$2:$B$13,MATCH(Table1456[[#This Row],[Discipline]],Droplist!$A$2:$A$13,0)))</f>
        <v>ME</v>
      </c>
      <c r="F37" s="3" t="s">
        <v>1012</v>
      </c>
      <c r="G37" s="3" t="s">
        <v>167</v>
      </c>
      <c r="H37" s="3"/>
      <c r="I37" s="3" t="s">
        <v>165</v>
      </c>
      <c r="J37" s="11"/>
      <c r="K37" s="11"/>
      <c r="L37" s="11"/>
      <c r="M37" s="11" t="s">
        <v>1117</v>
      </c>
      <c r="N37" s="11" t="s">
        <v>1118</v>
      </c>
      <c r="O37" s="11" t="s">
        <v>1077</v>
      </c>
      <c r="P37" s="11" t="s">
        <v>1119</v>
      </c>
      <c r="Q37" s="11"/>
      <c r="R37" s="11"/>
      <c r="S37" s="11"/>
      <c r="T37" s="11"/>
      <c r="U37" s="11"/>
      <c r="V37" s="11"/>
    </row>
    <row r="38" spans="1:22" ht="180" x14ac:dyDescent="0.35">
      <c r="A38" s="10">
        <v>37</v>
      </c>
      <c r="B38" s="11" t="s">
        <v>1473</v>
      </c>
      <c r="C38" s="12"/>
      <c r="D38" s="3" t="s">
        <v>23</v>
      </c>
      <c r="E38" s="3" t="str">
        <f>IF(Table1456[[#This Row],[Discipline]]="","",INDEX(Droplist!$B$2:$B$13,MATCH(Table1456[[#This Row],[Discipline]],Droplist!$A$2:$A$13,0)))</f>
        <v>ME</v>
      </c>
      <c r="F38" s="3" t="s">
        <v>1012</v>
      </c>
      <c r="G38" s="3" t="s">
        <v>167</v>
      </c>
      <c r="H38" s="3"/>
      <c r="I38" s="3" t="s">
        <v>165</v>
      </c>
      <c r="J38" s="11"/>
      <c r="K38" s="11"/>
      <c r="L38" s="11"/>
      <c r="M38" s="11" t="s">
        <v>1120</v>
      </c>
      <c r="N38" s="11" t="s">
        <v>1121</v>
      </c>
      <c r="O38" s="11" t="s">
        <v>1122</v>
      </c>
      <c r="P38" s="11" t="s">
        <v>1123</v>
      </c>
      <c r="Q38" s="11"/>
      <c r="R38" s="11"/>
      <c r="S38" s="11"/>
      <c r="T38" s="11"/>
      <c r="U38" s="11"/>
      <c r="V38" s="11"/>
    </row>
    <row r="39" spans="1:22" ht="75" x14ac:dyDescent="0.35">
      <c r="A39" s="10">
        <v>38</v>
      </c>
      <c r="B39" s="11" t="s">
        <v>1474</v>
      </c>
      <c r="C39" s="12"/>
      <c r="D39" s="3" t="s">
        <v>23</v>
      </c>
      <c r="E39" s="3" t="str">
        <f>IF(Table1456[[#This Row],[Discipline]]="","",INDEX(Droplist!$B$2:$B$13,MATCH(Table1456[[#This Row],[Discipline]],Droplist!$A$2:$A$13,0)))</f>
        <v>ME</v>
      </c>
      <c r="F39" s="3" t="s">
        <v>1004</v>
      </c>
      <c r="G39" s="3" t="s">
        <v>167</v>
      </c>
      <c r="H39" s="3"/>
      <c r="I39" s="3" t="s">
        <v>165</v>
      </c>
      <c r="J39" s="11"/>
      <c r="K39" s="11"/>
      <c r="L39" s="11"/>
      <c r="M39" s="11" t="s">
        <v>1124</v>
      </c>
      <c r="N39" s="11" t="s">
        <v>1125</v>
      </c>
      <c r="O39" s="11" t="s">
        <v>1126</v>
      </c>
      <c r="P39" s="11" t="s">
        <v>1127</v>
      </c>
      <c r="Q39" s="11"/>
      <c r="R39" s="11"/>
      <c r="S39" s="11"/>
      <c r="T39" s="11"/>
      <c r="U39" s="11"/>
      <c r="V39" s="11"/>
    </row>
    <row r="40" spans="1:22" ht="390" x14ac:dyDescent="0.35">
      <c r="A40" s="10">
        <v>39</v>
      </c>
      <c r="B40" s="11" t="s">
        <v>1475</v>
      </c>
      <c r="C40" s="12"/>
      <c r="D40" s="3" t="s">
        <v>23</v>
      </c>
      <c r="E40" s="3" t="str">
        <f>IF(Table1456[[#This Row],[Discipline]]="","",INDEX(Droplist!$B$2:$B$13,MATCH(Table1456[[#This Row],[Discipline]],Droplist!$A$2:$A$13,0)))</f>
        <v>ME</v>
      </c>
      <c r="F40" s="3" t="s">
        <v>1003</v>
      </c>
      <c r="G40" s="3" t="s">
        <v>167</v>
      </c>
      <c r="H40" s="3"/>
      <c r="I40" s="3" t="s">
        <v>165</v>
      </c>
      <c r="J40" s="11"/>
      <c r="K40" s="11"/>
      <c r="L40" s="11"/>
      <c r="M40" s="11" t="s">
        <v>1128</v>
      </c>
      <c r="N40" s="11" t="s">
        <v>1129</v>
      </c>
      <c r="O40" s="11" t="s">
        <v>1130</v>
      </c>
      <c r="P40" s="11" t="s">
        <v>1131</v>
      </c>
      <c r="Q40" s="11"/>
      <c r="R40" s="11"/>
      <c r="S40" s="11"/>
      <c r="T40" s="11"/>
      <c r="U40" s="11"/>
      <c r="V40" s="11"/>
    </row>
    <row r="41" spans="1:22" x14ac:dyDescent="0.35">
      <c r="A41" s="10"/>
      <c r="B41" s="11"/>
      <c r="C41" s="12"/>
      <c r="D41" s="3"/>
      <c r="E41" s="3" t="str">
        <f>IF(Table1456[[#This Row],[Discipline]]="","",INDEX(Droplist!$B$2:$B$13,MATCH(Table1456[[#This Row],[Discipline]],Droplist!$A$2:$A$13,0)))</f>
        <v/>
      </c>
      <c r="F41" s="3"/>
      <c r="G41" s="3"/>
      <c r="H41" s="3"/>
      <c r="I41" s="3"/>
      <c r="J41" s="11"/>
      <c r="K41" s="11"/>
      <c r="L41" s="11"/>
      <c r="M41" s="11"/>
      <c r="N41" s="11"/>
      <c r="O41" s="11"/>
      <c r="P41" s="11"/>
      <c r="Q41" s="11"/>
      <c r="R41" s="11"/>
      <c r="S41" s="11"/>
      <c r="T41" s="11"/>
      <c r="U41" s="11"/>
      <c r="V41" s="11"/>
    </row>
    <row r="42" spans="1:22" x14ac:dyDescent="0.35">
      <c r="A42" s="10"/>
      <c r="B42" s="11"/>
      <c r="C42" s="12"/>
      <c r="D42" s="3"/>
      <c r="E42" s="3" t="str">
        <f>IF(Table1456[[#This Row],[Discipline]]="","",INDEX(Droplist!$B$2:$B$13,MATCH(Table1456[[#This Row],[Discipline]],Droplist!$A$2:$A$13,0)))</f>
        <v/>
      </c>
      <c r="F42" s="3"/>
      <c r="G42" s="3"/>
      <c r="H42" s="3"/>
      <c r="I42" s="3"/>
      <c r="J42" s="11"/>
      <c r="K42" s="11"/>
      <c r="L42" s="11"/>
      <c r="M42" s="11"/>
      <c r="N42" s="11"/>
      <c r="O42" s="11"/>
      <c r="P42" s="11"/>
      <c r="Q42" s="11"/>
      <c r="R42" s="11"/>
      <c r="S42" s="11"/>
      <c r="T42" s="11"/>
      <c r="U42" s="11"/>
      <c r="V42" s="11"/>
    </row>
    <row r="43" spans="1:22" x14ac:dyDescent="0.35">
      <c r="A43" s="10"/>
      <c r="B43" s="11"/>
      <c r="C43" s="12"/>
      <c r="D43" s="3"/>
      <c r="E43" s="3" t="str">
        <f>IF(Table1456[[#This Row],[Discipline]]="","",INDEX(Droplist!$B$2:$B$13,MATCH(Table1456[[#This Row],[Discipline]],Droplist!$A$2:$A$13,0)))</f>
        <v/>
      </c>
      <c r="F43" s="3"/>
      <c r="G43" s="3"/>
      <c r="H43" s="3"/>
      <c r="I43" s="3"/>
      <c r="J43" s="11"/>
      <c r="K43" s="11"/>
      <c r="L43" s="11"/>
      <c r="M43" s="11"/>
      <c r="N43" s="11"/>
      <c r="O43" s="11"/>
      <c r="P43" s="11"/>
      <c r="Q43" s="11"/>
      <c r="R43" s="11"/>
      <c r="S43" s="11"/>
      <c r="T43" s="11"/>
      <c r="U43" s="11"/>
      <c r="V43" s="11"/>
    </row>
    <row r="44" spans="1:22" x14ac:dyDescent="0.35">
      <c r="A44" s="10"/>
      <c r="B44" s="11"/>
      <c r="C44" s="12"/>
      <c r="D44" s="3"/>
      <c r="E44" s="3" t="str">
        <f>IF(Table1456[[#This Row],[Discipline]]="","",INDEX(Droplist!$B$2:$B$13,MATCH(Table1456[[#This Row],[Discipline]],Droplist!$A$2:$A$13,0)))</f>
        <v/>
      </c>
      <c r="F44" s="3"/>
      <c r="G44" s="3"/>
      <c r="H44" s="3"/>
      <c r="I44" s="3"/>
      <c r="J44" s="11"/>
      <c r="K44" s="11"/>
      <c r="L44" s="11"/>
      <c r="M44" s="11"/>
      <c r="N44" s="11"/>
      <c r="O44" s="11"/>
      <c r="P44" s="11"/>
      <c r="Q44" s="11"/>
      <c r="R44" s="11"/>
      <c r="S44" s="11"/>
      <c r="T44" s="11"/>
      <c r="U44" s="11"/>
      <c r="V44" s="11"/>
    </row>
    <row r="45" spans="1:22" x14ac:dyDescent="0.35">
      <c r="A45" s="10"/>
      <c r="B45" s="11"/>
      <c r="C45" s="12"/>
      <c r="D45" s="3"/>
      <c r="E45" s="3" t="str">
        <f>IF(Table1456[[#This Row],[Discipline]]="","",INDEX(Droplist!$B$2:$B$13,MATCH(Table1456[[#This Row],[Discipline]],Droplist!$A$2:$A$13,0)))</f>
        <v/>
      </c>
      <c r="F45" s="3"/>
      <c r="G45" s="3"/>
      <c r="H45" s="3"/>
      <c r="I45" s="3"/>
      <c r="J45" s="11"/>
      <c r="K45" s="11"/>
      <c r="L45" s="11"/>
      <c r="M45" s="11"/>
      <c r="N45" s="11"/>
      <c r="O45" s="11"/>
      <c r="P45" s="11"/>
      <c r="Q45" s="11"/>
      <c r="R45" s="11"/>
      <c r="S45" s="11"/>
      <c r="T45" s="11"/>
      <c r="U45" s="11"/>
      <c r="V45" s="11"/>
    </row>
    <row r="46" spans="1:22" x14ac:dyDescent="0.35">
      <c r="A46" s="10"/>
      <c r="B46" s="11"/>
      <c r="C46" s="12"/>
      <c r="D46" s="3"/>
      <c r="E46" s="3" t="str">
        <f>IF(Table1456[[#This Row],[Discipline]]="","",INDEX(Droplist!$B$2:$B$13,MATCH(Table1456[[#This Row],[Discipline]],Droplist!$A$2:$A$13,0)))</f>
        <v/>
      </c>
      <c r="F46" s="3"/>
      <c r="G46" s="3"/>
      <c r="H46" s="3"/>
      <c r="I46" s="3"/>
      <c r="J46" s="11"/>
      <c r="K46" s="11"/>
      <c r="L46" s="11"/>
      <c r="M46" s="11"/>
      <c r="N46" s="11"/>
      <c r="O46" s="11"/>
      <c r="P46" s="11"/>
      <c r="Q46" s="11"/>
      <c r="R46" s="11"/>
      <c r="S46" s="11"/>
      <c r="T46" s="11"/>
      <c r="U46" s="11"/>
      <c r="V46" s="11"/>
    </row>
    <row r="47" spans="1:22" x14ac:dyDescent="0.35">
      <c r="A47" s="10"/>
      <c r="B47" s="11"/>
      <c r="C47" s="12"/>
      <c r="D47" s="3"/>
      <c r="E47" s="3" t="str">
        <f>IF(Table1456[[#This Row],[Discipline]]="","",INDEX(Droplist!$B$2:$B$13,MATCH(Table1456[[#This Row],[Discipline]],Droplist!$A$2:$A$13,0)))</f>
        <v/>
      </c>
      <c r="F47" s="3"/>
      <c r="G47" s="3"/>
      <c r="H47" s="3"/>
      <c r="I47" s="3"/>
      <c r="J47" s="11"/>
      <c r="K47" s="11"/>
      <c r="L47" s="11"/>
      <c r="M47" s="11"/>
      <c r="N47" s="11"/>
      <c r="O47" s="11"/>
      <c r="P47" s="11"/>
      <c r="Q47" s="11"/>
      <c r="R47" s="11"/>
      <c r="S47" s="11"/>
      <c r="T47" s="11"/>
      <c r="U47" s="11"/>
      <c r="V47" s="11"/>
    </row>
    <row r="48" spans="1:22" x14ac:dyDescent="0.35">
      <c r="A48" s="10"/>
      <c r="B48" s="11"/>
      <c r="C48" s="12"/>
      <c r="D48" s="3"/>
      <c r="E48" s="3" t="str">
        <f>IF(Table1456[[#This Row],[Discipline]]="","",INDEX(Droplist!$B$2:$B$13,MATCH(Table1456[[#This Row],[Discipline]],Droplist!$A$2:$A$13,0)))</f>
        <v/>
      </c>
      <c r="F48" s="3"/>
      <c r="G48" s="3"/>
      <c r="H48" s="3"/>
      <c r="I48" s="3"/>
      <c r="J48" s="11"/>
      <c r="K48" s="11"/>
      <c r="L48" s="11"/>
      <c r="M48" s="11"/>
      <c r="N48" s="11"/>
      <c r="O48" s="11"/>
      <c r="P48" s="11"/>
      <c r="Q48" s="11"/>
      <c r="R48" s="11"/>
      <c r="S48" s="11"/>
      <c r="T48" s="11"/>
      <c r="U48" s="11"/>
      <c r="V48" s="11"/>
    </row>
    <row r="49" spans="1:22" x14ac:dyDescent="0.35">
      <c r="A49" s="10"/>
      <c r="B49" s="11"/>
      <c r="C49" s="12"/>
      <c r="D49" s="3"/>
      <c r="E49" s="3" t="str">
        <f>IF(Table1456[[#This Row],[Discipline]]="","",INDEX(Droplist!$B$2:$B$13,MATCH(Table1456[[#This Row],[Discipline]],Droplist!$A$2:$A$13,0)))</f>
        <v/>
      </c>
      <c r="F49" s="3"/>
      <c r="G49" s="3"/>
      <c r="H49" s="3"/>
      <c r="I49" s="3"/>
      <c r="J49" s="11"/>
      <c r="K49" s="11"/>
      <c r="L49" s="11"/>
      <c r="M49" s="11"/>
      <c r="N49" s="11"/>
      <c r="O49" s="11"/>
      <c r="P49" s="11"/>
      <c r="Q49" s="11"/>
      <c r="R49" s="11"/>
      <c r="S49" s="11"/>
      <c r="T49" s="11"/>
      <c r="U49" s="11"/>
      <c r="V49" s="11"/>
    </row>
    <row r="50" spans="1:22" x14ac:dyDescent="0.35">
      <c r="A50" s="10"/>
      <c r="B50" s="11"/>
      <c r="C50" s="12"/>
      <c r="D50" s="3"/>
      <c r="E50" s="3" t="str">
        <f>IF(Table1456[[#This Row],[Discipline]]="","",INDEX(Droplist!$B$2:$B$13,MATCH(Table1456[[#This Row],[Discipline]],Droplist!$A$2:$A$13,0)))</f>
        <v/>
      </c>
      <c r="F50" s="3"/>
      <c r="G50" s="3"/>
      <c r="H50" s="3"/>
      <c r="I50" s="3"/>
      <c r="J50" s="11"/>
      <c r="K50" s="11"/>
      <c r="L50" s="11"/>
      <c r="M50" s="11"/>
      <c r="N50" s="11"/>
      <c r="O50" s="11"/>
      <c r="P50" s="11"/>
      <c r="Q50" s="11"/>
      <c r="R50" s="11"/>
      <c r="S50" s="11"/>
      <c r="T50" s="11"/>
      <c r="U50" s="11"/>
      <c r="V50" s="11"/>
    </row>
    <row r="51" spans="1:22" x14ac:dyDescent="0.35">
      <c r="A51" s="10"/>
      <c r="B51" s="11"/>
      <c r="C51" s="12"/>
      <c r="D51" s="3"/>
      <c r="E51" s="3" t="str">
        <f>IF(Table1456[[#This Row],[Discipline]]="","",INDEX(Droplist!$B$2:$B$13,MATCH(Table1456[[#This Row],[Discipline]],Droplist!$A$2:$A$13,0)))</f>
        <v/>
      </c>
      <c r="F51" s="3"/>
      <c r="G51" s="3"/>
      <c r="H51" s="3"/>
      <c r="I51" s="3"/>
      <c r="J51" s="11"/>
      <c r="K51" s="11"/>
      <c r="L51" s="11"/>
      <c r="M51" s="11"/>
      <c r="N51" s="11"/>
      <c r="O51" s="11"/>
      <c r="P51" s="11"/>
      <c r="Q51" s="11"/>
      <c r="R51" s="11"/>
      <c r="S51" s="11"/>
      <c r="T51" s="11"/>
      <c r="U51" s="11"/>
      <c r="V51" s="11"/>
    </row>
    <row r="52" spans="1:22" x14ac:dyDescent="0.35">
      <c r="A52" s="10"/>
      <c r="B52" s="11"/>
      <c r="C52" s="12"/>
      <c r="D52" s="3"/>
      <c r="E52" s="3" t="str">
        <f>IF(Table1456[[#This Row],[Discipline]]="","",INDEX(Droplist!$B$2:$B$13,MATCH(Table1456[[#This Row],[Discipline]],Droplist!$A$2:$A$13,0)))</f>
        <v/>
      </c>
      <c r="F52" s="3"/>
      <c r="G52" s="3"/>
      <c r="H52" s="3"/>
      <c r="I52" s="3"/>
      <c r="J52" s="11"/>
      <c r="K52" s="11"/>
      <c r="L52" s="11"/>
      <c r="M52" s="11"/>
      <c r="N52" s="11"/>
      <c r="O52" s="11"/>
      <c r="P52" s="11"/>
      <c r="Q52" s="11"/>
      <c r="R52" s="11"/>
      <c r="S52" s="11"/>
      <c r="T52" s="11"/>
      <c r="U52" s="11"/>
      <c r="V52" s="11"/>
    </row>
    <row r="53" spans="1:22" x14ac:dyDescent="0.35">
      <c r="A53" s="10"/>
      <c r="B53" s="11"/>
      <c r="C53" s="12"/>
      <c r="D53" s="3"/>
      <c r="E53" s="3" t="str">
        <f>IF(Table1456[[#This Row],[Discipline]]="","",INDEX(Droplist!$B$2:$B$13,MATCH(Table1456[[#This Row],[Discipline]],Droplist!$A$2:$A$13,0)))</f>
        <v/>
      </c>
      <c r="F53" s="3"/>
      <c r="G53" s="3"/>
      <c r="H53" s="3"/>
      <c r="I53" s="3"/>
      <c r="J53" s="11"/>
      <c r="K53" s="11"/>
      <c r="L53" s="11"/>
      <c r="M53" s="11"/>
      <c r="N53" s="11"/>
      <c r="O53" s="11"/>
      <c r="P53" s="11"/>
      <c r="Q53" s="11"/>
      <c r="R53" s="11"/>
      <c r="S53" s="11"/>
      <c r="T53" s="11"/>
      <c r="U53" s="11"/>
      <c r="V53" s="11"/>
    </row>
    <row r="54" spans="1:22" x14ac:dyDescent="0.35">
      <c r="A54" s="10"/>
      <c r="B54" s="11"/>
      <c r="C54" s="12"/>
      <c r="D54" s="3"/>
      <c r="E54" s="3" t="str">
        <f>IF(Table1456[[#This Row],[Discipline]]="","",INDEX(Droplist!$B$2:$B$13,MATCH(Table1456[[#This Row],[Discipline]],Droplist!$A$2:$A$13,0)))</f>
        <v/>
      </c>
      <c r="F54" s="3"/>
      <c r="G54" s="3"/>
      <c r="H54" s="3"/>
      <c r="I54" s="3"/>
      <c r="J54" s="11"/>
      <c r="K54" s="11"/>
      <c r="L54" s="11"/>
      <c r="M54" s="11"/>
      <c r="N54" s="11"/>
      <c r="O54" s="11"/>
      <c r="P54" s="11"/>
      <c r="Q54" s="11"/>
      <c r="R54" s="11"/>
      <c r="S54" s="11"/>
      <c r="T54" s="11"/>
      <c r="U54" s="11"/>
      <c r="V54" s="11"/>
    </row>
    <row r="55" spans="1:22" x14ac:dyDescent="0.35">
      <c r="A55" s="10"/>
      <c r="B55" s="11"/>
      <c r="C55" s="12"/>
      <c r="D55" s="3"/>
      <c r="E55" s="3" t="str">
        <f>IF(Table1456[[#This Row],[Discipline]]="","",INDEX(Droplist!$B$2:$B$13,MATCH(Table1456[[#This Row],[Discipline]],Droplist!$A$2:$A$13,0)))</f>
        <v/>
      </c>
      <c r="F55" s="3"/>
      <c r="G55" s="3"/>
      <c r="H55" s="3"/>
      <c r="I55" s="3"/>
      <c r="J55" s="11"/>
      <c r="K55" s="11"/>
      <c r="L55" s="11"/>
      <c r="M55" s="11"/>
      <c r="N55" s="11"/>
      <c r="O55" s="11"/>
      <c r="P55" s="11"/>
      <c r="Q55" s="11"/>
      <c r="R55" s="11"/>
      <c r="S55" s="11"/>
      <c r="T55" s="11"/>
      <c r="U55" s="11"/>
      <c r="V55" s="11"/>
    </row>
    <row r="56" spans="1:22" x14ac:dyDescent="0.35">
      <c r="A56" s="10"/>
      <c r="B56" s="11"/>
      <c r="C56" s="12"/>
      <c r="D56" s="3"/>
      <c r="E56" s="3" t="str">
        <f>IF(Table1456[[#This Row],[Discipline]]="","",INDEX(Droplist!$B$2:$B$13,MATCH(Table1456[[#This Row],[Discipline]],Droplist!$A$2:$A$13,0)))</f>
        <v/>
      </c>
      <c r="F56" s="3"/>
      <c r="G56" s="3"/>
      <c r="H56" s="3"/>
      <c r="I56" s="3"/>
      <c r="J56" s="11"/>
      <c r="K56" s="11"/>
      <c r="L56" s="11"/>
      <c r="M56" s="11"/>
      <c r="N56" s="11"/>
      <c r="O56" s="11"/>
      <c r="P56" s="11"/>
      <c r="Q56" s="11"/>
      <c r="R56" s="11"/>
      <c r="S56" s="11"/>
      <c r="T56" s="11"/>
      <c r="U56" s="11"/>
      <c r="V56" s="11"/>
    </row>
    <row r="57" spans="1:22" x14ac:dyDescent="0.35">
      <c r="A57" s="10"/>
      <c r="B57" s="11"/>
      <c r="C57" s="12"/>
      <c r="D57" s="3"/>
      <c r="E57" s="3" t="str">
        <f>IF(Table1456[[#This Row],[Discipline]]="","",INDEX(Droplist!$B$2:$B$13,MATCH(Table1456[[#This Row],[Discipline]],Droplist!$A$2:$A$13,0)))</f>
        <v/>
      </c>
      <c r="F57" s="3"/>
      <c r="G57" s="3"/>
      <c r="H57" s="3"/>
      <c r="I57" s="3"/>
      <c r="J57" s="11"/>
      <c r="K57" s="11"/>
      <c r="L57" s="11"/>
      <c r="M57" s="11"/>
      <c r="N57" s="11"/>
      <c r="O57" s="11"/>
      <c r="P57" s="11"/>
      <c r="Q57" s="11"/>
      <c r="R57" s="11"/>
      <c r="S57" s="11"/>
      <c r="T57" s="11"/>
      <c r="U57" s="11"/>
      <c r="V57" s="11"/>
    </row>
    <row r="58" spans="1:22" x14ac:dyDescent="0.35">
      <c r="A58" s="10"/>
      <c r="B58" s="11"/>
      <c r="C58" s="12"/>
      <c r="D58" s="3"/>
      <c r="E58" s="3" t="str">
        <f>IF(Table1456[[#This Row],[Discipline]]="","",INDEX(Droplist!$B$2:$B$13,MATCH(Table1456[[#This Row],[Discipline]],Droplist!$A$2:$A$13,0)))</f>
        <v/>
      </c>
      <c r="F58" s="3"/>
      <c r="G58" s="3"/>
      <c r="H58" s="3"/>
      <c r="I58" s="3"/>
      <c r="J58" s="11"/>
      <c r="K58" s="11"/>
      <c r="L58" s="11"/>
      <c r="M58" s="11"/>
      <c r="N58" s="11"/>
      <c r="O58" s="11"/>
      <c r="P58" s="11"/>
      <c r="Q58" s="11"/>
      <c r="R58" s="11"/>
      <c r="S58" s="11"/>
      <c r="T58" s="11"/>
      <c r="U58" s="11"/>
      <c r="V58" s="11"/>
    </row>
    <row r="59" spans="1:22" x14ac:dyDescent="0.35">
      <c r="A59" s="10"/>
      <c r="B59" s="11"/>
      <c r="C59" s="12"/>
      <c r="D59" s="3"/>
      <c r="E59" s="3" t="str">
        <f>IF(Table1456[[#This Row],[Discipline]]="","",INDEX(Droplist!$B$2:$B$13,MATCH(Table1456[[#This Row],[Discipline]],Droplist!$A$2:$A$13,0)))</f>
        <v/>
      </c>
      <c r="F59" s="3"/>
      <c r="G59" s="3"/>
      <c r="H59" s="3"/>
      <c r="I59" s="3"/>
      <c r="J59" s="11"/>
      <c r="K59" s="11"/>
      <c r="L59" s="11"/>
      <c r="M59" s="11"/>
      <c r="N59" s="11"/>
      <c r="O59" s="11"/>
      <c r="P59" s="11"/>
      <c r="Q59" s="11"/>
      <c r="R59" s="11"/>
      <c r="S59" s="11"/>
      <c r="T59" s="11"/>
      <c r="U59" s="11"/>
      <c r="V59" s="11"/>
    </row>
    <row r="60" spans="1:22" x14ac:dyDescent="0.35">
      <c r="A60" s="10"/>
      <c r="B60" s="11"/>
      <c r="C60" s="12"/>
      <c r="D60" s="3"/>
      <c r="E60" s="3" t="str">
        <f>IF(Table1456[[#This Row],[Discipline]]="","",INDEX(Droplist!$B$2:$B$13,MATCH(Table1456[[#This Row],[Discipline]],Droplist!$A$2:$A$13,0)))</f>
        <v/>
      </c>
      <c r="F60" s="3"/>
      <c r="G60" s="3"/>
      <c r="H60" s="3"/>
      <c r="I60" s="3"/>
      <c r="J60" s="11"/>
      <c r="K60" s="11"/>
      <c r="L60" s="11"/>
      <c r="M60" s="11"/>
      <c r="N60" s="11"/>
      <c r="O60" s="11"/>
      <c r="P60" s="11"/>
      <c r="Q60" s="11"/>
      <c r="R60" s="11"/>
      <c r="S60" s="11"/>
      <c r="T60" s="11"/>
      <c r="U60" s="11"/>
      <c r="V60" s="11"/>
    </row>
    <row r="61" spans="1:22" x14ac:dyDescent="0.35">
      <c r="A61" s="10"/>
      <c r="B61" s="11"/>
      <c r="C61" s="12"/>
      <c r="D61" s="3"/>
      <c r="E61" s="3" t="str">
        <f>IF(Table1456[[#This Row],[Discipline]]="","",INDEX(Droplist!$B$2:$B$13,MATCH(Table1456[[#This Row],[Discipline]],Droplist!$A$2:$A$13,0)))</f>
        <v/>
      </c>
      <c r="F61" s="3"/>
      <c r="G61" s="3"/>
      <c r="H61" s="3"/>
      <c r="I61" s="3"/>
      <c r="J61" s="11"/>
      <c r="K61" s="11"/>
      <c r="L61" s="11"/>
      <c r="M61" s="11"/>
      <c r="N61" s="11"/>
      <c r="O61" s="11"/>
      <c r="P61" s="11"/>
      <c r="Q61" s="11"/>
      <c r="R61" s="11"/>
      <c r="S61" s="11"/>
      <c r="T61" s="11"/>
      <c r="U61" s="11"/>
      <c r="V61" s="11"/>
    </row>
    <row r="62" spans="1:22" x14ac:dyDescent="0.35">
      <c r="A62" s="10"/>
      <c r="B62" s="11"/>
      <c r="C62" s="12"/>
      <c r="D62" s="3"/>
      <c r="E62" s="3" t="str">
        <f>IF(Table1456[[#This Row],[Discipline]]="","",INDEX(Droplist!$B$2:$B$13,MATCH(Table1456[[#This Row],[Discipline]],Droplist!$A$2:$A$13,0)))</f>
        <v/>
      </c>
      <c r="F62" s="3"/>
      <c r="G62" s="3"/>
      <c r="H62" s="3"/>
      <c r="I62" s="3"/>
      <c r="J62" s="11"/>
      <c r="K62" s="11"/>
      <c r="L62" s="11"/>
      <c r="M62" s="11"/>
      <c r="N62" s="11"/>
      <c r="O62" s="11"/>
      <c r="P62" s="11"/>
      <c r="Q62" s="11"/>
      <c r="R62" s="11"/>
      <c r="S62" s="11"/>
      <c r="T62" s="11"/>
      <c r="U62" s="11"/>
      <c r="V62" s="11"/>
    </row>
    <row r="63" spans="1:22" x14ac:dyDescent="0.35">
      <c r="A63" s="10"/>
      <c r="B63" s="11"/>
      <c r="C63" s="12"/>
      <c r="D63" s="3"/>
      <c r="E63" s="3" t="str">
        <f>IF(Table1456[[#This Row],[Discipline]]="","",INDEX(Droplist!$B$2:$B$13,MATCH(Table1456[[#This Row],[Discipline]],Droplist!$A$2:$A$13,0)))</f>
        <v/>
      </c>
      <c r="F63" s="3"/>
      <c r="G63" s="3"/>
      <c r="H63" s="3"/>
      <c r="I63" s="3"/>
      <c r="J63" s="11"/>
      <c r="K63" s="11"/>
      <c r="L63" s="11"/>
      <c r="M63" s="11"/>
      <c r="N63" s="11"/>
      <c r="O63" s="11"/>
      <c r="P63" s="11"/>
      <c r="Q63" s="11"/>
      <c r="R63" s="11"/>
      <c r="S63" s="11"/>
      <c r="T63" s="11"/>
      <c r="U63" s="11"/>
      <c r="V63" s="11"/>
    </row>
    <row r="64" spans="1:22" x14ac:dyDescent="0.35">
      <c r="A64" s="10"/>
      <c r="B64" s="11"/>
      <c r="C64" s="12"/>
      <c r="D64" s="3"/>
      <c r="E64" s="3" t="str">
        <f>IF(Table1456[[#This Row],[Discipline]]="","",INDEX(Droplist!$B$2:$B$13,MATCH(Table1456[[#This Row],[Discipline]],Droplist!$A$2:$A$13,0)))</f>
        <v/>
      </c>
      <c r="F64" s="3"/>
      <c r="G64" s="3"/>
      <c r="H64" s="3"/>
      <c r="I64" s="3"/>
      <c r="J64" s="11"/>
      <c r="K64" s="11"/>
      <c r="L64" s="11"/>
      <c r="M64" s="11"/>
      <c r="N64" s="11"/>
      <c r="O64" s="11"/>
      <c r="P64" s="11"/>
      <c r="Q64" s="11"/>
      <c r="R64" s="11"/>
      <c r="S64" s="11"/>
      <c r="T64" s="11"/>
      <c r="U64" s="11"/>
      <c r="V64" s="11"/>
    </row>
    <row r="65" spans="1:22" x14ac:dyDescent="0.35">
      <c r="A65" s="10"/>
      <c r="B65" s="11"/>
      <c r="C65" s="12"/>
      <c r="D65" s="3"/>
      <c r="E65" s="3" t="str">
        <f>IF(Table1456[[#This Row],[Discipline]]="","",INDEX(Droplist!$B$2:$B$13,MATCH(Table1456[[#This Row],[Discipline]],Droplist!$A$2:$A$13,0)))</f>
        <v/>
      </c>
      <c r="F65" s="3"/>
      <c r="G65" s="3"/>
      <c r="H65" s="3"/>
      <c r="I65" s="3"/>
      <c r="J65" s="11"/>
      <c r="K65" s="11"/>
      <c r="L65" s="11"/>
      <c r="M65" s="11"/>
      <c r="N65" s="11"/>
      <c r="O65" s="11"/>
      <c r="P65" s="11"/>
      <c r="Q65" s="11"/>
      <c r="R65" s="11"/>
      <c r="S65" s="11"/>
      <c r="T65" s="11"/>
      <c r="U65" s="11"/>
      <c r="V65" s="11"/>
    </row>
    <row r="66" spans="1:22" x14ac:dyDescent="0.35">
      <c r="A66" s="10"/>
      <c r="B66" s="11"/>
      <c r="C66" s="12"/>
      <c r="D66" s="3"/>
      <c r="E66" s="3" t="str">
        <f>IF(Table1456[[#This Row],[Discipline]]="","",INDEX(Droplist!$B$2:$B$13,MATCH(Table1456[[#This Row],[Discipline]],Droplist!$A$2:$A$13,0)))</f>
        <v/>
      </c>
      <c r="F66" s="3"/>
      <c r="G66" s="3"/>
      <c r="H66" s="3"/>
      <c r="I66" s="3"/>
      <c r="J66" s="11"/>
      <c r="K66" s="11"/>
      <c r="L66" s="11"/>
      <c r="M66" s="11"/>
      <c r="N66" s="11"/>
      <c r="O66" s="11"/>
      <c r="P66" s="11"/>
      <c r="Q66" s="11"/>
      <c r="R66" s="11"/>
      <c r="S66" s="11"/>
      <c r="T66" s="11"/>
      <c r="U66" s="11"/>
      <c r="V66" s="11"/>
    </row>
    <row r="67" spans="1:22" x14ac:dyDescent="0.35">
      <c r="A67" s="10"/>
      <c r="B67" s="11"/>
      <c r="C67" s="12"/>
      <c r="D67" s="3"/>
      <c r="E67" s="3" t="str">
        <f>IF(Table1456[[#This Row],[Discipline]]="","",INDEX(Droplist!$B$2:$B$13,MATCH(Table1456[[#This Row],[Discipline]],Droplist!$A$2:$A$13,0)))</f>
        <v/>
      </c>
      <c r="F67" s="3"/>
      <c r="G67" s="3"/>
      <c r="H67" s="3"/>
      <c r="I67" s="3"/>
      <c r="J67" s="11"/>
      <c r="K67" s="11"/>
      <c r="L67" s="11"/>
      <c r="M67" s="11"/>
      <c r="N67" s="11"/>
      <c r="O67" s="11"/>
      <c r="P67" s="11"/>
      <c r="Q67" s="11"/>
      <c r="R67" s="11"/>
      <c r="S67" s="11"/>
      <c r="T67" s="11"/>
      <c r="U67" s="11"/>
      <c r="V67" s="11"/>
    </row>
    <row r="68" spans="1:22" x14ac:dyDescent="0.35">
      <c r="A68" s="10"/>
      <c r="B68" s="11"/>
      <c r="C68" s="12"/>
      <c r="D68" s="3"/>
      <c r="E68" s="3" t="str">
        <f>IF(Table1456[[#This Row],[Discipline]]="","",INDEX(Droplist!$B$2:$B$13,MATCH(Table1456[[#This Row],[Discipline]],Droplist!$A$2:$A$13,0)))</f>
        <v/>
      </c>
      <c r="F68" s="3"/>
      <c r="G68" s="3"/>
      <c r="H68" s="3"/>
      <c r="I68" s="3"/>
      <c r="J68" s="11"/>
      <c r="K68" s="11"/>
      <c r="L68" s="11"/>
      <c r="M68" s="11"/>
      <c r="N68" s="11"/>
      <c r="O68" s="11"/>
      <c r="P68" s="11"/>
      <c r="Q68" s="11"/>
      <c r="R68" s="11"/>
      <c r="S68" s="11"/>
      <c r="T68" s="11"/>
      <c r="U68" s="11"/>
      <c r="V68" s="11"/>
    </row>
    <row r="69" spans="1:22" x14ac:dyDescent="0.35">
      <c r="A69" s="10"/>
      <c r="B69" s="11"/>
      <c r="C69" s="12"/>
      <c r="D69" s="3"/>
      <c r="E69" s="3" t="str">
        <f>IF(Table1456[[#This Row],[Discipline]]="","",INDEX(Droplist!$B$2:$B$13,MATCH(Table1456[[#This Row],[Discipline]],Droplist!$A$2:$A$13,0)))</f>
        <v/>
      </c>
      <c r="F69" s="3"/>
      <c r="G69" s="3"/>
      <c r="H69" s="3"/>
      <c r="I69" s="3"/>
      <c r="J69" s="11"/>
      <c r="K69" s="11"/>
      <c r="L69" s="11"/>
      <c r="M69" s="11"/>
      <c r="N69" s="11"/>
      <c r="O69" s="11"/>
      <c r="P69" s="11"/>
      <c r="Q69" s="11"/>
      <c r="R69" s="11"/>
      <c r="S69" s="11"/>
      <c r="T69" s="11"/>
      <c r="U69" s="11"/>
      <c r="V69" s="11"/>
    </row>
    <row r="70" spans="1:22" x14ac:dyDescent="0.35">
      <c r="A70" s="10"/>
      <c r="B70" s="11"/>
      <c r="C70" s="12"/>
      <c r="D70" s="3"/>
      <c r="E70" s="3" t="str">
        <f>IF(Table1456[[#This Row],[Discipline]]="","",INDEX(Droplist!$B$2:$B$13,MATCH(Table1456[[#This Row],[Discipline]],Droplist!$A$2:$A$13,0)))</f>
        <v/>
      </c>
      <c r="F70" s="3"/>
      <c r="G70" s="3"/>
      <c r="H70" s="3"/>
      <c r="I70" s="3"/>
      <c r="J70" s="11"/>
      <c r="K70" s="11"/>
      <c r="L70" s="11"/>
      <c r="M70" s="11"/>
      <c r="N70" s="11"/>
      <c r="O70" s="11"/>
      <c r="P70" s="11"/>
      <c r="Q70" s="11"/>
      <c r="R70" s="11"/>
      <c r="S70" s="11"/>
      <c r="T70" s="11"/>
      <c r="U70" s="11"/>
      <c r="V70" s="11"/>
    </row>
    <row r="71" spans="1:22" x14ac:dyDescent="0.35">
      <c r="A71" s="10"/>
      <c r="B71" s="11"/>
      <c r="C71" s="12"/>
      <c r="D71" s="3"/>
      <c r="E71" s="3" t="str">
        <f>IF(Table1456[[#This Row],[Discipline]]="","",INDEX(Droplist!$B$2:$B$13,MATCH(Table1456[[#This Row],[Discipline]],Droplist!$A$2:$A$13,0)))</f>
        <v/>
      </c>
      <c r="F71" s="3"/>
      <c r="G71" s="3"/>
      <c r="H71" s="3"/>
      <c r="I71" s="3"/>
      <c r="J71" s="11"/>
      <c r="K71" s="11"/>
      <c r="L71" s="11"/>
      <c r="M71" s="11"/>
      <c r="N71" s="11"/>
      <c r="O71" s="11"/>
      <c r="P71" s="11"/>
      <c r="Q71" s="11"/>
      <c r="R71" s="11"/>
      <c r="S71" s="11"/>
      <c r="T71" s="11"/>
      <c r="U71" s="11"/>
      <c r="V71" s="11"/>
    </row>
    <row r="72" spans="1:22" x14ac:dyDescent="0.35">
      <c r="A72" s="10"/>
      <c r="B72" s="11"/>
      <c r="C72" s="12"/>
      <c r="D72" s="3"/>
      <c r="E72" s="3" t="str">
        <f>IF(Table1456[[#This Row],[Discipline]]="","",INDEX(Droplist!$B$2:$B$13,MATCH(Table1456[[#This Row],[Discipline]],Droplist!$A$2:$A$13,0)))</f>
        <v/>
      </c>
      <c r="F72" s="3"/>
      <c r="G72" s="3"/>
      <c r="H72" s="3"/>
      <c r="I72" s="3"/>
      <c r="J72" s="11"/>
      <c r="K72" s="11"/>
      <c r="L72" s="11"/>
      <c r="M72" s="11"/>
      <c r="N72" s="11"/>
      <c r="O72" s="11"/>
      <c r="P72" s="11"/>
      <c r="Q72" s="11"/>
      <c r="R72" s="11"/>
      <c r="S72" s="11"/>
      <c r="T72" s="11"/>
      <c r="U72" s="11"/>
      <c r="V72" s="11"/>
    </row>
    <row r="73" spans="1:22" x14ac:dyDescent="0.35">
      <c r="A73" s="10"/>
      <c r="B73" s="11"/>
      <c r="C73" s="12"/>
      <c r="D73" s="3"/>
      <c r="E73" s="3" t="str">
        <f>IF(Table1456[[#This Row],[Discipline]]="","",INDEX(Droplist!$B$2:$B$13,MATCH(Table1456[[#This Row],[Discipline]],Droplist!$A$2:$A$13,0)))</f>
        <v/>
      </c>
      <c r="F73" s="3"/>
      <c r="G73" s="3"/>
      <c r="H73" s="3"/>
      <c r="I73" s="3"/>
      <c r="J73" s="11"/>
      <c r="K73" s="11"/>
      <c r="L73" s="11"/>
      <c r="M73" s="11"/>
      <c r="N73" s="11"/>
      <c r="O73" s="11"/>
      <c r="P73" s="11"/>
      <c r="Q73" s="11"/>
      <c r="R73" s="11"/>
      <c r="S73" s="11"/>
      <c r="T73" s="11"/>
      <c r="U73" s="11"/>
      <c r="V73" s="11"/>
    </row>
    <row r="74" spans="1:22" x14ac:dyDescent="0.35">
      <c r="A74" s="10"/>
      <c r="B74" s="11"/>
      <c r="C74" s="12"/>
      <c r="D74" s="3"/>
      <c r="E74" s="3" t="str">
        <f>IF(Table1456[[#This Row],[Discipline]]="","",INDEX(Droplist!$B$2:$B$13,MATCH(Table1456[[#This Row],[Discipline]],Droplist!$A$2:$A$13,0)))</f>
        <v/>
      </c>
      <c r="F74" s="3"/>
      <c r="G74" s="3"/>
      <c r="H74" s="3"/>
      <c r="I74" s="3"/>
      <c r="J74" s="11"/>
      <c r="K74" s="11"/>
      <c r="L74" s="11"/>
      <c r="M74" s="11"/>
      <c r="N74" s="11"/>
      <c r="O74" s="11"/>
      <c r="P74" s="11"/>
      <c r="Q74" s="11"/>
      <c r="R74" s="11"/>
      <c r="S74" s="11"/>
      <c r="T74" s="11"/>
      <c r="U74" s="11"/>
      <c r="V74" s="11"/>
    </row>
    <row r="75" spans="1:22" x14ac:dyDescent="0.35">
      <c r="A75" s="10"/>
      <c r="B75" s="11"/>
      <c r="C75" s="12"/>
      <c r="D75" s="3"/>
      <c r="E75" s="3" t="str">
        <f>IF(Table1456[[#This Row],[Discipline]]="","",INDEX(Droplist!$B$2:$B$13,MATCH(Table1456[[#This Row],[Discipline]],Droplist!$A$2:$A$13,0)))</f>
        <v/>
      </c>
      <c r="F75" s="3"/>
      <c r="G75" s="3"/>
      <c r="H75" s="3"/>
      <c r="I75" s="3"/>
      <c r="J75" s="11"/>
      <c r="K75" s="11"/>
      <c r="L75" s="11"/>
      <c r="M75" s="11"/>
      <c r="N75" s="11"/>
      <c r="O75" s="11"/>
      <c r="P75" s="11"/>
      <c r="Q75" s="11"/>
      <c r="R75" s="11"/>
      <c r="S75" s="11"/>
      <c r="T75" s="11"/>
      <c r="U75" s="11"/>
      <c r="V75" s="11"/>
    </row>
    <row r="76" spans="1:22" x14ac:dyDescent="0.35">
      <c r="A76" s="10"/>
      <c r="B76" s="11"/>
      <c r="C76" s="12"/>
      <c r="D76" s="3"/>
      <c r="E76" s="3" t="str">
        <f>IF(Table1456[[#This Row],[Discipline]]="","",INDEX(Droplist!$B$2:$B$13,MATCH(Table1456[[#This Row],[Discipline]],Droplist!$A$2:$A$13,0)))</f>
        <v/>
      </c>
      <c r="F76" s="3"/>
      <c r="G76" s="3"/>
      <c r="H76" s="3"/>
      <c r="I76" s="3"/>
      <c r="J76" s="11"/>
      <c r="K76" s="11"/>
      <c r="L76" s="11"/>
      <c r="M76" s="11"/>
      <c r="N76" s="11"/>
      <c r="O76" s="11"/>
      <c r="P76" s="11"/>
      <c r="Q76" s="11"/>
      <c r="R76" s="11"/>
      <c r="S76" s="11"/>
      <c r="T76" s="11"/>
      <c r="U76" s="11"/>
      <c r="V76" s="11"/>
    </row>
    <row r="77" spans="1:22" x14ac:dyDescent="0.35">
      <c r="A77" s="10"/>
      <c r="B77" s="11"/>
      <c r="C77" s="12"/>
      <c r="D77" s="3"/>
      <c r="E77" s="3" t="str">
        <f>IF(Table1456[[#This Row],[Discipline]]="","",INDEX(Droplist!$B$2:$B$13,MATCH(Table1456[[#This Row],[Discipline]],Droplist!$A$2:$A$13,0)))</f>
        <v/>
      </c>
      <c r="F77" s="3"/>
      <c r="G77" s="3"/>
      <c r="H77" s="3"/>
      <c r="I77" s="3"/>
      <c r="J77" s="11"/>
      <c r="K77" s="11"/>
      <c r="L77" s="11"/>
      <c r="M77" s="11"/>
      <c r="N77" s="11"/>
      <c r="O77" s="11"/>
      <c r="P77" s="11"/>
      <c r="Q77" s="11"/>
      <c r="R77" s="11"/>
      <c r="S77" s="11"/>
      <c r="T77" s="11"/>
      <c r="U77" s="11"/>
      <c r="V77" s="11"/>
    </row>
    <row r="78" spans="1:22" x14ac:dyDescent="0.35">
      <c r="A78" s="10"/>
      <c r="B78" s="11"/>
      <c r="C78" s="12"/>
      <c r="D78" s="3"/>
      <c r="E78" s="3" t="str">
        <f>IF(Table1456[[#This Row],[Discipline]]="","",INDEX(Droplist!$B$2:$B$13,MATCH(Table1456[[#This Row],[Discipline]],Droplist!$A$2:$A$13,0)))</f>
        <v/>
      </c>
      <c r="F78" s="3"/>
      <c r="G78" s="3"/>
      <c r="H78" s="3"/>
      <c r="I78" s="3"/>
      <c r="J78" s="11"/>
      <c r="K78" s="11"/>
      <c r="L78" s="11"/>
      <c r="M78" s="11"/>
      <c r="N78" s="11"/>
      <c r="O78" s="11"/>
      <c r="P78" s="11"/>
      <c r="Q78" s="11"/>
      <c r="R78" s="11"/>
      <c r="S78" s="11"/>
      <c r="T78" s="11"/>
      <c r="U78" s="11"/>
      <c r="V78" s="11"/>
    </row>
    <row r="79" spans="1:22" x14ac:dyDescent="0.35">
      <c r="A79" s="10"/>
      <c r="B79" s="11"/>
      <c r="C79" s="12"/>
      <c r="D79" s="3"/>
      <c r="E79" s="3" t="str">
        <f>IF(Table1456[[#This Row],[Discipline]]="","",INDEX(Droplist!$B$2:$B$13,MATCH(Table1456[[#This Row],[Discipline]],Droplist!$A$2:$A$13,0)))</f>
        <v/>
      </c>
      <c r="F79" s="3"/>
      <c r="G79" s="3"/>
      <c r="H79" s="3"/>
      <c r="I79" s="3"/>
      <c r="J79" s="11"/>
      <c r="K79" s="11"/>
      <c r="L79" s="11"/>
      <c r="M79" s="11"/>
      <c r="N79" s="11"/>
      <c r="O79" s="11"/>
      <c r="P79" s="11"/>
      <c r="Q79" s="11"/>
      <c r="R79" s="11"/>
      <c r="S79" s="11"/>
      <c r="T79" s="11"/>
      <c r="U79" s="11"/>
      <c r="V79" s="11"/>
    </row>
    <row r="80" spans="1:22" x14ac:dyDescent="0.35">
      <c r="A80" s="10"/>
      <c r="B80" s="11"/>
      <c r="C80" s="12"/>
      <c r="D80" s="3"/>
      <c r="E80" s="3" t="str">
        <f>IF(Table1456[[#This Row],[Discipline]]="","",INDEX(Droplist!$B$2:$B$13,MATCH(Table1456[[#This Row],[Discipline]],Droplist!$A$2:$A$13,0)))</f>
        <v/>
      </c>
      <c r="F80" s="3"/>
      <c r="G80" s="3"/>
      <c r="H80" s="3"/>
      <c r="I80" s="3"/>
      <c r="J80" s="11"/>
      <c r="K80" s="11"/>
      <c r="L80" s="11"/>
      <c r="M80" s="11"/>
      <c r="N80" s="11"/>
      <c r="O80" s="11"/>
      <c r="P80" s="11"/>
      <c r="Q80" s="11"/>
      <c r="R80" s="11"/>
      <c r="S80" s="11"/>
      <c r="T80" s="11"/>
      <c r="U80" s="11"/>
      <c r="V80" s="11"/>
    </row>
    <row r="81" spans="1:22" x14ac:dyDescent="0.35">
      <c r="A81" s="10"/>
      <c r="B81" s="11"/>
      <c r="C81" s="12"/>
      <c r="D81" s="3"/>
      <c r="E81" s="3" t="str">
        <f>IF(Table1456[[#This Row],[Discipline]]="","",INDEX(Droplist!$B$2:$B$13,MATCH(Table1456[[#This Row],[Discipline]],Droplist!$A$2:$A$13,0)))</f>
        <v/>
      </c>
      <c r="F81" s="3"/>
      <c r="G81" s="3"/>
      <c r="H81" s="3"/>
      <c r="I81" s="3"/>
      <c r="J81" s="11"/>
      <c r="K81" s="11"/>
      <c r="L81" s="11"/>
      <c r="M81" s="11"/>
      <c r="N81" s="11"/>
      <c r="O81" s="11"/>
      <c r="P81" s="11"/>
      <c r="Q81" s="11"/>
      <c r="R81" s="11"/>
      <c r="S81" s="11"/>
      <c r="T81" s="11"/>
      <c r="U81" s="11"/>
      <c r="V81" s="11"/>
    </row>
    <row r="82" spans="1:22" x14ac:dyDescent="0.35">
      <c r="A82" s="10"/>
      <c r="B82" s="11"/>
      <c r="C82" s="12"/>
      <c r="D82" s="3"/>
      <c r="E82" s="3" t="str">
        <f>IF(Table1456[[#This Row],[Discipline]]="","",INDEX(Droplist!$B$2:$B$13,MATCH(Table1456[[#This Row],[Discipline]],Droplist!$A$2:$A$13,0)))</f>
        <v/>
      </c>
      <c r="F82" s="3"/>
      <c r="G82" s="3"/>
      <c r="H82" s="3"/>
      <c r="I82" s="3"/>
      <c r="J82" s="11"/>
      <c r="K82" s="11"/>
      <c r="L82" s="11"/>
      <c r="M82" s="11"/>
      <c r="N82" s="11"/>
      <c r="O82" s="11"/>
      <c r="P82" s="11"/>
      <c r="Q82" s="11"/>
      <c r="R82" s="11"/>
      <c r="S82" s="11"/>
      <c r="T82" s="11"/>
      <c r="U82" s="11"/>
      <c r="V82" s="11"/>
    </row>
    <row r="83" spans="1:22" x14ac:dyDescent="0.35">
      <c r="A83" s="10"/>
      <c r="B83" s="11"/>
      <c r="C83" s="12"/>
      <c r="D83" s="3"/>
      <c r="E83" s="3" t="str">
        <f>IF(Table1456[[#This Row],[Discipline]]="","",INDEX(Droplist!$B$2:$B$13,MATCH(Table1456[[#This Row],[Discipline]],Droplist!$A$2:$A$13,0)))</f>
        <v/>
      </c>
      <c r="F83" s="3"/>
      <c r="G83" s="3"/>
      <c r="H83" s="3"/>
      <c r="I83" s="3"/>
      <c r="J83" s="11"/>
      <c r="K83" s="11"/>
      <c r="L83" s="11"/>
      <c r="M83" s="11"/>
      <c r="N83" s="11"/>
      <c r="O83" s="11"/>
      <c r="P83" s="11"/>
      <c r="Q83" s="11"/>
      <c r="R83" s="11"/>
      <c r="S83" s="11"/>
      <c r="T83" s="11"/>
      <c r="U83" s="11"/>
      <c r="V83" s="11"/>
    </row>
    <row r="84" spans="1:22" x14ac:dyDescent="0.35">
      <c r="A84" s="10"/>
      <c r="B84" s="11"/>
      <c r="C84" s="12"/>
      <c r="D84" s="3"/>
      <c r="E84" s="3" t="str">
        <f>IF(Table1456[[#This Row],[Discipline]]="","",INDEX(Droplist!$B$2:$B$13,MATCH(Table1456[[#This Row],[Discipline]],Droplist!$A$2:$A$13,0)))</f>
        <v/>
      </c>
      <c r="F84" s="3"/>
      <c r="G84" s="3"/>
      <c r="H84" s="3"/>
      <c r="I84" s="3"/>
      <c r="J84" s="11"/>
      <c r="K84" s="11"/>
      <c r="L84" s="11"/>
      <c r="M84" s="11"/>
      <c r="N84" s="11"/>
      <c r="O84" s="11"/>
      <c r="P84" s="11"/>
      <c r="Q84" s="11"/>
      <c r="R84" s="11"/>
      <c r="S84" s="11"/>
      <c r="T84" s="11"/>
      <c r="U84" s="11"/>
      <c r="V84" s="11"/>
    </row>
    <row r="85" spans="1:22" x14ac:dyDescent="0.35">
      <c r="A85" s="10"/>
      <c r="B85" s="11"/>
      <c r="C85" s="12"/>
      <c r="D85" s="3"/>
      <c r="E85" s="3" t="str">
        <f>IF(Table1456[[#This Row],[Discipline]]="","",INDEX(Droplist!$B$2:$B$13,MATCH(Table1456[[#This Row],[Discipline]],Droplist!$A$2:$A$13,0)))</f>
        <v/>
      </c>
      <c r="F85" s="3"/>
      <c r="G85" s="3"/>
      <c r="H85" s="3"/>
      <c r="I85" s="3"/>
      <c r="J85" s="11"/>
      <c r="K85" s="11"/>
      <c r="L85" s="11"/>
      <c r="M85" s="11"/>
      <c r="N85" s="11"/>
      <c r="O85" s="11"/>
      <c r="P85" s="11"/>
      <c r="Q85" s="11"/>
      <c r="R85" s="11"/>
      <c r="S85" s="11"/>
      <c r="T85" s="11"/>
      <c r="U85" s="11"/>
      <c r="V85" s="11"/>
    </row>
    <row r="86" spans="1:22" x14ac:dyDescent="0.35">
      <c r="A86" s="10"/>
      <c r="B86" s="11"/>
      <c r="C86" s="12"/>
      <c r="D86" s="3"/>
      <c r="E86" s="3" t="str">
        <f>IF(Table1456[[#This Row],[Discipline]]="","",INDEX(Droplist!$B$2:$B$13,MATCH(Table1456[[#This Row],[Discipline]],Droplist!$A$2:$A$13,0)))</f>
        <v/>
      </c>
      <c r="F86" s="3"/>
      <c r="G86" s="3"/>
      <c r="H86" s="3"/>
      <c r="I86" s="3"/>
      <c r="J86" s="11"/>
      <c r="K86" s="11"/>
      <c r="L86" s="11"/>
      <c r="M86" s="11"/>
      <c r="N86" s="11"/>
      <c r="O86" s="11"/>
      <c r="P86" s="11"/>
      <c r="Q86" s="11"/>
      <c r="R86" s="11"/>
      <c r="S86" s="11"/>
      <c r="T86" s="11"/>
      <c r="U86" s="11"/>
      <c r="V86" s="11"/>
    </row>
    <row r="87" spans="1:22" x14ac:dyDescent="0.35">
      <c r="A87" s="10"/>
      <c r="B87" s="11"/>
      <c r="C87" s="12"/>
      <c r="D87" s="3"/>
      <c r="E87" s="3" t="str">
        <f>IF(Table1456[[#This Row],[Discipline]]="","",INDEX(Droplist!$B$2:$B$13,MATCH(Table1456[[#This Row],[Discipline]],Droplist!$A$2:$A$13,0)))</f>
        <v/>
      </c>
      <c r="F87" s="3"/>
      <c r="G87" s="3"/>
      <c r="H87" s="3"/>
      <c r="I87" s="3"/>
      <c r="J87" s="11"/>
      <c r="K87" s="11"/>
      <c r="L87" s="11"/>
      <c r="M87" s="11"/>
      <c r="N87" s="11"/>
      <c r="O87" s="11"/>
      <c r="P87" s="11"/>
      <c r="Q87" s="11"/>
      <c r="R87" s="11"/>
      <c r="S87" s="11"/>
      <c r="T87" s="11"/>
      <c r="U87" s="11"/>
      <c r="V87" s="11"/>
    </row>
    <row r="88" spans="1:22" x14ac:dyDescent="0.35">
      <c r="A88" s="10"/>
      <c r="B88" s="11"/>
      <c r="C88" s="12"/>
      <c r="D88" s="3"/>
      <c r="E88" s="3" t="str">
        <f>IF(Table1456[[#This Row],[Discipline]]="","",INDEX(Droplist!$B$2:$B$13,MATCH(Table1456[[#This Row],[Discipline]],Droplist!$A$2:$A$13,0)))</f>
        <v/>
      </c>
      <c r="F88" s="3"/>
      <c r="G88" s="3"/>
      <c r="H88" s="3"/>
      <c r="I88" s="3"/>
      <c r="J88" s="11"/>
      <c r="K88" s="11"/>
      <c r="L88" s="11"/>
      <c r="M88" s="11"/>
      <c r="N88" s="11"/>
      <c r="O88" s="11"/>
      <c r="P88" s="11"/>
      <c r="Q88" s="11"/>
      <c r="R88" s="11"/>
      <c r="S88" s="11"/>
      <c r="T88" s="11"/>
      <c r="U88" s="11"/>
      <c r="V88" s="11"/>
    </row>
    <row r="89" spans="1:22" x14ac:dyDescent="0.35">
      <c r="A89" s="10"/>
      <c r="B89" s="11"/>
      <c r="C89" s="12"/>
      <c r="D89" s="3"/>
      <c r="E89" s="3" t="str">
        <f>IF(Table1456[[#This Row],[Discipline]]="","",INDEX(Droplist!$B$2:$B$13,MATCH(Table1456[[#This Row],[Discipline]],Droplist!$A$2:$A$13,0)))</f>
        <v/>
      </c>
      <c r="F89" s="3"/>
      <c r="G89" s="3"/>
      <c r="H89" s="3"/>
      <c r="I89" s="3"/>
      <c r="J89" s="11"/>
      <c r="K89" s="11"/>
      <c r="L89" s="11"/>
      <c r="M89" s="11"/>
      <c r="N89" s="11"/>
      <c r="O89" s="11"/>
      <c r="P89" s="11"/>
      <c r="Q89" s="11"/>
      <c r="R89" s="11"/>
      <c r="S89" s="11"/>
      <c r="T89" s="11"/>
      <c r="U89" s="11"/>
      <c r="V89" s="11"/>
    </row>
    <row r="90" spans="1:22" x14ac:dyDescent="0.35">
      <c r="A90" s="10"/>
      <c r="B90" s="11"/>
      <c r="C90" s="12"/>
      <c r="D90" s="3"/>
      <c r="E90" s="3" t="str">
        <f>IF(Table1456[[#This Row],[Discipline]]="","",INDEX(Droplist!$B$2:$B$13,MATCH(Table1456[[#This Row],[Discipline]],Droplist!$A$2:$A$13,0)))</f>
        <v/>
      </c>
      <c r="F90" s="3"/>
      <c r="G90" s="3"/>
      <c r="H90" s="3"/>
      <c r="I90" s="3"/>
      <c r="J90" s="11"/>
      <c r="K90" s="11"/>
      <c r="L90" s="11"/>
      <c r="M90" s="11"/>
      <c r="N90" s="11"/>
      <c r="O90" s="11"/>
      <c r="P90" s="11"/>
      <c r="Q90" s="11"/>
      <c r="R90" s="11"/>
      <c r="S90" s="11"/>
      <c r="T90" s="11"/>
      <c r="U90" s="11"/>
      <c r="V90" s="11"/>
    </row>
    <row r="91" spans="1:22" x14ac:dyDescent="0.35">
      <c r="A91" s="10"/>
      <c r="B91" s="11"/>
      <c r="C91" s="12"/>
      <c r="D91" s="3"/>
      <c r="E91" s="3" t="str">
        <f>IF(Table1456[[#This Row],[Discipline]]="","",INDEX(Droplist!$B$2:$B$13,MATCH(Table1456[[#This Row],[Discipline]],Droplist!$A$2:$A$13,0)))</f>
        <v/>
      </c>
      <c r="F91" s="3"/>
      <c r="G91" s="3"/>
      <c r="H91" s="3"/>
      <c r="I91" s="3"/>
      <c r="J91" s="11"/>
      <c r="K91" s="11"/>
      <c r="L91" s="11"/>
      <c r="M91" s="11"/>
      <c r="N91" s="11"/>
      <c r="O91" s="11"/>
      <c r="P91" s="11"/>
      <c r="Q91" s="11"/>
      <c r="R91" s="11"/>
      <c r="S91" s="11"/>
      <c r="T91" s="11"/>
      <c r="U91" s="11"/>
      <c r="V91" s="11"/>
    </row>
    <row r="92" spans="1:22" x14ac:dyDescent="0.35">
      <c r="A92" s="10"/>
      <c r="B92" s="11"/>
      <c r="C92" s="12"/>
      <c r="D92" s="3"/>
      <c r="E92" s="3" t="str">
        <f>IF(Table1456[[#This Row],[Discipline]]="","",INDEX(Droplist!$B$2:$B$13,MATCH(Table1456[[#This Row],[Discipline]],Droplist!$A$2:$A$13,0)))</f>
        <v/>
      </c>
      <c r="F92" s="3"/>
      <c r="G92" s="3"/>
      <c r="H92" s="3"/>
      <c r="I92" s="3"/>
      <c r="J92" s="11"/>
      <c r="K92" s="11"/>
      <c r="L92" s="11"/>
      <c r="M92" s="11"/>
      <c r="N92" s="11"/>
      <c r="O92" s="11"/>
      <c r="P92" s="11"/>
      <c r="Q92" s="11"/>
      <c r="R92" s="11"/>
      <c r="S92" s="11"/>
      <c r="T92" s="11"/>
      <c r="U92" s="11"/>
      <c r="V92" s="11"/>
    </row>
    <row r="93" spans="1:22" x14ac:dyDescent="0.35">
      <c r="A93" s="10"/>
      <c r="B93" s="11"/>
      <c r="C93" s="12"/>
      <c r="D93" s="3"/>
      <c r="E93" s="3" t="str">
        <f>IF(Table1456[[#This Row],[Discipline]]="","",INDEX(Droplist!$B$2:$B$13,MATCH(Table1456[[#This Row],[Discipline]],Droplist!$A$2:$A$13,0)))</f>
        <v/>
      </c>
      <c r="F93" s="3"/>
      <c r="G93" s="3"/>
      <c r="H93" s="3"/>
      <c r="I93" s="3"/>
      <c r="J93" s="11"/>
      <c r="K93" s="11"/>
      <c r="L93" s="11"/>
      <c r="M93" s="11"/>
      <c r="N93" s="11"/>
      <c r="O93" s="11"/>
      <c r="P93" s="11"/>
      <c r="Q93" s="11"/>
      <c r="R93" s="11"/>
      <c r="S93" s="11"/>
      <c r="T93" s="11"/>
      <c r="U93" s="11"/>
      <c r="V93" s="11"/>
    </row>
    <row r="94" spans="1:22" x14ac:dyDescent="0.35">
      <c r="A94" s="10"/>
      <c r="B94" s="11"/>
      <c r="C94" s="12"/>
      <c r="D94" s="3"/>
      <c r="E94" s="3" t="str">
        <f>IF(Table1456[[#This Row],[Discipline]]="","",INDEX(Droplist!$B$2:$B$13,MATCH(Table1456[[#This Row],[Discipline]],Droplist!$A$2:$A$13,0)))</f>
        <v/>
      </c>
      <c r="F94" s="3"/>
      <c r="G94" s="3"/>
      <c r="H94" s="3"/>
      <c r="I94" s="3"/>
      <c r="J94" s="11"/>
      <c r="K94" s="11"/>
      <c r="L94" s="11"/>
      <c r="M94" s="11"/>
      <c r="N94" s="11"/>
      <c r="O94" s="11"/>
      <c r="P94" s="11"/>
      <c r="Q94" s="11"/>
      <c r="R94" s="11"/>
      <c r="S94" s="11"/>
      <c r="T94" s="11"/>
      <c r="U94" s="11"/>
      <c r="V94" s="11"/>
    </row>
    <row r="95" spans="1:22" x14ac:dyDescent="0.35">
      <c r="A95" s="10"/>
      <c r="B95" s="11"/>
      <c r="C95" s="12"/>
      <c r="D95" s="3"/>
      <c r="E95" s="3" t="str">
        <f>IF(Table1456[[#This Row],[Discipline]]="","",INDEX(Droplist!$B$2:$B$13,MATCH(Table1456[[#This Row],[Discipline]],Droplist!$A$2:$A$13,0)))</f>
        <v/>
      </c>
      <c r="F95" s="3"/>
      <c r="G95" s="3"/>
      <c r="H95" s="3"/>
      <c r="I95" s="3"/>
      <c r="J95" s="11"/>
      <c r="K95" s="11"/>
      <c r="L95" s="11"/>
      <c r="M95" s="11"/>
      <c r="N95" s="11"/>
      <c r="O95" s="11"/>
      <c r="P95" s="11"/>
      <c r="Q95" s="11"/>
      <c r="R95" s="11"/>
      <c r="S95" s="11"/>
      <c r="T95" s="11"/>
      <c r="U95" s="11"/>
      <c r="V95" s="11"/>
    </row>
    <row r="96" spans="1:22" x14ac:dyDescent="0.35">
      <c r="A96" s="10"/>
      <c r="B96" s="11"/>
      <c r="C96" s="12"/>
      <c r="D96" s="3"/>
      <c r="E96" s="3" t="str">
        <f>IF(Table1456[[#This Row],[Discipline]]="","",INDEX(Droplist!$B$2:$B$13,MATCH(Table1456[[#This Row],[Discipline]],Droplist!$A$2:$A$13,0)))</f>
        <v/>
      </c>
      <c r="F96" s="3"/>
      <c r="G96" s="3"/>
      <c r="H96" s="3"/>
      <c r="I96" s="3"/>
      <c r="J96" s="11"/>
      <c r="K96" s="11"/>
      <c r="L96" s="11"/>
      <c r="M96" s="11"/>
      <c r="N96" s="11"/>
      <c r="O96" s="11"/>
      <c r="P96" s="11"/>
      <c r="Q96" s="11"/>
      <c r="R96" s="11"/>
      <c r="S96" s="11"/>
      <c r="T96" s="11"/>
      <c r="U96" s="11"/>
      <c r="V96" s="11"/>
    </row>
    <row r="97" spans="1:22" x14ac:dyDescent="0.35">
      <c r="A97" s="10"/>
      <c r="B97" s="11"/>
      <c r="C97" s="12"/>
      <c r="D97" s="3"/>
      <c r="E97" s="3" t="str">
        <f>IF(Table1456[[#This Row],[Discipline]]="","",INDEX(Droplist!$B$2:$B$13,MATCH(Table1456[[#This Row],[Discipline]],Droplist!$A$2:$A$13,0)))</f>
        <v/>
      </c>
      <c r="F97" s="3"/>
      <c r="G97" s="3"/>
      <c r="H97" s="3"/>
      <c r="I97" s="3"/>
      <c r="J97" s="11"/>
      <c r="K97" s="11"/>
      <c r="L97" s="11"/>
      <c r="M97" s="11"/>
      <c r="N97" s="11"/>
      <c r="O97" s="11"/>
      <c r="P97" s="11"/>
      <c r="Q97" s="11"/>
      <c r="R97" s="11"/>
      <c r="S97" s="11"/>
      <c r="T97" s="11"/>
      <c r="U97" s="11"/>
      <c r="V97" s="11"/>
    </row>
    <row r="98" spans="1:22" x14ac:dyDescent="0.35">
      <c r="A98" s="10"/>
      <c r="B98" s="11"/>
      <c r="C98" s="12"/>
      <c r="D98" s="3"/>
      <c r="E98" s="3" t="str">
        <f>IF(Table1456[[#This Row],[Discipline]]="","",INDEX(Droplist!$B$2:$B$13,MATCH(Table1456[[#This Row],[Discipline]],Droplist!$A$2:$A$13,0)))</f>
        <v/>
      </c>
      <c r="F98" s="3"/>
      <c r="G98" s="3"/>
      <c r="H98" s="3"/>
      <c r="I98" s="3"/>
      <c r="J98" s="11"/>
      <c r="K98" s="11"/>
      <c r="L98" s="11"/>
      <c r="M98" s="11"/>
      <c r="N98" s="11"/>
      <c r="O98" s="11"/>
      <c r="P98" s="11"/>
      <c r="Q98" s="11"/>
      <c r="R98" s="11"/>
      <c r="S98" s="11"/>
      <c r="T98" s="11"/>
      <c r="U98" s="11"/>
      <c r="V98" s="11"/>
    </row>
    <row r="99" spans="1:22" x14ac:dyDescent="0.35">
      <c r="A99" s="10"/>
      <c r="B99" s="11"/>
      <c r="C99" s="12"/>
      <c r="D99" s="3"/>
      <c r="E99" s="3" t="str">
        <f>IF(Table1456[[#This Row],[Discipline]]="","",INDEX(Droplist!$B$2:$B$13,MATCH(Table1456[[#This Row],[Discipline]],Droplist!$A$2:$A$13,0)))</f>
        <v/>
      </c>
      <c r="F99" s="3"/>
      <c r="G99" s="3"/>
      <c r="H99" s="3"/>
      <c r="I99" s="3"/>
      <c r="J99" s="11"/>
      <c r="K99" s="11"/>
      <c r="L99" s="11"/>
      <c r="M99" s="11"/>
      <c r="N99" s="11"/>
      <c r="O99" s="11"/>
      <c r="P99" s="11"/>
      <c r="Q99" s="11"/>
      <c r="R99" s="11"/>
      <c r="S99" s="11"/>
      <c r="T99" s="11"/>
      <c r="U99" s="11"/>
      <c r="V99" s="11"/>
    </row>
    <row r="100" spans="1:22" x14ac:dyDescent="0.35">
      <c r="A100" s="10"/>
      <c r="B100" s="11"/>
      <c r="C100" s="12"/>
      <c r="D100" s="3"/>
      <c r="E100" s="3" t="str">
        <f>IF(Table1456[[#This Row],[Discipline]]="","",INDEX(Droplist!$B$2:$B$13,MATCH(Table1456[[#This Row],[Discipline]],Droplist!$A$2:$A$13,0)))</f>
        <v/>
      </c>
      <c r="F100" s="3"/>
      <c r="G100" s="3"/>
      <c r="H100" s="3"/>
      <c r="I100" s="3"/>
      <c r="J100" s="11"/>
      <c r="K100" s="11"/>
      <c r="L100" s="11"/>
      <c r="M100" s="11"/>
      <c r="N100" s="11"/>
      <c r="O100" s="11"/>
      <c r="P100" s="11"/>
      <c r="Q100" s="11"/>
      <c r="R100" s="11"/>
      <c r="S100" s="11"/>
      <c r="T100" s="11"/>
      <c r="U100" s="11"/>
      <c r="V100" s="11"/>
    </row>
    <row r="101" spans="1:22" x14ac:dyDescent="0.35">
      <c r="A101" s="10"/>
      <c r="B101" s="11"/>
      <c r="C101" s="12"/>
      <c r="D101" s="3"/>
      <c r="E101" s="3" t="str">
        <f>IF(Table1456[[#This Row],[Discipline]]="","",INDEX(Droplist!$B$2:$B$13,MATCH(Table1456[[#This Row],[Discipline]],Droplist!$A$2:$A$13,0)))</f>
        <v/>
      </c>
      <c r="F101" s="3"/>
      <c r="G101" s="3"/>
      <c r="H101" s="3"/>
      <c r="I101" s="3"/>
      <c r="J101" s="11"/>
      <c r="K101" s="11"/>
      <c r="L101" s="11"/>
      <c r="M101" s="11"/>
      <c r="N101" s="11"/>
      <c r="O101" s="11"/>
      <c r="P101" s="11"/>
      <c r="Q101" s="11"/>
      <c r="R101" s="11"/>
      <c r="S101" s="11"/>
      <c r="T101" s="11"/>
      <c r="U101" s="11"/>
      <c r="V101" s="11"/>
    </row>
    <row r="102" spans="1:22" x14ac:dyDescent="0.35">
      <c r="A102" s="10"/>
      <c r="B102" s="11"/>
      <c r="C102" s="12"/>
      <c r="D102" s="3"/>
      <c r="E102" s="3" t="str">
        <f>IF(Table1456[[#This Row],[Discipline]]="","",INDEX(Droplist!$B$2:$B$13,MATCH(Table1456[[#This Row],[Discipline]],Droplist!$A$2:$A$13,0)))</f>
        <v/>
      </c>
      <c r="F102" s="3"/>
      <c r="G102" s="3"/>
      <c r="H102" s="3"/>
      <c r="I102" s="3"/>
      <c r="J102" s="11"/>
      <c r="K102" s="11"/>
      <c r="L102" s="11"/>
      <c r="M102" s="11"/>
      <c r="N102" s="11"/>
      <c r="O102" s="11"/>
      <c r="P102" s="11"/>
      <c r="Q102" s="11"/>
      <c r="R102" s="11"/>
      <c r="S102" s="11"/>
      <c r="T102" s="11"/>
      <c r="U102" s="11"/>
      <c r="V102" s="11"/>
    </row>
    <row r="103" spans="1:22" x14ac:dyDescent="0.35">
      <c r="A103" s="10"/>
      <c r="B103" s="11"/>
      <c r="C103" s="12"/>
      <c r="D103" s="3"/>
      <c r="E103" s="3" t="str">
        <f>IF(Table1456[[#This Row],[Discipline]]="","",INDEX(Droplist!$B$2:$B$13,MATCH(Table1456[[#This Row],[Discipline]],Droplist!$A$2:$A$13,0)))</f>
        <v/>
      </c>
      <c r="F103" s="3"/>
      <c r="G103" s="3"/>
      <c r="H103" s="3"/>
      <c r="I103" s="3"/>
      <c r="J103" s="11"/>
      <c r="K103" s="11"/>
      <c r="L103" s="11"/>
      <c r="M103" s="11"/>
      <c r="N103" s="11"/>
      <c r="O103" s="11"/>
      <c r="P103" s="11"/>
      <c r="Q103" s="11"/>
      <c r="R103" s="11"/>
      <c r="S103" s="11"/>
      <c r="T103" s="11"/>
      <c r="U103" s="11"/>
      <c r="V103" s="11"/>
    </row>
    <row r="104" spans="1:22" x14ac:dyDescent="0.35">
      <c r="A104" s="10"/>
      <c r="B104" s="11"/>
      <c r="C104" s="12"/>
      <c r="D104" s="3"/>
      <c r="E104" s="3" t="str">
        <f>IF(Table1456[[#This Row],[Discipline]]="","",INDEX(Droplist!$B$2:$B$13,MATCH(Table1456[[#This Row],[Discipline]],Droplist!$A$2:$A$13,0)))</f>
        <v/>
      </c>
      <c r="F104" s="3"/>
      <c r="G104" s="3"/>
      <c r="H104" s="3"/>
      <c r="I104" s="3"/>
      <c r="J104" s="11"/>
      <c r="K104" s="11"/>
      <c r="L104" s="11"/>
      <c r="M104" s="11"/>
      <c r="N104" s="11"/>
      <c r="O104" s="11"/>
      <c r="P104" s="11"/>
      <c r="Q104" s="11"/>
      <c r="R104" s="11"/>
      <c r="S104" s="11"/>
      <c r="T104" s="11"/>
      <c r="U104" s="11"/>
      <c r="V104" s="11"/>
    </row>
    <row r="105" spans="1:22" x14ac:dyDescent="0.35">
      <c r="A105" s="10"/>
      <c r="B105" s="11"/>
      <c r="C105" s="12"/>
      <c r="D105" s="3"/>
      <c r="E105" s="3" t="str">
        <f>IF(Table1456[[#This Row],[Discipline]]="","",INDEX(Droplist!$B$2:$B$13,MATCH(Table1456[[#This Row],[Discipline]],Droplist!$A$2:$A$13,0)))</f>
        <v/>
      </c>
      <c r="F105" s="3"/>
      <c r="G105" s="3"/>
      <c r="H105" s="3"/>
      <c r="I105" s="3"/>
      <c r="J105" s="11"/>
      <c r="K105" s="11"/>
      <c r="L105" s="11"/>
      <c r="M105" s="11"/>
      <c r="N105" s="11"/>
      <c r="O105" s="11"/>
      <c r="P105" s="11"/>
      <c r="Q105" s="11"/>
      <c r="R105" s="11"/>
      <c r="S105" s="11"/>
      <c r="T105" s="11"/>
      <c r="U105" s="11"/>
      <c r="V105" s="11"/>
    </row>
    <row r="106" spans="1:22" x14ac:dyDescent="0.35">
      <c r="A106" s="10"/>
      <c r="B106" s="11"/>
      <c r="C106" s="12"/>
      <c r="D106" s="3"/>
      <c r="E106" s="3" t="str">
        <f>IF(Table1456[[#This Row],[Discipline]]="","",INDEX(Droplist!$B$2:$B$13,MATCH(Table1456[[#This Row],[Discipline]],Droplist!$A$2:$A$13,0)))</f>
        <v/>
      </c>
      <c r="F106" s="3"/>
      <c r="G106" s="3"/>
      <c r="H106" s="3"/>
      <c r="I106" s="3"/>
      <c r="J106" s="11"/>
      <c r="K106" s="11"/>
      <c r="L106" s="11"/>
      <c r="M106" s="11"/>
      <c r="N106" s="11"/>
      <c r="O106" s="11"/>
      <c r="P106" s="11"/>
      <c r="Q106" s="11"/>
      <c r="R106" s="11"/>
      <c r="S106" s="11"/>
      <c r="T106" s="11"/>
      <c r="U106" s="11"/>
      <c r="V106" s="11"/>
    </row>
    <row r="107" spans="1:22" x14ac:dyDescent="0.35">
      <c r="A107" s="10"/>
      <c r="B107" s="11"/>
      <c r="C107" s="12"/>
      <c r="D107" s="3"/>
      <c r="E107" s="3" t="str">
        <f>IF(Table1456[[#This Row],[Discipline]]="","",INDEX(Droplist!$B$2:$B$13,MATCH(Table1456[[#This Row],[Discipline]],Droplist!$A$2:$A$13,0)))</f>
        <v/>
      </c>
      <c r="F107" s="3"/>
      <c r="G107" s="3"/>
      <c r="H107" s="3"/>
      <c r="I107" s="3"/>
      <c r="J107" s="11"/>
      <c r="K107" s="11"/>
      <c r="L107" s="11"/>
      <c r="M107" s="11"/>
      <c r="N107" s="11"/>
      <c r="O107" s="11"/>
      <c r="P107" s="11"/>
      <c r="Q107" s="11"/>
      <c r="R107" s="11"/>
      <c r="S107" s="11"/>
      <c r="T107" s="11"/>
      <c r="U107" s="11"/>
      <c r="V107" s="11"/>
    </row>
    <row r="108" spans="1:22" x14ac:dyDescent="0.35">
      <c r="A108" s="10"/>
      <c r="B108" s="11"/>
      <c r="C108" s="12"/>
      <c r="D108" s="3"/>
      <c r="E108" s="3" t="str">
        <f>IF(Table1456[[#This Row],[Discipline]]="","",INDEX(Droplist!$B$2:$B$13,MATCH(Table1456[[#This Row],[Discipline]],Droplist!$A$2:$A$13,0)))</f>
        <v/>
      </c>
      <c r="F108" s="3"/>
      <c r="G108" s="3"/>
      <c r="H108" s="3"/>
      <c r="I108" s="3"/>
      <c r="J108" s="11"/>
      <c r="K108" s="11"/>
      <c r="L108" s="11"/>
      <c r="M108" s="11"/>
      <c r="N108" s="11"/>
      <c r="O108" s="11"/>
      <c r="P108" s="11"/>
      <c r="Q108" s="11"/>
      <c r="R108" s="11"/>
      <c r="S108" s="11"/>
      <c r="T108" s="11"/>
      <c r="U108" s="11"/>
      <c r="V108" s="11"/>
    </row>
    <row r="109" spans="1:22" x14ac:dyDescent="0.35">
      <c r="A109" s="10"/>
      <c r="B109" s="11"/>
      <c r="C109" s="12"/>
      <c r="D109" s="3"/>
      <c r="E109" s="3" t="str">
        <f>IF(Table1456[[#This Row],[Discipline]]="","",INDEX(Droplist!$B$2:$B$13,MATCH(Table1456[[#This Row],[Discipline]],Droplist!$A$2:$A$13,0)))</f>
        <v/>
      </c>
      <c r="F109" s="3"/>
      <c r="G109" s="3"/>
      <c r="H109" s="3"/>
      <c r="I109" s="3"/>
      <c r="J109" s="11"/>
      <c r="K109" s="11"/>
      <c r="L109" s="11"/>
      <c r="M109" s="11"/>
      <c r="N109" s="11"/>
      <c r="O109" s="11"/>
      <c r="P109" s="11"/>
      <c r="Q109" s="11"/>
      <c r="R109" s="11"/>
      <c r="S109" s="11"/>
      <c r="T109" s="11"/>
      <c r="U109" s="11"/>
      <c r="V109" s="11"/>
    </row>
    <row r="110" spans="1:22" x14ac:dyDescent="0.35">
      <c r="A110" s="10"/>
      <c r="B110" s="11"/>
      <c r="C110" s="12"/>
      <c r="D110" s="3"/>
      <c r="E110" s="3" t="str">
        <f>IF(Table1456[[#This Row],[Discipline]]="","",INDEX(Droplist!$B$2:$B$13,MATCH(Table1456[[#This Row],[Discipline]],Droplist!$A$2:$A$13,0)))</f>
        <v/>
      </c>
      <c r="F110" s="3"/>
      <c r="G110" s="3"/>
      <c r="H110" s="3"/>
      <c r="I110" s="3"/>
      <c r="J110" s="11"/>
      <c r="K110" s="11"/>
      <c r="L110" s="11"/>
      <c r="M110" s="11"/>
      <c r="N110" s="11"/>
      <c r="O110" s="11"/>
      <c r="P110" s="11"/>
      <c r="Q110" s="11"/>
      <c r="R110" s="11"/>
      <c r="S110" s="11"/>
      <c r="T110" s="11"/>
      <c r="U110" s="11"/>
      <c r="V110" s="11"/>
    </row>
    <row r="111" spans="1:22" x14ac:dyDescent="0.35">
      <c r="A111" s="10"/>
      <c r="B111" s="11"/>
      <c r="C111" s="12"/>
      <c r="D111" s="3"/>
      <c r="E111" s="3" t="str">
        <f>IF(Table1456[[#This Row],[Discipline]]="","",INDEX(Droplist!$B$2:$B$13,MATCH(Table1456[[#This Row],[Discipline]],Droplist!$A$2:$A$13,0)))</f>
        <v/>
      </c>
      <c r="F111" s="3"/>
      <c r="G111" s="3"/>
      <c r="H111" s="3"/>
      <c r="I111" s="3"/>
      <c r="J111" s="11"/>
      <c r="K111" s="11"/>
      <c r="L111" s="11"/>
      <c r="M111" s="11"/>
      <c r="N111" s="11"/>
      <c r="O111" s="11"/>
      <c r="P111" s="11"/>
      <c r="Q111" s="11"/>
      <c r="R111" s="11"/>
      <c r="S111" s="11"/>
      <c r="T111" s="11"/>
      <c r="U111" s="11"/>
      <c r="V111" s="11"/>
    </row>
    <row r="112" spans="1:22" x14ac:dyDescent="0.35">
      <c r="A112" s="10"/>
      <c r="B112" s="11"/>
      <c r="C112" s="12"/>
      <c r="D112" s="3"/>
      <c r="E112" s="3" t="str">
        <f>IF(Table1456[[#This Row],[Discipline]]="","",INDEX(Droplist!$B$2:$B$13,MATCH(Table1456[[#This Row],[Discipline]],Droplist!$A$2:$A$13,0)))</f>
        <v/>
      </c>
      <c r="F112" s="3"/>
      <c r="G112" s="3"/>
      <c r="H112" s="3"/>
      <c r="I112" s="3"/>
      <c r="J112" s="11"/>
      <c r="K112" s="11"/>
      <c r="L112" s="11"/>
      <c r="M112" s="11"/>
      <c r="N112" s="11"/>
      <c r="O112" s="11"/>
      <c r="P112" s="11"/>
      <c r="Q112" s="11"/>
      <c r="R112" s="11"/>
      <c r="S112" s="11"/>
      <c r="T112" s="11"/>
      <c r="U112" s="11"/>
      <c r="V112" s="11"/>
    </row>
    <row r="113" spans="1:22" x14ac:dyDescent="0.35">
      <c r="A113" s="10"/>
      <c r="B113" s="11"/>
      <c r="C113" s="12"/>
      <c r="D113" s="3"/>
      <c r="E113" s="3" t="str">
        <f>IF(Table1456[[#This Row],[Discipline]]="","",INDEX(Droplist!$B$2:$B$13,MATCH(Table1456[[#This Row],[Discipline]],Droplist!$A$2:$A$13,0)))</f>
        <v/>
      </c>
      <c r="F113" s="3"/>
      <c r="G113" s="3"/>
      <c r="H113" s="3"/>
      <c r="I113" s="3"/>
      <c r="J113" s="11"/>
      <c r="K113" s="11"/>
      <c r="L113" s="11"/>
      <c r="M113" s="11"/>
      <c r="N113" s="11"/>
      <c r="O113" s="11"/>
      <c r="P113" s="11"/>
      <c r="Q113" s="11"/>
      <c r="R113" s="11"/>
      <c r="S113" s="11"/>
      <c r="T113" s="11"/>
      <c r="U113" s="11"/>
      <c r="V113" s="11"/>
    </row>
    <row r="114" spans="1:22" x14ac:dyDescent="0.35">
      <c r="A114" s="10"/>
      <c r="B114" s="11"/>
      <c r="C114" s="12"/>
      <c r="D114" s="3"/>
      <c r="E114" s="3" t="str">
        <f>IF(Table1456[[#This Row],[Discipline]]="","",INDEX(Droplist!$B$2:$B$13,MATCH(Table1456[[#This Row],[Discipline]],Droplist!$A$2:$A$13,0)))</f>
        <v/>
      </c>
      <c r="F114" s="3"/>
      <c r="G114" s="3"/>
      <c r="H114" s="3"/>
      <c r="I114" s="3"/>
      <c r="J114" s="11"/>
      <c r="K114" s="11"/>
      <c r="L114" s="11"/>
      <c r="M114" s="11"/>
      <c r="N114" s="11"/>
      <c r="O114" s="11"/>
      <c r="P114" s="11"/>
      <c r="Q114" s="11"/>
      <c r="R114" s="11"/>
      <c r="S114" s="11"/>
      <c r="T114" s="11"/>
      <c r="U114" s="11"/>
      <c r="V114" s="11"/>
    </row>
    <row r="115" spans="1:22" x14ac:dyDescent="0.35">
      <c r="A115" s="10"/>
      <c r="B115" s="11"/>
      <c r="C115" s="12"/>
      <c r="D115" s="3"/>
      <c r="E115" s="3" t="str">
        <f>IF(Table1456[[#This Row],[Discipline]]="","",INDEX(Droplist!$B$2:$B$13,MATCH(Table1456[[#This Row],[Discipline]],Droplist!$A$2:$A$13,0)))</f>
        <v/>
      </c>
      <c r="F115" s="3"/>
      <c r="G115" s="3"/>
      <c r="H115" s="3"/>
      <c r="I115" s="3"/>
      <c r="J115" s="11"/>
      <c r="K115" s="11"/>
      <c r="L115" s="11"/>
      <c r="M115" s="11"/>
      <c r="N115" s="11"/>
      <c r="O115" s="11"/>
      <c r="P115" s="11"/>
      <c r="Q115" s="11"/>
      <c r="R115" s="11"/>
      <c r="S115" s="11"/>
      <c r="T115" s="11"/>
      <c r="U115" s="11"/>
      <c r="V115" s="11"/>
    </row>
    <row r="116" spans="1:22" x14ac:dyDescent="0.35">
      <c r="A116" s="10"/>
      <c r="B116" s="11"/>
      <c r="C116" s="12"/>
      <c r="D116" s="3"/>
      <c r="E116" s="3" t="str">
        <f>IF(Table1456[[#This Row],[Discipline]]="","",INDEX(Droplist!$B$2:$B$13,MATCH(Table1456[[#This Row],[Discipline]],Droplist!$A$2:$A$13,0)))</f>
        <v/>
      </c>
      <c r="F116" s="3"/>
      <c r="G116" s="3"/>
      <c r="H116" s="3"/>
      <c r="I116" s="3"/>
      <c r="J116" s="11"/>
      <c r="K116" s="11"/>
      <c r="L116" s="11"/>
      <c r="M116" s="11"/>
      <c r="N116" s="11"/>
      <c r="O116" s="11"/>
      <c r="P116" s="11"/>
      <c r="Q116" s="11"/>
      <c r="R116" s="11"/>
      <c r="S116" s="11"/>
      <c r="T116" s="11"/>
      <c r="U116" s="11"/>
      <c r="V116" s="11"/>
    </row>
    <row r="117" spans="1:22" x14ac:dyDescent="0.35">
      <c r="A117" s="10"/>
      <c r="B117" s="11"/>
      <c r="C117" s="12"/>
      <c r="D117" s="3"/>
      <c r="E117" s="3" t="str">
        <f>IF(Table1456[[#This Row],[Discipline]]="","",INDEX(Droplist!$B$2:$B$13,MATCH(Table1456[[#This Row],[Discipline]],Droplist!$A$2:$A$13,0)))</f>
        <v/>
      </c>
      <c r="F117" s="3"/>
      <c r="G117" s="3"/>
      <c r="H117" s="3"/>
      <c r="I117" s="3"/>
      <c r="J117" s="11"/>
      <c r="K117" s="11"/>
      <c r="L117" s="11"/>
      <c r="M117" s="11"/>
      <c r="N117" s="11"/>
      <c r="O117" s="11"/>
      <c r="P117" s="11"/>
      <c r="Q117" s="11"/>
      <c r="R117" s="11"/>
      <c r="S117" s="11"/>
      <c r="T117" s="11"/>
      <c r="U117" s="11"/>
      <c r="V117" s="11"/>
    </row>
    <row r="118" spans="1:22" x14ac:dyDescent="0.35">
      <c r="A118" s="10"/>
      <c r="B118" s="11"/>
      <c r="C118" s="12"/>
      <c r="D118" s="3"/>
      <c r="E118" s="3" t="str">
        <f>IF(Table1456[[#This Row],[Discipline]]="","",INDEX(Droplist!$B$2:$B$13,MATCH(Table1456[[#This Row],[Discipline]],Droplist!$A$2:$A$13,0)))</f>
        <v/>
      </c>
      <c r="F118" s="3"/>
      <c r="G118" s="3"/>
      <c r="H118" s="3"/>
      <c r="I118" s="3"/>
      <c r="J118" s="11"/>
      <c r="K118" s="11"/>
      <c r="L118" s="11"/>
      <c r="M118" s="11"/>
      <c r="N118" s="11"/>
      <c r="O118" s="11"/>
      <c r="P118" s="11"/>
      <c r="Q118" s="11"/>
      <c r="R118" s="11"/>
      <c r="S118" s="11"/>
      <c r="T118" s="11"/>
      <c r="U118" s="11"/>
      <c r="V118" s="11"/>
    </row>
    <row r="119" spans="1:22" x14ac:dyDescent="0.35">
      <c r="A119" s="10"/>
      <c r="B119" s="11"/>
      <c r="C119" s="12"/>
      <c r="D119" s="3"/>
      <c r="E119" s="3" t="str">
        <f>IF(Table1456[[#This Row],[Discipline]]="","",INDEX(Droplist!$B$2:$B$13,MATCH(Table1456[[#This Row],[Discipline]],Droplist!$A$2:$A$13,0)))</f>
        <v/>
      </c>
      <c r="F119" s="3"/>
      <c r="G119" s="3"/>
      <c r="H119" s="3"/>
      <c r="I119" s="3"/>
      <c r="J119" s="11"/>
      <c r="K119" s="11"/>
      <c r="L119" s="11"/>
      <c r="M119" s="11"/>
      <c r="N119" s="11"/>
      <c r="O119" s="11"/>
      <c r="P119" s="11"/>
      <c r="Q119" s="11"/>
      <c r="R119" s="11"/>
      <c r="S119" s="11"/>
      <c r="T119" s="11"/>
      <c r="U119" s="11"/>
      <c r="V119" s="11"/>
    </row>
    <row r="120" spans="1:22" x14ac:dyDescent="0.35">
      <c r="A120" s="10"/>
      <c r="B120" s="11"/>
      <c r="C120" s="12"/>
      <c r="D120" s="3"/>
      <c r="E120" s="3" t="str">
        <f>IF(Table1456[[#This Row],[Discipline]]="","",INDEX(Droplist!$B$2:$B$13,MATCH(Table1456[[#This Row],[Discipline]],Droplist!$A$2:$A$13,0)))</f>
        <v/>
      </c>
      <c r="F120" s="3"/>
      <c r="G120" s="3"/>
      <c r="H120" s="3"/>
      <c r="I120" s="3"/>
      <c r="J120" s="11"/>
      <c r="K120" s="11"/>
      <c r="L120" s="11"/>
      <c r="M120" s="11"/>
      <c r="N120" s="11"/>
      <c r="O120" s="11"/>
      <c r="P120" s="11"/>
      <c r="Q120" s="11"/>
      <c r="R120" s="11"/>
      <c r="S120" s="11"/>
      <c r="T120" s="11"/>
      <c r="U120" s="11"/>
      <c r="V120" s="11"/>
    </row>
    <row r="121" spans="1:22" x14ac:dyDescent="0.35">
      <c r="A121" s="10"/>
      <c r="B121" s="11"/>
      <c r="C121" s="12"/>
      <c r="D121" s="3"/>
      <c r="E121" s="3" t="str">
        <f>IF(Table1456[[#This Row],[Discipline]]="","",INDEX(Droplist!$B$2:$B$13,MATCH(Table1456[[#This Row],[Discipline]],Droplist!$A$2:$A$13,0)))</f>
        <v/>
      </c>
      <c r="F121" s="3"/>
      <c r="G121" s="3"/>
      <c r="H121" s="3"/>
      <c r="I121" s="3"/>
      <c r="J121" s="11"/>
      <c r="K121" s="11"/>
      <c r="L121" s="11"/>
      <c r="M121" s="11"/>
      <c r="N121" s="11"/>
      <c r="O121" s="11"/>
      <c r="P121" s="11"/>
      <c r="Q121" s="11"/>
      <c r="R121" s="11"/>
      <c r="S121" s="11"/>
      <c r="T121" s="11"/>
      <c r="U121" s="11"/>
      <c r="V121" s="11"/>
    </row>
    <row r="122" spans="1:22" x14ac:dyDescent="0.35">
      <c r="A122" s="10"/>
      <c r="B122" s="11"/>
      <c r="C122" s="12"/>
      <c r="D122" s="3"/>
      <c r="E122" s="3" t="str">
        <f>IF(Table1456[[#This Row],[Discipline]]="","",INDEX(Droplist!$B$2:$B$13,MATCH(Table1456[[#This Row],[Discipline]],Droplist!$A$2:$A$13,0)))</f>
        <v/>
      </c>
      <c r="F122" s="3"/>
      <c r="G122" s="3"/>
      <c r="H122" s="3"/>
      <c r="I122" s="3"/>
      <c r="J122" s="11"/>
      <c r="K122" s="11"/>
      <c r="L122" s="11"/>
      <c r="M122" s="11"/>
      <c r="N122" s="11"/>
      <c r="O122" s="11"/>
      <c r="P122" s="11"/>
      <c r="Q122" s="11"/>
      <c r="R122" s="11"/>
      <c r="S122" s="11"/>
      <c r="T122" s="11"/>
      <c r="U122" s="11"/>
      <c r="V122" s="11"/>
    </row>
    <row r="123" spans="1:22" x14ac:dyDescent="0.35">
      <c r="A123" s="10"/>
      <c r="B123" s="11"/>
      <c r="C123" s="12"/>
      <c r="D123" s="3"/>
      <c r="E123" s="3" t="str">
        <f>IF(Table1456[[#This Row],[Discipline]]="","",INDEX(Droplist!$B$2:$B$13,MATCH(Table1456[[#This Row],[Discipline]],Droplist!$A$2:$A$13,0)))</f>
        <v/>
      </c>
      <c r="F123" s="3"/>
      <c r="G123" s="3"/>
      <c r="H123" s="3"/>
      <c r="I123" s="3"/>
      <c r="J123" s="11"/>
      <c r="K123" s="11"/>
      <c r="L123" s="11"/>
      <c r="M123" s="11"/>
      <c r="N123" s="11"/>
      <c r="O123" s="11"/>
      <c r="P123" s="11"/>
      <c r="Q123" s="11"/>
      <c r="R123" s="11"/>
      <c r="S123" s="11"/>
      <c r="T123" s="11"/>
      <c r="U123" s="11"/>
      <c r="V123" s="11"/>
    </row>
    <row r="124" spans="1:22" x14ac:dyDescent="0.35">
      <c r="A124" s="10"/>
      <c r="B124" s="11"/>
      <c r="C124" s="12"/>
      <c r="D124" s="3"/>
      <c r="E124" s="3" t="str">
        <f>IF(Table1456[[#This Row],[Discipline]]="","",INDEX(Droplist!$B$2:$B$13,MATCH(Table1456[[#This Row],[Discipline]],Droplist!$A$2:$A$13,0)))</f>
        <v/>
      </c>
      <c r="F124" s="3"/>
      <c r="G124" s="3"/>
      <c r="H124" s="3"/>
      <c r="I124" s="3"/>
      <c r="J124" s="11"/>
      <c r="K124" s="11"/>
      <c r="L124" s="11"/>
      <c r="M124" s="11"/>
      <c r="N124" s="11"/>
      <c r="O124" s="11"/>
      <c r="P124" s="11"/>
      <c r="Q124" s="11"/>
      <c r="R124" s="11"/>
      <c r="S124" s="11"/>
      <c r="T124" s="11"/>
      <c r="U124" s="11"/>
      <c r="V124" s="11"/>
    </row>
    <row r="125" spans="1:22" x14ac:dyDescent="0.35">
      <c r="A125" s="10"/>
      <c r="B125" s="11"/>
      <c r="C125" s="12"/>
      <c r="D125" s="3"/>
      <c r="E125" s="3" t="str">
        <f>IF(Table1456[[#This Row],[Discipline]]="","",INDEX(Droplist!$B$2:$B$13,MATCH(Table1456[[#This Row],[Discipline]],Droplist!$A$2:$A$13,0)))</f>
        <v/>
      </c>
      <c r="F125" s="3"/>
      <c r="G125" s="3"/>
      <c r="H125" s="3"/>
      <c r="I125" s="3"/>
      <c r="J125" s="11"/>
      <c r="K125" s="11"/>
      <c r="L125" s="11"/>
      <c r="M125" s="11"/>
      <c r="N125" s="11"/>
      <c r="O125" s="11"/>
      <c r="P125" s="11"/>
      <c r="Q125" s="11"/>
      <c r="R125" s="11"/>
      <c r="S125" s="11"/>
      <c r="T125" s="11"/>
      <c r="U125" s="11"/>
      <c r="V125" s="11"/>
    </row>
    <row r="126" spans="1:22" x14ac:dyDescent="0.35">
      <c r="A126" s="10"/>
      <c r="B126" s="11"/>
      <c r="C126" s="12"/>
      <c r="D126" s="3"/>
      <c r="E126" s="3" t="str">
        <f>IF(Table1456[[#This Row],[Discipline]]="","",INDEX(Droplist!$B$2:$B$13,MATCH(Table1456[[#This Row],[Discipline]],Droplist!$A$2:$A$13,0)))</f>
        <v/>
      </c>
      <c r="F126" s="3"/>
      <c r="G126" s="3"/>
      <c r="H126" s="3"/>
      <c r="I126" s="3"/>
      <c r="J126" s="11"/>
      <c r="K126" s="11"/>
      <c r="L126" s="11"/>
      <c r="M126" s="11"/>
      <c r="N126" s="11"/>
      <c r="O126" s="11"/>
      <c r="P126" s="11"/>
      <c r="Q126" s="11"/>
      <c r="R126" s="11"/>
      <c r="S126" s="11"/>
      <c r="T126" s="11"/>
      <c r="U126" s="11"/>
      <c r="V126" s="11"/>
    </row>
    <row r="127" spans="1:22" x14ac:dyDescent="0.35">
      <c r="A127" s="10"/>
      <c r="B127" s="11"/>
      <c r="C127" s="12"/>
      <c r="D127" s="3"/>
      <c r="E127" s="3" t="str">
        <f>IF(Table1456[[#This Row],[Discipline]]="","",INDEX(Droplist!$B$2:$B$13,MATCH(Table1456[[#This Row],[Discipline]],Droplist!$A$2:$A$13,0)))</f>
        <v/>
      </c>
      <c r="F127" s="3"/>
      <c r="G127" s="3"/>
      <c r="H127" s="3"/>
      <c r="I127" s="3"/>
      <c r="J127" s="11"/>
      <c r="K127" s="11"/>
      <c r="L127" s="11"/>
      <c r="M127" s="11"/>
      <c r="N127" s="11"/>
      <c r="O127" s="11"/>
      <c r="P127" s="11"/>
      <c r="Q127" s="11"/>
      <c r="R127" s="11"/>
      <c r="S127" s="11"/>
      <c r="T127" s="11"/>
      <c r="U127" s="11"/>
      <c r="V127" s="11"/>
    </row>
    <row r="128" spans="1:22" x14ac:dyDescent="0.35">
      <c r="A128" s="10"/>
      <c r="B128" s="11"/>
      <c r="C128" s="12"/>
      <c r="D128" s="3"/>
      <c r="E128" s="3" t="str">
        <f>IF(Table1456[[#This Row],[Discipline]]="","",INDEX(Droplist!$B$2:$B$13,MATCH(Table1456[[#This Row],[Discipline]],Droplist!$A$2:$A$13,0)))</f>
        <v/>
      </c>
      <c r="F128" s="3"/>
      <c r="G128" s="3"/>
      <c r="H128" s="3"/>
      <c r="I128" s="3"/>
      <c r="J128" s="11"/>
      <c r="K128" s="11"/>
      <c r="L128" s="11"/>
      <c r="M128" s="11"/>
      <c r="N128" s="11"/>
      <c r="O128" s="11"/>
      <c r="P128" s="11"/>
      <c r="Q128" s="11"/>
      <c r="R128" s="11"/>
      <c r="S128" s="11"/>
      <c r="T128" s="11"/>
      <c r="U128" s="11"/>
      <c r="V128" s="11"/>
    </row>
    <row r="129" spans="1:22" x14ac:dyDescent="0.35">
      <c r="A129" s="10"/>
      <c r="B129" s="11"/>
      <c r="C129" s="12"/>
      <c r="D129" s="3"/>
      <c r="E129" s="3" t="str">
        <f>IF(Table1456[[#This Row],[Discipline]]="","",INDEX(Droplist!$B$2:$B$13,MATCH(Table1456[[#This Row],[Discipline]],Droplist!$A$2:$A$13,0)))</f>
        <v/>
      </c>
      <c r="F129" s="3"/>
      <c r="G129" s="3"/>
      <c r="H129" s="3"/>
      <c r="I129" s="3"/>
      <c r="J129" s="11"/>
      <c r="K129" s="11"/>
      <c r="L129" s="11"/>
      <c r="M129" s="11"/>
      <c r="N129" s="11"/>
      <c r="O129" s="11"/>
      <c r="P129" s="11"/>
      <c r="Q129" s="11"/>
      <c r="R129" s="11"/>
      <c r="S129" s="11"/>
      <c r="T129" s="11"/>
      <c r="U129" s="11"/>
      <c r="V129" s="11"/>
    </row>
    <row r="130" spans="1:22" x14ac:dyDescent="0.35">
      <c r="A130" s="10"/>
      <c r="B130" s="11"/>
      <c r="C130" s="12"/>
      <c r="D130" s="3"/>
      <c r="E130" s="3" t="str">
        <f>IF(Table1456[[#This Row],[Discipline]]="","",INDEX(Droplist!$B$2:$B$13,MATCH(Table1456[[#This Row],[Discipline]],Droplist!$A$2:$A$13,0)))</f>
        <v/>
      </c>
      <c r="F130" s="3"/>
      <c r="G130" s="3"/>
      <c r="H130" s="3"/>
      <c r="I130" s="3"/>
      <c r="J130" s="11"/>
      <c r="K130" s="11"/>
      <c r="L130" s="11"/>
      <c r="M130" s="11"/>
      <c r="N130" s="11"/>
      <c r="O130" s="11"/>
      <c r="P130" s="11"/>
      <c r="Q130" s="11"/>
      <c r="R130" s="11"/>
      <c r="S130" s="11"/>
      <c r="T130" s="11"/>
      <c r="U130" s="11"/>
      <c r="V130" s="11"/>
    </row>
    <row r="131" spans="1:22" x14ac:dyDescent="0.35">
      <c r="A131" s="10"/>
      <c r="B131" s="11"/>
      <c r="C131" s="12"/>
      <c r="D131" s="3"/>
      <c r="E131" s="3" t="str">
        <f>IF(Table1456[[#This Row],[Discipline]]="","",INDEX(Droplist!$B$2:$B$13,MATCH(Table1456[[#This Row],[Discipline]],Droplist!$A$2:$A$13,0)))</f>
        <v/>
      </c>
      <c r="F131" s="3"/>
      <c r="G131" s="3"/>
      <c r="H131" s="3"/>
      <c r="I131" s="3"/>
      <c r="J131" s="11"/>
      <c r="K131" s="11"/>
      <c r="L131" s="11"/>
      <c r="M131" s="11"/>
      <c r="N131" s="11"/>
      <c r="O131" s="11"/>
      <c r="P131" s="11"/>
      <c r="Q131" s="11"/>
      <c r="R131" s="11"/>
      <c r="S131" s="11"/>
      <c r="T131" s="11"/>
      <c r="U131" s="11"/>
      <c r="V131" s="11"/>
    </row>
    <row r="132" spans="1:22" x14ac:dyDescent="0.35">
      <c r="A132" s="10"/>
      <c r="B132" s="11"/>
      <c r="C132" s="12"/>
      <c r="D132" s="3"/>
      <c r="E132" s="3" t="str">
        <f>IF(Table1456[[#This Row],[Discipline]]="","",INDEX(Droplist!$B$2:$B$13,MATCH(Table1456[[#This Row],[Discipline]],Droplist!$A$2:$A$13,0)))</f>
        <v/>
      </c>
      <c r="F132" s="3"/>
      <c r="G132" s="3"/>
      <c r="H132" s="3"/>
      <c r="I132" s="3"/>
      <c r="J132" s="11"/>
      <c r="K132" s="11"/>
      <c r="L132" s="11"/>
      <c r="M132" s="11"/>
      <c r="N132" s="11"/>
      <c r="O132" s="11"/>
      <c r="P132" s="11"/>
      <c r="Q132" s="11"/>
      <c r="R132" s="11"/>
      <c r="S132" s="11"/>
      <c r="T132" s="11"/>
      <c r="U132" s="11"/>
      <c r="V132" s="11"/>
    </row>
    <row r="133" spans="1:22" x14ac:dyDescent="0.35">
      <c r="A133" s="10"/>
      <c r="B133" s="11"/>
      <c r="C133" s="12"/>
      <c r="D133" s="3"/>
      <c r="E133" s="3" t="str">
        <f>IF(Table1456[[#This Row],[Discipline]]="","",INDEX(Droplist!$B$2:$B$13,MATCH(Table1456[[#This Row],[Discipline]],Droplist!$A$2:$A$13,0)))</f>
        <v/>
      </c>
      <c r="F133" s="3"/>
      <c r="G133" s="3"/>
      <c r="H133" s="3"/>
      <c r="I133" s="3"/>
      <c r="J133" s="11"/>
      <c r="K133" s="11"/>
      <c r="L133" s="11"/>
      <c r="M133" s="11"/>
      <c r="N133" s="11"/>
      <c r="O133" s="11"/>
      <c r="P133" s="11"/>
      <c r="Q133" s="11"/>
      <c r="R133" s="11"/>
      <c r="S133" s="11"/>
      <c r="T133" s="11"/>
      <c r="U133" s="11"/>
      <c r="V133" s="11"/>
    </row>
    <row r="134" spans="1:22" x14ac:dyDescent="0.35">
      <c r="A134" s="10"/>
      <c r="B134" s="11"/>
      <c r="C134" s="12"/>
      <c r="D134" s="3"/>
      <c r="E134" s="3" t="str">
        <f>IF(Table1456[[#This Row],[Discipline]]="","",INDEX(Droplist!$B$2:$B$13,MATCH(Table1456[[#This Row],[Discipline]],Droplist!$A$2:$A$13,0)))</f>
        <v/>
      </c>
      <c r="F134" s="3"/>
      <c r="G134" s="3"/>
      <c r="H134" s="3"/>
      <c r="I134" s="3"/>
      <c r="J134" s="11"/>
      <c r="K134" s="11"/>
      <c r="L134" s="11"/>
      <c r="M134" s="11"/>
      <c r="N134" s="11"/>
      <c r="O134" s="11"/>
      <c r="P134" s="11"/>
      <c r="Q134" s="11"/>
      <c r="R134" s="11"/>
      <c r="S134" s="11"/>
      <c r="T134" s="11"/>
      <c r="U134" s="11"/>
      <c r="V134" s="11"/>
    </row>
    <row r="135" spans="1:22" x14ac:dyDescent="0.35">
      <c r="A135" s="10"/>
      <c r="B135" s="11"/>
      <c r="C135" s="12"/>
      <c r="D135" s="3"/>
      <c r="E135" s="3" t="str">
        <f>IF(Table1456[[#This Row],[Discipline]]="","",INDEX(Droplist!$B$2:$B$13,MATCH(Table1456[[#This Row],[Discipline]],Droplist!$A$2:$A$13,0)))</f>
        <v/>
      </c>
      <c r="F135" s="3"/>
      <c r="G135" s="3"/>
      <c r="H135" s="3"/>
      <c r="I135" s="3"/>
      <c r="J135" s="11"/>
      <c r="K135" s="11"/>
      <c r="L135" s="11"/>
      <c r="M135" s="11"/>
      <c r="N135" s="11"/>
      <c r="O135" s="11"/>
      <c r="P135" s="11"/>
      <c r="Q135" s="11"/>
      <c r="R135" s="11"/>
      <c r="S135" s="11"/>
      <c r="T135" s="11"/>
      <c r="U135" s="11"/>
      <c r="V135" s="11"/>
    </row>
    <row r="136" spans="1:22" x14ac:dyDescent="0.35">
      <c r="A136" s="10"/>
      <c r="B136" s="11"/>
      <c r="C136" s="12"/>
      <c r="D136" s="3"/>
      <c r="E136" s="3" t="str">
        <f>IF(Table1456[[#This Row],[Discipline]]="","",INDEX(Droplist!$B$2:$B$13,MATCH(Table1456[[#This Row],[Discipline]],Droplist!$A$2:$A$13,0)))</f>
        <v/>
      </c>
      <c r="F136" s="3"/>
      <c r="G136" s="3"/>
      <c r="H136" s="3"/>
      <c r="I136" s="3"/>
      <c r="J136" s="11"/>
      <c r="K136" s="11"/>
      <c r="L136" s="11"/>
      <c r="M136" s="11"/>
      <c r="N136" s="11"/>
      <c r="O136" s="11"/>
      <c r="P136" s="11"/>
      <c r="Q136" s="11"/>
      <c r="R136" s="11"/>
      <c r="S136" s="11"/>
      <c r="T136" s="11"/>
      <c r="U136" s="11"/>
      <c r="V136" s="11"/>
    </row>
    <row r="137" spans="1:22" x14ac:dyDescent="0.35">
      <c r="A137" s="10"/>
      <c r="B137" s="11"/>
      <c r="C137" s="12"/>
      <c r="D137" s="3"/>
      <c r="E137" s="3" t="str">
        <f>IF(Table1456[[#This Row],[Discipline]]="","",INDEX(Droplist!$B$2:$B$13,MATCH(Table1456[[#This Row],[Discipline]],Droplist!$A$2:$A$13,0)))</f>
        <v/>
      </c>
      <c r="F137" s="3"/>
      <c r="G137" s="3"/>
      <c r="H137" s="3"/>
      <c r="I137" s="3"/>
      <c r="J137" s="11"/>
      <c r="K137" s="11"/>
      <c r="L137" s="11"/>
      <c r="M137" s="11"/>
      <c r="N137" s="11"/>
      <c r="O137" s="11"/>
      <c r="P137" s="11"/>
      <c r="Q137" s="11"/>
      <c r="R137" s="11"/>
      <c r="S137" s="11"/>
      <c r="T137" s="11"/>
      <c r="U137" s="11"/>
      <c r="V137" s="11"/>
    </row>
    <row r="138" spans="1:22" x14ac:dyDescent="0.35">
      <c r="A138" s="10"/>
      <c r="B138" s="11"/>
      <c r="C138" s="12"/>
      <c r="D138" s="3"/>
      <c r="E138" s="3" t="str">
        <f>IF(Table1456[[#This Row],[Discipline]]="","",INDEX(Droplist!$B$2:$B$13,MATCH(Table1456[[#This Row],[Discipline]],Droplist!$A$2:$A$13,0)))</f>
        <v/>
      </c>
      <c r="F138" s="3"/>
      <c r="G138" s="3"/>
      <c r="H138" s="3"/>
      <c r="I138" s="3"/>
      <c r="J138" s="11"/>
      <c r="K138" s="11"/>
      <c r="L138" s="11"/>
      <c r="M138" s="11"/>
      <c r="N138" s="11"/>
      <c r="O138" s="11"/>
      <c r="P138" s="11"/>
      <c r="Q138" s="11"/>
      <c r="R138" s="11"/>
      <c r="S138" s="11"/>
      <c r="T138" s="11"/>
      <c r="U138" s="11"/>
      <c r="V138" s="11"/>
    </row>
    <row r="139" spans="1:22" x14ac:dyDescent="0.35">
      <c r="A139" s="10"/>
      <c r="B139" s="11"/>
      <c r="C139" s="12"/>
      <c r="D139" s="3"/>
      <c r="E139" s="3" t="str">
        <f>IF(Table1456[[#This Row],[Discipline]]="","",INDEX(Droplist!$B$2:$B$13,MATCH(Table1456[[#This Row],[Discipline]],Droplist!$A$2:$A$13,0)))</f>
        <v/>
      </c>
      <c r="F139" s="3"/>
      <c r="G139" s="3"/>
      <c r="H139" s="3"/>
      <c r="I139" s="3"/>
      <c r="J139" s="11"/>
      <c r="K139" s="11"/>
      <c r="L139" s="11"/>
      <c r="M139" s="11"/>
      <c r="N139" s="11"/>
      <c r="O139" s="11"/>
      <c r="P139" s="11"/>
      <c r="Q139" s="11"/>
      <c r="R139" s="11"/>
      <c r="S139" s="11"/>
      <c r="T139" s="11"/>
      <c r="U139" s="11"/>
      <c r="V139" s="11"/>
    </row>
    <row r="140" spans="1:22" x14ac:dyDescent="0.35">
      <c r="A140" s="10"/>
      <c r="B140" s="11"/>
      <c r="C140" s="12"/>
      <c r="D140" s="3"/>
      <c r="E140" s="3" t="str">
        <f>IF(Table1456[[#This Row],[Discipline]]="","",INDEX(Droplist!$B$2:$B$13,MATCH(Table1456[[#This Row],[Discipline]],Droplist!$A$2:$A$13,0)))</f>
        <v/>
      </c>
      <c r="F140" s="3"/>
      <c r="G140" s="3"/>
      <c r="H140" s="3"/>
      <c r="I140" s="3"/>
      <c r="J140" s="11"/>
      <c r="K140" s="11"/>
      <c r="L140" s="11"/>
      <c r="M140" s="11"/>
      <c r="N140" s="11"/>
      <c r="O140" s="11"/>
      <c r="P140" s="11"/>
      <c r="Q140" s="11"/>
      <c r="R140" s="11"/>
      <c r="S140" s="11"/>
      <c r="T140" s="11"/>
      <c r="U140" s="11"/>
      <c r="V140" s="11"/>
    </row>
    <row r="141" spans="1:22" x14ac:dyDescent="0.35">
      <c r="A141" s="10"/>
      <c r="B141" s="11"/>
      <c r="C141" s="12"/>
      <c r="D141" s="3"/>
      <c r="E141" s="3" t="str">
        <f>IF(Table1456[[#This Row],[Discipline]]="","",INDEX(Droplist!$B$2:$B$13,MATCH(Table1456[[#This Row],[Discipline]],Droplist!$A$2:$A$13,0)))</f>
        <v/>
      </c>
      <c r="F141" s="3"/>
      <c r="G141" s="3"/>
      <c r="H141" s="3"/>
      <c r="I141" s="3"/>
      <c r="J141" s="11"/>
      <c r="K141" s="11"/>
      <c r="L141" s="11"/>
      <c r="M141" s="11"/>
      <c r="N141" s="11"/>
      <c r="O141" s="11"/>
      <c r="P141" s="11"/>
      <c r="Q141" s="11"/>
      <c r="R141" s="11"/>
      <c r="S141" s="11"/>
      <c r="T141" s="11"/>
      <c r="U141" s="11"/>
      <c r="V141" s="11"/>
    </row>
    <row r="142" spans="1:22" x14ac:dyDescent="0.35">
      <c r="A142" s="10"/>
      <c r="B142" s="11"/>
      <c r="C142" s="12"/>
      <c r="D142" s="3"/>
      <c r="E142" s="3" t="str">
        <f>IF(Table1456[[#This Row],[Discipline]]="","",INDEX(Droplist!$B$2:$B$13,MATCH(Table1456[[#This Row],[Discipline]],Droplist!$A$2:$A$13,0)))</f>
        <v/>
      </c>
      <c r="F142" s="3"/>
      <c r="G142" s="3"/>
      <c r="H142" s="3"/>
      <c r="I142" s="3"/>
      <c r="J142" s="11"/>
      <c r="K142" s="11"/>
      <c r="L142" s="11"/>
      <c r="M142" s="11"/>
      <c r="N142" s="11"/>
      <c r="O142" s="11"/>
      <c r="P142" s="11"/>
      <c r="Q142" s="11"/>
      <c r="R142" s="11"/>
      <c r="S142" s="11"/>
      <c r="T142" s="11"/>
      <c r="U142" s="11"/>
      <c r="V142" s="11"/>
    </row>
    <row r="143" spans="1:22" x14ac:dyDescent="0.35">
      <c r="A143" s="10"/>
      <c r="B143" s="11"/>
      <c r="C143" s="12"/>
      <c r="D143" s="3"/>
      <c r="E143" s="3" t="str">
        <f>IF(Table1456[[#This Row],[Discipline]]="","",INDEX(Droplist!$B$2:$B$13,MATCH(Table1456[[#This Row],[Discipline]],Droplist!$A$2:$A$13,0)))</f>
        <v/>
      </c>
      <c r="F143" s="3"/>
      <c r="G143" s="3"/>
      <c r="H143" s="3"/>
      <c r="I143" s="3"/>
      <c r="J143" s="11"/>
      <c r="K143" s="11"/>
      <c r="L143" s="11"/>
      <c r="M143" s="11"/>
      <c r="N143" s="11"/>
      <c r="O143" s="11"/>
      <c r="P143" s="11"/>
      <c r="Q143" s="11"/>
      <c r="R143" s="11"/>
      <c r="S143" s="11"/>
      <c r="T143" s="11"/>
      <c r="U143" s="11"/>
      <c r="V143" s="11"/>
    </row>
    <row r="144" spans="1:22" x14ac:dyDescent="0.35">
      <c r="A144" s="10"/>
      <c r="B144" s="11"/>
      <c r="C144" s="12"/>
      <c r="D144" s="3"/>
      <c r="E144" s="3" t="str">
        <f>IF(Table1456[[#This Row],[Discipline]]="","",INDEX(Droplist!$B$2:$B$13,MATCH(Table1456[[#This Row],[Discipline]],Droplist!$A$2:$A$13,0)))</f>
        <v/>
      </c>
      <c r="F144" s="3"/>
      <c r="G144" s="3"/>
      <c r="H144" s="3"/>
      <c r="I144" s="3"/>
      <c r="J144" s="11"/>
      <c r="K144" s="11"/>
      <c r="L144" s="11"/>
      <c r="M144" s="11"/>
      <c r="N144" s="11"/>
      <c r="O144" s="11"/>
      <c r="P144" s="11"/>
      <c r="Q144" s="11"/>
      <c r="R144" s="11"/>
      <c r="S144" s="11"/>
      <c r="T144" s="11"/>
      <c r="U144" s="11"/>
      <c r="V144" s="11"/>
    </row>
    <row r="145" spans="1:22" x14ac:dyDescent="0.35">
      <c r="A145" s="10"/>
      <c r="B145" s="11"/>
      <c r="C145" s="12"/>
      <c r="D145" s="3"/>
      <c r="E145" s="3" t="str">
        <f>IF(Table1456[[#This Row],[Discipline]]="","",INDEX(Droplist!$B$2:$B$13,MATCH(Table1456[[#This Row],[Discipline]],Droplist!$A$2:$A$13,0)))</f>
        <v/>
      </c>
      <c r="F145" s="3"/>
      <c r="G145" s="3"/>
      <c r="H145" s="3"/>
      <c r="I145" s="3"/>
      <c r="J145" s="11"/>
      <c r="K145" s="11"/>
      <c r="L145" s="11"/>
      <c r="M145" s="11"/>
      <c r="N145" s="11"/>
      <c r="O145" s="11"/>
      <c r="P145" s="11"/>
      <c r="Q145" s="11"/>
      <c r="R145" s="11"/>
      <c r="S145" s="11"/>
      <c r="T145" s="11"/>
      <c r="U145" s="11"/>
      <c r="V145" s="11"/>
    </row>
    <row r="146" spans="1:22" x14ac:dyDescent="0.35">
      <c r="A146" s="10"/>
      <c r="B146" s="11"/>
      <c r="C146" s="12"/>
      <c r="D146" s="3"/>
      <c r="E146" s="3" t="str">
        <f>IF(Table1456[[#This Row],[Discipline]]="","",INDEX(Droplist!$B$2:$B$13,MATCH(Table1456[[#This Row],[Discipline]],Droplist!$A$2:$A$13,0)))</f>
        <v/>
      </c>
      <c r="F146" s="3"/>
      <c r="G146" s="3"/>
      <c r="H146" s="3"/>
      <c r="I146" s="3"/>
      <c r="J146" s="11"/>
      <c r="K146" s="11"/>
      <c r="L146" s="11"/>
      <c r="M146" s="11"/>
      <c r="N146" s="11"/>
      <c r="O146" s="11"/>
      <c r="P146" s="11"/>
      <c r="Q146" s="11"/>
      <c r="R146" s="11"/>
      <c r="S146" s="11"/>
      <c r="T146" s="11"/>
      <c r="U146" s="11"/>
      <c r="V146" s="11"/>
    </row>
    <row r="147" spans="1:22" x14ac:dyDescent="0.35">
      <c r="A147" s="10"/>
      <c r="B147" s="11"/>
      <c r="C147" s="12"/>
      <c r="D147" s="3"/>
      <c r="E147" s="3" t="str">
        <f>IF(Table1456[[#This Row],[Discipline]]="","",INDEX(Droplist!$B$2:$B$13,MATCH(Table1456[[#This Row],[Discipline]],Droplist!$A$2:$A$13,0)))</f>
        <v/>
      </c>
      <c r="F147" s="3"/>
      <c r="G147" s="3"/>
      <c r="H147" s="3"/>
      <c r="I147" s="3"/>
      <c r="J147" s="11"/>
      <c r="K147" s="11"/>
      <c r="L147" s="11"/>
      <c r="M147" s="11"/>
      <c r="N147" s="11"/>
      <c r="O147" s="11"/>
      <c r="P147" s="11"/>
      <c r="Q147" s="11"/>
      <c r="R147" s="11"/>
      <c r="S147" s="11"/>
      <c r="T147" s="11"/>
      <c r="U147" s="11"/>
      <c r="V147" s="11"/>
    </row>
    <row r="148" spans="1:22" x14ac:dyDescent="0.35">
      <c r="A148" s="10"/>
      <c r="B148" s="11"/>
      <c r="C148" s="12"/>
      <c r="D148" s="3"/>
      <c r="E148" s="3" t="str">
        <f>IF(Table1456[[#This Row],[Discipline]]="","",INDEX(Droplist!$B$2:$B$13,MATCH(Table1456[[#This Row],[Discipline]],Droplist!$A$2:$A$13,0)))</f>
        <v/>
      </c>
      <c r="F148" s="3"/>
      <c r="G148" s="3"/>
      <c r="H148" s="3"/>
      <c r="I148" s="3"/>
      <c r="J148" s="11"/>
      <c r="K148" s="11"/>
      <c r="L148" s="11"/>
      <c r="M148" s="11"/>
      <c r="N148" s="11"/>
      <c r="O148" s="11"/>
      <c r="P148" s="11"/>
      <c r="Q148" s="11"/>
      <c r="R148" s="11"/>
      <c r="S148" s="11"/>
      <c r="T148" s="11"/>
      <c r="U148" s="11"/>
      <c r="V148" s="11"/>
    </row>
    <row r="149" spans="1:22" x14ac:dyDescent="0.35">
      <c r="A149" s="10"/>
      <c r="B149" s="11"/>
      <c r="C149" s="12"/>
      <c r="D149" s="3"/>
      <c r="E149" s="3" t="str">
        <f>IF(Table1456[[#This Row],[Discipline]]="","",INDEX(Droplist!$B$2:$B$13,MATCH(Table1456[[#This Row],[Discipline]],Droplist!$A$2:$A$13,0)))</f>
        <v/>
      </c>
      <c r="F149" s="3"/>
      <c r="G149" s="3"/>
      <c r="H149" s="3"/>
      <c r="I149" s="3"/>
      <c r="J149" s="11"/>
      <c r="K149" s="11"/>
      <c r="L149" s="11"/>
      <c r="M149" s="11"/>
      <c r="N149" s="11"/>
      <c r="O149" s="11"/>
      <c r="P149" s="11"/>
      <c r="Q149" s="11"/>
      <c r="R149" s="11"/>
      <c r="S149" s="11"/>
      <c r="T149" s="11"/>
      <c r="U149" s="11"/>
      <c r="V149" s="11"/>
    </row>
    <row r="150" spans="1:22" x14ac:dyDescent="0.35">
      <c r="A150" s="10"/>
      <c r="B150" s="11"/>
      <c r="C150" s="12"/>
      <c r="D150" s="3"/>
      <c r="E150" s="3" t="str">
        <f>IF(Table1456[[#This Row],[Discipline]]="","",INDEX(Droplist!$B$2:$B$13,MATCH(Table1456[[#This Row],[Discipline]],Droplist!$A$2:$A$13,0)))</f>
        <v/>
      </c>
      <c r="F150" s="3"/>
      <c r="G150" s="3"/>
      <c r="H150" s="3"/>
      <c r="I150" s="3"/>
      <c r="J150" s="11"/>
      <c r="K150" s="11"/>
      <c r="L150" s="11"/>
      <c r="M150" s="11"/>
      <c r="N150" s="11"/>
      <c r="O150" s="11"/>
      <c r="P150" s="11"/>
      <c r="Q150" s="11"/>
      <c r="R150" s="11"/>
      <c r="S150" s="11"/>
      <c r="T150" s="11"/>
      <c r="U150" s="11"/>
      <c r="V150" s="11"/>
    </row>
    <row r="151" spans="1:22" x14ac:dyDescent="0.35">
      <c r="A151" s="10"/>
      <c r="B151" s="11"/>
      <c r="C151" s="12"/>
      <c r="D151" s="3"/>
      <c r="E151" s="3" t="str">
        <f>IF(Table1456[[#This Row],[Discipline]]="","",INDEX(Droplist!$B$2:$B$13,MATCH(Table1456[[#This Row],[Discipline]],Droplist!$A$2:$A$13,0)))</f>
        <v/>
      </c>
      <c r="F151" s="3"/>
      <c r="G151" s="3"/>
      <c r="H151" s="3"/>
      <c r="I151" s="3"/>
      <c r="J151" s="11"/>
      <c r="K151" s="11"/>
      <c r="L151" s="11"/>
      <c r="M151" s="11"/>
      <c r="N151" s="11"/>
      <c r="O151" s="11"/>
      <c r="P151" s="11"/>
      <c r="Q151" s="11"/>
      <c r="R151" s="11"/>
      <c r="S151" s="11"/>
      <c r="T151" s="11"/>
      <c r="U151" s="11"/>
      <c r="V151" s="11"/>
    </row>
    <row r="152" spans="1:22" x14ac:dyDescent="0.35">
      <c r="A152" s="10"/>
      <c r="B152" s="11"/>
      <c r="C152" s="12"/>
      <c r="D152" s="3"/>
      <c r="E152" s="3" t="str">
        <f>IF(Table1456[[#This Row],[Discipline]]="","",INDEX(Droplist!$B$2:$B$13,MATCH(Table1456[[#This Row],[Discipline]],Droplist!$A$2:$A$13,0)))</f>
        <v/>
      </c>
      <c r="F152" s="3"/>
      <c r="G152" s="3"/>
      <c r="H152" s="3"/>
      <c r="I152" s="3"/>
      <c r="J152" s="11"/>
      <c r="K152" s="11"/>
      <c r="L152" s="11"/>
      <c r="M152" s="11"/>
      <c r="N152" s="11"/>
      <c r="O152" s="11"/>
      <c r="P152" s="11"/>
      <c r="Q152" s="11"/>
      <c r="R152" s="11"/>
      <c r="S152" s="11"/>
      <c r="T152" s="11"/>
      <c r="U152" s="11"/>
      <c r="V152" s="11"/>
    </row>
    <row r="153" spans="1:22" x14ac:dyDescent="0.35">
      <c r="A153" s="10"/>
      <c r="B153" s="11"/>
      <c r="C153" s="12"/>
      <c r="D153" s="3"/>
      <c r="E153" s="3" t="str">
        <f>IF(Table1456[[#This Row],[Discipline]]="","",INDEX(Droplist!$B$2:$B$13,MATCH(Table1456[[#This Row],[Discipline]],Droplist!$A$2:$A$13,0)))</f>
        <v/>
      </c>
      <c r="F153" s="3"/>
      <c r="G153" s="3"/>
      <c r="H153" s="3"/>
      <c r="I153" s="3"/>
      <c r="J153" s="11"/>
      <c r="K153" s="11"/>
      <c r="L153" s="11"/>
      <c r="M153" s="11"/>
      <c r="N153" s="11"/>
      <c r="O153" s="11"/>
      <c r="P153" s="11"/>
      <c r="Q153" s="11"/>
      <c r="R153" s="11"/>
      <c r="S153" s="11"/>
      <c r="T153" s="11"/>
      <c r="U153" s="11"/>
      <c r="V153" s="11"/>
    </row>
    <row r="154" spans="1:22" x14ac:dyDescent="0.35">
      <c r="A154" s="10"/>
      <c r="B154" s="11"/>
      <c r="C154" s="12"/>
      <c r="D154" s="3"/>
      <c r="E154" s="3" t="str">
        <f>IF(Table1456[[#This Row],[Discipline]]="","",INDEX(Droplist!$B$2:$B$13,MATCH(Table1456[[#This Row],[Discipline]],Droplist!$A$2:$A$13,0)))</f>
        <v/>
      </c>
      <c r="F154" s="3"/>
      <c r="G154" s="3"/>
      <c r="H154" s="3"/>
      <c r="I154" s="3"/>
      <c r="J154" s="11"/>
      <c r="K154" s="11"/>
      <c r="L154" s="11"/>
      <c r="M154" s="11"/>
      <c r="N154" s="11"/>
      <c r="O154" s="11"/>
      <c r="P154" s="11"/>
      <c r="Q154" s="11"/>
      <c r="R154" s="11"/>
      <c r="S154" s="11"/>
      <c r="T154" s="11"/>
      <c r="U154" s="11"/>
      <c r="V154" s="11"/>
    </row>
    <row r="155" spans="1:22" x14ac:dyDescent="0.35">
      <c r="A155" s="10"/>
      <c r="B155" s="11"/>
      <c r="C155" s="12"/>
      <c r="D155" s="3"/>
      <c r="E155" s="3" t="str">
        <f>IF(Table1456[[#This Row],[Discipline]]="","",INDEX(Droplist!$B$2:$B$13,MATCH(Table1456[[#This Row],[Discipline]],Droplist!$A$2:$A$13,0)))</f>
        <v/>
      </c>
      <c r="F155" s="3"/>
      <c r="G155" s="3"/>
      <c r="H155" s="3"/>
      <c r="I155" s="3"/>
      <c r="J155" s="11"/>
      <c r="K155" s="11"/>
      <c r="L155" s="11"/>
      <c r="M155" s="11"/>
      <c r="N155" s="11"/>
      <c r="O155" s="11"/>
      <c r="P155" s="11"/>
      <c r="Q155" s="11"/>
      <c r="R155" s="11"/>
      <c r="S155" s="11"/>
      <c r="T155" s="11"/>
      <c r="U155" s="11"/>
      <c r="V155" s="11"/>
    </row>
    <row r="156" spans="1:22" x14ac:dyDescent="0.35">
      <c r="A156" s="10"/>
      <c r="B156" s="11"/>
      <c r="C156" s="12"/>
      <c r="D156" s="3"/>
      <c r="E156" s="3" t="str">
        <f>IF(Table1456[[#This Row],[Discipline]]="","",INDEX(Droplist!$B$2:$B$13,MATCH(Table1456[[#This Row],[Discipline]],Droplist!$A$2:$A$13,0)))</f>
        <v/>
      </c>
      <c r="F156" s="3"/>
      <c r="G156" s="3"/>
      <c r="H156" s="3"/>
      <c r="I156" s="3"/>
      <c r="J156" s="11"/>
      <c r="K156" s="11"/>
      <c r="L156" s="11"/>
      <c r="M156" s="11"/>
      <c r="N156" s="11"/>
      <c r="O156" s="11"/>
      <c r="P156" s="11"/>
      <c r="Q156" s="11"/>
      <c r="R156" s="11"/>
      <c r="S156" s="11"/>
      <c r="T156" s="11"/>
      <c r="U156" s="11"/>
      <c r="V156" s="11"/>
    </row>
    <row r="157" spans="1:22" x14ac:dyDescent="0.35">
      <c r="A157" s="10"/>
      <c r="B157" s="11"/>
      <c r="C157" s="12"/>
      <c r="D157" s="3"/>
      <c r="E157" s="3" t="str">
        <f>IF(Table1456[[#This Row],[Discipline]]="","",INDEX(Droplist!$B$2:$B$13,MATCH(Table1456[[#This Row],[Discipline]],Droplist!$A$2:$A$13,0)))</f>
        <v/>
      </c>
      <c r="F157" s="3"/>
      <c r="G157" s="3"/>
      <c r="H157" s="3"/>
      <c r="I157" s="3"/>
      <c r="J157" s="11"/>
      <c r="K157" s="11"/>
      <c r="L157" s="11"/>
      <c r="M157" s="11"/>
      <c r="N157" s="11"/>
      <c r="O157" s="11"/>
      <c r="P157" s="11"/>
      <c r="Q157" s="11"/>
      <c r="R157" s="11"/>
      <c r="S157" s="11"/>
      <c r="T157" s="11"/>
      <c r="U157" s="11"/>
      <c r="V157" s="11"/>
    </row>
    <row r="158" spans="1:22" x14ac:dyDescent="0.35">
      <c r="A158" s="10"/>
      <c r="B158" s="11"/>
      <c r="C158" s="12"/>
      <c r="D158" s="3"/>
      <c r="E158" s="3" t="str">
        <f>IF(Table1456[[#This Row],[Discipline]]="","",INDEX(Droplist!$B$2:$B$13,MATCH(Table1456[[#This Row],[Discipline]],Droplist!$A$2:$A$13,0)))</f>
        <v/>
      </c>
      <c r="F158" s="3"/>
      <c r="G158" s="3"/>
      <c r="H158" s="3"/>
      <c r="I158" s="3"/>
      <c r="J158" s="11"/>
      <c r="K158" s="11"/>
      <c r="L158" s="11"/>
      <c r="M158" s="11"/>
      <c r="N158" s="11"/>
      <c r="O158" s="11"/>
      <c r="P158" s="11"/>
      <c r="Q158" s="11"/>
      <c r="R158" s="11"/>
      <c r="S158" s="11"/>
      <c r="T158" s="11"/>
      <c r="U158" s="11"/>
      <c r="V158" s="11"/>
    </row>
    <row r="159" spans="1:22" x14ac:dyDescent="0.35">
      <c r="A159" s="10"/>
      <c r="B159" s="11"/>
      <c r="C159" s="12"/>
      <c r="D159" s="3"/>
      <c r="E159" s="3" t="str">
        <f>IF(Table1456[[#This Row],[Discipline]]="","",INDEX(Droplist!$B$2:$B$13,MATCH(Table1456[[#This Row],[Discipline]],Droplist!$A$2:$A$13,0)))</f>
        <v/>
      </c>
      <c r="F159" s="3"/>
      <c r="G159" s="3"/>
      <c r="H159" s="3"/>
      <c r="I159" s="3"/>
      <c r="J159" s="11"/>
      <c r="K159" s="11"/>
      <c r="L159" s="11"/>
      <c r="M159" s="11"/>
      <c r="N159" s="11"/>
      <c r="O159" s="11"/>
      <c r="P159" s="11"/>
      <c r="Q159" s="11"/>
      <c r="R159" s="11"/>
      <c r="S159" s="11"/>
      <c r="T159" s="11"/>
      <c r="U159" s="11"/>
      <c r="V159" s="11"/>
    </row>
    <row r="160" spans="1:22" x14ac:dyDescent="0.35">
      <c r="A160" s="10"/>
      <c r="B160" s="11"/>
      <c r="C160" s="12"/>
      <c r="D160" s="3"/>
      <c r="E160" s="3" t="str">
        <f>IF(Table1456[[#This Row],[Discipline]]="","",INDEX(Droplist!$B$2:$B$13,MATCH(Table1456[[#This Row],[Discipline]],Droplist!$A$2:$A$13,0)))</f>
        <v/>
      </c>
      <c r="F160" s="3"/>
      <c r="G160" s="3"/>
      <c r="H160" s="3"/>
      <c r="I160" s="3"/>
      <c r="J160" s="11"/>
      <c r="K160" s="11"/>
      <c r="L160" s="11"/>
      <c r="M160" s="11"/>
      <c r="N160" s="11"/>
      <c r="O160" s="11"/>
      <c r="P160" s="11"/>
      <c r="Q160" s="11"/>
      <c r="R160" s="11"/>
      <c r="S160" s="11"/>
      <c r="T160" s="11"/>
      <c r="U160" s="11"/>
      <c r="V160" s="11"/>
    </row>
    <row r="161" spans="1:22" x14ac:dyDescent="0.35">
      <c r="A161" s="10"/>
      <c r="B161" s="11"/>
      <c r="C161" s="12"/>
      <c r="D161" s="3"/>
      <c r="E161" s="3" t="str">
        <f>IF(Table1456[[#This Row],[Discipline]]="","",INDEX(Droplist!$B$2:$B$13,MATCH(Table1456[[#This Row],[Discipline]],Droplist!$A$2:$A$13,0)))</f>
        <v/>
      </c>
      <c r="F161" s="3"/>
      <c r="G161" s="3"/>
      <c r="H161" s="3"/>
      <c r="I161" s="3"/>
      <c r="J161" s="11"/>
      <c r="K161" s="11"/>
      <c r="L161" s="11"/>
      <c r="M161" s="11"/>
      <c r="N161" s="11"/>
      <c r="O161" s="11"/>
      <c r="P161" s="11"/>
      <c r="Q161" s="11"/>
      <c r="R161" s="11"/>
      <c r="S161" s="11"/>
      <c r="T161" s="11"/>
      <c r="U161" s="11"/>
      <c r="V161" s="11"/>
    </row>
    <row r="162" spans="1:22" x14ac:dyDescent="0.35">
      <c r="A162" s="10"/>
      <c r="B162" s="11"/>
      <c r="C162" s="12"/>
      <c r="D162" s="3"/>
      <c r="E162" s="3" t="str">
        <f>IF(Table1456[[#This Row],[Discipline]]="","",INDEX(Droplist!$B$2:$B$13,MATCH(Table1456[[#This Row],[Discipline]],Droplist!$A$2:$A$13,0)))</f>
        <v/>
      </c>
      <c r="F162" s="3"/>
      <c r="G162" s="3"/>
      <c r="H162" s="3"/>
      <c r="I162" s="3"/>
      <c r="J162" s="11"/>
      <c r="K162" s="11"/>
      <c r="L162" s="11"/>
      <c r="M162" s="11"/>
      <c r="N162" s="11"/>
      <c r="O162" s="11"/>
      <c r="P162" s="11"/>
      <c r="Q162" s="11"/>
      <c r="R162" s="11"/>
      <c r="S162" s="11"/>
      <c r="T162" s="11"/>
      <c r="U162" s="11"/>
      <c r="V162" s="11"/>
    </row>
    <row r="163" spans="1:22" x14ac:dyDescent="0.35">
      <c r="A163" s="10"/>
      <c r="B163" s="11"/>
      <c r="C163" s="12"/>
      <c r="D163" s="3"/>
      <c r="E163" s="3" t="str">
        <f>IF(Table1456[[#This Row],[Discipline]]="","",INDEX(Droplist!$B$2:$B$13,MATCH(Table1456[[#This Row],[Discipline]],Droplist!$A$2:$A$13,0)))</f>
        <v/>
      </c>
      <c r="F163" s="3"/>
      <c r="G163" s="3"/>
      <c r="H163" s="3"/>
      <c r="I163" s="3"/>
      <c r="J163" s="11"/>
      <c r="K163" s="11"/>
      <c r="L163" s="11"/>
      <c r="M163" s="11"/>
      <c r="N163" s="11"/>
      <c r="O163" s="11"/>
      <c r="P163" s="11"/>
      <c r="Q163" s="11"/>
      <c r="R163" s="11"/>
      <c r="S163" s="11"/>
      <c r="T163" s="11"/>
      <c r="U163" s="11"/>
      <c r="V163" s="11"/>
    </row>
    <row r="164" spans="1:22" x14ac:dyDescent="0.35">
      <c r="A164" s="10"/>
      <c r="B164" s="11"/>
      <c r="C164" s="12"/>
      <c r="D164" s="3"/>
      <c r="E164" s="3" t="str">
        <f>IF(Table1456[[#This Row],[Discipline]]="","",INDEX(Droplist!$B$2:$B$13,MATCH(Table1456[[#This Row],[Discipline]],Droplist!$A$2:$A$13,0)))</f>
        <v/>
      </c>
      <c r="F164" s="3"/>
      <c r="G164" s="3"/>
      <c r="H164" s="3"/>
      <c r="I164" s="3"/>
      <c r="J164" s="11"/>
      <c r="K164" s="11"/>
      <c r="L164" s="11"/>
      <c r="M164" s="11"/>
      <c r="N164" s="11"/>
      <c r="O164" s="11"/>
      <c r="P164" s="11"/>
      <c r="Q164" s="11"/>
      <c r="R164" s="11"/>
      <c r="S164" s="11"/>
      <c r="T164" s="11"/>
      <c r="U164" s="11"/>
      <c r="V164" s="11"/>
    </row>
    <row r="165" spans="1:22" x14ac:dyDescent="0.35">
      <c r="A165" s="10"/>
      <c r="B165" s="11"/>
      <c r="C165" s="12"/>
      <c r="D165" s="3"/>
      <c r="E165" s="3" t="str">
        <f>IF(Table1456[[#This Row],[Discipline]]="","",INDEX(Droplist!$B$2:$B$13,MATCH(Table1456[[#This Row],[Discipline]],Droplist!$A$2:$A$13,0)))</f>
        <v/>
      </c>
      <c r="F165" s="3"/>
      <c r="G165" s="3"/>
      <c r="H165" s="3"/>
      <c r="I165" s="3"/>
      <c r="J165" s="11"/>
      <c r="K165" s="11"/>
      <c r="L165" s="11"/>
      <c r="M165" s="11"/>
      <c r="N165" s="11"/>
      <c r="O165" s="11"/>
      <c r="P165" s="11"/>
      <c r="Q165" s="11"/>
      <c r="R165" s="11"/>
      <c r="S165" s="11"/>
      <c r="T165" s="11"/>
      <c r="U165" s="11"/>
      <c r="V165" s="11"/>
    </row>
    <row r="166" spans="1:22" x14ac:dyDescent="0.35">
      <c r="A166" s="10"/>
      <c r="B166" s="11"/>
      <c r="C166" s="12"/>
      <c r="D166" s="3"/>
      <c r="E166" s="3" t="str">
        <f>IF(Table1456[[#This Row],[Discipline]]="","",INDEX(Droplist!$B$2:$B$13,MATCH(Table1456[[#This Row],[Discipline]],Droplist!$A$2:$A$13,0)))</f>
        <v/>
      </c>
      <c r="F166" s="3"/>
      <c r="G166" s="3"/>
      <c r="H166" s="3"/>
      <c r="I166" s="3"/>
      <c r="J166" s="11"/>
      <c r="K166" s="11"/>
      <c r="L166" s="11"/>
      <c r="M166" s="11"/>
      <c r="N166" s="11"/>
      <c r="O166" s="11"/>
      <c r="P166" s="11"/>
      <c r="Q166" s="11"/>
      <c r="R166" s="11"/>
      <c r="S166" s="11"/>
      <c r="T166" s="11"/>
      <c r="U166" s="11"/>
      <c r="V166" s="11"/>
    </row>
    <row r="167" spans="1:22" x14ac:dyDescent="0.35">
      <c r="A167" s="10"/>
      <c r="B167" s="11"/>
      <c r="C167" s="12"/>
      <c r="D167" s="3"/>
      <c r="E167" s="3" t="str">
        <f>IF(Table1456[[#This Row],[Discipline]]="","",INDEX(Droplist!$B$2:$B$13,MATCH(Table1456[[#This Row],[Discipline]],Droplist!$A$2:$A$13,0)))</f>
        <v/>
      </c>
      <c r="F167" s="3"/>
      <c r="G167" s="3"/>
      <c r="H167" s="3"/>
      <c r="I167" s="3"/>
      <c r="J167" s="11"/>
      <c r="K167" s="11"/>
      <c r="L167" s="11"/>
      <c r="M167" s="11"/>
      <c r="N167" s="11"/>
      <c r="O167" s="11"/>
      <c r="P167" s="11"/>
      <c r="Q167" s="11"/>
      <c r="R167" s="11"/>
      <c r="S167" s="11"/>
      <c r="T167" s="11"/>
      <c r="U167" s="11"/>
      <c r="V167" s="11"/>
    </row>
    <row r="168" spans="1:22" x14ac:dyDescent="0.35">
      <c r="A168" s="10"/>
      <c r="B168" s="11"/>
      <c r="C168" s="12"/>
      <c r="D168" s="3"/>
      <c r="E168" s="3" t="str">
        <f>IF(Table1456[[#This Row],[Discipline]]="","",INDEX(Droplist!$B$2:$B$13,MATCH(Table1456[[#This Row],[Discipline]],Droplist!$A$2:$A$13,0)))</f>
        <v/>
      </c>
      <c r="F168" s="3"/>
      <c r="G168" s="3"/>
      <c r="H168" s="3"/>
      <c r="I168" s="3"/>
      <c r="J168" s="11"/>
      <c r="K168" s="11"/>
      <c r="L168" s="11"/>
      <c r="M168" s="11"/>
      <c r="N168" s="11"/>
      <c r="O168" s="11"/>
      <c r="P168" s="11"/>
      <c r="Q168" s="11"/>
      <c r="R168" s="11"/>
      <c r="S168" s="11"/>
      <c r="T168" s="11"/>
      <c r="U168" s="11"/>
      <c r="V168" s="11"/>
    </row>
    <row r="169" spans="1:22" x14ac:dyDescent="0.35">
      <c r="A169" s="10"/>
      <c r="B169" s="11"/>
      <c r="C169" s="12"/>
      <c r="D169" s="3"/>
      <c r="E169" s="3" t="str">
        <f>IF(Table1456[[#This Row],[Discipline]]="","",INDEX(Droplist!$B$2:$B$13,MATCH(Table1456[[#This Row],[Discipline]],Droplist!$A$2:$A$13,0)))</f>
        <v/>
      </c>
      <c r="F169" s="3"/>
      <c r="G169" s="3"/>
      <c r="H169" s="3"/>
      <c r="I169" s="3"/>
      <c r="J169" s="11"/>
      <c r="K169" s="11"/>
      <c r="L169" s="11"/>
      <c r="M169" s="11"/>
      <c r="N169" s="11"/>
      <c r="O169" s="11"/>
      <c r="P169" s="11"/>
      <c r="Q169" s="11"/>
      <c r="R169" s="11"/>
      <c r="S169" s="11"/>
      <c r="T169" s="11"/>
      <c r="U169" s="11"/>
      <c r="V169" s="11"/>
    </row>
    <row r="170" spans="1:22" x14ac:dyDescent="0.35">
      <c r="A170" s="10"/>
      <c r="B170" s="11"/>
      <c r="C170" s="12"/>
      <c r="D170" s="3"/>
      <c r="E170" s="3" t="str">
        <f>IF(Table1456[[#This Row],[Discipline]]="","",INDEX(Droplist!$B$2:$B$13,MATCH(Table1456[[#This Row],[Discipline]],Droplist!$A$2:$A$13,0)))</f>
        <v/>
      </c>
      <c r="F170" s="3"/>
      <c r="G170" s="3"/>
      <c r="H170" s="3"/>
      <c r="I170" s="3"/>
      <c r="J170" s="11"/>
      <c r="K170" s="11"/>
      <c r="L170" s="11"/>
      <c r="M170" s="11"/>
      <c r="N170" s="11"/>
      <c r="O170" s="11"/>
      <c r="P170" s="11"/>
      <c r="Q170" s="11"/>
      <c r="R170" s="11"/>
      <c r="S170" s="11"/>
      <c r="T170" s="11"/>
      <c r="U170" s="11"/>
      <c r="V170" s="11"/>
    </row>
    <row r="171" spans="1:22" x14ac:dyDescent="0.35">
      <c r="A171" s="10"/>
      <c r="B171" s="11"/>
      <c r="C171" s="12"/>
      <c r="D171" s="3"/>
      <c r="E171" s="3" t="str">
        <f>IF(Table1456[[#This Row],[Discipline]]="","",INDEX(Droplist!$B$2:$B$13,MATCH(Table1456[[#This Row],[Discipline]],Droplist!$A$2:$A$13,0)))</f>
        <v/>
      </c>
      <c r="F171" s="3"/>
      <c r="G171" s="3"/>
      <c r="H171" s="3"/>
      <c r="I171" s="3"/>
      <c r="J171" s="11"/>
      <c r="K171" s="11"/>
      <c r="L171" s="11"/>
      <c r="M171" s="11"/>
      <c r="N171" s="11"/>
      <c r="O171" s="11"/>
      <c r="P171" s="11"/>
      <c r="Q171" s="11"/>
      <c r="R171" s="11"/>
      <c r="S171" s="11"/>
      <c r="T171" s="11"/>
      <c r="U171" s="11"/>
      <c r="V171" s="11"/>
    </row>
    <row r="172" spans="1:22" x14ac:dyDescent="0.35">
      <c r="A172" s="10"/>
      <c r="B172" s="11"/>
      <c r="C172" s="12"/>
      <c r="D172" s="3"/>
      <c r="E172" s="3" t="str">
        <f>IF(Table1456[[#This Row],[Discipline]]="","",INDEX(Droplist!$B$2:$B$13,MATCH(Table1456[[#This Row],[Discipline]],Droplist!$A$2:$A$13,0)))</f>
        <v/>
      </c>
      <c r="F172" s="3"/>
      <c r="G172" s="3"/>
      <c r="H172" s="3"/>
      <c r="I172" s="3"/>
      <c r="J172" s="11"/>
      <c r="K172" s="11"/>
      <c r="L172" s="11"/>
      <c r="M172" s="11"/>
      <c r="N172" s="11"/>
      <c r="O172" s="11"/>
      <c r="P172" s="11"/>
      <c r="Q172" s="11"/>
      <c r="R172" s="11"/>
      <c r="S172" s="11"/>
      <c r="T172" s="11"/>
      <c r="U172" s="11"/>
      <c r="V172" s="11"/>
    </row>
    <row r="173" spans="1:22" x14ac:dyDescent="0.35">
      <c r="A173" s="10"/>
      <c r="B173" s="11"/>
      <c r="C173" s="12"/>
      <c r="D173" s="3"/>
      <c r="E173" s="3" t="str">
        <f>IF(Table1456[[#This Row],[Discipline]]="","",INDEX(Droplist!$B$2:$B$13,MATCH(Table1456[[#This Row],[Discipline]],Droplist!$A$2:$A$13,0)))</f>
        <v/>
      </c>
      <c r="F173" s="3"/>
      <c r="G173" s="3"/>
      <c r="H173" s="3"/>
      <c r="I173" s="3"/>
      <c r="J173" s="11"/>
      <c r="K173" s="11"/>
      <c r="L173" s="11"/>
      <c r="M173" s="11"/>
      <c r="N173" s="11"/>
      <c r="O173" s="11"/>
      <c r="P173" s="11"/>
      <c r="Q173" s="11"/>
      <c r="R173" s="11"/>
      <c r="S173" s="11"/>
      <c r="T173" s="11"/>
      <c r="U173" s="11"/>
      <c r="V173" s="11"/>
    </row>
    <row r="174" spans="1:22" x14ac:dyDescent="0.35">
      <c r="A174" s="10"/>
      <c r="B174" s="11"/>
      <c r="C174" s="12"/>
      <c r="D174" s="3"/>
      <c r="E174" s="3" t="str">
        <f>IF(Table1456[[#This Row],[Discipline]]="","",INDEX(Droplist!$B$2:$B$13,MATCH(Table1456[[#This Row],[Discipline]],Droplist!$A$2:$A$13,0)))</f>
        <v/>
      </c>
      <c r="F174" s="3"/>
      <c r="G174" s="3"/>
      <c r="H174" s="3"/>
      <c r="I174" s="3"/>
      <c r="J174" s="11"/>
      <c r="K174" s="11"/>
      <c r="L174" s="11"/>
      <c r="M174" s="11"/>
      <c r="N174" s="11"/>
      <c r="O174" s="11"/>
      <c r="P174" s="11"/>
      <c r="Q174" s="11"/>
      <c r="R174" s="11"/>
      <c r="S174" s="11"/>
      <c r="T174" s="11"/>
      <c r="U174" s="11"/>
      <c r="V174" s="11"/>
    </row>
    <row r="175" spans="1:22" x14ac:dyDescent="0.35">
      <c r="A175" s="10"/>
      <c r="B175" s="11"/>
      <c r="C175" s="12"/>
      <c r="D175" s="3"/>
      <c r="E175" s="3" t="str">
        <f>IF(Table1456[[#This Row],[Discipline]]="","",INDEX(Droplist!$B$2:$B$13,MATCH(Table1456[[#This Row],[Discipline]],Droplist!$A$2:$A$13,0)))</f>
        <v/>
      </c>
      <c r="F175" s="3"/>
      <c r="G175" s="3"/>
      <c r="H175" s="3"/>
      <c r="I175" s="3"/>
      <c r="J175" s="11"/>
      <c r="K175" s="11"/>
      <c r="L175" s="11"/>
      <c r="M175" s="11"/>
      <c r="N175" s="11"/>
      <c r="O175" s="11"/>
      <c r="P175" s="11"/>
      <c r="Q175" s="11"/>
      <c r="R175" s="11"/>
      <c r="S175" s="11"/>
      <c r="T175" s="11"/>
      <c r="U175" s="11"/>
      <c r="V175" s="11"/>
    </row>
    <row r="176" spans="1:22" x14ac:dyDescent="0.35">
      <c r="A176" s="10"/>
      <c r="B176" s="11"/>
      <c r="C176" s="12"/>
      <c r="D176" s="3"/>
      <c r="E176" s="3" t="str">
        <f>IF(Table1456[[#This Row],[Discipline]]="","",INDEX(Droplist!$B$2:$B$13,MATCH(Table1456[[#This Row],[Discipline]],Droplist!$A$2:$A$13,0)))</f>
        <v/>
      </c>
      <c r="F176" s="3"/>
      <c r="G176" s="3"/>
      <c r="H176" s="3"/>
      <c r="I176" s="3"/>
      <c r="J176" s="11"/>
      <c r="K176" s="11"/>
      <c r="L176" s="11"/>
      <c r="M176" s="11"/>
      <c r="N176" s="11"/>
      <c r="O176" s="11"/>
      <c r="P176" s="11"/>
      <c r="Q176" s="11"/>
      <c r="R176" s="11"/>
      <c r="S176" s="11"/>
      <c r="T176" s="11"/>
      <c r="U176" s="11"/>
      <c r="V176" s="11"/>
    </row>
    <row r="177" spans="1:22" x14ac:dyDescent="0.35">
      <c r="A177" s="10"/>
      <c r="B177" s="11"/>
      <c r="C177" s="12"/>
      <c r="D177" s="3"/>
      <c r="E177" s="3" t="str">
        <f>IF(Table1456[[#This Row],[Discipline]]="","",INDEX(Droplist!$B$2:$B$13,MATCH(Table1456[[#This Row],[Discipline]],Droplist!$A$2:$A$13,0)))</f>
        <v/>
      </c>
      <c r="F177" s="3"/>
      <c r="G177" s="3"/>
      <c r="H177" s="3"/>
      <c r="I177" s="3"/>
      <c r="J177" s="11"/>
      <c r="K177" s="11"/>
      <c r="L177" s="11"/>
      <c r="M177" s="11"/>
      <c r="N177" s="11"/>
      <c r="O177" s="11"/>
      <c r="P177" s="11"/>
      <c r="Q177" s="11"/>
      <c r="R177" s="11"/>
      <c r="S177" s="11"/>
      <c r="T177" s="11"/>
      <c r="U177" s="11"/>
      <c r="V177" s="11"/>
    </row>
    <row r="178" spans="1:22" x14ac:dyDescent="0.35">
      <c r="A178" s="10"/>
      <c r="B178" s="11"/>
      <c r="C178" s="12"/>
      <c r="D178" s="3"/>
      <c r="E178" s="3" t="str">
        <f>IF(Table1456[[#This Row],[Discipline]]="","",INDEX(Droplist!$B$2:$B$13,MATCH(Table1456[[#This Row],[Discipline]],Droplist!$A$2:$A$13,0)))</f>
        <v/>
      </c>
      <c r="F178" s="3"/>
      <c r="G178" s="3"/>
      <c r="H178" s="3"/>
      <c r="I178" s="3"/>
      <c r="J178" s="11"/>
      <c r="K178" s="11"/>
      <c r="L178" s="11"/>
      <c r="M178" s="11"/>
      <c r="N178" s="11"/>
      <c r="O178" s="11"/>
      <c r="P178" s="11"/>
      <c r="Q178" s="11"/>
      <c r="R178" s="11"/>
      <c r="S178" s="11"/>
      <c r="T178" s="11"/>
      <c r="U178" s="11"/>
      <c r="V178" s="11"/>
    </row>
    <row r="179" spans="1:22" x14ac:dyDescent="0.35">
      <c r="A179" s="10"/>
      <c r="B179" s="11"/>
      <c r="C179" s="12"/>
      <c r="D179" s="3"/>
      <c r="E179" s="3" t="str">
        <f>IF(Table1456[[#This Row],[Discipline]]="","",INDEX(Droplist!$B$2:$B$13,MATCH(Table1456[[#This Row],[Discipline]],Droplist!$A$2:$A$13,0)))</f>
        <v/>
      </c>
      <c r="F179" s="3"/>
      <c r="G179" s="3"/>
      <c r="H179" s="3"/>
      <c r="I179" s="3"/>
      <c r="J179" s="11"/>
      <c r="K179" s="11"/>
      <c r="L179" s="11"/>
      <c r="M179" s="11"/>
      <c r="N179" s="11"/>
      <c r="O179" s="11"/>
      <c r="P179" s="11"/>
      <c r="Q179" s="11"/>
      <c r="R179" s="11"/>
      <c r="S179" s="11"/>
      <c r="T179" s="11"/>
      <c r="U179" s="11"/>
      <c r="V179" s="11"/>
    </row>
    <row r="180" spans="1:22" x14ac:dyDescent="0.35">
      <c r="A180" s="10"/>
      <c r="B180" s="11"/>
      <c r="C180" s="12"/>
      <c r="D180" s="3"/>
      <c r="E180" s="3" t="str">
        <f>IF(Table1456[[#This Row],[Discipline]]="","",INDEX(Droplist!$B$2:$B$13,MATCH(Table1456[[#This Row],[Discipline]],Droplist!$A$2:$A$13,0)))</f>
        <v/>
      </c>
      <c r="F180" s="3"/>
      <c r="G180" s="3"/>
      <c r="H180" s="3"/>
      <c r="I180" s="3"/>
      <c r="J180" s="11"/>
      <c r="K180" s="11"/>
      <c r="L180" s="11"/>
      <c r="M180" s="11"/>
      <c r="N180" s="11"/>
      <c r="O180" s="11"/>
      <c r="P180" s="11"/>
      <c r="Q180" s="11"/>
      <c r="R180" s="11"/>
      <c r="S180" s="11"/>
      <c r="T180" s="11"/>
      <c r="U180" s="11"/>
      <c r="V180" s="11"/>
    </row>
    <row r="181" spans="1:22" x14ac:dyDescent="0.35">
      <c r="A181" s="10"/>
      <c r="B181" s="11"/>
      <c r="C181" s="12"/>
      <c r="D181" s="3"/>
      <c r="E181" s="3" t="str">
        <f>IF(Table1456[[#This Row],[Discipline]]="","",INDEX(Droplist!$B$2:$B$13,MATCH(Table1456[[#This Row],[Discipline]],Droplist!$A$2:$A$13,0)))</f>
        <v/>
      </c>
      <c r="F181" s="3"/>
      <c r="G181" s="3"/>
      <c r="H181" s="3"/>
      <c r="I181" s="3"/>
      <c r="J181" s="11"/>
      <c r="K181" s="11"/>
      <c r="L181" s="11"/>
      <c r="M181" s="11"/>
      <c r="N181" s="11"/>
      <c r="O181" s="11"/>
      <c r="P181" s="11"/>
      <c r="Q181" s="11"/>
      <c r="R181" s="11"/>
      <c r="S181" s="11"/>
      <c r="T181" s="11"/>
      <c r="U181" s="11"/>
      <c r="V181" s="11"/>
    </row>
    <row r="182" spans="1:22" x14ac:dyDescent="0.35">
      <c r="A182" s="10"/>
      <c r="B182" s="11"/>
      <c r="C182" s="12"/>
      <c r="D182" s="3"/>
      <c r="E182" s="3" t="str">
        <f>IF(Table1456[[#This Row],[Discipline]]="","",INDEX(Droplist!$B$2:$B$13,MATCH(Table1456[[#This Row],[Discipline]],Droplist!$A$2:$A$13,0)))</f>
        <v/>
      </c>
      <c r="F182" s="3"/>
      <c r="G182" s="3"/>
      <c r="H182" s="3"/>
      <c r="I182" s="3"/>
      <c r="J182" s="11"/>
      <c r="K182" s="11"/>
      <c r="L182" s="11"/>
      <c r="M182" s="11"/>
      <c r="N182" s="11"/>
      <c r="O182" s="11"/>
      <c r="P182" s="11"/>
      <c r="Q182" s="11"/>
      <c r="R182" s="11"/>
      <c r="S182" s="11"/>
      <c r="T182" s="11"/>
      <c r="U182" s="11"/>
      <c r="V182" s="11"/>
    </row>
    <row r="183" spans="1:22" x14ac:dyDescent="0.35">
      <c r="A183" s="10"/>
      <c r="B183" s="11"/>
      <c r="C183" s="12"/>
      <c r="D183" s="3"/>
      <c r="E183" s="3" t="str">
        <f>IF(Table1456[[#This Row],[Discipline]]="","",INDEX(Droplist!$B$2:$B$13,MATCH(Table1456[[#This Row],[Discipline]],Droplist!$A$2:$A$13,0)))</f>
        <v/>
      </c>
      <c r="F183" s="3"/>
      <c r="G183" s="3"/>
      <c r="H183" s="3"/>
      <c r="I183" s="3"/>
      <c r="J183" s="11"/>
      <c r="K183" s="11"/>
      <c r="L183" s="11"/>
      <c r="M183" s="11"/>
      <c r="N183" s="11"/>
      <c r="O183" s="11"/>
      <c r="P183" s="11"/>
      <c r="Q183" s="11"/>
      <c r="R183" s="11"/>
      <c r="S183" s="11"/>
      <c r="T183" s="11"/>
      <c r="U183" s="11"/>
      <c r="V183" s="11"/>
    </row>
    <row r="184" spans="1:22" x14ac:dyDescent="0.35">
      <c r="A184" s="10"/>
      <c r="B184" s="11"/>
      <c r="C184" s="12"/>
      <c r="D184" s="3"/>
      <c r="E184" s="3" t="str">
        <f>IF(Table1456[[#This Row],[Discipline]]="","",INDEX(Droplist!$B$2:$B$13,MATCH(Table1456[[#This Row],[Discipline]],Droplist!$A$2:$A$13,0)))</f>
        <v/>
      </c>
      <c r="F184" s="3"/>
      <c r="G184" s="3"/>
      <c r="H184" s="3"/>
      <c r="I184" s="3"/>
      <c r="J184" s="11"/>
      <c r="K184" s="11"/>
      <c r="L184" s="11"/>
      <c r="M184" s="11"/>
      <c r="N184" s="11"/>
      <c r="O184" s="11"/>
      <c r="P184" s="11"/>
      <c r="Q184" s="11"/>
      <c r="R184" s="11"/>
      <c r="S184" s="11"/>
      <c r="T184" s="11"/>
      <c r="U184" s="11"/>
      <c r="V184" s="11"/>
    </row>
    <row r="185" spans="1:22" x14ac:dyDescent="0.35">
      <c r="A185" s="10"/>
      <c r="B185" s="11"/>
      <c r="C185" s="12"/>
      <c r="D185" s="3"/>
      <c r="E185" s="3" t="str">
        <f>IF(Table1456[[#This Row],[Discipline]]="","",INDEX(Droplist!$B$2:$B$13,MATCH(Table1456[[#This Row],[Discipline]],Droplist!$A$2:$A$13,0)))</f>
        <v/>
      </c>
      <c r="F185" s="3"/>
      <c r="G185" s="3"/>
      <c r="H185" s="3"/>
      <c r="I185" s="3"/>
      <c r="J185" s="11"/>
      <c r="K185" s="11"/>
      <c r="L185" s="11"/>
      <c r="M185" s="11"/>
      <c r="N185" s="11"/>
      <c r="O185" s="11"/>
      <c r="P185" s="11"/>
      <c r="Q185" s="11"/>
      <c r="R185" s="11"/>
      <c r="S185" s="11"/>
      <c r="T185" s="11"/>
      <c r="U185" s="11"/>
      <c r="V185" s="11"/>
    </row>
    <row r="186" spans="1:22" x14ac:dyDescent="0.35">
      <c r="A186" s="10"/>
      <c r="B186" s="11"/>
      <c r="C186" s="12"/>
      <c r="D186" s="3"/>
      <c r="E186" s="3" t="str">
        <f>IF(Table1456[[#This Row],[Discipline]]="","",INDEX(Droplist!$B$2:$B$13,MATCH(Table1456[[#This Row],[Discipline]],Droplist!$A$2:$A$13,0)))</f>
        <v/>
      </c>
      <c r="F186" s="3"/>
      <c r="G186" s="3"/>
      <c r="H186" s="3"/>
      <c r="I186" s="3"/>
      <c r="J186" s="11"/>
      <c r="K186" s="11"/>
      <c r="L186" s="11"/>
      <c r="M186" s="11"/>
      <c r="N186" s="11"/>
      <c r="O186" s="11"/>
      <c r="P186" s="11"/>
      <c r="Q186" s="11"/>
      <c r="R186" s="11"/>
      <c r="S186" s="11"/>
      <c r="T186" s="11"/>
      <c r="U186" s="11"/>
      <c r="V186" s="11"/>
    </row>
    <row r="187" spans="1:22" x14ac:dyDescent="0.35">
      <c r="A187" s="10"/>
      <c r="B187" s="11"/>
      <c r="C187" s="12"/>
      <c r="D187" s="3"/>
      <c r="E187" s="3" t="str">
        <f>IF(Table1456[[#This Row],[Discipline]]="","",INDEX(Droplist!$B$2:$B$13,MATCH(Table1456[[#This Row],[Discipline]],Droplist!$A$2:$A$13,0)))</f>
        <v/>
      </c>
      <c r="F187" s="3"/>
      <c r="G187" s="3"/>
      <c r="H187" s="3"/>
      <c r="I187" s="3"/>
      <c r="J187" s="11"/>
      <c r="K187" s="11"/>
      <c r="L187" s="11"/>
      <c r="M187" s="11"/>
      <c r="N187" s="11"/>
      <c r="O187" s="11"/>
      <c r="P187" s="11"/>
      <c r="Q187" s="11"/>
      <c r="R187" s="11"/>
      <c r="S187" s="11"/>
      <c r="T187" s="11"/>
      <c r="U187" s="11"/>
      <c r="V187" s="11"/>
    </row>
    <row r="188" spans="1:22" x14ac:dyDescent="0.35">
      <c r="A188" s="10"/>
      <c r="B188" s="11"/>
      <c r="C188" s="12"/>
      <c r="D188" s="3"/>
      <c r="E188" s="3" t="str">
        <f>IF(Table1456[[#This Row],[Discipline]]="","",INDEX(Droplist!$B$2:$B$13,MATCH(Table1456[[#This Row],[Discipline]],Droplist!$A$2:$A$13,0)))</f>
        <v/>
      </c>
      <c r="F188" s="3"/>
      <c r="G188" s="3"/>
      <c r="H188" s="3"/>
      <c r="I188" s="3"/>
      <c r="J188" s="11"/>
      <c r="K188" s="11"/>
      <c r="L188" s="11"/>
      <c r="M188" s="11"/>
      <c r="N188" s="11"/>
      <c r="O188" s="11"/>
      <c r="P188" s="11"/>
      <c r="Q188" s="11"/>
      <c r="R188" s="11"/>
      <c r="S188" s="11"/>
      <c r="T188" s="11"/>
      <c r="U188" s="11"/>
      <c r="V188" s="11"/>
    </row>
    <row r="189" spans="1:22" x14ac:dyDescent="0.35">
      <c r="A189" s="10"/>
      <c r="B189" s="11"/>
      <c r="C189" s="12"/>
      <c r="D189" s="3"/>
      <c r="E189" s="3" t="str">
        <f>IF(Table1456[[#This Row],[Discipline]]="","",INDEX(Droplist!$B$2:$B$13,MATCH(Table1456[[#This Row],[Discipline]],Droplist!$A$2:$A$13,0)))</f>
        <v/>
      </c>
      <c r="F189" s="3"/>
      <c r="G189" s="3"/>
      <c r="H189" s="3"/>
      <c r="I189" s="3"/>
      <c r="J189" s="11"/>
      <c r="K189" s="11"/>
      <c r="L189" s="11"/>
      <c r="M189" s="11"/>
      <c r="N189" s="11"/>
      <c r="O189" s="11"/>
      <c r="P189" s="11"/>
      <c r="Q189" s="11"/>
      <c r="R189" s="11"/>
      <c r="S189" s="11"/>
      <c r="T189" s="11"/>
      <c r="U189" s="11"/>
      <c r="V189" s="11"/>
    </row>
    <row r="190" spans="1:22" x14ac:dyDescent="0.35">
      <c r="A190" s="10"/>
      <c r="B190" s="11"/>
      <c r="C190" s="12"/>
      <c r="D190" s="3"/>
      <c r="E190" s="3" t="str">
        <f>IF(Table1456[[#This Row],[Discipline]]="","",INDEX(Droplist!$B$2:$B$13,MATCH(Table1456[[#This Row],[Discipline]],Droplist!$A$2:$A$13,0)))</f>
        <v/>
      </c>
      <c r="F190" s="3"/>
      <c r="G190" s="3"/>
      <c r="H190" s="3"/>
      <c r="I190" s="3"/>
      <c r="J190" s="11"/>
      <c r="K190" s="11"/>
      <c r="L190" s="11"/>
      <c r="M190" s="11"/>
      <c r="N190" s="11"/>
      <c r="O190" s="11"/>
      <c r="P190" s="11"/>
      <c r="Q190" s="11"/>
      <c r="R190" s="11"/>
      <c r="S190" s="11"/>
      <c r="T190" s="11"/>
      <c r="U190" s="11"/>
      <c r="V190" s="11"/>
    </row>
    <row r="191" spans="1:22" x14ac:dyDescent="0.35">
      <c r="A191" s="10"/>
      <c r="B191" s="11"/>
      <c r="C191" s="12"/>
      <c r="D191" s="3"/>
      <c r="E191" s="3" t="str">
        <f>IF(Table1456[[#This Row],[Discipline]]="","",INDEX(Droplist!$B$2:$B$13,MATCH(Table1456[[#This Row],[Discipline]],Droplist!$A$2:$A$13,0)))</f>
        <v/>
      </c>
      <c r="F191" s="3"/>
      <c r="G191" s="3"/>
      <c r="H191" s="3"/>
      <c r="I191" s="3"/>
      <c r="J191" s="11"/>
      <c r="K191" s="11"/>
      <c r="L191" s="11"/>
      <c r="M191" s="11"/>
      <c r="N191" s="11"/>
      <c r="O191" s="11"/>
      <c r="P191" s="11"/>
      <c r="Q191" s="11"/>
      <c r="R191" s="11"/>
      <c r="S191" s="11"/>
      <c r="T191" s="11"/>
      <c r="U191" s="11"/>
      <c r="V191" s="11"/>
    </row>
    <row r="192" spans="1:22" x14ac:dyDescent="0.35">
      <c r="A192" s="10"/>
      <c r="B192" s="11"/>
      <c r="C192" s="12"/>
      <c r="D192" s="3"/>
      <c r="E192" s="3" t="str">
        <f>IF(Table1456[[#This Row],[Discipline]]="","",INDEX(Droplist!$B$2:$B$13,MATCH(Table1456[[#This Row],[Discipline]],Droplist!$A$2:$A$13,0)))</f>
        <v/>
      </c>
      <c r="F192" s="3"/>
      <c r="G192" s="3"/>
      <c r="H192" s="3"/>
      <c r="I192" s="3"/>
      <c r="J192" s="11"/>
      <c r="K192" s="11"/>
      <c r="L192" s="11"/>
      <c r="M192" s="11"/>
      <c r="N192" s="11"/>
      <c r="O192" s="11"/>
      <c r="P192" s="11"/>
      <c r="Q192" s="11"/>
      <c r="R192" s="11"/>
      <c r="S192" s="11"/>
      <c r="T192" s="11"/>
      <c r="U192" s="11"/>
      <c r="V192" s="11"/>
    </row>
    <row r="193" spans="1:22" x14ac:dyDescent="0.35">
      <c r="A193" s="10"/>
      <c r="B193" s="11"/>
      <c r="C193" s="12"/>
      <c r="D193" s="3"/>
      <c r="E193" s="3" t="str">
        <f>IF(Table1456[[#This Row],[Discipline]]="","",INDEX(Droplist!$B$2:$B$13,MATCH(Table1456[[#This Row],[Discipline]],Droplist!$A$2:$A$13,0)))</f>
        <v/>
      </c>
      <c r="F193" s="3"/>
      <c r="G193" s="3"/>
      <c r="H193" s="3"/>
      <c r="I193" s="3"/>
      <c r="J193" s="11"/>
      <c r="K193" s="11"/>
      <c r="L193" s="11"/>
      <c r="M193" s="11"/>
      <c r="N193" s="11"/>
      <c r="O193" s="11"/>
      <c r="P193" s="11"/>
      <c r="Q193" s="11"/>
      <c r="R193" s="11"/>
      <c r="S193" s="11"/>
      <c r="T193" s="11"/>
      <c r="U193" s="11"/>
      <c r="V193" s="11"/>
    </row>
    <row r="194" spans="1:22" x14ac:dyDescent="0.35">
      <c r="A194" s="10"/>
      <c r="B194" s="11"/>
      <c r="C194" s="12"/>
      <c r="D194" s="3"/>
      <c r="E194" s="3" t="str">
        <f>IF(Table1456[[#This Row],[Discipline]]="","",INDEX(Droplist!$B$2:$B$13,MATCH(Table1456[[#This Row],[Discipline]],Droplist!$A$2:$A$13,0)))</f>
        <v/>
      </c>
      <c r="F194" s="3"/>
      <c r="G194" s="3"/>
      <c r="H194" s="3"/>
      <c r="I194" s="3"/>
      <c r="J194" s="11"/>
      <c r="K194" s="11"/>
      <c r="L194" s="11"/>
      <c r="M194" s="11"/>
      <c r="N194" s="11"/>
      <c r="O194" s="11"/>
      <c r="P194" s="11"/>
      <c r="Q194" s="11"/>
      <c r="R194" s="11"/>
      <c r="S194" s="11"/>
      <c r="T194" s="11"/>
      <c r="U194" s="11"/>
      <c r="V194" s="11"/>
    </row>
    <row r="195" spans="1:22" x14ac:dyDescent="0.35">
      <c r="A195" s="10"/>
      <c r="B195" s="11"/>
      <c r="C195" s="12"/>
      <c r="D195" s="3"/>
      <c r="E195" s="3" t="str">
        <f>IF(Table1456[[#This Row],[Discipline]]="","",INDEX(Droplist!$B$2:$B$13,MATCH(Table1456[[#This Row],[Discipline]],Droplist!$A$2:$A$13,0)))</f>
        <v/>
      </c>
      <c r="F195" s="3"/>
      <c r="G195" s="3"/>
      <c r="H195" s="3"/>
      <c r="I195" s="3"/>
      <c r="J195" s="11"/>
      <c r="K195" s="11"/>
      <c r="L195" s="11"/>
      <c r="M195" s="11"/>
      <c r="N195" s="11"/>
      <c r="O195" s="11"/>
      <c r="P195" s="11"/>
      <c r="Q195" s="11"/>
      <c r="R195" s="11"/>
      <c r="S195" s="11"/>
      <c r="T195" s="11"/>
      <c r="U195" s="11"/>
      <c r="V195" s="11"/>
    </row>
    <row r="196" spans="1:22" x14ac:dyDescent="0.35">
      <c r="A196" s="10"/>
      <c r="B196" s="11"/>
      <c r="C196" s="12"/>
      <c r="D196" s="3"/>
      <c r="E196" s="3" t="str">
        <f>IF(Table1456[[#This Row],[Discipline]]="","",INDEX(Droplist!$B$2:$B$13,MATCH(Table1456[[#This Row],[Discipline]],Droplist!$A$2:$A$13,0)))</f>
        <v/>
      </c>
      <c r="F196" s="3"/>
      <c r="G196" s="3"/>
      <c r="H196" s="3"/>
      <c r="I196" s="3"/>
      <c r="J196" s="11"/>
      <c r="K196" s="11"/>
      <c r="L196" s="11"/>
      <c r="M196" s="11"/>
      <c r="N196" s="11"/>
      <c r="O196" s="11"/>
      <c r="P196" s="11"/>
      <c r="Q196" s="11"/>
      <c r="R196" s="11"/>
      <c r="S196" s="11"/>
      <c r="T196" s="11"/>
      <c r="U196" s="11"/>
      <c r="V196" s="11"/>
    </row>
    <row r="197" spans="1:22" x14ac:dyDescent="0.35">
      <c r="A197" s="10"/>
      <c r="B197" s="11"/>
      <c r="C197" s="12"/>
      <c r="D197" s="3"/>
      <c r="E197" s="3" t="str">
        <f>IF(Table1456[[#This Row],[Discipline]]="","",INDEX(Droplist!$B$2:$B$13,MATCH(Table1456[[#This Row],[Discipline]],Droplist!$A$2:$A$13,0)))</f>
        <v/>
      </c>
      <c r="F197" s="3"/>
      <c r="G197" s="3"/>
      <c r="H197" s="3"/>
      <c r="I197" s="3"/>
      <c r="J197" s="11"/>
      <c r="K197" s="11"/>
      <c r="L197" s="11"/>
      <c r="M197" s="11"/>
      <c r="N197" s="11"/>
      <c r="O197" s="11"/>
      <c r="P197" s="11"/>
      <c r="Q197" s="11"/>
      <c r="R197" s="11"/>
      <c r="S197" s="11"/>
      <c r="T197" s="11"/>
      <c r="U197" s="11"/>
      <c r="V197" s="11"/>
    </row>
    <row r="198" spans="1:22" x14ac:dyDescent="0.35">
      <c r="A198" s="10"/>
      <c r="B198" s="11"/>
      <c r="C198" s="12"/>
      <c r="D198" s="3"/>
      <c r="E198" s="3" t="str">
        <f>IF(Table1456[[#This Row],[Discipline]]="","",INDEX(Droplist!$B$2:$B$13,MATCH(Table1456[[#This Row],[Discipline]],Droplist!$A$2:$A$13,0)))</f>
        <v/>
      </c>
      <c r="F198" s="3"/>
      <c r="G198" s="3"/>
      <c r="H198" s="3"/>
      <c r="I198" s="3"/>
      <c r="J198" s="11"/>
      <c r="K198" s="11"/>
      <c r="L198" s="11"/>
      <c r="M198" s="11"/>
      <c r="N198" s="11"/>
      <c r="O198" s="11"/>
      <c r="P198" s="11"/>
      <c r="Q198" s="11"/>
      <c r="R198" s="11"/>
      <c r="S198" s="11"/>
      <c r="T198" s="11"/>
      <c r="U198" s="11"/>
      <c r="V198" s="11"/>
    </row>
    <row r="199" spans="1:22" x14ac:dyDescent="0.35">
      <c r="A199" s="10"/>
      <c r="B199" s="11"/>
      <c r="C199" s="12"/>
      <c r="D199" s="3"/>
      <c r="E199" s="3" t="str">
        <f>IF(Table1456[[#This Row],[Discipline]]="","",INDEX(Droplist!$B$2:$B$13,MATCH(Table1456[[#This Row],[Discipline]],Droplist!$A$2:$A$13,0)))</f>
        <v/>
      </c>
      <c r="F199" s="3"/>
      <c r="G199" s="3"/>
      <c r="H199" s="3"/>
      <c r="I199" s="3"/>
      <c r="J199" s="11"/>
      <c r="K199" s="11"/>
      <c r="L199" s="11"/>
      <c r="M199" s="11"/>
      <c r="N199" s="11"/>
      <c r="O199" s="11"/>
      <c r="P199" s="11"/>
      <c r="Q199" s="11"/>
      <c r="R199" s="11"/>
      <c r="S199" s="11"/>
      <c r="T199" s="11"/>
      <c r="U199" s="11"/>
      <c r="V199" s="11"/>
    </row>
    <row r="200" spans="1:22" x14ac:dyDescent="0.35">
      <c r="A200" s="10"/>
      <c r="B200" s="11"/>
      <c r="C200" s="12"/>
      <c r="D200" s="3"/>
      <c r="E200" s="3" t="str">
        <f>IF(Table1456[[#This Row],[Discipline]]="","",INDEX(Droplist!$B$2:$B$13,MATCH(Table1456[[#This Row],[Discipline]],Droplist!$A$2:$A$13,0)))</f>
        <v/>
      </c>
      <c r="F200" s="3"/>
      <c r="G200" s="3"/>
      <c r="H200" s="3"/>
      <c r="I200" s="3"/>
      <c r="J200" s="11"/>
      <c r="K200" s="11"/>
      <c r="L200" s="11"/>
      <c r="M200" s="11"/>
      <c r="N200" s="11"/>
      <c r="O200" s="11"/>
      <c r="P200" s="11"/>
      <c r="Q200" s="11"/>
      <c r="R200" s="11"/>
      <c r="S200" s="11"/>
      <c r="T200" s="11"/>
      <c r="U200" s="11"/>
      <c r="V200" s="11"/>
    </row>
    <row r="201" spans="1:22" x14ac:dyDescent="0.35">
      <c r="A201" s="10"/>
      <c r="B201" s="11"/>
      <c r="C201" s="12"/>
      <c r="D201" s="3"/>
      <c r="E201" s="3" t="str">
        <f>IF(Table1456[[#This Row],[Discipline]]="","",INDEX(Droplist!$B$2:$B$13,MATCH(Table1456[[#This Row],[Discipline]],Droplist!$A$2:$A$13,0)))</f>
        <v/>
      </c>
      <c r="F201" s="3"/>
      <c r="G201" s="3"/>
      <c r="H201" s="3"/>
      <c r="I201" s="3"/>
      <c r="J201" s="11"/>
      <c r="K201" s="11"/>
      <c r="L201" s="11"/>
      <c r="M201" s="11"/>
      <c r="N201" s="11"/>
      <c r="O201" s="11"/>
      <c r="P201" s="11"/>
      <c r="Q201" s="11"/>
      <c r="R201" s="11"/>
      <c r="S201" s="11"/>
      <c r="T201" s="11"/>
      <c r="U201" s="11"/>
      <c r="V201" s="11"/>
    </row>
    <row r="202" spans="1:22" x14ac:dyDescent="0.35">
      <c r="A202" s="10"/>
      <c r="B202" s="11"/>
      <c r="C202" s="12"/>
      <c r="D202" s="3"/>
      <c r="E202" s="3" t="str">
        <f>IF(Table1456[[#This Row],[Discipline]]="","",INDEX(Droplist!$B$2:$B$13,MATCH(Table1456[[#This Row],[Discipline]],Droplist!$A$2:$A$13,0)))</f>
        <v/>
      </c>
      <c r="F202" s="3"/>
      <c r="G202" s="3"/>
      <c r="H202" s="3"/>
      <c r="I202" s="3"/>
      <c r="J202" s="11"/>
      <c r="K202" s="11"/>
      <c r="L202" s="11"/>
      <c r="M202" s="11"/>
      <c r="N202" s="11"/>
      <c r="O202" s="11"/>
      <c r="P202" s="11"/>
      <c r="Q202" s="11"/>
      <c r="R202" s="11"/>
      <c r="S202" s="11"/>
      <c r="T202" s="11"/>
      <c r="U202" s="11"/>
      <c r="V202" s="11"/>
    </row>
    <row r="203" spans="1:22" x14ac:dyDescent="0.35">
      <c r="A203" s="10"/>
      <c r="B203" s="11"/>
      <c r="C203" s="12"/>
      <c r="D203" s="3"/>
      <c r="E203" s="3" t="str">
        <f>IF(Table1456[[#This Row],[Discipline]]="","",INDEX(Droplist!$B$2:$B$13,MATCH(Table1456[[#This Row],[Discipline]],Droplist!$A$2:$A$13,0)))</f>
        <v/>
      </c>
      <c r="F203" s="3"/>
      <c r="G203" s="3"/>
      <c r="H203" s="3"/>
      <c r="I203" s="3"/>
      <c r="J203" s="11"/>
      <c r="K203" s="11"/>
      <c r="L203" s="11"/>
      <c r="M203" s="11"/>
      <c r="N203" s="11"/>
      <c r="O203" s="11"/>
      <c r="P203" s="11"/>
      <c r="Q203" s="11"/>
      <c r="R203" s="11"/>
      <c r="S203" s="11"/>
      <c r="T203" s="11"/>
      <c r="U203" s="11"/>
      <c r="V203" s="11"/>
    </row>
    <row r="204" spans="1:22" x14ac:dyDescent="0.35">
      <c r="A204" s="10"/>
      <c r="B204" s="11"/>
      <c r="C204" s="12"/>
      <c r="D204" s="3"/>
      <c r="E204" s="3" t="str">
        <f>IF(Table1456[[#This Row],[Discipline]]="","",INDEX(Droplist!$B$2:$B$13,MATCH(Table1456[[#This Row],[Discipline]],Droplist!$A$2:$A$13,0)))</f>
        <v/>
      </c>
      <c r="F204" s="3"/>
      <c r="G204" s="3"/>
      <c r="H204" s="3"/>
      <c r="I204" s="3"/>
      <c r="J204" s="11"/>
      <c r="K204" s="11"/>
      <c r="L204" s="11"/>
      <c r="M204" s="11"/>
      <c r="N204" s="11"/>
      <c r="O204" s="11"/>
      <c r="P204" s="11"/>
      <c r="Q204" s="11"/>
      <c r="R204" s="11"/>
      <c r="S204" s="11"/>
      <c r="T204" s="11"/>
      <c r="U204" s="11"/>
      <c r="V204" s="11"/>
    </row>
    <row r="205" spans="1:22" x14ac:dyDescent="0.35">
      <c r="A205" s="10"/>
      <c r="B205" s="11"/>
      <c r="C205" s="12"/>
      <c r="D205" s="3"/>
      <c r="E205" s="3" t="str">
        <f>IF(Table1456[[#This Row],[Discipline]]="","",INDEX(Droplist!$B$2:$B$13,MATCH(Table1456[[#This Row],[Discipline]],Droplist!$A$2:$A$13,0)))</f>
        <v/>
      </c>
      <c r="F205" s="3"/>
      <c r="G205" s="3"/>
      <c r="H205" s="3"/>
      <c r="I205" s="3"/>
      <c r="J205" s="11"/>
      <c r="K205" s="11"/>
      <c r="L205" s="11"/>
      <c r="M205" s="11"/>
      <c r="N205" s="11"/>
      <c r="O205" s="11"/>
      <c r="P205" s="11"/>
      <c r="Q205" s="11"/>
      <c r="R205" s="11"/>
      <c r="S205" s="11"/>
      <c r="T205" s="11"/>
      <c r="U205" s="11"/>
      <c r="V205" s="11"/>
    </row>
    <row r="206" spans="1:22" x14ac:dyDescent="0.35">
      <c r="A206" s="10"/>
      <c r="B206" s="11"/>
      <c r="C206" s="12"/>
      <c r="D206" s="3"/>
      <c r="E206" s="3" t="str">
        <f>IF(Table1456[[#This Row],[Discipline]]="","",INDEX(Droplist!$B$2:$B$13,MATCH(Table1456[[#This Row],[Discipline]],Droplist!$A$2:$A$13,0)))</f>
        <v/>
      </c>
      <c r="F206" s="3"/>
      <c r="G206" s="3"/>
      <c r="H206" s="3"/>
      <c r="I206" s="3"/>
      <c r="J206" s="11"/>
      <c r="K206" s="11"/>
      <c r="L206" s="11"/>
      <c r="M206" s="11"/>
      <c r="N206" s="11"/>
      <c r="O206" s="11"/>
      <c r="P206" s="11"/>
      <c r="Q206" s="11"/>
      <c r="R206" s="11"/>
      <c r="S206" s="11"/>
      <c r="T206" s="11"/>
      <c r="U206" s="11"/>
      <c r="V206" s="11"/>
    </row>
    <row r="207" spans="1:22" x14ac:dyDescent="0.35">
      <c r="A207" s="10"/>
      <c r="B207" s="11"/>
      <c r="C207" s="12"/>
      <c r="D207" s="3"/>
      <c r="E207" s="3" t="str">
        <f>IF(Table1456[[#This Row],[Discipline]]="","",INDEX(Droplist!$B$2:$B$13,MATCH(Table1456[[#This Row],[Discipline]],Droplist!$A$2:$A$13,0)))</f>
        <v/>
      </c>
      <c r="F207" s="3"/>
      <c r="G207" s="3"/>
      <c r="H207" s="3"/>
      <c r="I207" s="3"/>
      <c r="J207" s="11"/>
      <c r="K207" s="11"/>
      <c r="L207" s="11"/>
      <c r="M207" s="11"/>
      <c r="N207" s="11"/>
      <c r="O207" s="11"/>
      <c r="P207" s="11"/>
      <c r="Q207" s="11"/>
      <c r="R207" s="11"/>
      <c r="S207" s="11"/>
      <c r="T207" s="11"/>
      <c r="U207" s="11"/>
      <c r="V207" s="11"/>
    </row>
    <row r="208" spans="1:22" x14ac:dyDescent="0.35">
      <c r="A208" s="10"/>
      <c r="B208" s="11"/>
      <c r="C208" s="12"/>
      <c r="D208" s="3"/>
      <c r="E208" s="3" t="str">
        <f>IF(Table1456[[#This Row],[Discipline]]="","",INDEX(Droplist!$B$2:$B$13,MATCH(Table1456[[#This Row],[Discipline]],Droplist!$A$2:$A$13,0)))</f>
        <v/>
      </c>
      <c r="F208" s="3"/>
      <c r="G208" s="3"/>
      <c r="H208" s="3"/>
      <c r="I208" s="3"/>
      <c r="J208" s="11"/>
      <c r="K208" s="11"/>
      <c r="L208" s="11"/>
      <c r="M208" s="11"/>
      <c r="N208" s="11"/>
      <c r="O208" s="11"/>
      <c r="P208" s="11"/>
      <c r="Q208" s="11"/>
      <c r="R208" s="11"/>
      <c r="S208" s="11"/>
      <c r="T208" s="11"/>
      <c r="U208" s="11"/>
      <c r="V208" s="11"/>
    </row>
    <row r="209" spans="1:22" x14ac:dyDescent="0.35">
      <c r="A209" s="10"/>
      <c r="B209" s="11"/>
      <c r="C209" s="12"/>
      <c r="D209" s="3"/>
      <c r="E209" s="3" t="str">
        <f>IF(Table1456[[#This Row],[Discipline]]="","",INDEX(Droplist!$B$2:$B$13,MATCH(Table1456[[#This Row],[Discipline]],Droplist!$A$2:$A$13,0)))</f>
        <v/>
      </c>
      <c r="F209" s="3"/>
      <c r="G209" s="3"/>
      <c r="H209" s="3"/>
      <c r="I209" s="3"/>
      <c r="J209" s="11"/>
      <c r="K209" s="11"/>
      <c r="L209" s="11"/>
      <c r="M209" s="11"/>
      <c r="N209" s="11"/>
      <c r="O209" s="11"/>
      <c r="P209" s="11"/>
      <c r="Q209" s="11"/>
      <c r="R209" s="11"/>
      <c r="S209" s="11"/>
      <c r="T209" s="11"/>
      <c r="U209" s="11"/>
      <c r="V209" s="11"/>
    </row>
    <row r="210" spans="1:22" x14ac:dyDescent="0.35">
      <c r="A210" s="10"/>
      <c r="B210" s="11"/>
      <c r="C210" s="12"/>
      <c r="D210" s="3"/>
      <c r="E210" s="3" t="str">
        <f>IF(Table1456[[#This Row],[Discipline]]="","",INDEX(Droplist!$B$2:$B$13,MATCH(Table1456[[#This Row],[Discipline]],Droplist!$A$2:$A$13,0)))</f>
        <v/>
      </c>
      <c r="F210" s="3"/>
      <c r="G210" s="3"/>
      <c r="H210" s="3"/>
      <c r="I210" s="3"/>
      <c r="J210" s="11"/>
      <c r="K210" s="11"/>
      <c r="L210" s="11"/>
      <c r="M210" s="11"/>
      <c r="N210" s="11"/>
      <c r="O210" s="11"/>
      <c r="P210" s="11"/>
      <c r="Q210" s="11"/>
      <c r="R210" s="11"/>
      <c r="S210" s="11"/>
      <c r="T210" s="11"/>
      <c r="U210" s="11"/>
      <c r="V210" s="11"/>
    </row>
    <row r="211" spans="1:22" x14ac:dyDescent="0.35">
      <c r="A211" s="10"/>
      <c r="B211" s="11"/>
      <c r="C211" s="12"/>
      <c r="D211" s="3"/>
      <c r="E211" s="3" t="str">
        <f>IF(Table1456[[#This Row],[Discipline]]="","",INDEX(Droplist!$B$2:$B$13,MATCH(Table1456[[#This Row],[Discipline]],Droplist!$A$2:$A$13,0)))</f>
        <v/>
      </c>
      <c r="F211" s="3"/>
      <c r="G211" s="3"/>
      <c r="H211" s="3"/>
      <c r="I211" s="3"/>
      <c r="J211" s="11"/>
      <c r="K211" s="11"/>
      <c r="L211" s="11"/>
      <c r="M211" s="11"/>
      <c r="N211" s="11"/>
      <c r="O211" s="11"/>
      <c r="P211" s="11"/>
      <c r="Q211" s="11"/>
      <c r="R211" s="11"/>
      <c r="S211" s="11"/>
      <c r="T211" s="11"/>
      <c r="U211" s="11"/>
      <c r="V211" s="11"/>
    </row>
    <row r="212" spans="1:22" x14ac:dyDescent="0.35">
      <c r="A212" s="10"/>
      <c r="B212" s="11"/>
      <c r="C212" s="12"/>
      <c r="D212" s="3"/>
      <c r="E212" s="3" t="str">
        <f>IF(Table1456[[#This Row],[Discipline]]="","",INDEX(Droplist!$B$2:$B$13,MATCH(Table1456[[#This Row],[Discipline]],Droplist!$A$2:$A$13,0)))</f>
        <v/>
      </c>
      <c r="F212" s="3"/>
      <c r="G212" s="3"/>
      <c r="H212" s="3"/>
      <c r="I212" s="3"/>
      <c r="J212" s="11"/>
      <c r="K212" s="11"/>
      <c r="L212" s="11"/>
      <c r="M212" s="11"/>
      <c r="N212" s="11"/>
      <c r="O212" s="11"/>
      <c r="P212" s="11"/>
      <c r="Q212" s="11"/>
      <c r="R212" s="11"/>
      <c r="S212" s="11"/>
      <c r="T212" s="11"/>
      <c r="U212" s="11"/>
      <c r="V212" s="11"/>
    </row>
    <row r="213" spans="1:22" x14ac:dyDescent="0.35">
      <c r="A213" s="10"/>
      <c r="B213" s="11"/>
      <c r="C213" s="12"/>
      <c r="D213" s="3"/>
      <c r="E213" s="3" t="str">
        <f>IF(Table1456[[#This Row],[Discipline]]="","",INDEX(Droplist!$B$2:$B$13,MATCH(Table1456[[#This Row],[Discipline]],Droplist!$A$2:$A$13,0)))</f>
        <v/>
      </c>
      <c r="F213" s="3"/>
      <c r="G213" s="3"/>
      <c r="H213" s="3"/>
      <c r="I213" s="3"/>
      <c r="J213" s="11"/>
      <c r="K213" s="11"/>
      <c r="L213" s="11"/>
      <c r="M213" s="11"/>
      <c r="N213" s="11"/>
      <c r="O213" s="11"/>
      <c r="P213" s="11"/>
      <c r="Q213" s="11"/>
      <c r="R213" s="11"/>
      <c r="S213" s="11"/>
      <c r="T213" s="11"/>
      <c r="U213" s="11"/>
      <c r="V213" s="11"/>
    </row>
    <row r="214" spans="1:22" x14ac:dyDescent="0.35">
      <c r="A214" s="10"/>
      <c r="B214" s="11"/>
      <c r="C214" s="12"/>
      <c r="D214" s="3"/>
      <c r="E214" s="3" t="str">
        <f>IF(Table1456[[#This Row],[Discipline]]="","",INDEX(Droplist!$B$2:$B$13,MATCH(Table1456[[#This Row],[Discipline]],Droplist!$A$2:$A$13,0)))</f>
        <v/>
      </c>
      <c r="F214" s="3"/>
      <c r="G214" s="3"/>
      <c r="H214" s="3"/>
      <c r="I214" s="3"/>
      <c r="J214" s="11"/>
      <c r="K214" s="11"/>
      <c r="L214" s="11"/>
      <c r="M214" s="11"/>
      <c r="N214" s="11"/>
      <c r="O214" s="11"/>
      <c r="P214" s="11"/>
      <c r="Q214" s="11"/>
      <c r="R214" s="11"/>
      <c r="S214" s="11"/>
      <c r="T214" s="11"/>
      <c r="U214" s="11"/>
      <c r="V214" s="11"/>
    </row>
    <row r="215" spans="1:22" x14ac:dyDescent="0.35">
      <c r="A215" s="10"/>
      <c r="B215" s="11"/>
      <c r="C215" s="12"/>
      <c r="D215" s="3"/>
      <c r="E215" s="3" t="str">
        <f>IF(Table1456[[#This Row],[Discipline]]="","",INDEX(Droplist!$B$2:$B$13,MATCH(Table1456[[#This Row],[Discipline]],Droplist!$A$2:$A$13,0)))</f>
        <v/>
      </c>
      <c r="F215" s="3"/>
      <c r="G215" s="3"/>
      <c r="H215" s="3"/>
      <c r="I215" s="3"/>
      <c r="J215" s="11"/>
      <c r="K215" s="11"/>
      <c r="L215" s="11"/>
      <c r="M215" s="11"/>
      <c r="N215" s="11"/>
      <c r="O215" s="11"/>
      <c r="P215" s="11"/>
      <c r="Q215" s="11"/>
      <c r="R215" s="11"/>
      <c r="S215" s="11"/>
      <c r="T215" s="11"/>
      <c r="U215" s="11"/>
      <c r="V215" s="11"/>
    </row>
    <row r="216" spans="1:22" x14ac:dyDescent="0.35">
      <c r="A216" s="10"/>
      <c r="B216" s="11"/>
      <c r="C216" s="12"/>
      <c r="D216" s="3"/>
      <c r="E216" s="3" t="str">
        <f>IF(Table1456[[#This Row],[Discipline]]="","",INDEX(Droplist!$B$2:$B$13,MATCH(Table1456[[#This Row],[Discipline]],Droplist!$A$2:$A$13,0)))</f>
        <v/>
      </c>
      <c r="F216" s="3"/>
      <c r="G216" s="3"/>
      <c r="H216" s="3"/>
      <c r="I216" s="3"/>
      <c r="J216" s="11"/>
      <c r="K216" s="11"/>
      <c r="L216" s="11"/>
      <c r="M216" s="11"/>
      <c r="N216" s="11"/>
      <c r="O216" s="11"/>
      <c r="P216" s="11"/>
      <c r="Q216" s="11"/>
      <c r="R216" s="11"/>
      <c r="S216" s="11"/>
      <c r="T216" s="11"/>
      <c r="U216" s="11"/>
      <c r="V216" s="11"/>
    </row>
    <row r="217" spans="1:22" x14ac:dyDescent="0.35">
      <c r="A217" s="10"/>
      <c r="B217" s="11"/>
      <c r="C217" s="12"/>
      <c r="D217" s="3"/>
      <c r="E217" s="3" t="str">
        <f>IF(Table1456[[#This Row],[Discipline]]="","",INDEX(Droplist!$B$2:$B$13,MATCH(Table1456[[#This Row],[Discipline]],Droplist!$A$2:$A$13,0)))</f>
        <v/>
      </c>
      <c r="F217" s="3"/>
      <c r="G217" s="3"/>
      <c r="H217" s="3"/>
      <c r="I217" s="3"/>
      <c r="J217" s="11"/>
      <c r="K217" s="11"/>
      <c r="L217" s="11"/>
      <c r="M217" s="11"/>
      <c r="N217" s="11"/>
      <c r="O217" s="11"/>
      <c r="P217" s="11"/>
      <c r="Q217" s="11"/>
      <c r="R217" s="11"/>
      <c r="S217" s="11"/>
      <c r="T217" s="11"/>
      <c r="U217" s="11"/>
      <c r="V217" s="11"/>
    </row>
    <row r="218" spans="1:22" x14ac:dyDescent="0.35">
      <c r="A218" s="10"/>
      <c r="B218" s="11"/>
      <c r="C218" s="12"/>
      <c r="D218" s="3"/>
      <c r="E218" s="3" t="str">
        <f>IF(Table1456[[#This Row],[Discipline]]="","",INDEX(Droplist!$B$2:$B$13,MATCH(Table1456[[#This Row],[Discipline]],Droplist!$A$2:$A$13,0)))</f>
        <v/>
      </c>
      <c r="F218" s="3"/>
      <c r="G218" s="3"/>
      <c r="H218" s="3"/>
      <c r="I218" s="3"/>
      <c r="J218" s="11"/>
      <c r="K218" s="11"/>
      <c r="L218" s="11"/>
      <c r="M218" s="11"/>
      <c r="N218" s="11"/>
      <c r="O218" s="11"/>
      <c r="P218" s="11"/>
      <c r="Q218" s="11"/>
      <c r="R218" s="11"/>
      <c r="S218" s="11"/>
      <c r="T218" s="11"/>
      <c r="U218" s="11"/>
      <c r="V218" s="11"/>
    </row>
    <row r="219" spans="1:22" x14ac:dyDescent="0.35">
      <c r="A219" s="10"/>
      <c r="B219" s="11"/>
      <c r="C219" s="12"/>
      <c r="D219" s="3"/>
      <c r="E219" s="3" t="str">
        <f>IF(Table1456[[#This Row],[Discipline]]="","",INDEX(Droplist!$B$2:$B$13,MATCH(Table1456[[#This Row],[Discipline]],Droplist!$A$2:$A$13,0)))</f>
        <v/>
      </c>
      <c r="F219" s="3"/>
      <c r="G219" s="3"/>
      <c r="H219" s="3"/>
      <c r="I219" s="3"/>
      <c r="J219" s="11"/>
      <c r="K219" s="11"/>
      <c r="L219" s="11"/>
      <c r="M219" s="11"/>
      <c r="N219" s="11"/>
      <c r="O219" s="11"/>
      <c r="P219" s="11"/>
      <c r="Q219" s="11"/>
      <c r="R219" s="11"/>
      <c r="S219" s="11"/>
      <c r="T219" s="11"/>
      <c r="U219" s="11"/>
      <c r="V219" s="11"/>
    </row>
    <row r="220" spans="1:22" x14ac:dyDescent="0.35">
      <c r="A220" s="10"/>
      <c r="B220" s="11"/>
      <c r="C220" s="12"/>
      <c r="D220" s="3"/>
      <c r="E220" s="3" t="str">
        <f>IF(Table1456[[#This Row],[Discipline]]="","",INDEX(Droplist!$B$2:$B$13,MATCH(Table1456[[#This Row],[Discipline]],Droplist!$A$2:$A$13,0)))</f>
        <v/>
      </c>
      <c r="F220" s="3"/>
      <c r="G220" s="3"/>
      <c r="H220" s="3"/>
      <c r="I220" s="3"/>
      <c r="J220" s="11"/>
      <c r="K220" s="11"/>
      <c r="L220" s="11"/>
      <c r="M220" s="11"/>
      <c r="N220" s="11"/>
      <c r="O220" s="11"/>
      <c r="P220" s="11"/>
      <c r="Q220" s="11"/>
      <c r="R220" s="11"/>
      <c r="S220" s="11"/>
      <c r="T220" s="11"/>
      <c r="U220" s="11"/>
      <c r="V220" s="11"/>
    </row>
    <row r="221" spans="1:22" x14ac:dyDescent="0.35">
      <c r="A221" s="10"/>
      <c r="B221" s="11"/>
      <c r="C221" s="12"/>
      <c r="D221" s="3"/>
      <c r="E221" s="3" t="str">
        <f>IF(Table1456[[#This Row],[Discipline]]="","",INDEX(Droplist!$B$2:$B$13,MATCH(Table1456[[#This Row],[Discipline]],Droplist!$A$2:$A$13,0)))</f>
        <v/>
      </c>
      <c r="F221" s="3"/>
      <c r="G221" s="3"/>
      <c r="H221" s="3"/>
      <c r="I221" s="3"/>
      <c r="J221" s="11"/>
      <c r="K221" s="11"/>
      <c r="L221" s="11"/>
      <c r="M221" s="11"/>
      <c r="N221" s="11"/>
      <c r="O221" s="11"/>
      <c r="P221" s="11"/>
      <c r="Q221" s="11"/>
      <c r="R221" s="11"/>
      <c r="S221" s="11"/>
      <c r="T221" s="11"/>
      <c r="U221" s="11"/>
      <c r="V221" s="11"/>
    </row>
    <row r="222" spans="1:22" x14ac:dyDescent="0.35">
      <c r="A222" s="10"/>
      <c r="B222" s="11"/>
      <c r="C222" s="12"/>
      <c r="D222" s="3"/>
      <c r="E222" s="3" t="str">
        <f>IF(Table1456[[#This Row],[Discipline]]="","",INDEX(Droplist!$B$2:$B$13,MATCH(Table1456[[#This Row],[Discipline]],Droplist!$A$2:$A$13,0)))</f>
        <v/>
      </c>
      <c r="F222" s="3"/>
      <c r="G222" s="3"/>
      <c r="H222" s="3"/>
      <c r="I222" s="3"/>
      <c r="J222" s="11"/>
      <c r="K222" s="11"/>
      <c r="L222" s="11"/>
      <c r="M222" s="11"/>
      <c r="N222" s="11"/>
      <c r="O222" s="11"/>
      <c r="P222" s="11"/>
      <c r="Q222" s="11"/>
      <c r="R222" s="11"/>
      <c r="S222" s="11"/>
      <c r="T222" s="11"/>
      <c r="U222" s="11"/>
      <c r="V222" s="11"/>
    </row>
    <row r="223" spans="1:22" x14ac:dyDescent="0.35">
      <c r="A223" s="10"/>
      <c r="B223" s="11"/>
      <c r="C223" s="12"/>
      <c r="D223" s="3"/>
      <c r="E223" s="3" t="str">
        <f>IF(Table1456[[#This Row],[Discipline]]="","",INDEX(Droplist!$B$2:$B$13,MATCH(Table1456[[#This Row],[Discipline]],Droplist!$A$2:$A$13,0)))</f>
        <v/>
      </c>
      <c r="F223" s="3"/>
      <c r="G223" s="3"/>
      <c r="H223" s="3"/>
      <c r="I223" s="3"/>
      <c r="J223" s="11"/>
      <c r="K223" s="11"/>
      <c r="L223" s="11"/>
      <c r="M223" s="11"/>
      <c r="N223" s="11"/>
      <c r="O223" s="11"/>
      <c r="P223" s="11"/>
      <c r="Q223" s="11"/>
      <c r="R223" s="11"/>
      <c r="S223" s="11"/>
      <c r="T223" s="11"/>
      <c r="U223" s="11"/>
      <c r="V223" s="11"/>
    </row>
    <row r="224" spans="1:22" x14ac:dyDescent="0.35">
      <c r="A224" s="10"/>
      <c r="B224" s="11"/>
      <c r="C224" s="12"/>
      <c r="D224" s="3"/>
      <c r="E224" s="3" t="str">
        <f>IF(Table1456[[#This Row],[Discipline]]="","",INDEX(Droplist!$B$2:$B$13,MATCH(Table1456[[#This Row],[Discipline]],Droplist!$A$2:$A$13,0)))</f>
        <v/>
      </c>
      <c r="F224" s="3"/>
      <c r="G224" s="3"/>
      <c r="H224" s="3"/>
      <c r="I224" s="3"/>
      <c r="J224" s="11"/>
      <c r="K224" s="11"/>
      <c r="L224" s="11"/>
      <c r="M224" s="11"/>
      <c r="N224" s="11"/>
      <c r="O224" s="11"/>
      <c r="P224" s="11"/>
      <c r="Q224" s="11"/>
      <c r="R224" s="11"/>
      <c r="S224" s="11"/>
      <c r="T224" s="11"/>
      <c r="U224" s="11"/>
      <c r="V224" s="11"/>
    </row>
    <row r="225" spans="1:22" x14ac:dyDescent="0.35">
      <c r="A225" s="10"/>
      <c r="B225" s="11"/>
      <c r="C225" s="12"/>
      <c r="D225" s="3"/>
      <c r="E225" s="3" t="str">
        <f>IF(Table1456[[#This Row],[Discipline]]="","",INDEX(Droplist!$B$2:$B$13,MATCH(Table1456[[#This Row],[Discipline]],Droplist!$A$2:$A$13,0)))</f>
        <v/>
      </c>
      <c r="F225" s="3"/>
      <c r="G225" s="3"/>
      <c r="H225" s="3"/>
      <c r="I225" s="3"/>
      <c r="J225" s="11"/>
      <c r="K225" s="11"/>
      <c r="L225" s="11"/>
      <c r="M225" s="11"/>
      <c r="N225" s="11"/>
      <c r="O225" s="11"/>
      <c r="P225" s="11"/>
      <c r="Q225" s="11"/>
      <c r="R225" s="11"/>
      <c r="S225" s="11"/>
      <c r="T225" s="11"/>
      <c r="U225" s="11"/>
      <c r="V225" s="11"/>
    </row>
    <row r="226" spans="1:22" x14ac:dyDescent="0.35">
      <c r="A226" s="10"/>
      <c r="B226" s="11"/>
      <c r="C226" s="12"/>
      <c r="D226" s="3"/>
      <c r="E226" s="3" t="str">
        <f>IF(Table1456[[#This Row],[Discipline]]="","",INDEX(Droplist!$B$2:$B$13,MATCH(Table1456[[#This Row],[Discipline]],Droplist!$A$2:$A$13,0)))</f>
        <v/>
      </c>
      <c r="F226" s="3"/>
      <c r="G226" s="3"/>
      <c r="H226" s="3"/>
      <c r="I226" s="3"/>
      <c r="J226" s="11"/>
      <c r="K226" s="11"/>
      <c r="L226" s="11"/>
      <c r="M226" s="11"/>
      <c r="N226" s="11"/>
      <c r="O226" s="11"/>
      <c r="P226" s="11"/>
      <c r="Q226" s="11"/>
      <c r="R226" s="11"/>
      <c r="S226" s="11"/>
      <c r="T226" s="11"/>
      <c r="U226" s="11"/>
      <c r="V226" s="11"/>
    </row>
    <row r="227" spans="1:22" x14ac:dyDescent="0.35">
      <c r="A227" s="10"/>
      <c r="B227" s="11"/>
      <c r="C227" s="12"/>
      <c r="D227" s="3"/>
      <c r="E227" s="3" t="str">
        <f>IF(Table1456[[#This Row],[Discipline]]="","",INDEX(Droplist!$B$2:$B$13,MATCH(Table1456[[#This Row],[Discipline]],Droplist!$A$2:$A$13,0)))</f>
        <v/>
      </c>
      <c r="F227" s="3"/>
      <c r="G227" s="3"/>
      <c r="H227" s="3"/>
      <c r="I227" s="3"/>
      <c r="J227" s="11"/>
      <c r="K227" s="11"/>
      <c r="L227" s="11"/>
      <c r="M227" s="11"/>
      <c r="N227" s="11"/>
      <c r="O227" s="11"/>
      <c r="P227" s="11"/>
      <c r="Q227" s="11"/>
      <c r="R227" s="11"/>
      <c r="S227" s="11"/>
      <c r="T227" s="11"/>
      <c r="U227" s="11"/>
      <c r="V227" s="11"/>
    </row>
    <row r="228" spans="1:22" x14ac:dyDescent="0.35">
      <c r="A228" s="10"/>
      <c r="B228" s="11"/>
      <c r="C228" s="12"/>
      <c r="D228" s="3"/>
      <c r="E228" s="3" t="str">
        <f>IF(Table1456[[#This Row],[Discipline]]="","",INDEX(Droplist!$B$2:$B$13,MATCH(Table1456[[#This Row],[Discipline]],Droplist!$A$2:$A$13,0)))</f>
        <v/>
      </c>
      <c r="F228" s="3"/>
      <c r="G228" s="3"/>
      <c r="H228" s="3"/>
      <c r="I228" s="3"/>
      <c r="J228" s="11"/>
      <c r="K228" s="11"/>
      <c r="L228" s="11"/>
      <c r="M228" s="11"/>
      <c r="N228" s="11"/>
      <c r="O228" s="11"/>
      <c r="P228" s="11"/>
      <c r="Q228" s="11"/>
      <c r="R228" s="11"/>
      <c r="S228" s="11"/>
      <c r="T228" s="11"/>
      <c r="U228" s="11"/>
      <c r="V228" s="11"/>
    </row>
    <row r="229" spans="1:22" x14ac:dyDescent="0.35">
      <c r="A229" s="10"/>
      <c r="B229" s="11"/>
      <c r="C229" s="12"/>
      <c r="D229" s="3"/>
      <c r="E229" s="3" t="str">
        <f>IF(Table1456[[#This Row],[Discipline]]="","",INDEX(Droplist!$B$2:$B$13,MATCH(Table1456[[#This Row],[Discipline]],Droplist!$A$2:$A$13,0)))</f>
        <v/>
      </c>
      <c r="F229" s="3"/>
      <c r="G229" s="3"/>
      <c r="H229" s="3"/>
      <c r="I229" s="3"/>
      <c r="J229" s="11"/>
      <c r="K229" s="11"/>
      <c r="L229" s="11"/>
      <c r="M229" s="11"/>
      <c r="N229" s="11"/>
      <c r="O229" s="11"/>
      <c r="P229" s="11"/>
      <c r="Q229" s="11"/>
      <c r="R229" s="11"/>
      <c r="S229" s="11"/>
      <c r="T229" s="11"/>
      <c r="U229" s="11"/>
      <c r="V229" s="11"/>
    </row>
    <row r="230" spans="1:22" x14ac:dyDescent="0.35">
      <c r="A230" s="10"/>
      <c r="B230" s="11"/>
      <c r="C230" s="12"/>
      <c r="D230" s="3"/>
      <c r="E230" s="3" t="str">
        <f>IF(Table1456[[#This Row],[Discipline]]="","",INDEX(Droplist!$B$2:$B$13,MATCH(Table1456[[#This Row],[Discipline]],Droplist!$A$2:$A$13,0)))</f>
        <v/>
      </c>
      <c r="F230" s="3"/>
      <c r="G230" s="3"/>
      <c r="H230" s="3"/>
      <c r="I230" s="3"/>
      <c r="J230" s="11"/>
      <c r="K230" s="11"/>
      <c r="L230" s="11"/>
      <c r="M230" s="11"/>
      <c r="N230" s="11"/>
      <c r="O230" s="11"/>
      <c r="P230" s="11"/>
      <c r="Q230" s="11"/>
      <c r="R230" s="11"/>
      <c r="S230" s="11"/>
      <c r="T230" s="11"/>
      <c r="U230" s="11"/>
      <c r="V230" s="11"/>
    </row>
    <row r="231" spans="1:22" x14ac:dyDescent="0.35">
      <c r="A231" s="10"/>
      <c r="B231" s="11"/>
      <c r="C231" s="12"/>
      <c r="D231" s="3"/>
      <c r="E231" s="3" t="str">
        <f>IF(Table1456[[#This Row],[Discipline]]="","",INDEX(Droplist!$B$2:$B$13,MATCH(Table1456[[#This Row],[Discipline]],Droplist!$A$2:$A$13,0)))</f>
        <v/>
      </c>
      <c r="F231" s="3"/>
      <c r="G231" s="3"/>
      <c r="H231" s="3"/>
      <c r="I231" s="3"/>
      <c r="J231" s="11"/>
      <c r="K231" s="11"/>
      <c r="L231" s="11"/>
      <c r="M231" s="11"/>
      <c r="N231" s="11"/>
      <c r="O231" s="11"/>
      <c r="P231" s="11"/>
      <c r="Q231" s="11"/>
      <c r="R231" s="11"/>
      <c r="S231" s="11"/>
      <c r="T231" s="11"/>
      <c r="U231" s="11"/>
      <c r="V231" s="11"/>
    </row>
    <row r="232" spans="1:22" x14ac:dyDescent="0.35">
      <c r="A232" s="10"/>
      <c r="B232" s="11"/>
      <c r="C232" s="12"/>
      <c r="D232" s="3"/>
      <c r="E232" s="3" t="str">
        <f>IF(Table1456[[#This Row],[Discipline]]="","",INDEX(Droplist!$B$2:$B$13,MATCH(Table1456[[#This Row],[Discipline]],Droplist!$A$2:$A$13,0)))</f>
        <v/>
      </c>
      <c r="F232" s="3"/>
      <c r="G232" s="3"/>
      <c r="H232" s="3"/>
      <c r="I232" s="3"/>
      <c r="J232" s="11"/>
      <c r="K232" s="11"/>
      <c r="L232" s="11"/>
      <c r="M232" s="11"/>
      <c r="N232" s="11"/>
      <c r="O232" s="11"/>
      <c r="P232" s="11"/>
      <c r="Q232" s="11"/>
      <c r="R232" s="11"/>
      <c r="S232" s="11"/>
      <c r="T232" s="11"/>
      <c r="U232" s="11"/>
      <c r="V232" s="11"/>
    </row>
    <row r="233" spans="1:22" x14ac:dyDescent="0.35">
      <c r="A233" s="10"/>
      <c r="B233" s="11"/>
      <c r="C233" s="12"/>
      <c r="D233" s="3"/>
      <c r="E233" s="3" t="str">
        <f>IF(Table1456[[#This Row],[Discipline]]="","",INDEX(Droplist!$B$2:$B$13,MATCH(Table1456[[#This Row],[Discipline]],Droplist!$A$2:$A$13,0)))</f>
        <v/>
      </c>
      <c r="F233" s="3"/>
      <c r="G233" s="3"/>
      <c r="H233" s="3"/>
      <c r="I233" s="3"/>
      <c r="J233" s="11"/>
      <c r="K233" s="11"/>
      <c r="L233" s="11"/>
      <c r="M233" s="11"/>
      <c r="N233" s="11"/>
      <c r="O233" s="11"/>
      <c r="P233" s="11"/>
      <c r="Q233" s="11"/>
      <c r="R233" s="11"/>
      <c r="S233" s="11"/>
      <c r="T233" s="11"/>
      <c r="U233" s="11"/>
      <c r="V233" s="11"/>
    </row>
    <row r="234" spans="1:22" x14ac:dyDescent="0.35">
      <c r="A234" s="10"/>
      <c r="B234" s="11"/>
      <c r="C234" s="12"/>
      <c r="D234" s="3"/>
      <c r="E234" s="3" t="str">
        <f>IF(Table1456[[#This Row],[Discipline]]="","",INDEX(Droplist!$B$2:$B$13,MATCH(Table1456[[#This Row],[Discipline]],Droplist!$A$2:$A$13,0)))</f>
        <v/>
      </c>
      <c r="F234" s="3"/>
      <c r="G234" s="3"/>
      <c r="H234" s="3"/>
      <c r="I234" s="3"/>
      <c r="J234" s="11"/>
      <c r="K234" s="11"/>
      <c r="L234" s="11"/>
      <c r="M234" s="11"/>
      <c r="N234" s="11"/>
      <c r="O234" s="11"/>
      <c r="P234" s="11"/>
      <c r="Q234" s="11"/>
      <c r="R234" s="11"/>
      <c r="S234" s="11"/>
      <c r="T234" s="11"/>
      <c r="U234" s="11"/>
      <c r="V234" s="11"/>
    </row>
    <row r="235" spans="1:22" x14ac:dyDescent="0.35">
      <c r="A235" s="10"/>
      <c r="B235" s="11"/>
      <c r="C235" s="12"/>
      <c r="D235" s="3"/>
      <c r="E235" s="3" t="str">
        <f>IF(Table1456[[#This Row],[Discipline]]="","",INDEX(Droplist!$B$2:$B$13,MATCH(Table1456[[#This Row],[Discipline]],Droplist!$A$2:$A$13,0)))</f>
        <v/>
      </c>
      <c r="F235" s="3"/>
      <c r="G235" s="3"/>
      <c r="H235" s="3"/>
      <c r="I235" s="3"/>
      <c r="J235" s="11"/>
      <c r="K235" s="11"/>
      <c r="L235" s="11"/>
      <c r="M235" s="11"/>
      <c r="N235" s="11"/>
      <c r="O235" s="11"/>
      <c r="P235" s="11"/>
      <c r="Q235" s="11"/>
      <c r="R235" s="11"/>
      <c r="S235" s="11"/>
      <c r="T235" s="11"/>
      <c r="U235" s="11"/>
      <c r="V235" s="11"/>
    </row>
    <row r="236" spans="1:22" x14ac:dyDescent="0.35">
      <c r="A236" s="10"/>
      <c r="B236" s="11"/>
      <c r="C236" s="12"/>
      <c r="D236" s="3"/>
      <c r="E236" s="3" t="str">
        <f>IF(Table1456[[#This Row],[Discipline]]="","",INDEX(Droplist!$B$2:$B$13,MATCH(Table1456[[#This Row],[Discipline]],Droplist!$A$2:$A$13,0)))</f>
        <v/>
      </c>
      <c r="F236" s="3"/>
      <c r="G236" s="3"/>
      <c r="H236" s="3"/>
      <c r="I236" s="3"/>
      <c r="J236" s="11"/>
      <c r="K236" s="11"/>
      <c r="L236" s="11"/>
      <c r="M236" s="11"/>
      <c r="N236" s="11"/>
      <c r="O236" s="11"/>
      <c r="P236" s="11"/>
      <c r="Q236" s="11"/>
      <c r="R236" s="11"/>
      <c r="S236" s="11"/>
      <c r="T236" s="11"/>
      <c r="U236" s="11"/>
      <c r="V236" s="11"/>
    </row>
    <row r="237" spans="1:22" x14ac:dyDescent="0.35">
      <c r="A237" s="10"/>
      <c r="B237" s="11"/>
      <c r="C237" s="12"/>
      <c r="D237" s="3"/>
      <c r="E237" s="3" t="str">
        <f>IF(Table1456[[#This Row],[Discipline]]="","",INDEX(Droplist!$B$2:$B$13,MATCH(Table1456[[#This Row],[Discipline]],Droplist!$A$2:$A$13,0)))</f>
        <v/>
      </c>
      <c r="F237" s="3"/>
      <c r="G237" s="3"/>
      <c r="H237" s="3"/>
      <c r="I237" s="3"/>
      <c r="J237" s="11"/>
      <c r="K237" s="11"/>
      <c r="L237" s="11"/>
      <c r="M237" s="11"/>
      <c r="N237" s="11"/>
      <c r="O237" s="11"/>
      <c r="P237" s="11"/>
      <c r="Q237" s="11"/>
      <c r="R237" s="11"/>
      <c r="S237" s="11"/>
      <c r="T237" s="11"/>
      <c r="U237" s="11"/>
      <c r="V237" s="11"/>
    </row>
    <row r="238" spans="1:22" x14ac:dyDescent="0.35">
      <c r="A238" s="10"/>
      <c r="B238" s="11"/>
      <c r="C238" s="12"/>
      <c r="D238" s="3"/>
      <c r="E238" s="3" t="str">
        <f>IF(Table1456[[#This Row],[Discipline]]="","",INDEX(Droplist!$B$2:$B$13,MATCH(Table1456[[#This Row],[Discipline]],Droplist!$A$2:$A$13,0)))</f>
        <v/>
      </c>
      <c r="F238" s="3"/>
      <c r="G238" s="3"/>
      <c r="H238" s="3"/>
      <c r="I238" s="3"/>
      <c r="J238" s="11"/>
      <c r="K238" s="11"/>
      <c r="L238" s="11"/>
      <c r="M238" s="11"/>
      <c r="N238" s="11"/>
      <c r="O238" s="11"/>
      <c r="P238" s="11"/>
      <c r="Q238" s="11"/>
      <c r="R238" s="11"/>
      <c r="S238" s="11"/>
      <c r="T238" s="11"/>
      <c r="U238" s="11"/>
      <c r="V238" s="11"/>
    </row>
    <row r="239" spans="1:22" x14ac:dyDescent="0.35">
      <c r="A239" s="10"/>
      <c r="B239" s="11"/>
      <c r="C239" s="12"/>
      <c r="D239" s="3"/>
      <c r="E239" s="3" t="str">
        <f>IF(Table1456[[#This Row],[Discipline]]="","",INDEX(Droplist!$B$2:$B$13,MATCH(Table1456[[#This Row],[Discipline]],Droplist!$A$2:$A$13,0)))</f>
        <v/>
      </c>
      <c r="F239" s="3"/>
      <c r="G239" s="3"/>
      <c r="H239" s="3"/>
      <c r="I239" s="3"/>
      <c r="J239" s="11"/>
      <c r="K239" s="11"/>
      <c r="L239" s="11"/>
      <c r="M239" s="11"/>
      <c r="N239" s="11"/>
      <c r="O239" s="11"/>
      <c r="P239" s="11"/>
      <c r="Q239" s="11"/>
      <c r="R239" s="11"/>
      <c r="S239" s="11"/>
      <c r="T239" s="11"/>
      <c r="U239" s="11"/>
      <c r="V239" s="11"/>
    </row>
    <row r="240" spans="1:22" x14ac:dyDescent="0.35">
      <c r="A240" s="10"/>
      <c r="B240" s="11"/>
      <c r="C240" s="12"/>
      <c r="D240" s="3"/>
      <c r="E240" s="3" t="str">
        <f>IF(Table1456[[#This Row],[Discipline]]="","",INDEX(Droplist!$B$2:$B$13,MATCH(Table1456[[#This Row],[Discipline]],Droplist!$A$2:$A$13,0)))</f>
        <v/>
      </c>
      <c r="F240" s="3"/>
      <c r="G240" s="3"/>
      <c r="H240" s="3"/>
      <c r="I240" s="3"/>
      <c r="J240" s="11"/>
      <c r="K240" s="11"/>
      <c r="L240" s="11"/>
      <c r="M240" s="11"/>
      <c r="N240" s="11"/>
      <c r="O240" s="11"/>
      <c r="P240" s="11"/>
      <c r="Q240" s="11"/>
      <c r="R240" s="11"/>
      <c r="S240" s="11"/>
      <c r="T240" s="11"/>
      <c r="U240" s="11"/>
      <c r="V240" s="11"/>
    </row>
    <row r="241" spans="1:22" x14ac:dyDescent="0.35">
      <c r="A241" s="10"/>
      <c r="B241" s="11"/>
      <c r="C241" s="12"/>
      <c r="D241" s="3"/>
      <c r="E241" s="3" t="str">
        <f>IF(Table1456[[#This Row],[Discipline]]="","",INDEX(Droplist!$B$2:$B$13,MATCH(Table1456[[#This Row],[Discipline]],Droplist!$A$2:$A$13,0)))</f>
        <v/>
      </c>
      <c r="F241" s="3"/>
      <c r="G241" s="3"/>
      <c r="H241" s="3"/>
      <c r="I241" s="3"/>
      <c r="J241" s="11"/>
      <c r="K241" s="11"/>
      <c r="L241" s="11"/>
      <c r="M241" s="11"/>
      <c r="N241" s="11"/>
      <c r="O241" s="11"/>
      <c r="P241" s="11"/>
      <c r="Q241" s="11"/>
      <c r="R241" s="11"/>
      <c r="S241" s="11"/>
      <c r="T241" s="11"/>
      <c r="U241" s="11"/>
      <c r="V241" s="11"/>
    </row>
    <row r="242" spans="1:22" x14ac:dyDescent="0.35">
      <c r="A242" s="10"/>
      <c r="B242" s="11"/>
      <c r="C242" s="12"/>
      <c r="D242" s="3"/>
      <c r="E242" s="3" t="str">
        <f>IF(Table1456[[#This Row],[Discipline]]="","",INDEX(Droplist!$B$2:$B$13,MATCH(Table1456[[#This Row],[Discipline]],Droplist!$A$2:$A$13,0)))</f>
        <v/>
      </c>
      <c r="F242" s="3"/>
      <c r="G242" s="3"/>
      <c r="H242" s="3"/>
      <c r="I242" s="3"/>
      <c r="J242" s="11"/>
      <c r="K242" s="11"/>
      <c r="L242" s="11"/>
      <c r="M242" s="11"/>
      <c r="N242" s="11"/>
      <c r="O242" s="11"/>
      <c r="P242" s="11"/>
      <c r="Q242" s="11"/>
      <c r="R242" s="11"/>
      <c r="S242" s="11"/>
      <c r="T242" s="11"/>
      <c r="U242" s="11"/>
      <c r="V242" s="11"/>
    </row>
    <row r="243" spans="1:22" x14ac:dyDescent="0.35">
      <c r="A243" s="10"/>
      <c r="B243" s="11"/>
      <c r="C243" s="12"/>
      <c r="D243" s="3"/>
      <c r="E243" s="3" t="str">
        <f>IF(Table1456[[#This Row],[Discipline]]="","",INDEX(Droplist!$B$2:$B$13,MATCH(Table1456[[#This Row],[Discipline]],Droplist!$A$2:$A$13,0)))</f>
        <v/>
      </c>
      <c r="F243" s="3"/>
      <c r="G243" s="3"/>
      <c r="H243" s="3"/>
      <c r="I243" s="3"/>
      <c r="J243" s="11"/>
      <c r="K243" s="11"/>
      <c r="L243" s="11"/>
      <c r="M243" s="11"/>
      <c r="N243" s="11"/>
      <c r="O243" s="11"/>
      <c r="P243" s="11"/>
      <c r="Q243" s="11"/>
      <c r="R243" s="11"/>
      <c r="S243" s="11"/>
      <c r="T243" s="11"/>
      <c r="U243" s="11"/>
      <c r="V243" s="11"/>
    </row>
    <row r="244" spans="1:22" x14ac:dyDescent="0.35">
      <c r="A244" s="10"/>
      <c r="B244" s="11"/>
      <c r="C244" s="12"/>
      <c r="D244" s="3"/>
      <c r="E244" s="3" t="str">
        <f>IF(Table1456[[#This Row],[Discipline]]="","",INDEX(Droplist!$B$2:$B$13,MATCH(Table1456[[#This Row],[Discipline]],Droplist!$A$2:$A$13,0)))</f>
        <v/>
      </c>
      <c r="F244" s="3"/>
      <c r="G244" s="3"/>
      <c r="H244" s="3"/>
      <c r="I244" s="3"/>
      <c r="J244" s="11"/>
      <c r="K244" s="11"/>
      <c r="L244" s="11"/>
      <c r="M244" s="11"/>
      <c r="N244" s="11"/>
      <c r="O244" s="11"/>
      <c r="P244" s="11"/>
      <c r="Q244" s="11"/>
      <c r="R244" s="11"/>
      <c r="S244" s="11"/>
      <c r="T244" s="11"/>
      <c r="U244" s="11"/>
      <c r="V244" s="11"/>
    </row>
    <row r="245" spans="1:22" x14ac:dyDescent="0.35">
      <c r="A245" s="10"/>
      <c r="B245" s="11"/>
      <c r="C245" s="12"/>
      <c r="D245" s="3"/>
      <c r="E245" s="3" t="str">
        <f>IF(Table1456[[#This Row],[Discipline]]="","",INDEX(Droplist!$B$2:$B$13,MATCH(Table1456[[#This Row],[Discipline]],Droplist!$A$2:$A$13,0)))</f>
        <v/>
      </c>
      <c r="F245" s="3"/>
      <c r="G245" s="3"/>
      <c r="H245" s="3"/>
      <c r="I245" s="3"/>
      <c r="J245" s="11"/>
      <c r="K245" s="11"/>
      <c r="L245" s="11"/>
      <c r="M245" s="11"/>
      <c r="N245" s="11"/>
      <c r="O245" s="11"/>
      <c r="P245" s="11"/>
      <c r="Q245" s="11"/>
      <c r="R245" s="11"/>
      <c r="S245" s="11"/>
      <c r="T245" s="11"/>
      <c r="U245" s="11"/>
      <c r="V245" s="11"/>
    </row>
    <row r="246" spans="1:22" x14ac:dyDescent="0.35">
      <c r="A246" s="10"/>
      <c r="B246" s="11"/>
      <c r="C246" s="12"/>
      <c r="D246" s="3"/>
      <c r="E246" s="3" t="str">
        <f>IF(Table1456[[#This Row],[Discipline]]="","",INDEX(Droplist!$B$2:$B$13,MATCH(Table1456[[#This Row],[Discipline]],Droplist!$A$2:$A$13,0)))</f>
        <v/>
      </c>
      <c r="F246" s="3"/>
      <c r="G246" s="3"/>
      <c r="H246" s="3"/>
      <c r="I246" s="3"/>
      <c r="J246" s="11"/>
      <c r="K246" s="11"/>
      <c r="L246" s="11"/>
      <c r="M246" s="11"/>
      <c r="N246" s="11"/>
      <c r="O246" s="11"/>
      <c r="P246" s="11"/>
      <c r="Q246" s="11"/>
      <c r="R246" s="11"/>
      <c r="S246" s="11"/>
      <c r="T246" s="11"/>
      <c r="U246" s="11"/>
      <c r="V246" s="11"/>
    </row>
    <row r="247" spans="1:22" x14ac:dyDescent="0.35">
      <c r="A247" s="10"/>
      <c r="B247" s="11"/>
      <c r="C247" s="12"/>
      <c r="D247" s="3"/>
      <c r="E247" s="3" t="str">
        <f>IF(Table1456[[#This Row],[Discipline]]="","",INDEX(Droplist!$B$2:$B$13,MATCH(Table1456[[#This Row],[Discipline]],Droplist!$A$2:$A$13,0)))</f>
        <v/>
      </c>
      <c r="F247" s="3"/>
      <c r="G247" s="3"/>
      <c r="H247" s="3"/>
      <c r="I247" s="3"/>
      <c r="J247" s="11"/>
      <c r="K247" s="11"/>
      <c r="L247" s="11"/>
      <c r="M247" s="11"/>
      <c r="N247" s="11"/>
      <c r="O247" s="11"/>
      <c r="P247" s="11"/>
      <c r="Q247" s="11"/>
      <c r="R247" s="11"/>
      <c r="S247" s="11"/>
      <c r="T247" s="11"/>
      <c r="U247" s="11"/>
      <c r="V247" s="11"/>
    </row>
    <row r="248" spans="1:22" x14ac:dyDescent="0.35">
      <c r="A248" s="10"/>
      <c r="B248" s="11"/>
      <c r="C248" s="12"/>
      <c r="D248" s="3"/>
      <c r="E248" s="3" t="str">
        <f>IF(Table1456[[#This Row],[Discipline]]="","",INDEX(Droplist!$B$2:$B$13,MATCH(Table1456[[#This Row],[Discipline]],Droplist!$A$2:$A$13,0)))</f>
        <v/>
      </c>
      <c r="F248" s="3"/>
      <c r="G248" s="3"/>
      <c r="H248" s="3"/>
      <c r="I248" s="3"/>
      <c r="J248" s="11"/>
      <c r="K248" s="11"/>
      <c r="L248" s="11"/>
      <c r="M248" s="11"/>
      <c r="N248" s="11"/>
      <c r="O248" s="11"/>
      <c r="P248" s="11"/>
      <c r="Q248" s="11"/>
      <c r="R248" s="11"/>
      <c r="S248" s="11"/>
      <c r="T248" s="11"/>
      <c r="U248" s="11"/>
      <c r="V248" s="11"/>
    </row>
    <row r="249" spans="1:22" x14ac:dyDescent="0.35">
      <c r="A249" s="10"/>
      <c r="B249" s="11"/>
      <c r="C249" s="12"/>
      <c r="D249" s="3"/>
      <c r="E249" s="3" t="str">
        <f>IF(Table1456[[#This Row],[Discipline]]="","",INDEX(Droplist!$B$2:$B$13,MATCH(Table1456[[#This Row],[Discipline]],Droplist!$A$2:$A$13,0)))</f>
        <v/>
      </c>
      <c r="F249" s="3"/>
      <c r="G249" s="3"/>
      <c r="H249" s="3"/>
      <c r="I249" s="3"/>
      <c r="J249" s="11"/>
      <c r="K249" s="11"/>
      <c r="L249" s="11"/>
      <c r="M249" s="11"/>
      <c r="N249" s="11"/>
      <c r="O249" s="11"/>
      <c r="P249" s="11"/>
      <c r="Q249" s="11"/>
      <c r="R249" s="11"/>
      <c r="S249" s="11"/>
      <c r="T249" s="11"/>
      <c r="U249" s="11"/>
      <c r="V249" s="11"/>
    </row>
    <row r="250" spans="1:22" x14ac:dyDescent="0.35">
      <c r="A250" s="10"/>
      <c r="B250" s="11"/>
      <c r="C250" s="12"/>
      <c r="D250" s="3"/>
      <c r="E250" s="3" t="str">
        <f>IF(Table1456[[#This Row],[Discipline]]="","",INDEX(Droplist!$B$2:$B$13,MATCH(Table1456[[#This Row],[Discipline]],Droplist!$A$2:$A$13,0)))</f>
        <v/>
      </c>
      <c r="F250" s="3"/>
      <c r="G250" s="3"/>
      <c r="H250" s="3"/>
      <c r="I250" s="3"/>
      <c r="J250" s="11"/>
      <c r="K250" s="11"/>
      <c r="L250" s="11"/>
      <c r="M250" s="11"/>
      <c r="N250" s="11"/>
      <c r="O250" s="11"/>
      <c r="P250" s="11"/>
      <c r="Q250" s="11"/>
      <c r="R250" s="11"/>
      <c r="S250" s="11"/>
      <c r="T250" s="11"/>
      <c r="U250" s="11"/>
      <c r="V250" s="11"/>
    </row>
    <row r="251" spans="1:22" x14ac:dyDescent="0.35">
      <c r="A251" s="10"/>
      <c r="B251" s="11"/>
      <c r="C251" s="12"/>
      <c r="D251" s="3"/>
      <c r="E251" s="3" t="str">
        <f>IF(Table1456[[#This Row],[Discipline]]="","",INDEX(Droplist!$B$2:$B$13,MATCH(Table1456[[#This Row],[Discipline]],Droplist!$A$2:$A$13,0)))</f>
        <v/>
      </c>
      <c r="F251" s="3"/>
      <c r="G251" s="3"/>
      <c r="H251" s="3"/>
      <c r="I251" s="3"/>
      <c r="J251" s="11"/>
      <c r="K251" s="11"/>
      <c r="L251" s="11"/>
      <c r="M251" s="11"/>
      <c r="N251" s="11"/>
      <c r="O251" s="11"/>
      <c r="P251" s="11"/>
      <c r="Q251" s="11"/>
      <c r="R251" s="11"/>
      <c r="S251" s="11"/>
      <c r="T251" s="11"/>
      <c r="U251" s="11"/>
      <c r="V251" s="11"/>
    </row>
    <row r="252" spans="1:22" x14ac:dyDescent="0.35">
      <c r="A252" s="10"/>
      <c r="B252" s="11"/>
      <c r="C252" s="12"/>
      <c r="D252" s="3"/>
      <c r="E252" s="3" t="str">
        <f>IF(Table1456[[#This Row],[Discipline]]="","",INDEX(Droplist!$B$2:$B$13,MATCH(Table1456[[#This Row],[Discipline]],Droplist!$A$2:$A$13,0)))</f>
        <v/>
      </c>
      <c r="F252" s="3"/>
      <c r="G252" s="3"/>
      <c r="H252" s="3"/>
      <c r="I252" s="3"/>
      <c r="J252" s="11"/>
      <c r="K252" s="11"/>
      <c r="L252" s="11"/>
      <c r="M252" s="11"/>
      <c r="N252" s="11"/>
      <c r="O252" s="11"/>
      <c r="P252" s="11"/>
      <c r="Q252" s="11"/>
      <c r="R252" s="11"/>
      <c r="S252" s="11"/>
      <c r="T252" s="11"/>
      <c r="U252" s="11"/>
      <c r="V252" s="11"/>
    </row>
    <row r="253" spans="1:22" x14ac:dyDescent="0.35">
      <c r="A253" s="10"/>
      <c r="B253" s="11"/>
      <c r="C253" s="12"/>
      <c r="D253" s="3"/>
      <c r="E253" s="3" t="str">
        <f>IF(Table1456[[#This Row],[Discipline]]="","",INDEX(Droplist!$B$2:$B$13,MATCH(Table1456[[#This Row],[Discipline]],Droplist!$A$2:$A$13,0)))</f>
        <v/>
      </c>
      <c r="F253" s="3"/>
      <c r="G253" s="3"/>
      <c r="H253" s="3"/>
      <c r="I253" s="3"/>
      <c r="J253" s="11"/>
      <c r="K253" s="11"/>
      <c r="L253" s="11"/>
      <c r="M253" s="11"/>
      <c r="N253" s="11"/>
      <c r="O253" s="11"/>
      <c r="P253" s="11"/>
      <c r="Q253" s="11"/>
      <c r="R253" s="11"/>
      <c r="S253" s="11"/>
      <c r="T253" s="11"/>
      <c r="U253" s="11"/>
      <c r="V253" s="11"/>
    </row>
    <row r="254" spans="1:22" x14ac:dyDescent="0.35">
      <c r="A254" s="10"/>
      <c r="B254" s="11"/>
      <c r="C254" s="12"/>
      <c r="D254" s="3"/>
      <c r="E254" s="3" t="str">
        <f>IF(Table1456[[#This Row],[Discipline]]="","",INDEX(Droplist!$B$2:$B$13,MATCH(Table1456[[#This Row],[Discipline]],Droplist!$A$2:$A$13,0)))</f>
        <v/>
      </c>
      <c r="F254" s="3"/>
      <c r="G254" s="3"/>
      <c r="H254" s="3"/>
      <c r="I254" s="3"/>
      <c r="J254" s="11"/>
      <c r="K254" s="11"/>
      <c r="L254" s="11"/>
      <c r="M254" s="11"/>
      <c r="N254" s="11"/>
      <c r="O254" s="11"/>
      <c r="P254" s="11"/>
      <c r="Q254" s="11"/>
      <c r="R254" s="11"/>
      <c r="S254" s="11"/>
      <c r="T254" s="11"/>
      <c r="U254" s="11"/>
      <c r="V254" s="11"/>
    </row>
    <row r="255" spans="1:22" x14ac:dyDescent="0.35">
      <c r="A255" s="10"/>
      <c r="B255" s="11"/>
      <c r="C255" s="12"/>
      <c r="D255" s="3"/>
      <c r="E255" s="3" t="str">
        <f>IF(Table1456[[#This Row],[Discipline]]="","",INDEX(Droplist!$B$2:$B$13,MATCH(Table1456[[#This Row],[Discipline]],Droplist!$A$2:$A$13,0)))</f>
        <v/>
      </c>
      <c r="F255" s="3"/>
      <c r="G255" s="3"/>
      <c r="H255" s="3"/>
      <c r="I255" s="3"/>
      <c r="J255" s="11"/>
      <c r="K255" s="11"/>
      <c r="L255" s="11"/>
      <c r="M255" s="11"/>
      <c r="N255" s="11"/>
      <c r="O255" s="11"/>
      <c r="P255" s="11"/>
      <c r="Q255" s="11"/>
      <c r="R255" s="11"/>
      <c r="S255" s="11"/>
      <c r="T255" s="11"/>
      <c r="U255" s="11"/>
      <c r="V255" s="11"/>
    </row>
    <row r="256" spans="1:22" x14ac:dyDescent="0.35">
      <c r="A256" s="10"/>
      <c r="B256" s="11"/>
      <c r="C256" s="12"/>
      <c r="D256" s="3"/>
      <c r="E256" s="3" t="str">
        <f>IF(Table1456[[#This Row],[Discipline]]="","",INDEX(Droplist!$B$2:$B$13,MATCH(Table1456[[#This Row],[Discipline]],Droplist!$A$2:$A$13,0)))</f>
        <v/>
      </c>
      <c r="F256" s="3"/>
      <c r="G256" s="3"/>
      <c r="H256" s="3"/>
      <c r="I256" s="3"/>
      <c r="J256" s="11"/>
      <c r="K256" s="11"/>
      <c r="L256" s="11"/>
      <c r="M256" s="11"/>
      <c r="N256" s="11"/>
      <c r="O256" s="11"/>
      <c r="P256" s="11"/>
      <c r="Q256" s="11"/>
      <c r="R256" s="11"/>
      <c r="S256" s="11"/>
      <c r="T256" s="11"/>
      <c r="U256" s="11"/>
      <c r="V256" s="11"/>
    </row>
    <row r="257" spans="1:22" x14ac:dyDescent="0.35">
      <c r="A257" s="10"/>
      <c r="B257" s="11"/>
      <c r="C257" s="12"/>
      <c r="D257" s="3"/>
      <c r="E257" s="3" t="str">
        <f>IF(Table1456[[#This Row],[Discipline]]="","",INDEX(Droplist!$B$2:$B$13,MATCH(Table1456[[#This Row],[Discipline]],Droplist!$A$2:$A$13,0)))</f>
        <v/>
      </c>
      <c r="F257" s="3"/>
      <c r="G257" s="3"/>
      <c r="H257" s="3"/>
      <c r="I257" s="3"/>
      <c r="J257" s="11"/>
      <c r="K257" s="11"/>
      <c r="L257" s="11"/>
      <c r="M257" s="11"/>
      <c r="N257" s="11"/>
      <c r="O257" s="11"/>
      <c r="P257" s="11"/>
      <c r="Q257" s="11"/>
      <c r="R257" s="11"/>
      <c r="S257" s="11"/>
      <c r="T257" s="11"/>
      <c r="U257" s="11"/>
      <c r="V257" s="11"/>
    </row>
    <row r="258" spans="1:22" x14ac:dyDescent="0.35">
      <c r="A258" s="10"/>
      <c r="B258" s="11"/>
      <c r="C258" s="12"/>
      <c r="D258" s="3"/>
      <c r="E258" s="3" t="str">
        <f>IF(Table1456[[#This Row],[Discipline]]="","",INDEX(Droplist!$B$2:$B$13,MATCH(Table1456[[#This Row],[Discipline]],Droplist!$A$2:$A$13,0)))</f>
        <v/>
      </c>
      <c r="F258" s="3"/>
      <c r="G258" s="3"/>
      <c r="H258" s="3"/>
      <c r="I258" s="3"/>
      <c r="J258" s="11"/>
      <c r="K258" s="11"/>
      <c r="L258" s="11"/>
      <c r="M258" s="11"/>
      <c r="N258" s="11"/>
      <c r="O258" s="11"/>
      <c r="P258" s="11"/>
      <c r="Q258" s="11"/>
      <c r="R258" s="11"/>
      <c r="S258" s="11"/>
      <c r="T258" s="11"/>
      <c r="U258" s="11"/>
      <c r="V258" s="11"/>
    </row>
    <row r="259" spans="1:22" x14ac:dyDescent="0.35">
      <c r="A259" s="10"/>
      <c r="B259" s="11"/>
      <c r="C259" s="12"/>
      <c r="D259" s="3"/>
      <c r="E259" s="3" t="str">
        <f>IF(Table1456[[#This Row],[Discipline]]="","",INDEX(Droplist!$B$2:$B$13,MATCH(Table1456[[#This Row],[Discipline]],Droplist!$A$2:$A$13,0)))</f>
        <v/>
      </c>
      <c r="F259" s="3"/>
      <c r="G259" s="3"/>
      <c r="H259" s="3"/>
      <c r="I259" s="3"/>
      <c r="J259" s="11"/>
      <c r="K259" s="11"/>
      <c r="L259" s="11"/>
      <c r="M259" s="11"/>
      <c r="N259" s="11"/>
      <c r="O259" s="11"/>
      <c r="P259" s="11"/>
      <c r="Q259" s="11"/>
      <c r="R259" s="11"/>
      <c r="S259" s="11"/>
      <c r="T259" s="11"/>
      <c r="U259" s="11"/>
      <c r="V259" s="11"/>
    </row>
    <row r="260" spans="1:22" x14ac:dyDescent="0.35">
      <c r="A260" s="10"/>
      <c r="B260" s="11"/>
      <c r="C260" s="12"/>
      <c r="D260" s="3"/>
      <c r="E260" s="3" t="str">
        <f>IF(Table1456[[#This Row],[Discipline]]="","",INDEX(Droplist!$B$2:$B$13,MATCH(Table1456[[#This Row],[Discipline]],Droplist!$A$2:$A$13,0)))</f>
        <v/>
      </c>
      <c r="F260" s="3"/>
      <c r="G260" s="3"/>
      <c r="H260" s="3"/>
      <c r="I260" s="3"/>
      <c r="J260" s="11"/>
      <c r="K260" s="11"/>
      <c r="L260" s="11"/>
      <c r="M260" s="11"/>
      <c r="N260" s="11"/>
      <c r="O260" s="11"/>
      <c r="P260" s="11"/>
      <c r="Q260" s="11"/>
      <c r="R260" s="11"/>
      <c r="S260" s="11"/>
      <c r="T260" s="11"/>
      <c r="U260" s="11"/>
      <c r="V260" s="11"/>
    </row>
    <row r="261" spans="1:22" x14ac:dyDescent="0.35">
      <c r="A261" s="10"/>
      <c r="B261" s="11"/>
      <c r="C261" s="12"/>
      <c r="D261" s="3"/>
      <c r="E261" s="3" t="str">
        <f>IF(Table1456[[#This Row],[Discipline]]="","",INDEX(Droplist!$B$2:$B$13,MATCH(Table1456[[#This Row],[Discipline]],Droplist!$A$2:$A$13,0)))</f>
        <v/>
      </c>
      <c r="F261" s="3"/>
      <c r="G261" s="3"/>
      <c r="H261" s="3"/>
      <c r="I261" s="3"/>
      <c r="J261" s="11"/>
      <c r="K261" s="11"/>
      <c r="L261" s="11"/>
      <c r="M261" s="11"/>
      <c r="N261" s="11"/>
      <c r="O261" s="11"/>
      <c r="P261" s="11"/>
      <c r="Q261" s="11"/>
      <c r="R261" s="11"/>
      <c r="S261" s="11"/>
      <c r="T261" s="11"/>
      <c r="U261" s="11"/>
      <c r="V261" s="11"/>
    </row>
    <row r="262" spans="1:22" x14ac:dyDescent="0.35">
      <c r="A262" s="10"/>
      <c r="B262" s="11"/>
      <c r="C262" s="12"/>
      <c r="D262" s="3"/>
      <c r="E262" s="3" t="str">
        <f>IF(Table1456[[#This Row],[Discipline]]="","",INDEX(Droplist!$B$2:$B$13,MATCH(Table1456[[#This Row],[Discipline]],Droplist!$A$2:$A$13,0)))</f>
        <v/>
      </c>
      <c r="F262" s="3"/>
      <c r="G262" s="3"/>
      <c r="H262" s="3"/>
      <c r="I262" s="3"/>
      <c r="J262" s="11"/>
      <c r="K262" s="11"/>
      <c r="L262" s="11"/>
      <c r="M262" s="11"/>
      <c r="N262" s="11"/>
      <c r="O262" s="11"/>
      <c r="P262" s="11"/>
      <c r="Q262" s="11"/>
      <c r="R262" s="11"/>
      <c r="S262" s="11"/>
      <c r="T262" s="11"/>
      <c r="U262" s="11"/>
      <c r="V262" s="11"/>
    </row>
    <row r="263" spans="1:22" x14ac:dyDescent="0.35">
      <c r="A263" s="10"/>
      <c r="B263" s="11"/>
      <c r="C263" s="12"/>
      <c r="D263" s="3"/>
      <c r="E263" s="3" t="str">
        <f>IF(Table1456[[#This Row],[Discipline]]="","",INDEX(Droplist!$B$2:$B$13,MATCH(Table1456[[#This Row],[Discipline]],Droplist!$A$2:$A$13,0)))</f>
        <v/>
      </c>
      <c r="F263" s="3"/>
      <c r="G263" s="3"/>
      <c r="H263" s="3"/>
      <c r="I263" s="3"/>
      <c r="J263" s="11"/>
      <c r="K263" s="11"/>
      <c r="L263" s="11"/>
      <c r="M263" s="11"/>
      <c r="N263" s="11"/>
      <c r="O263" s="11"/>
      <c r="P263" s="11"/>
      <c r="Q263" s="11"/>
      <c r="R263" s="11"/>
      <c r="S263" s="11"/>
      <c r="T263" s="11"/>
      <c r="U263" s="11"/>
      <c r="V263" s="11"/>
    </row>
    <row r="264" spans="1:22" x14ac:dyDescent="0.35">
      <c r="A264" s="10"/>
      <c r="B264" s="11"/>
      <c r="C264" s="12"/>
      <c r="D264" s="3"/>
      <c r="E264" s="3" t="str">
        <f>IF(Table1456[[#This Row],[Discipline]]="","",INDEX(Droplist!$B$2:$B$13,MATCH(Table1456[[#This Row],[Discipline]],Droplist!$A$2:$A$13,0)))</f>
        <v/>
      </c>
      <c r="F264" s="3"/>
      <c r="G264" s="3"/>
      <c r="H264" s="3"/>
      <c r="I264" s="3"/>
      <c r="J264" s="11"/>
      <c r="K264" s="11"/>
      <c r="L264" s="11"/>
      <c r="M264" s="11"/>
      <c r="N264" s="11"/>
      <c r="O264" s="11"/>
      <c r="P264" s="11"/>
      <c r="Q264" s="11"/>
      <c r="R264" s="11"/>
      <c r="S264" s="11"/>
      <c r="T264" s="11"/>
      <c r="U264" s="11"/>
      <c r="V264" s="11"/>
    </row>
    <row r="265" spans="1:22" x14ac:dyDescent="0.35">
      <c r="A265" s="10"/>
      <c r="B265" s="11"/>
      <c r="C265" s="12"/>
      <c r="D265" s="3"/>
      <c r="E265" s="3" t="str">
        <f>IF(Table1456[[#This Row],[Discipline]]="","",INDEX(Droplist!$B$2:$B$13,MATCH(Table1456[[#This Row],[Discipline]],Droplist!$A$2:$A$13,0)))</f>
        <v/>
      </c>
      <c r="F265" s="3"/>
      <c r="G265" s="3"/>
      <c r="H265" s="3"/>
      <c r="I265" s="3"/>
      <c r="J265" s="11"/>
      <c r="K265" s="11"/>
      <c r="L265" s="11"/>
      <c r="M265" s="11"/>
      <c r="N265" s="11"/>
      <c r="O265" s="11"/>
      <c r="P265" s="11"/>
      <c r="Q265" s="11"/>
      <c r="R265" s="11"/>
      <c r="S265" s="11"/>
      <c r="T265" s="11"/>
      <c r="U265" s="11"/>
      <c r="V265" s="11"/>
    </row>
    <row r="266" spans="1:22" x14ac:dyDescent="0.35">
      <c r="A266" s="10"/>
      <c r="B266" s="11"/>
      <c r="C266" s="12"/>
      <c r="D266" s="3"/>
      <c r="E266" s="3" t="str">
        <f>IF(Table1456[[#This Row],[Discipline]]="","",INDEX(Droplist!$B$2:$B$13,MATCH(Table1456[[#This Row],[Discipline]],Droplist!$A$2:$A$13,0)))</f>
        <v/>
      </c>
      <c r="F266" s="3"/>
      <c r="G266" s="3"/>
      <c r="H266" s="3"/>
      <c r="I266" s="3"/>
      <c r="J266" s="11"/>
      <c r="K266" s="11"/>
      <c r="L266" s="11"/>
      <c r="M266" s="11"/>
      <c r="N266" s="11"/>
      <c r="O266" s="11"/>
      <c r="P266" s="11"/>
      <c r="Q266" s="11"/>
      <c r="R266" s="11"/>
      <c r="S266" s="11"/>
      <c r="T266" s="11"/>
      <c r="U266" s="11"/>
      <c r="V266" s="11"/>
    </row>
    <row r="267" spans="1:22" x14ac:dyDescent="0.35">
      <c r="A267" s="10"/>
      <c r="B267" s="11"/>
      <c r="C267" s="12"/>
      <c r="D267" s="3"/>
      <c r="E267" s="3" t="str">
        <f>IF(Table1456[[#This Row],[Discipline]]="","",INDEX(Droplist!$B$2:$B$13,MATCH(Table1456[[#This Row],[Discipline]],Droplist!$A$2:$A$13,0)))</f>
        <v/>
      </c>
      <c r="F267" s="3"/>
      <c r="G267" s="3"/>
      <c r="H267" s="3"/>
      <c r="I267" s="3"/>
      <c r="J267" s="11"/>
      <c r="K267" s="11"/>
      <c r="L267" s="11"/>
      <c r="M267" s="11"/>
      <c r="N267" s="11"/>
      <c r="O267" s="11"/>
      <c r="P267" s="11"/>
      <c r="Q267" s="11"/>
      <c r="R267" s="11"/>
      <c r="S267" s="11"/>
      <c r="T267" s="11"/>
      <c r="U267" s="11"/>
      <c r="V267" s="11"/>
    </row>
    <row r="268" spans="1:22" x14ac:dyDescent="0.35">
      <c r="A268" s="10"/>
      <c r="B268" s="11"/>
      <c r="C268" s="12"/>
      <c r="D268" s="3"/>
      <c r="E268" s="3" t="str">
        <f>IF(Table1456[[#This Row],[Discipline]]="","",INDEX(Droplist!$B$2:$B$13,MATCH(Table1456[[#This Row],[Discipline]],Droplist!$A$2:$A$13,0)))</f>
        <v/>
      </c>
      <c r="F268" s="3"/>
      <c r="G268" s="3"/>
      <c r="H268" s="3"/>
      <c r="I268" s="3"/>
      <c r="J268" s="11"/>
      <c r="K268" s="11"/>
      <c r="L268" s="11"/>
      <c r="M268" s="11"/>
      <c r="N268" s="11"/>
      <c r="O268" s="11"/>
      <c r="P268" s="11"/>
      <c r="Q268" s="11"/>
      <c r="R268" s="11"/>
      <c r="S268" s="11"/>
      <c r="T268" s="11"/>
      <c r="U268" s="11"/>
      <c r="V268" s="11"/>
    </row>
    <row r="269" spans="1:22" x14ac:dyDescent="0.35">
      <c r="A269" s="10"/>
      <c r="B269" s="11"/>
      <c r="C269" s="12"/>
      <c r="D269" s="3"/>
      <c r="E269" s="3" t="str">
        <f>IF(Table1456[[#This Row],[Discipline]]="","",INDEX(Droplist!$B$2:$B$13,MATCH(Table1456[[#This Row],[Discipline]],Droplist!$A$2:$A$13,0)))</f>
        <v/>
      </c>
      <c r="F269" s="3"/>
      <c r="G269" s="3"/>
      <c r="H269" s="3"/>
      <c r="I269" s="3"/>
      <c r="J269" s="11"/>
      <c r="K269" s="11"/>
      <c r="L269" s="11"/>
      <c r="M269" s="11"/>
      <c r="N269" s="11"/>
      <c r="O269" s="11"/>
      <c r="P269" s="11"/>
      <c r="Q269" s="11"/>
      <c r="R269" s="11"/>
      <c r="S269" s="11"/>
      <c r="T269" s="11"/>
      <c r="U269" s="11"/>
      <c r="V269" s="11"/>
    </row>
    <row r="270" spans="1:22" x14ac:dyDescent="0.35">
      <c r="A270" s="10"/>
      <c r="B270" s="11"/>
      <c r="C270" s="12"/>
      <c r="D270" s="3"/>
      <c r="E270" s="3" t="str">
        <f>IF(Table1456[[#This Row],[Discipline]]="","",INDEX(Droplist!$B$2:$B$13,MATCH(Table1456[[#This Row],[Discipline]],Droplist!$A$2:$A$13,0)))</f>
        <v/>
      </c>
      <c r="F270" s="3"/>
      <c r="G270" s="3"/>
      <c r="H270" s="3"/>
      <c r="I270" s="3"/>
      <c r="J270" s="11"/>
      <c r="K270" s="11"/>
      <c r="L270" s="11"/>
      <c r="M270" s="11"/>
      <c r="N270" s="11"/>
      <c r="O270" s="11"/>
      <c r="P270" s="11"/>
      <c r="Q270" s="11"/>
      <c r="R270" s="11"/>
      <c r="S270" s="11"/>
      <c r="T270" s="11"/>
      <c r="U270" s="11"/>
      <c r="V270" s="11"/>
    </row>
    <row r="271" spans="1:22" x14ac:dyDescent="0.35">
      <c r="A271" s="10"/>
      <c r="B271" s="11"/>
      <c r="C271" s="12"/>
      <c r="D271" s="3"/>
      <c r="E271" s="3" t="str">
        <f>IF(Table1456[[#This Row],[Discipline]]="","",INDEX(Droplist!$B$2:$B$13,MATCH(Table1456[[#This Row],[Discipline]],Droplist!$A$2:$A$13,0)))</f>
        <v/>
      </c>
      <c r="F271" s="3"/>
      <c r="G271" s="3"/>
      <c r="H271" s="3"/>
      <c r="I271" s="3"/>
      <c r="J271" s="11"/>
      <c r="K271" s="11"/>
      <c r="L271" s="11"/>
      <c r="M271" s="11"/>
      <c r="N271" s="11"/>
      <c r="O271" s="11"/>
      <c r="P271" s="11"/>
      <c r="Q271" s="11"/>
      <c r="R271" s="11"/>
      <c r="S271" s="11"/>
      <c r="T271" s="11"/>
      <c r="U271" s="11"/>
      <c r="V271" s="11"/>
    </row>
    <row r="272" spans="1:22" x14ac:dyDescent="0.35">
      <c r="A272" s="10"/>
      <c r="B272" s="11"/>
      <c r="C272" s="12"/>
      <c r="D272" s="3"/>
      <c r="E272" s="3" t="str">
        <f>IF(Table1456[[#This Row],[Discipline]]="","",INDEX(Droplist!$B$2:$B$13,MATCH(Table1456[[#This Row],[Discipline]],Droplist!$A$2:$A$13,0)))</f>
        <v/>
      </c>
      <c r="F272" s="3"/>
      <c r="G272" s="3"/>
      <c r="H272" s="3"/>
      <c r="I272" s="3"/>
      <c r="J272" s="11"/>
      <c r="K272" s="11"/>
      <c r="L272" s="11"/>
      <c r="M272" s="11"/>
      <c r="N272" s="11"/>
      <c r="O272" s="11"/>
      <c r="P272" s="11"/>
      <c r="Q272" s="11"/>
      <c r="R272" s="11"/>
      <c r="S272" s="11"/>
      <c r="T272" s="11"/>
      <c r="U272" s="11"/>
      <c r="V272" s="11"/>
    </row>
    <row r="273" spans="1:22" x14ac:dyDescent="0.35">
      <c r="A273" s="10"/>
      <c r="B273" s="11"/>
      <c r="C273" s="12"/>
      <c r="D273" s="3"/>
      <c r="E273" s="3" t="str">
        <f>IF(Table1456[[#This Row],[Discipline]]="","",INDEX(Droplist!$B$2:$B$13,MATCH(Table1456[[#This Row],[Discipline]],Droplist!$A$2:$A$13,0)))</f>
        <v/>
      </c>
      <c r="F273" s="3"/>
      <c r="G273" s="3"/>
      <c r="H273" s="3"/>
      <c r="I273" s="3"/>
      <c r="J273" s="11"/>
      <c r="K273" s="11"/>
      <c r="L273" s="11"/>
      <c r="M273" s="11"/>
      <c r="N273" s="11"/>
      <c r="O273" s="11"/>
      <c r="P273" s="11"/>
      <c r="Q273" s="11"/>
      <c r="R273" s="11"/>
      <c r="S273" s="11"/>
      <c r="T273" s="11"/>
      <c r="U273" s="11"/>
      <c r="V273" s="11"/>
    </row>
    <row r="274" spans="1:22" x14ac:dyDescent="0.35">
      <c r="A274" s="10"/>
      <c r="B274" s="11"/>
      <c r="C274" s="12"/>
      <c r="D274" s="3"/>
      <c r="E274" s="3" t="str">
        <f>IF(Table1456[[#This Row],[Discipline]]="","",INDEX(Droplist!$B$2:$B$13,MATCH(Table1456[[#This Row],[Discipline]],Droplist!$A$2:$A$13,0)))</f>
        <v/>
      </c>
      <c r="F274" s="3"/>
      <c r="G274" s="3"/>
      <c r="H274" s="3"/>
      <c r="I274" s="3"/>
      <c r="J274" s="11"/>
      <c r="K274" s="11"/>
      <c r="L274" s="11"/>
      <c r="M274" s="11"/>
      <c r="N274" s="11"/>
      <c r="O274" s="11"/>
      <c r="P274" s="11"/>
      <c r="Q274" s="11"/>
      <c r="R274" s="11"/>
      <c r="S274" s="11"/>
      <c r="T274" s="11"/>
      <c r="U274" s="11"/>
      <c r="V274" s="11"/>
    </row>
    <row r="275" spans="1:22" x14ac:dyDescent="0.35">
      <c r="A275" s="10"/>
      <c r="B275" s="11"/>
      <c r="C275" s="12"/>
      <c r="D275" s="3"/>
      <c r="E275" s="3" t="str">
        <f>IF(Table1456[[#This Row],[Discipline]]="","",INDEX(Droplist!$B$2:$B$13,MATCH(Table1456[[#This Row],[Discipline]],Droplist!$A$2:$A$13,0)))</f>
        <v/>
      </c>
      <c r="F275" s="3"/>
      <c r="G275" s="3"/>
      <c r="H275" s="3"/>
      <c r="I275" s="3"/>
      <c r="J275" s="11"/>
      <c r="K275" s="11"/>
      <c r="L275" s="11"/>
      <c r="M275" s="11"/>
      <c r="N275" s="11"/>
      <c r="O275" s="11"/>
      <c r="P275" s="11"/>
      <c r="Q275" s="11"/>
      <c r="R275" s="11"/>
      <c r="S275" s="11"/>
      <c r="T275" s="11"/>
      <c r="U275" s="11"/>
      <c r="V275" s="11"/>
    </row>
    <row r="276" spans="1:22" x14ac:dyDescent="0.35">
      <c r="A276" s="10"/>
      <c r="B276" s="11"/>
      <c r="C276" s="12"/>
      <c r="D276" s="3"/>
      <c r="E276" s="3" t="str">
        <f>IF(Table1456[[#This Row],[Discipline]]="","",INDEX(Droplist!$B$2:$B$13,MATCH(Table1456[[#This Row],[Discipline]],Droplist!$A$2:$A$13,0)))</f>
        <v/>
      </c>
      <c r="F276" s="3"/>
      <c r="G276" s="3"/>
      <c r="H276" s="3"/>
      <c r="I276" s="3"/>
      <c r="J276" s="11"/>
      <c r="K276" s="11"/>
      <c r="L276" s="11"/>
      <c r="M276" s="11"/>
      <c r="N276" s="11"/>
      <c r="O276" s="11"/>
      <c r="P276" s="11"/>
      <c r="Q276" s="11"/>
      <c r="R276" s="11"/>
      <c r="S276" s="11"/>
      <c r="T276" s="11"/>
      <c r="U276" s="11"/>
      <c r="V276" s="11"/>
    </row>
    <row r="277" spans="1:22" x14ac:dyDescent="0.35">
      <c r="A277" s="10"/>
      <c r="B277" s="11"/>
      <c r="C277" s="12"/>
      <c r="D277" s="3"/>
      <c r="E277" s="3" t="str">
        <f>IF(Table1456[[#This Row],[Discipline]]="","",INDEX(Droplist!$B$2:$B$13,MATCH(Table1456[[#This Row],[Discipline]],Droplist!$A$2:$A$13,0)))</f>
        <v/>
      </c>
      <c r="F277" s="3"/>
      <c r="G277" s="3"/>
      <c r="H277" s="3"/>
      <c r="I277" s="3"/>
      <c r="J277" s="11"/>
      <c r="K277" s="11"/>
      <c r="L277" s="11"/>
      <c r="M277" s="11"/>
      <c r="N277" s="11"/>
      <c r="O277" s="11"/>
      <c r="P277" s="11"/>
      <c r="Q277" s="11"/>
      <c r="R277" s="11"/>
      <c r="S277" s="11"/>
      <c r="T277" s="11"/>
      <c r="U277" s="11"/>
      <c r="V277" s="11"/>
    </row>
    <row r="278" spans="1:22" x14ac:dyDescent="0.35">
      <c r="A278" s="10"/>
      <c r="B278" s="11"/>
      <c r="C278" s="12"/>
      <c r="D278" s="3"/>
      <c r="E278" s="3" t="str">
        <f>IF(Table1456[[#This Row],[Discipline]]="","",INDEX(Droplist!$B$2:$B$13,MATCH(Table1456[[#This Row],[Discipline]],Droplist!$A$2:$A$13,0)))</f>
        <v/>
      </c>
      <c r="F278" s="3"/>
      <c r="G278" s="3"/>
      <c r="H278" s="3"/>
      <c r="I278" s="3"/>
      <c r="J278" s="11"/>
      <c r="K278" s="11"/>
      <c r="L278" s="11"/>
      <c r="M278" s="11"/>
      <c r="N278" s="11"/>
      <c r="O278" s="11"/>
      <c r="P278" s="11"/>
      <c r="Q278" s="11"/>
      <c r="R278" s="11"/>
      <c r="S278" s="11"/>
      <c r="T278" s="11"/>
      <c r="U278" s="11"/>
      <c r="V278" s="11"/>
    </row>
    <row r="279" spans="1:22" x14ac:dyDescent="0.35">
      <c r="A279" s="10"/>
      <c r="B279" s="11"/>
      <c r="C279" s="12"/>
      <c r="D279" s="3"/>
      <c r="E279" s="3" t="str">
        <f>IF(Table1456[[#This Row],[Discipline]]="","",INDEX(Droplist!$B$2:$B$13,MATCH(Table1456[[#This Row],[Discipline]],Droplist!$A$2:$A$13,0)))</f>
        <v/>
      </c>
      <c r="F279" s="3"/>
      <c r="G279" s="3"/>
      <c r="H279" s="3"/>
      <c r="I279" s="3"/>
      <c r="J279" s="11"/>
      <c r="K279" s="11"/>
      <c r="L279" s="11"/>
      <c r="M279" s="11"/>
      <c r="N279" s="11"/>
      <c r="O279" s="11"/>
      <c r="P279" s="11"/>
      <c r="Q279" s="11"/>
      <c r="R279" s="11"/>
      <c r="S279" s="11"/>
      <c r="T279" s="11"/>
      <c r="U279" s="11"/>
      <c r="V279" s="11"/>
    </row>
    <row r="280" spans="1:22" x14ac:dyDescent="0.35">
      <c r="A280" s="10"/>
      <c r="B280" s="11"/>
      <c r="C280" s="12"/>
      <c r="D280" s="3"/>
      <c r="E280" s="3" t="str">
        <f>IF(Table1456[[#This Row],[Discipline]]="","",INDEX(Droplist!$B$2:$B$13,MATCH(Table1456[[#This Row],[Discipline]],Droplist!$A$2:$A$13,0)))</f>
        <v/>
      </c>
      <c r="F280" s="3"/>
      <c r="G280" s="3"/>
      <c r="H280" s="3"/>
      <c r="I280" s="3"/>
      <c r="J280" s="11"/>
      <c r="K280" s="11"/>
      <c r="L280" s="11"/>
      <c r="M280" s="11"/>
      <c r="N280" s="11"/>
      <c r="O280" s="11"/>
      <c r="P280" s="11"/>
      <c r="Q280" s="11"/>
      <c r="R280" s="11"/>
      <c r="S280" s="11"/>
      <c r="T280" s="11"/>
      <c r="U280" s="11"/>
      <c r="V280" s="11"/>
    </row>
    <row r="281" spans="1:22" x14ac:dyDescent="0.35">
      <c r="A281" s="10"/>
      <c r="B281" s="11"/>
      <c r="C281" s="12"/>
      <c r="D281" s="3"/>
      <c r="E281" s="3" t="str">
        <f>IF(Table1456[[#This Row],[Discipline]]="","",INDEX(Droplist!$B$2:$B$13,MATCH(Table1456[[#This Row],[Discipline]],Droplist!$A$2:$A$13,0)))</f>
        <v/>
      </c>
      <c r="F281" s="3"/>
      <c r="G281" s="3"/>
      <c r="H281" s="3"/>
      <c r="I281" s="3"/>
      <c r="J281" s="11"/>
      <c r="K281" s="11"/>
      <c r="L281" s="11"/>
      <c r="M281" s="11"/>
      <c r="N281" s="11"/>
      <c r="O281" s="11"/>
      <c r="P281" s="11"/>
      <c r="Q281" s="11"/>
      <c r="R281" s="11"/>
      <c r="S281" s="11"/>
      <c r="T281" s="11"/>
      <c r="U281" s="11"/>
      <c r="V281" s="11"/>
    </row>
    <row r="282" spans="1:22" x14ac:dyDescent="0.35">
      <c r="A282" s="10"/>
      <c r="B282" s="11"/>
      <c r="C282" s="12"/>
      <c r="D282" s="3"/>
      <c r="E282" s="3" t="str">
        <f>IF(Table1456[[#This Row],[Discipline]]="","",INDEX(Droplist!$B$2:$B$13,MATCH(Table1456[[#This Row],[Discipline]],Droplist!$A$2:$A$13,0)))</f>
        <v/>
      </c>
      <c r="F282" s="3"/>
      <c r="G282" s="3"/>
      <c r="H282" s="3"/>
      <c r="I282" s="3"/>
      <c r="J282" s="11"/>
      <c r="K282" s="11"/>
      <c r="L282" s="11"/>
      <c r="M282" s="11"/>
      <c r="N282" s="11"/>
      <c r="O282" s="11"/>
      <c r="P282" s="11"/>
      <c r="Q282" s="11"/>
      <c r="R282" s="11"/>
      <c r="S282" s="11"/>
      <c r="T282" s="11"/>
      <c r="U282" s="11"/>
      <c r="V282" s="11"/>
    </row>
    <row r="283" spans="1:22" x14ac:dyDescent="0.35">
      <c r="A283" s="10"/>
      <c r="B283" s="11"/>
      <c r="C283" s="12"/>
      <c r="D283" s="3"/>
      <c r="E283" s="3" t="str">
        <f>IF(Table1456[[#This Row],[Discipline]]="","",INDEX(Droplist!$B$2:$B$13,MATCH(Table1456[[#This Row],[Discipline]],Droplist!$A$2:$A$13,0)))</f>
        <v/>
      </c>
      <c r="F283" s="3"/>
      <c r="G283" s="3"/>
      <c r="H283" s="3"/>
      <c r="I283" s="3"/>
      <c r="J283" s="11"/>
      <c r="K283" s="11"/>
      <c r="L283" s="11"/>
      <c r="M283" s="11"/>
      <c r="N283" s="11"/>
      <c r="O283" s="11"/>
      <c r="P283" s="11"/>
      <c r="Q283" s="11"/>
      <c r="R283" s="11"/>
      <c r="S283" s="11"/>
      <c r="T283" s="11"/>
      <c r="U283" s="11"/>
      <c r="V283" s="11"/>
    </row>
    <row r="284" spans="1:22" x14ac:dyDescent="0.35">
      <c r="A284" s="10"/>
      <c r="B284" s="11"/>
      <c r="C284" s="12"/>
      <c r="D284" s="3"/>
      <c r="E284" s="3" t="str">
        <f>IF(Table1456[[#This Row],[Discipline]]="","",INDEX(Droplist!$B$2:$B$13,MATCH(Table1456[[#This Row],[Discipline]],Droplist!$A$2:$A$13,0)))</f>
        <v/>
      </c>
      <c r="F284" s="3"/>
      <c r="G284" s="3"/>
      <c r="H284" s="3"/>
      <c r="I284" s="3"/>
      <c r="J284" s="11"/>
      <c r="K284" s="11"/>
      <c r="L284" s="11"/>
      <c r="M284" s="11"/>
      <c r="N284" s="11"/>
      <c r="O284" s="11"/>
      <c r="P284" s="11"/>
      <c r="Q284" s="11"/>
      <c r="R284" s="11"/>
      <c r="S284" s="11"/>
      <c r="T284" s="11"/>
      <c r="U284" s="11"/>
      <c r="V284" s="11"/>
    </row>
    <row r="285" spans="1:22" x14ac:dyDescent="0.35">
      <c r="A285" s="10"/>
      <c r="B285" s="11"/>
      <c r="C285" s="12"/>
      <c r="D285" s="3"/>
      <c r="E285" s="3" t="str">
        <f>IF(Table1456[[#This Row],[Discipline]]="","",INDEX(Droplist!$B$2:$B$13,MATCH(Table1456[[#This Row],[Discipline]],Droplist!$A$2:$A$13,0)))</f>
        <v/>
      </c>
      <c r="F285" s="3"/>
      <c r="G285" s="3"/>
      <c r="H285" s="3"/>
      <c r="I285" s="3"/>
      <c r="J285" s="11"/>
      <c r="K285" s="11"/>
      <c r="L285" s="11"/>
      <c r="M285" s="11"/>
      <c r="N285" s="11"/>
      <c r="O285" s="11"/>
      <c r="P285" s="11"/>
      <c r="Q285" s="11"/>
      <c r="R285" s="11"/>
      <c r="S285" s="11"/>
      <c r="T285" s="11"/>
      <c r="U285" s="11"/>
      <c r="V285" s="11"/>
    </row>
    <row r="286" spans="1:22" x14ac:dyDescent="0.35">
      <c r="A286" s="10"/>
      <c r="B286" s="11"/>
      <c r="C286" s="12"/>
      <c r="D286" s="3"/>
      <c r="E286" s="3" t="str">
        <f>IF(Table1456[[#This Row],[Discipline]]="","",INDEX(Droplist!$B$2:$B$13,MATCH(Table1456[[#This Row],[Discipline]],Droplist!$A$2:$A$13,0)))</f>
        <v/>
      </c>
      <c r="F286" s="3"/>
      <c r="G286" s="3"/>
      <c r="H286" s="3"/>
      <c r="I286" s="3"/>
      <c r="J286" s="11"/>
      <c r="K286" s="11"/>
      <c r="L286" s="11"/>
      <c r="M286" s="11"/>
      <c r="N286" s="11"/>
      <c r="O286" s="11"/>
      <c r="P286" s="11"/>
      <c r="Q286" s="11"/>
      <c r="R286" s="11"/>
      <c r="S286" s="11"/>
      <c r="T286" s="11"/>
      <c r="U286" s="11"/>
      <c r="V286" s="11"/>
    </row>
    <row r="287" spans="1:22" x14ac:dyDescent="0.35">
      <c r="A287" s="10"/>
      <c r="B287" s="11"/>
      <c r="C287" s="12"/>
      <c r="D287" s="3"/>
      <c r="E287" s="3" t="str">
        <f>IF(Table1456[[#This Row],[Discipline]]="","",INDEX(Droplist!$B$2:$B$13,MATCH(Table1456[[#This Row],[Discipline]],Droplist!$A$2:$A$13,0)))</f>
        <v/>
      </c>
      <c r="F287" s="3"/>
      <c r="G287" s="3"/>
      <c r="H287" s="3"/>
      <c r="I287" s="3"/>
      <c r="J287" s="11"/>
      <c r="K287" s="11"/>
      <c r="L287" s="11"/>
      <c r="M287" s="11"/>
      <c r="N287" s="11"/>
      <c r="O287" s="11"/>
      <c r="P287" s="11"/>
      <c r="Q287" s="11"/>
      <c r="R287" s="11"/>
      <c r="S287" s="11"/>
      <c r="T287" s="11"/>
      <c r="U287" s="11"/>
      <c r="V287" s="11"/>
    </row>
    <row r="288" spans="1:22" x14ac:dyDescent="0.35">
      <c r="A288" s="10"/>
      <c r="B288" s="11"/>
      <c r="C288" s="12"/>
      <c r="D288" s="3"/>
      <c r="E288" s="3" t="str">
        <f>IF(Table1456[[#This Row],[Discipline]]="","",INDEX(Droplist!$B$2:$B$13,MATCH(Table1456[[#This Row],[Discipline]],Droplist!$A$2:$A$13,0)))</f>
        <v/>
      </c>
      <c r="F288" s="3"/>
      <c r="G288" s="3"/>
      <c r="H288" s="3"/>
      <c r="I288" s="3"/>
      <c r="J288" s="11"/>
      <c r="K288" s="11"/>
      <c r="L288" s="11"/>
      <c r="M288" s="11"/>
      <c r="N288" s="11"/>
      <c r="O288" s="11"/>
      <c r="P288" s="11"/>
      <c r="Q288" s="11"/>
      <c r="R288" s="11"/>
      <c r="S288" s="11"/>
      <c r="T288" s="11"/>
      <c r="U288" s="11"/>
      <c r="V288" s="11"/>
    </row>
    <row r="289" spans="1:22" x14ac:dyDescent="0.35">
      <c r="A289" s="10"/>
      <c r="B289" s="11"/>
      <c r="C289" s="12"/>
      <c r="D289" s="3"/>
      <c r="E289" s="3" t="str">
        <f>IF(Table1456[[#This Row],[Discipline]]="","",INDEX(Droplist!$B$2:$B$13,MATCH(Table1456[[#This Row],[Discipline]],Droplist!$A$2:$A$13,0)))</f>
        <v/>
      </c>
      <c r="F289" s="3"/>
      <c r="G289" s="3"/>
      <c r="H289" s="3"/>
      <c r="I289" s="3"/>
      <c r="J289" s="11"/>
      <c r="K289" s="11"/>
      <c r="L289" s="11"/>
      <c r="M289" s="11"/>
      <c r="N289" s="11"/>
      <c r="O289" s="11"/>
      <c r="P289" s="11"/>
      <c r="Q289" s="11"/>
      <c r="R289" s="11"/>
      <c r="S289" s="11"/>
      <c r="T289" s="11"/>
      <c r="U289" s="11"/>
      <c r="V289" s="11"/>
    </row>
    <row r="290" spans="1:22" x14ac:dyDescent="0.35">
      <c r="A290" s="10"/>
      <c r="B290" s="11"/>
      <c r="C290" s="12"/>
      <c r="D290" s="3"/>
      <c r="E290" s="3" t="str">
        <f>IF(Table1456[[#This Row],[Discipline]]="","",INDEX(Droplist!$B$2:$B$13,MATCH(Table1456[[#This Row],[Discipline]],Droplist!$A$2:$A$13,0)))</f>
        <v/>
      </c>
      <c r="F290" s="3"/>
      <c r="G290" s="3"/>
      <c r="H290" s="3"/>
      <c r="I290" s="3"/>
      <c r="J290" s="11"/>
      <c r="K290" s="11"/>
      <c r="L290" s="11"/>
      <c r="M290" s="11"/>
      <c r="N290" s="11"/>
      <c r="O290" s="11"/>
      <c r="P290" s="11"/>
      <c r="Q290" s="11"/>
      <c r="R290" s="11"/>
      <c r="S290" s="11"/>
      <c r="T290" s="11"/>
      <c r="U290" s="11"/>
      <c r="V290" s="11"/>
    </row>
    <row r="291" spans="1:22" x14ac:dyDescent="0.35">
      <c r="A291" s="10"/>
      <c r="B291" s="11"/>
      <c r="C291" s="12"/>
      <c r="D291" s="3"/>
      <c r="E291" s="3" t="str">
        <f>IF(Table1456[[#This Row],[Discipline]]="","",INDEX(Droplist!$B$2:$B$13,MATCH(Table1456[[#This Row],[Discipline]],Droplist!$A$2:$A$13,0)))</f>
        <v/>
      </c>
      <c r="F291" s="3"/>
      <c r="G291" s="3"/>
      <c r="H291" s="3"/>
      <c r="I291" s="3"/>
      <c r="J291" s="11"/>
      <c r="K291" s="11"/>
      <c r="L291" s="11"/>
      <c r="M291" s="11"/>
      <c r="N291" s="11"/>
      <c r="O291" s="11"/>
      <c r="P291" s="11"/>
      <c r="Q291" s="11"/>
      <c r="R291" s="11"/>
      <c r="S291" s="11"/>
      <c r="T291" s="11"/>
      <c r="U291" s="11"/>
      <c r="V291" s="11"/>
    </row>
    <row r="292" spans="1:22" x14ac:dyDescent="0.35">
      <c r="A292" s="10"/>
      <c r="B292" s="11"/>
      <c r="C292" s="12"/>
      <c r="D292" s="3"/>
      <c r="E292" s="3" t="str">
        <f>IF(Table1456[[#This Row],[Discipline]]="","",INDEX(Droplist!$B$2:$B$13,MATCH(Table1456[[#This Row],[Discipline]],Droplist!$A$2:$A$13,0)))</f>
        <v/>
      </c>
      <c r="F292" s="3"/>
      <c r="G292" s="3"/>
      <c r="H292" s="3"/>
      <c r="I292" s="3"/>
      <c r="J292" s="11"/>
      <c r="K292" s="11"/>
      <c r="L292" s="11"/>
      <c r="M292" s="11"/>
      <c r="N292" s="11"/>
      <c r="O292" s="11"/>
      <c r="P292" s="11"/>
      <c r="Q292" s="11"/>
      <c r="R292" s="11"/>
      <c r="S292" s="11"/>
      <c r="T292" s="11"/>
      <c r="U292" s="11"/>
      <c r="V292" s="11"/>
    </row>
    <row r="293" spans="1:22" x14ac:dyDescent="0.35">
      <c r="A293" s="10"/>
      <c r="B293" s="11"/>
      <c r="C293" s="12"/>
      <c r="D293" s="3"/>
      <c r="E293" s="3" t="str">
        <f>IF(Table1456[[#This Row],[Discipline]]="","",INDEX(Droplist!$B$2:$B$13,MATCH(Table1456[[#This Row],[Discipline]],Droplist!$A$2:$A$13,0)))</f>
        <v/>
      </c>
      <c r="F293" s="3"/>
      <c r="G293" s="3"/>
      <c r="H293" s="3"/>
      <c r="I293" s="3"/>
      <c r="J293" s="11"/>
      <c r="K293" s="11"/>
      <c r="L293" s="11"/>
      <c r="M293" s="11"/>
      <c r="N293" s="11"/>
      <c r="O293" s="11"/>
      <c r="P293" s="11"/>
      <c r="Q293" s="11"/>
      <c r="R293" s="11"/>
      <c r="S293" s="11"/>
      <c r="T293" s="11"/>
      <c r="U293" s="11"/>
      <c r="V293" s="11"/>
    </row>
    <row r="294" spans="1:22" x14ac:dyDescent="0.35">
      <c r="A294" s="10"/>
      <c r="B294" s="11"/>
      <c r="C294" s="12"/>
      <c r="D294" s="3"/>
      <c r="E294" s="3" t="str">
        <f>IF(Table1456[[#This Row],[Discipline]]="","",INDEX(Droplist!$B$2:$B$13,MATCH(Table1456[[#This Row],[Discipline]],Droplist!$A$2:$A$13,0)))</f>
        <v/>
      </c>
      <c r="F294" s="3"/>
      <c r="G294" s="3"/>
      <c r="H294" s="3"/>
      <c r="I294" s="3"/>
      <c r="J294" s="11"/>
      <c r="K294" s="11"/>
      <c r="L294" s="11"/>
      <c r="M294" s="11"/>
      <c r="N294" s="11"/>
      <c r="O294" s="11"/>
      <c r="P294" s="11"/>
      <c r="Q294" s="11"/>
      <c r="R294" s="11"/>
      <c r="S294" s="11"/>
      <c r="T294" s="11"/>
      <c r="U294" s="11"/>
      <c r="V294" s="11"/>
    </row>
    <row r="295" spans="1:22" x14ac:dyDescent="0.35">
      <c r="A295" s="10"/>
      <c r="B295" s="11"/>
      <c r="C295" s="12"/>
      <c r="D295" s="3"/>
      <c r="E295" s="3" t="str">
        <f>IF(Table1456[[#This Row],[Discipline]]="","",INDEX(Droplist!$B$2:$B$13,MATCH(Table1456[[#This Row],[Discipline]],Droplist!$A$2:$A$13,0)))</f>
        <v/>
      </c>
      <c r="F295" s="3"/>
      <c r="G295" s="3"/>
      <c r="H295" s="3"/>
      <c r="I295" s="3"/>
      <c r="J295" s="11"/>
      <c r="K295" s="11"/>
      <c r="L295" s="11"/>
      <c r="M295" s="11"/>
      <c r="N295" s="11"/>
      <c r="O295" s="11"/>
      <c r="P295" s="11"/>
      <c r="Q295" s="11"/>
      <c r="R295" s="11"/>
      <c r="S295" s="11"/>
      <c r="T295" s="11"/>
      <c r="U295" s="11"/>
      <c r="V295" s="11"/>
    </row>
    <row r="296" spans="1:22" x14ac:dyDescent="0.35">
      <c r="A296" s="10"/>
      <c r="B296" s="11"/>
      <c r="C296" s="12"/>
      <c r="D296" s="3"/>
      <c r="E296" s="3" t="str">
        <f>IF(Table1456[[#This Row],[Discipline]]="","",INDEX(Droplist!$B$2:$B$13,MATCH(Table1456[[#This Row],[Discipline]],Droplist!$A$2:$A$13,0)))</f>
        <v/>
      </c>
      <c r="F296" s="3"/>
      <c r="G296" s="3"/>
      <c r="H296" s="3"/>
      <c r="I296" s="3"/>
      <c r="J296" s="11"/>
      <c r="K296" s="11"/>
      <c r="L296" s="11"/>
      <c r="M296" s="11"/>
      <c r="N296" s="11"/>
      <c r="O296" s="11"/>
      <c r="P296" s="11"/>
      <c r="Q296" s="11"/>
      <c r="R296" s="11"/>
      <c r="S296" s="11"/>
      <c r="T296" s="11"/>
      <c r="U296" s="11"/>
      <c r="V296" s="11"/>
    </row>
    <row r="297" spans="1:22" x14ac:dyDescent="0.35">
      <c r="A297" s="10"/>
      <c r="B297" s="11"/>
      <c r="C297" s="12"/>
      <c r="D297" s="3"/>
      <c r="E297" s="3" t="str">
        <f>IF(Table1456[[#This Row],[Discipline]]="","",INDEX(Droplist!$B$2:$B$13,MATCH(Table1456[[#This Row],[Discipline]],Droplist!$A$2:$A$13,0)))</f>
        <v/>
      </c>
      <c r="F297" s="3"/>
      <c r="G297" s="3"/>
      <c r="H297" s="3"/>
      <c r="I297" s="3"/>
      <c r="J297" s="11"/>
      <c r="K297" s="11"/>
      <c r="L297" s="11"/>
      <c r="M297" s="11"/>
      <c r="N297" s="11"/>
      <c r="O297" s="11"/>
      <c r="P297" s="11"/>
      <c r="Q297" s="11"/>
      <c r="R297" s="11"/>
      <c r="S297" s="11"/>
      <c r="T297" s="11"/>
      <c r="U297" s="11"/>
      <c r="V297" s="11"/>
    </row>
    <row r="298" spans="1:22" x14ac:dyDescent="0.35">
      <c r="A298" s="10"/>
      <c r="B298" s="11"/>
      <c r="C298" s="12"/>
      <c r="D298" s="3"/>
      <c r="E298" s="3" t="str">
        <f>IF(Table1456[[#This Row],[Discipline]]="","",INDEX(Droplist!$B$2:$B$13,MATCH(Table1456[[#This Row],[Discipline]],Droplist!$A$2:$A$13,0)))</f>
        <v/>
      </c>
      <c r="F298" s="3"/>
      <c r="G298" s="3"/>
      <c r="H298" s="3"/>
      <c r="I298" s="3"/>
      <c r="J298" s="11"/>
      <c r="K298" s="11"/>
      <c r="L298" s="11"/>
      <c r="M298" s="11"/>
      <c r="N298" s="11"/>
      <c r="O298" s="11"/>
      <c r="P298" s="11"/>
      <c r="Q298" s="11"/>
      <c r="R298" s="11"/>
      <c r="S298" s="11"/>
      <c r="T298" s="11"/>
      <c r="U298" s="11"/>
      <c r="V298" s="11"/>
    </row>
    <row r="299" spans="1:22" x14ac:dyDescent="0.35">
      <c r="A299" s="10"/>
      <c r="B299" s="11"/>
      <c r="C299" s="12"/>
      <c r="D299" s="3"/>
      <c r="E299" s="3" t="str">
        <f>IF(Table1456[[#This Row],[Discipline]]="","",INDEX(Droplist!$B$2:$B$13,MATCH(Table1456[[#This Row],[Discipline]],Droplist!$A$2:$A$13,0)))</f>
        <v/>
      </c>
      <c r="F299" s="3"/>
      <c r="G299" s="3"/>
      <c r="H299" s="3"/>
      <c r="I299" s="3"/>
      <c r="J299" s="11"/>
      <c r="K299" s="11"/>
      <c r="L299" s="11"/>
      <c r="M299" s="11"/>
      <c r="N299" s="11"/>
      <c r="O299" s="11"/>
      <c r="P299" s="11"/>
      <c r="Q299" s="11"/>
      <c r="R299" s="11"/>
      <c r="S299" s="11"/>
      <c r="T299" s="11"/>
      <c r="U299" s="11"/>
      <c r="V299" s="11"/>
    </row>
    <row r="300" spans="1:22" x14ac:dyDescent="0.35">
      <c r="A300" s="10"/>
      <c r="B300" s="11"/>
      <c r="C300" s="12"/>
      <c r="D300" s="3"/>
      <c r="E300" s="3" t="str">
        <f>IF(Table1456[[#This Row],[Discipline]]="","",INDEX(Droplist!$B$2:$B$13,MATCH(Table1456[[#This Row],[Discipline]],Droplist!$A$2:$A$13,0)))</f>
        <v/>
      </c>
      <c r="F300" s="3"/>
      <c r="G300" s="3"/>
      <c r="H300" s="3"/>
      <c r="I300" s="3"/>
      <c r="J300" s="11"/>
      <c r="K300" s="11"/>
      <c r="L300" s="11"/>
      <c r="M300" s="11"/>
      <c r="N300" s="11"/>
      <c r="O300" s="11"/>
      <c r="P300" s="11"/>
      <c r="Q300" s="11"/>
      <c r="R300" s="11"/>
      <c r="S300" s="11"/>
      <c r="T300" s="11"/>
      <c r="U300" s="11"/>
      <c r="V300" s="11"/>
    </row>
    <row r="301" spans="1:22" x14ac:dyDescent="0.35">
      <c r="A301" s="10"/>
      <c r="B301" s="11"/>
      <c r="C301" s="12"/>
      <c r="D301" s="3"/>
      <c r="E301" s="3" t="str">
        <f>IF(Table1456[[#This Row],[Discipline]]="","",INDEX(Droplist!$B$2:$B$13,MATCH(Table1456[[#This Row],[Discipline]],Droplist!$A$2:$A$13,0)))</f>
        <v/>
      </c>
      <c r="F301" s="3"/>
      <c r="G301" s="3"/>
      <c r="H301" s="3"/>
      <c r="I301" s="3"/>
      <c r="J301" s="11"/>
      <c r="K301" s="11"/>
      <c r="L301" s="11"/>
      <c r="M301" s="11"/>
      <c r="N301" s="11"/>
      <c r="O301" s="11"/>
      <c r="P301" s="11"/>
      <c r="Q301" s="11"/>
      <c r="R301" s="11"/>
      <c r="S301" s="11"/>
      <c r="T301" s="11"/>
      <c r="U301" s="11"/>
      <c r="V301" s="11"/>
    </row>
    <row r="302" spans="1:22" x14ac:dyDescent="0.35">
      <c r="A302" s="10"/>
      <c r="B302" s="11"/>
      <c r="C302" s="12"/>
      <c r="D302" s="3"/>
      <c r="E302" s="3" t="str">
        <f>IF(Table1456[[#This Row],[Discipline]]="","",INDEX(Droplist!$B$2:$B$13,MATCH(Table1456[[#This Row],[Discipline]],Droplist!$A$2:$A$13,0)))</f>
        <v/>
      </c>
      <c r="F302" s="3"/>
      <c r="G302" s="3"/>
      <c r="H302" s="3"/>
      <c r="I302" s="3"/>
      <c r="J302" s="11"/>
      <c r="K302" s="11"/>
      <c r="L302" s="11"/>
      <c r="M302" s="11"/>
      <c r="N302" s="11"/>
      <c r="O302" s="11"/>
      <c r="P302" s="11"/>
      <c r="Q302" s="11"/>
      <c r="R302" s="11"/>
      <c r="S302" s="11"/>
      <c r="T302" s="11"/>
      <c r="U302" s="11"/>
      <c r="V302" s="11"/>
    </row>
    <row r="303" spans="1:22" x14ac:dyDescent="0.35">
      <c r="A303" s="10"/>
      <c r="B303" s="11"/>
      <c r="C303" s="12"/>
      <c r="D303" s="3"/>
      <c r="E303" s="3" t="str">
        <f>IF(Table1456[[#This Row],[Discipline]]="","",INDEX(Droplist!$B$2:$B$13,MATCH(Table1456[[#This Row],[Discipline]],Droplist!$A$2:$A$13,0)))</f>
        <v/>
      </c>
      <c r="F303" s="3"/>
      <c r="G303" s="3"/>
      <c r="H303" s="3"/>
      <c r="I303" s="3"/>
      <c r="J303" s="11"/>
      <c r="K303" s="11"/>
      <c r="L303" s="11"/>
      <c r="M303" s="11"/>
      <c r="N303" s="11"/>
      <c r="O303" s="11"/>
      <c r="P303" s="11"/>
      <c r="Q303" s="11"/>
      <c r="R303" s="11"/>
      <c r="S303" s="11"/>
      <c r="T303" s="11"/>
      <c r="U303" s="11"/>
      <c r="V303" s="11"/>
    </row>
    <row r="304" spans="1:22" x14ac:dyDescent="0.35">
      <c r="A304" s="10"/>
      <c r="B304" s="11"/>
      <c r="C304" s="12"/>
      <c r="D304" s="3"/>
      <c r="E304" s="3" t="str">
        <f>IF(Table1456[[#This Row],[Discipline]]="","",INDEX(Droplist!$B$2:$B$13,MATCH(Table1456[[#This Row],[Discipline]],Droplist!$A$2:$A$13,0)))</f>
        <v/>
      </c>
      <c r="F304" s="3"/>
      <c r="G304" s="3"/>
      <c r="H304" s="3"/>
      <c r="I304" s="3"/>
      <c r="J304" s="11"/>
      <c r="K304" s="11"/>
      <c r="L304" s="11"/>
      <c r="M304" s="11"/>
      <c r="N304" s="11"/>
      <c r="O304" s="11"/>
      <c r="P304" s="11"/>
      <c r="Q304" s="11"/>
      <c r="R304" s="11"/>
      <c r="S304" s="11"/>
      <c r="T304" s="11"/>
      <c r="U304" s="11"/>
      <c r="V304" s="11"/>
    </row>
    <row r="305" spans="1:22" x14ac:dyDescent="0.35">
      <c r="A305" s="10"/>
      <c r="B305" s="11"/>
      <c r="C305" s="12"/>
      <c r="D305" s="3"/>
      <c r="E305" s="3" t="str">
        <f>IF(Table1456[[#This Row],[Discipline]]="","",INDEX(Droplist!$B$2:$B$13,MATCH(Table1456[[#This Row],[Discipline]],Droplist!$A$2:$A$13,0)))</f>
        <v/>
      </c>
      <c r="F305" s="3"/>
      <c r="G305" s="3"/>
      <c r="H305" s="3"/>
      <c r="I305" s="3"/>
      <c r="J305" s="11"/>
      <c r="K305" s="11"/>
      <c r="L305" s="11"/>
      <c r="M305" s="11"/>
      <c r="N305" s="11"/>
      <c r="O305" s="11"/>
      <c r="P305" s="11"/>
      <c r="Q305" s="11"/>
      <c r="R305" s="11"/>
      <c r="S305" s="11"/>
      <c r="T305" s="11"/>
      <c r="U305" s="11"/>
      <c r="V305" s="11"/>
    </row>
    <row r="306" spans="1:22" x14ac:dyDescent="0.35">
      <c r="A306" s="10"/>
      <c r="B306" s="11"/>
      <c r="C306" s="12"/>
      <c r="D306" s="3"/>
      <c r="E306" s="3" t="str">
        <f>IF(Table1456[[#This Row],[Discipline]]="","",INDEX(Droplist!$B$2:$B$13,MATCH(Table1456[[#This Row],[Discipline]],Droplist!$A$2:$A$13,0)))</f>
        <v/>
      </c>
      <c r="F306" s="3"/>
      <c r="G306" s="3"/>
      <c r="H306" s="3"/>
      <c r="I306" s="3"/>
      <c r="J306" s="11"/>
      <c r="K306" s="11"/>
      <c r="L306" s="11"/>
      <c r="M306" s="11"/>
      <c r="N306" s="11"/>
      <c r="O306" s="11"/>
      <c r="P306" s="11"/>
      <c r="Q306" s="11"/>
      <c r="R306" s="11"/>
      <c r="S306" s="11"/>
      <c r="T306" s="11"/>
      <c r="U306" s="11"/>
      <c r="V306" s="11"/>
    </row>
    <row r="307" spans="1:22" x14ac:dyDescent="0.35">
      <c r="A307" s="10"/>
      <c r="B307" s="11"/>
      <c r="C307" s="12"/>
      <c r="D307" s="3"/>
      <c r="E307" s="3" t="str">
        <f>IF(Table1456[[#This Row],[Discipline]]="","",INDEX(Droplist!$B$2:$B$13,MATCH(Table1456[[#This Row],[Discipline]],Droplist!$A$2:$A$13,0)))</f>
        <v/>
      </c>
      <c r="F307" s="3"/>
      <c r="G307" s="3"/>
      <c r="H307" s="3"/>
      <c r="I307" s="3"/>
      <c r="J307" s="11"/>
      <c r="K307" s="11"/>
      <c r="L307" s="11"/>
      <c r="M307" s="11"/>
      <c r="N307" s="11"/>
      <c r="O307" s="11"/>
      <c r="P307" s="11"/>
      <c r="Q307" s="11"/>
      <c r="R307" s="11"/>
      <c r="S307" s="11"/>
      <c r="T307" s="11"/>
      <c r="U307" s="11"/>
      <c r="V307" s="11"/>
    </row>
    <row r="308" spans="1:22" x14ac:dyDescent="0.35">
      <c r="A308" s="10"/>
      <c r="B308" s="11"/>
      <c r="C308" s="12"/>
      <c r="D308" s="3"/>
      <c r="E308" s="3" t="str">
        <f>IF(Table1456[[#This Row],[Discipline]]="","",INDEX(Droplist!$B$2:$B$13,MATCH(Table1456[[#This Row],[Discipline]],Droplist!$A$2:$A$13,0)))</f>
        <v/>
      </c>
      <c r="F308" s="3"/>
      <c r="G308" s="3"/>
      <c r="H308" s="3"/>
      <c r="I308" s="3"/>
      <c r="J308" s="11"/>
      <c r="K308" s="11"/>
      <c r="L308" s="11"/>
      <c r="M308" s="11"/>
      <c r="N308" s="11"/>
      <c r="O308" s="11"/>
      <c r="P308" s="11"/>
      <c r="Q308" s="11"/>
      <c r="R308" s="11"/>
      <c r="S308" s="11"/>
      <c r="T308" s="11"/>
      <c r="U308" s="11"/>
      <c r="V308" s="11"/>
    </row>
    <row r="309" spans="1:22" x14ac:dyDescent="0.35">
      <c r="A309" s="10"/>
      <c r="B309" s="11"/>
      <c r="C309" s="12"/>
      <c r="D309" s="3"/>
      <c r="E309" s="3" t="str">
        <f>IF(Table1456[[#This Row],[Discipline]]="","",INDEX(Droplist!$B$2:$B$13,MATCH(Table1456[[#This Row],[Discipline]],Droplist!$A$2:$A$13,0)))</f>
        <v/>
      </c>
      <c r="F309" s="3"/>
      <c r="G309" s="3"/>
      <c r="H309" s="3"/>
      <c r="I309" s="3"/>
      <c r="J309" s="11"/>
      <c r="K309" s="11"/>
      <c r="L309" s="11"/>
      <c r="M309" s="11"/>
      <c r="N309" s="11"/>
      <c r="O309" s="11"/>
      <c r="P309" s="11"/>
      <c r="Q309" s="11"/>
      <c r="R309" s="11"/>
      <c r="S309" s="11"/>
      <c r="T309" s="11"/>
      <c r="U309" s="11"/>
      <c r="V309" s="11"/>
    </row>
    <row r="310" spans="1:22" x14ac:dyDescent="0.35">
      <c r="A310" s="10"/>
      <c r="B310" s="11"/>
      <c r="C310" s="12"/>
      <c r="D310" s="3"/>
      <c r="E310" s="3" t="str">
        <f>IF(Table1456[[#This Row],[Discipline]]="","",INDEX(Droplist!$B$2:$B$13,MATCH(Table1456[[#This Row],[Discipline]],Droplist!$A$2:$A$13,0)))</f>
        <v/>
      </c>
      <c r="F310" s="3"/>
      <c r="G310" s="3"/>
      <c r="H310" s="3"/>
      <c r="I310" s="3"/>
      <c r="J310" s="11"/>
      <c r="K310" s="11"/>
      <c r="L310" s="11"/>
      <c r="M310" s="11"/>
      <c r="N310" s="11"/>
      <c r="O310" s="11"/>
      <c r="P310" s="11"/>
      <c r="Q310" s="11"/>
      <c r="R310" s="11"/>
      <c r="S310" s="11"/>
      <c r="T310" s="11"/>
      <c r="U310" s="11"/>
      <c r="V310" s="11"/>
    </row>
    <row r="311" spans="1:22" x14ac:dyDescent="0.35">
      <c r="A311" s="10"/>
      <c r="B311" s="11"/>
      <c r="C311" s="12"/>
      <c r="D311" s="3"/>
      <c r="E311" s="3" t="str">
        <f>IF(Table1456[[#This Row],[Discipline]]="","",INDEX(Droplist!$B$2:$B$13,MATCH(Table1456[[#This Row],[Discipline]],Droplist!$A$2:$A$13,0)))</f>
        <v/>
      </c>
      <c r="F311" s="3"/>
      <c r="G311" s="3"/>
      <c r="H311" s="3"/>
      <c r="I311" s="3"/>
      <c r="J311" s="11"/>
      <c r="K311" s="11"/>
      <c r="L311" s="11"/>
      <c r="M311" s="11"/>
      <c r="N311" s="11"/>
      <c r="O311" s="11"/>
      <c r="P311" s="11"/>
      <c r="Q311" s="11"/>
      <c r="R311" s="11"/>
      <c r="S311" s="11"/>
      <c r="T311" s="11"/>
      <c r="U311" s="11"/>
      <c r="V311" s="11"/>
    </row>
    <row r="312" spans="1:22" x14ac:dyDescent="0.35">
      <c r="A312" s="10"/>
      <c r="B312" s="11"/>
      <c r="C312" s="12"/>
      <c r="D312" s="3"/>
      <c r="E312" s="3" t="str">
        <f>IF(Table1456[[#This Row],[Discipline]]="","",INDEX(Droplist!$B$2:$B$13,MATCH(Table1456[[#This Row],[Discipline]],Droplist!$A$2:$A$13,0)))</f>
        <v/>
      </c>
      <c r="F312" s="3"/>
      <c r="G312" s="3"/>
      <c r="H312" s="3"/>
      <c r="I312" s="3"/>
      <c r="J312" s="11"/>
      <c r="K312" s="11"/>
      <c r="L312" s="11"/>
      <c r="M312" s="11"/>
      <c r="N312" s="11"/>
      <c r="O312" s="11"/>
      <c r="P312" s="11"/>
      <c r="Q312" s="11"/>
      <c r="R312" s="11"/>
      <c r="S312" s="11"/>
      <c r="T312" s="11"/>
      <c r="U312" s="11"/>
      <c r="V312" s="11"/>
    </row>
    <row r="313" spans="1:22" x14ac:dyDescent="0.35">
      <c r="A313" s="10"/>
      <c r="B313" s="11"/>
      <c r="C313" s="12"/>
      <c r="D313" s="3"/>
      <c r="E313" s="3" t="str">
        <f>IF(Table1456[[#This Row],[Discipline]]="","",INDEX(Droplist!$B$2:$B$13,MATCH(Table1456[[#This Row],[Discipline]],Droplist!$A$2:$A$13,0)))</f>
        <v/>
      </c>
      <c r="F313" s="3"/>
      <c r="G313" s="3"/>
      <c r="H313" s="3"/>
      <c r="I313" s="3"/>
      <c r="J313" s="11"/>
      <c r="K313" s="11"/>
      <c r="L313" s="11"/>
      <c r="M313" s="11"/>
      <c r="N313" s="11"/>
      <c r="O313" s="11"/>
      <c r="P313" s="11"/>
      <c r="Q313" s="11"/>
      <c r="R313" s="11"/>
      <c r="S313" s="11"/>
      <c r="T313" s="11"/>
      <c r="U313" s="11"/>
      <c r="V313" s="11"/>
    </row>
    <row r="314" spans="1:22" x14ac:dyDescent="0.35">
      <c r="A314" s="10"/>
      <c r="B314" s="11"/>
      <c r="C314" s="12"/>
      <c r="D314" s="3"/>
      <c r="E314" s="3" t="str">
        <f>IF(Table1456[[#This Row],[Discipline]]="","",INDEX(Droplist!$B$2:$B$13,MATCH(Table1456[[#This Row],[Discipline]],Droplist!$A$2:$A$13,0)))</f>
        <v/>
      </c>
      <c r="F314" s="3"/>
      <c r="G314" s="3"/>
      <c r="H314" s="3"/>
      <c r="I314" s="3"/>
      <c r="J314" s="11"/>
      <c r="K314" s="11"/>
      <c r="L314" s="11"/>
      <c r="M314" s="11"/>
      <c r="N314" s="11"/>
      <c r="O314" s="11"/>
      <c r="P314" s="11"/>
      <c r="Q314" s="11"/>
      <c r="R314" s="11"/>
      <c r="S314" s="11"/>
      <c r="T314" s="11"/>
      <c r="U314" s="11"/>
      <c r="V314" s="11"/>
    </row>
    <row r="315" spans="1:22" x14ac:dyDescent="0.35">
      <c r="A315" s="10"/>
      <c r="B315" s="11"/>
      <c r="C315" s="12"/>
      <c r="D315" s="3"/>
      <c r="E315" s="3" t="str">
        <f>IF(Table1456[[#This Row],[Discipline]]="","",INDEX(Droplist!$B$2:$B$13,MATCH(Table1456[[#This Row],[Discipline]],Droplist!$A$2:$A$13,0)))</f>
        <v/>
      </c>
      <c r="F315" s="3"/>
      <c r="G315" s="3"/>
      <c r="H315" s="3"/>
      <c r="I315" s="3"/>
      <c r="J315" s="11"/>
      <c r="K315" s="11"/>
      <c r="L315" s="11"/>
      <c r="M315" s="11"/>
      <c r="N315" s="11"/>
      <c r="O315" s="11"/>
      <c r="P315" s="11"/>
      <c r="Q315" s="11"/>
      <c r="R315" s="11"/>
      <c r="S315" s="11"/>
      <c r="T315" s="11"/>
      <c r="U315" s="11"/>
      <c r="V315" s="11"/>
    </row>
    <row r="316" spans="1:22" x14ac:dyDescent="0.35">
      <c r="A316" s="10"/>
      <c r="B316" s="11"/>
      <c r="C316" s="12"/>
      <c r="D316" s="3"/>
      <c r="E316" s="3" t="str">
        <f>IF(Table1456[[#This Row],[Discipline]]="","",INDEX(Droplist!$B$2:$B$13,MATCH(Table1456[[#This Row],[Discipline]],Droplist!$A$2:$A$13,0)))</f>
        <v/>
      </c>
      <c r="F316" s="3"/>
      <c r="G316" s="3"/>
      <c r="H316" s="3"/>
      <c r="I316" s="3"/>
      <c r="J316" s="11"/>
      <c r="K316" s="11"/>
      <c r="L316" s="11"/>
      <c r="M316" s="11"/>
      <c r="N316" s="11"/>
      <c r="O316" s="11"/>
      <c r="P316" s="11"/>
      <c r="Q316" s="11"/>
      <c r="R316" s="11"/>
      <c r="S316" s="11"/>
      <c r="T316" s="11"/>
      <c r="U316" s="11"/>
      <c r="V316" s="11"/>
    </row>
    <row r="317" spans="1:22" x14ac:dyDescent="0.35">
      <c r="A317" s="10"/>
      <c r="B317" s="11"/>
      <c r="C317" s="12"/>
      <c r="D317" s="3"/>
      <c r="E317" s="3" t="str">
        <f>IF(Table1456[[#This Row],[Discipline]]="","",INDEX(Droplist!$B$2:$B$13,MATCH(Table1456[[#This Row],[Discipline]],Droplist!$A$2:$A$13,0)))</f>
        <v/>
      </c>
      <c r="F317" s="3"/>
      <c r="G317" s="3"/>
      <c r="H317" s="3"/>
      <c r="I317" s="3"/>
      <c r="J317" s="11"/>
      <c r="K317" s="11"/>
      <c r="L317" s="11"/>
      <c r="M317" s="11"/>
      <c r="N317" s="11"/>
      <c r="O317" s="11"/>
      <c r="P317" s="11"/>
      <c r="Q317" s="11"/>
      <c r="R317" s="11"/>
      <c r="S317" s="11"/>
      <c r="T317" s="11"/>
      <c r="U317" s="11"/>
      <c r="V317" s="11"/>
    </row>
    <row r="318" spans="1:22" x14ac:dyDescent="0.35">
      <c r="A318" s="10"/>
      <c r="B318" s="11"/>
      <c r="C318" s="12"/>
      <c r="D318" s="3"/>
      <c r="E318" s="3" t="str">
        <f>IF(Table1456[[#This Row],[Discipline]]="","",INDEX(Droplist!$B$2:$B$13,MATCH(Table1456[[#This Row],[Discipline]],Droplist!$A$2:$A$13,0)))</f>
        <v/>
      </c>
      <c r="F318" s="3"/>
      <c r="G318" s="3"/>
      <c r="H318" s="3"/>
      <c r="I318" s="3"/>
      <c r="J318" s="11"/>
      <c r="K318" s="11"/>
      <c r="L318" s="11"/>
      <c r="M318" s="11"/>
      <c r="N318" s="11"/>
      <c r="O318" s="11"/>
      <c r="P318" s="11"/>
      <c r="Q318" s="11"/>
      <c r="R318" s="11"/>
      <c r="S318" s="11"/>
      <c r="T318" s="11"/>
      <c r="U318" s="11"/>
      <c r="V318" s="11"/>
    </row>
    <row r="319" spans="1:22" x14ac:dyDescent="0.35">
      <c r="A319" s="10"/>
      <c r="B319" s="11"/>
      <c r="C319" s="12"/>
      <c r="D319" s="3"/>
      <c r="E319" s="3" t="str">
        <f>IF(Table1456[[#This Row],[Discipline]]="","",INDEX(Droplist!$B$2:$B$13,MATCH(Table1456[[#This Row],[Discipline]],Droplist!$A$2:$A$13,0)))</f>
        <v/>
      </c>
      <c r="F319" s="3"/>
      <c r="G319" s="3"/>
      <c r="H319" s="3"/>
      <c r="I319" s="3"/>
      <c r="J319" s="11"/>
      <c r="K319" s="11"/>
      <c r="L319" s="11"/>
      <c r="M319" s="11"/>
      <c r="N319" s="11"/>
      <c r="O319" s="11"/>
      <c r="P319" s="11"/>
      <c r="Q319" s="11"/>
      <c r="R319" s="11"/>
      <c r="S319" s="11"/>
      <c r="T319" s="11"/>
      <c r="U319" s="11"/>
      <c r="V319" s="11"/>
    </row>
    <row r="320" spans="1:22" x14ac:dyDescent="0.35">
      <c r="A320" s="10"/>
      <c r="B320" s="11"/>
      <c r="C320" s="12"/>
      <c r="D320" s="3"/>
      <c r="E320" s="3" t="str">
        <f>IF(Table1456[[#This Row],[Discipline]]="","",INDEX(Droplist!$B$2:$B$13,MATCH(Table1456[[#This Row],[Discipline]],Droplist!$A$2:$A$13,0)))</f>
        <v/>
      </c>
      <c r="F320" s="3"/>
      <c r="G320" s="3"/>
      <c r="H320" s="3"/>
      <c r="I320" s="3"/>
      <c r="J320" s="11"/>
      <c r="K320" s="11"/>
      <c r="L320" s="11"/>
      <c r="M320" s="11"/>
      <c r="N320" s="11"/>
      <c r="O320" s="11"/>
      <c r="P320" s="11"/>
      <c r="Q320" s="11"/>
      <c r="R320" s="11"/>
      <c r="S320" s="11"/>
      <c r="T320" s="11"/>
      <c r="U320" s="11"/>
      <c r="V320" s="11"/>
    </row>
    <row r="321" spans="1:22" x14ac:dyDescent="0.35">
      <c r="A321" s="10"/>
      <c r="B321" s="11"/>
      <c r="C321" s="12"/>
      <c r="D321" s="3"/>
      <c r="E321" s="3" t="str">
        <f>IF(Table1456[[#This Row],[Discipline]]="","",INDEX(Droplist!$B$2:$B$13,MATCH(Table1456[[#This Row],[Discipline]],Droplist!$A$2:$A$13,0)))</f>
        <v/>
      </c>
      <c r="F321" s="3"/>
      <c r="G321" s="3"/>
      <c r="H321" s="3"/>
      <c r="I321" s="3"/>
      <c r="J321" s="11"/>
      <c r="K321" s="11"/>
      <c r="L321" s="11"/>
      <c r="M321" s="11"/>
      <c r="N321" s="11"/>
      <c r="O321" s="11"/>
      <c r="P321" s="11"/>
      <c r="Q321" s="11"/>
      <c r="R321" s="11"/>
      <c r="S321" s="11"/>
      <c r="T321" s="11"/>
      <c r="U321" s="11"/>
      <c r="V321" s="11"/>
    </row>
    <row r="322" spans="1:22" x14ac:dyDescent="0.35">
      <c r="A322" s="10"/>
      <c r="B322" s="11"/>
      <c r="C322" s="12"/>
      <c r="D322" s="3"/>
      <c r="E322" s="3" t="str">
        <f>IF(Table1456[[#This Row],[Discipline]]="","",INDEX(Droplist!$B$2:$B$13,MATCH(Table1456[[#This Row],[Discipline]],Droplist!$A$2:$A$13,0)))</f>
        <v/>
      </c>
      <c r="F322" s="3"/>
      <c r="G322" s="3"/>
      <c r="H322" s="3"/>
      <c r="I322" s="3"/>
      <c r="J322" s="11"/>
      <c r="K322" s="11"/>
      <c r="L322" s="11"/>
      <c r="M322" s="11"/>
      <c r="N322" s="11"/>
      <c r="O322" s="11"/>
      <c r="P322" s="11"/>
      <c r="Q322" s="11"/>
      <c r="R322" s="11"/>
      <c r="S322" s="11"/>
      <c r="T322" s="11"/>
      <c r="U322" s="11"/>
      <c r="V322" s="11"/>
    </row>
    <row r="323" spans="1:22" x14ac:dyDescent="0.35">
      <c r="A323" s="10"/>
      <c r="B323" s="11"/>
      <c r="C323" s="12"/>
      <c r="D323" s="3"/>
      <c r="E323" s="3" t="str">
        <f>IF(Table1456[[#This Row],[Discipline]]="","",INDEX(Droplist!$B$2:$B$13,MATCH(Table1456[[#This Row],[Discipline]],Droplist!$A$2:$A$13,0)))</f>
        <v/>
      </c>
      <c r="F323" s="3"/>
      <c r="G323" s="3"/>
      <c r="H323" s="3"/>
      <c r="I323" s="3"/>
      <c r="J323" s="11"/>
      <c r="K323" s="11"/>
      <c r="L323" s="11"/>
      <c r="M323" s="11"/>
      <c r="N323" s="11"/>
      <c r="O323" s="11"/>
      <c r="P323" s="11"/>
      <c r="Q323" s="11"/>
      <c r="R323" s="11"/>
      <c r="S323" s="11"/>
      <c r="T323" s="11"/>
      <c r="U323" s="11"/>
      <c r="V323" s="11"/>
    </row>
    <row r="324" spans="1:22" x14ac:dyDescent="0.35">
      <c r="A324" s="10"/>
      <c r="B324" s="11"/>
      <c r="C324" s="12"/>
      <c r="D324" s="3"/>
      <c r="E324" s="3" t="str">
        <f>IF(Table1456[[#This Row],[Discipline]]="","",INDEX(Droplist!$B$2:$B$13,MATCH(Table1456[[#This Row],[Discipline]],Droplist!$A$2:$A$13,0)))</f>
        <v/>
      </c>
      <c r="F324" s="3"/>
      <c r="G324" s="3"/>
      <c r="H324" s="3"/>
      <c r="I324" s="3"/>
      <c r="J324" s="11"/>
      <c r="K324" s="11"/>
      <c r="L324" s="11"/>
      <c r="M324" s="11"/>
      <c r="N324" s="11"/>
      <c r="O324" s="11"/>
      <c r="P324" s="11"/>
      <c r="Q324" s="11"/>
      <c r="R324" s="11"/>
      <c r="S324" s="11"/>
      <c r="T324" s="11"/>
      <c r="U324" s="11"/>
      <c r="V324" s="11"/>
    </row>
    <row r="325" spans="1:22" x14ac:dyDescent="0.35">
      <c r="A325" s="10"/>
      <c r="B325" s="11"/>
      <c r="C325" s="12"/>
      <c r="D325" s="3"/>
      <c r="E325" s="3" t="str">
        <f>IF(Table1456[[#This Row],[Discipline]]="","",INDEX(Droplist!$B$2:$B$13,MATCH(Table1456[[#This Row],[Discipline]],Droplist!$A$2:$A$13,0)))</f>
        <v/>
      </c>
      <c r="F325" s="3"/>
      <c r="G325" s="3"/>
      <c r="H325" s="3"/>
      <c r="I325" s="3"/>
      <c r="J325" s="11"/>
      <c r="K325" s="11"/>
      <c r="L325" s="11"/>
      <c r="M325" s="11"/>
      <c r="N325" s="11"/>
      <c r="O325" s="11"/>
      <c r="P325" s="11"/>
      <c r="Q325" s="11"/>
      <c r="R325" s="11"/>
      <c r="S325" s="11"/>
      <c r="T325" s="11"/>
      <c r="U325" s="11"/>
      <c r="V325" s="11"/>
    </row>
    <row r="326" spans="1:22" x14ac:dyDescent="0.35">
      <c r="A326" s="10"/>
      <c r="B326" s="11"/>
      <c r="C326" s="12"/>
      <c r="D326" s="3"/>
      <c r="E326" s="3" t="str">
        <f>IF(Table1456[[#This Row],[Discipline]]="","",INDEX(Droplist!$B$2:$B$13,MATCH(Table1456[[#This Row],[Discipline]],Droplist!$A$2:$A$13,0)))</f>
        <v/>
      </c>
      <c r="F326" s="3"/>
      <c r="G326" s="3"/>
      <c r="H326" s="3"/>
      <c r="I326" s="3"/>
      <c r="J326" s="11"/>
      <c r="K326" s="11"/>
      <c r="L326" s="11"/>
      <c r="M326" s="11"/>
      <c r="N326" s="11"/>
      <c r="O326" s="11"/>
      <c r="P326" s="11"/>
      <c r="Q326" s="11"/>
      <c r="R326" s="11"/>
      <c r="S326" s="11"/>
      <c r="T326" s="11"/>
      <c r="U326" s="11"/>
      <c r="V326" s="11"/>
    </row>
    <row r="327" spans="1:22" x14ac:dyDescent="0.35">
      <c r="A327" s="10"/>
      <c r="B327" s="11"/>
      <c r="C327" s="12"/>
      <c r="D327" s="3"/>
      <c r="E327" s="3" t="str">
        <f>IF(Table1456[[#This Row],[Discipline]]="","",INDEX(Droplist!$B$2:$B$13,MATCH(Table1456[[#This Row],[Discipline]],Droplist!$A$2:$A$13,0)))</f>
        <v/>
      </c>
      <c r="F327" s="3"/>
      <c r="G327" s="3"/>
      <c r="H327" s="3"/>
      <c r="I327" s="3"/>
      <c r="J327" s="11"/>
      <c r="K327" s="11"/>
      <c r="L327" s="11"/>
      <c r="M327" s="11"/>
      <c r="N327" s="11"/>
      <c r="O327" s="11"/>
      <c r="P327" s="11"/>
      <c r="Q327" s="11"/>
      <c r="R327" s="11"/>
      <c r="S327" s="11"/>
      <c r="T327" s="11"/>
      <c r="U327" s="11"/>
      <c r="V327" s="11"/>
    </row>
    <row r="328" spans="1:22" x14ac:dyDescent="0.35">
      <c r="A328" s="10"/>
      <c r="B328" s="11"/>
      <c r="C328" s="12"/>
      <c r="D328" s="3"/>
      <c r="E328" s="3" t="str">
        <f>IF(Table1456[[#This Row],[Discipline]]="","",INDEX(Droplist!$B$2:$B$13,MATCH(Table1456[[#This Row],[Discipline]],Droplist!$A$2:$A$13,0)))</f>
        <v/>
      </c>
      <c r="F328" s="3"/>
      <c r="G328" s="3"/>
      <c r="H328" s="3"/>
      <c r="I328" s="3"/>
      <c r="J328" s="11"/>
      <c r="K328" s="11"/>
      <c r="L328" s="11"/>
      <c r="M328" s="11"/>
      <c r="N328" s="11"/>
      <c r="O328" s="11"/>
      <c r="P328" s="11"/>
      <c r="Q328" s="11"/>
      <c r="R328" s="11"/>
      <c r="S328" s="11"/>
      <c r="T328" s="11"/>
      <c r="U328" s="11"/>
      <c r="V328" s="11"/>
    </row>
    <row r="329" spans="1:22" x14ac:dyDescent="0.35">
      <c r="A329" s="10"/>
      <c r="B329" s="11"/>
      <c r="C329" s="12"/>
      <c r="D329" s="3"/>
      <c r="E329" s="3" t="str">
        <f>IF(Table1456[[#This Row],[Discipline]]="","",INDEX(Droplist!$B$2:$B$13,MATCH(Table1456[[#This Row],[Discipline]],Droplist!$A$2:$A$13,0)))</f>
        <v/>
      </c>
      <c r="F329" s="3"/>
      <c r="G329" s="3"/>
      <c r="H329" s="3"/>
      <c r="I329" s="3"/>
      <c r="J329" s="11"/>
      <c r="K329" s="11"/>
      <c r="L329" s="11"/>
      <c r="M329" s="11"/>
      <c r="N329" s="11"/>
      <c r="O329" s="11"/>
      <c r="P329" s="11"/>
      <c r="Q329" s="11"/>
      <c r="R329" s="11"/>
      <c r="S329" s="11"/>
      <c r="T329" s="11"/>
      <c r="U329" s="11"/>
      <c r="V329" s="11"/>
    </row>
    <row r="330" spans="1:22" x14ac:dyDescent="0.35">
      <c r="A330" s="10"/>
      <c r="B330" s="11"/>
      <c r="C330" s="12"/>
      <c r="D330" s="3"/>
      <c r="E330" s="3" t="str">
        <f>IF(Table1456[[#This Row],[Discipline]]="","",INDEX(Droplist!$B$2:$B$13,MATCH(Table1456[[#This Row],[Discipline]],Droplist!$A$2:$A$13,0)))</f>
        <v/>
      </c>
      <c r="F330" s="3"/>
      <c r="G330" s="3"/>
      <c r="H330" s="3"/>
      <c r="I330" s="3"/>
      <c r="J330" s="11"/>
      <c r="K330" s="11"/>
      <c r="L330" s="11"/>
      <c r="M330" s="11"/>
      <c r="N330" s="11"/>
      <c r="O330" s="11"/>
      <c r="P330" s="11"/>
      <c r="Q330" s="11"/>
      <c r="R330" s="11"/>
      <c r="S330" s="11"/>
      <c r="T330" s="11"/>
      <c r="U330" s="11"/>
      <c r="V330" s="11"/>
    </row>
    <row r="331" spans="1:22" x14ac:dyDescent="0.35">
      <c r="A331" s="10"/>
      <c r="B331" s="11"/>
      <c r="C331" s="12"/>
      <c r="D331" s="3"/>
      <c r="E331" s="3" t="str">
        <f>IF(Table1456[[#This Row],[Discipline]]="","",INDEX(Droplist!$B$2:$B$13,MATCH(Table1456[[#This Row],[Discipline]],Droplist!$A$2:$A$13,0)))</f>
        <v/>
      </c>
      <c r="F331" s="3"/>
      <c r="G331" s="3"/>
      <c r="H331" s="3"/>
      <c r="I331" s="3"/>
      <c r="J331" s="11"/>
      <c r="K331" s="11"/>
      <c r="L331" s="11"/>
      <c r="M331" s="11"/>
      <c r="N331" s="11"/>
      <c r="O331" s="11"/>
      <c r="P331" s="11"/>
      <c r="Q331" s="11"/>
      <c r="R331" s="11"/>
      <c r="S331" s="11"/>
      <c r="T331" s="11"/>
      <c r="U331" s="11"/>
      <c r="V331" s="11"/>
    </row>
    <row r="332" spans="1:22" x14ac:dyDescent="0.35">
      <c r="A332" s="10"/>
      <c r="B332" s="11"/>
      <c r="C332" s="12"/>
      <c r="D332" s="3"/>
      <c r="E332" s="3" t="str">
        <f>IF(Table1456[[#This Row],[Discipline]]="","",INDEX(Droplist!$B$2:$B$13,MATCH(Table1456[[#This Row],[Discipline]],Droplist!$A$2:$A$13,0)))</f>
        <v/>
      </c>
      <c r="F332" s="3"/>
      <c r="G332" s="3"/>
      <c r="H332" s="3"/>
      <c r="I332" s="3"/>
      <c r="J332" s="11"/>
      <c r="K332" s="11"/>
      <c r="L332" s="11"/>
      <c r="M332" s="11"/>
      <c r="N332" s="11"/>
      <c r="O332" s="11"/>
      <c r="P332" s="11"/>
      <c r="Q332" s="11"/>
      <c r="R332" s="11"/>
      <c r="S332" s="11"/>
      <c r="T332" s="11"/>
      <c r="U332" s="11"/>
      <c r="V332" s="11"/>
    </row>
    <row r="333" spans="1:22" x14ac:dyDescent="0.35">
      <c r="A333" s="10"/>
      <c r="B333" s="11"/>
      <c r="C333" s="12"/>
      <c r="D333" s="3"/>
      <c r="E333" s="3" t="str">
        <f>IF(Table1456[[#This Row],[Discipline]]="","",INDEX(Droplist!$B$2:$B$13,MATCH(Table1456[[#This Row],[Discipline]],Droplist!$A$2:$A$13,0)))</f>
        <v/>
      </c>
      <c r="F333" s="3"/>
      <c r="G333" s="3"/>
      <c r="H333" s="3"/>
      <c r="I333" s="3"/>
      <c r="J333" s="11"/>
      <c r="K333" s="11"/>
      <c r="L333" s="11"/>
      <c r="M333" s="11"/>
      <c r="N333" s="11"/>
      <c r="O333" s="11"/>
      <c r="P333" s="11"/>
      <c r="Q333" s="11"/>
      <c r="R333" s="11"/>
      <c r="S333" s="11"/>
      <c r="T333" s="11"/>
      <c r="U333" s="11"/>
      <c r="V333" s="11"/>
    </row>
    <row r="334" spans="1:22" x14ac:dyDescent="0.35">
      <c r="A334" s="10"/>
      <c r="B334" s="11"/>
      <c r="C334" s="12"/>
      <c r="D334" s="3"/>
      <c r="E334" s="3" t="str">
        <f>IF(Table1456[[#This Row],[Discipline]]="","",INDEX(Droplist!$B$2:$B$13,MATCH(Table1456[[#This Row],[Discipline]],Droplist!$A$2:$A$13,0)))</f>
        <v/>
      </c>
      <c r="F334" s="3"/>
      <c r="G334" s="3"/>
      <c r="H334" s="3"/>
      <c r="I334" s="3"/>
      <c r="J334" s="11"/>
      <c r="K334" s="11"/>
      <c r="L334" s="11"/>
      <c r="M334" s="11"/>
      <c r="N334" s="11"/>
      <c r="O334" s="11"/>
      <c r="P334" s="11"/>
      <c r="Q334" s="11"/>
      <c r="R334" s="11"/>
      <c r="S334" s="11"/>
      <c r="T334" s="11"/>
      <c r="U334" s="11"/>
      <c r="V334" s="11"/>
    </row>
    <row r="335" spans="1:22" x14ac:dyDescent="0.35">
      <c r="A335" s="10"/>
      <c r="B335" s="11"/>
      <c r="C335" s="12"/>
      <c r="D335" s="3"/>
      <c r="E335" s="3" t="str">
        <f>IF(Table1456[[#This Row],[Discipline]]="","",INDEX(Droplist!$B$2:$B$13,MATCH(Table1456[[#This Row],[Discipline]],Droplist!$A$2:$A$13,0)))</f>
        <v/>
      </c>
      <c r="F335" s="3"/>
      <c r="G335" s="3"/>
      <c r="H335" s="3"/>
      <c r="I335" s="3"/>
      <c r="J335" s="11"/>
      <c r="K335" s="11"/>
      <c r="L335" s="11"/>
      <c r="M335" s="11"/>
      <c r="N335" s="11"/>
      <c r="O335" s="11"/>
      <c r="P335" s="11"/>
      <c r="Q335" s="11"/>
      <c r="R335" s="11"/>
      <c r="S335" s="11"/>
      <c r="T335" s="11"/>
      <c r="U335" s="11"/>
      <c r="V335" s="11"/>
    </row>
    <row r="336" spans="1:22" x14ac:dyDescent="0.35">
      <c r="A336" s="10"/>
      <c r="B336" s="11"/>
      <c r="C336" s="12"/>
      <c r="D336" s="3"/>
      <c r="E336" s="3" t="str">
        <f>IF(Table1456[[#This Row],[Discipline]]="","",INDEX(Droplist!$B$2:$B$13,MATCH(Table1456[[#This Row],[Discipline]],Droplist!$A$2:$A$13,0)))</f>
        <v/>
      </c>
      <c r="F336" s="3"/>
      <c r="G336" s="3"/>
      <c r="H336" s="3"/>
      <c r="I336" s="3"/>
      <c r="J336" s="11"/>
      <c r="K336" s="11"/>
      <c r="L336" s="11"/>
      <c r="M336" s="11"/>
      <c r="N336" s="11"/>
      <c r="O336" s="11"/>
      <c r="P336" s="11"/>
      <c r="Q336" s="11"/>
      <c r="R336" s="11"/>
      <c r="S336" s="11"/>
      <c r="T336" s="11"/>
      <c r="U336" s="11"/>
      <c r="V336" s="11"/>
    </row>
    <row r="337" spans="1:22" x14ac:dyDescent="0.35">
      <c r="A337" s="10"/>
      <c r="B337" s="11"/>
      <c r="C337" s="12"/>
      <c r="D337" s="3"/>
      <c r="E337" s="3" t="str">
        <f>IF(Table1456[[#This Row],[Discipline]]="","",INDEX(Droplist!$B$2:$B$13,MATCH(Table1456[[#This Row],[Discipline]],Droplist!$A$2:$A$13,0)))</f>
        <v/>
      </c>
      <c r="F337" s="3"/>
      <c r="G337" s="3"/>
      <c r="H337" s="3"/>
      <c r="I337" s="3"/>
      <c r="J337" s="11"/>
      <c r="K337" s="11"/>
      <c r="L337" s="11"/>
      <c r="M337" s="11"/>
      <c r="N337" s="11"/>
      <c r="O337" s="11"/>
      <c r="P337" s="11"/>
      <c r="Q337" s="11"/>
      <c r="R337" s="11"/>
      <c r="S337" s="11"/>
      <c r="T337" s="11"/>
      <c r="U337" s="11"/>
      <c r="V337" s="11"/>
    </row>
    <row r="338" spans="1:22" x14ac:dyDescent="0.35">
      <c r="A338" s="10"/>
      <c r="B338" s="11"/>
      <c r="C338" s="12"/>
      <c r="D338" s="3"/>
      <c r="E338" s="3" t="str">
        <f>IF(Table1456[[#This Row],[Discipline]]="","",INDEX(Droplist!$B$2:$B$13,MATCH(Table1456[[#This Row],[Discipline]],Droplist!$A$2:$A$13,0)))</f>
        <v/>
      </c>
      <c r="F338" s="3"/>
      <c r="G338" s="3"/>
      <c r="H338" s="3"/>
      <c r="I338" s="3"/>
      <c r="J338" s="11"/>
      <c r="K338" s="11"/>
      <c r="L338" s="11"/>
      <c r="M338" s="11"/>
      <c r="N338" s="11"/>
      <c r="O338" s="11"/>
      <c r="P338" s="11"/>
      <c r="Q338" s="11"/>
      <c r="R338" s="11"/>
      <c r="S338" s="11"/>
      <c r="T338" s="11"/>
      <c r="U338" s="11"/>
      <c r="V338" s="11"/>
    </row>
    <row r="339" spans="1:22" x14ac:dyDescent="0.35">
      <c r="A339" s="10"/>
      <c r="B339" s="11"/>
      <c r="C339" s="12"/>
      <c r="D339" s="3"/>
      <c r="E339" s="3" t="str">
        <f>IF(Table1456[[#This Row],[Discipline]]="","",INDEX(Droplist!$B$2:$B$13,MATCH(Table1456[[#This Row],[Discipline]],Droplist!$A$2:$A$13,0)))</f>
        <v/>
      </c>
      <c r="F339" s="3"/>
      <c r="G339" s="3"/>
      <c r="H339" s="3"/>
      <c r="I339" s="3"/>
      <c r="J339" s="11"/>
      <c r="K339" s="11"/>
      <c r="L339" s="11"/>
      <c r="M339" s="11"/>
      <c r="N339" s="11"/>
      <c r="O339" s="11"/>
      <c r="P339" s="11"/>
      <c r="Q339" s="11"/>
      <c r="R339" s="11"/>
      <c r="S339" s="11"/>
      <c r="T339" s="11"/>
      <c r="U339" s="11"/>
      <c r="V339" s="11"/>
    </row>
    <row r="340" spans="1:22" x14ac:dyDescent="0.35">
      <c r="A340" s="10"/>
      <c r="B340" s="11"/>
      <c r="C340" s="12"/>
      <c r="D340" s="3"/>
      <c r="E340" s="3" t="str">
        <f>IF(Table1456[[#This Row],[Discipline]]="","",INDEX(Droplist!$B$2:$B$13,MATCH(Table1456[[#This Row],[Discipline]],Droplist!$A$2:$A$13,0)))</f>
        <v/>
      </c>
      <c r="F340" s="3"/>
      <c r="G340" s="3"/>
      <c r="H340" s="3"/>
      <c r="I340" s="3"/>
      <c r="J340" s="11"/>
      <c r="K340" s="11"/>
      <c r="L340" s="11"/>
      <c r="M340" s="11"/>
      <c r="N340" s="11"/>
      <c r="O340" s="11"/>
      <c r="P340" s="11"/>
      <c r="Q340" s="11"/>
      <c r="R340" s="11"/>
      <c r="S340" s="11"/>
      <c r="T340" s="11"/>
      <c r="U340" s="11"/>
      <c r="V340" s="11"/>
    </row>
    <row r="341" spans="1:22" x14ac:dyDescent="0.35">
      <c r="A341" s="10"/>
      <c r="B341" s="11"/>
      <c r="C341" s="12"/>
      <c r="D341" s="3"/>
      <c r="E341" s="3" t="str">
        <f>IF(Table1456[[#This Row],[Discipline]]="","",INDEX(Droplist!$B$2:$B$13,MATCH(Table1456[[#This Row],[Discipline]],Droplist!$A$2:$A$13,0)))</f>
        <v/>
      </c>
      <c r="F341" s="3"/>
      <c r="G341" s="3"/>
      <c r="H341" s="3"/>
      <c r="I341" s="3"/>
      <c r="J341" s="11"/>
      <c r="K341" s="11"/>
      <c r="L341" s="11"/>
      <c r="M341" s="11"/>
      <c r="N341" s="11"/>
      <c r="O341" s="11"/>
      <c r="P341" s="11"/>
      <c r="Q341" s="11"/>
      <c r="R341" s="11"/>
      <c r="S341" s="11"/>
      <c r="T341" s="11"/>
      <c r="U341" s="11"/>
      <c r="V341" s="11"/>
    </row>
    <row r="342" spans="1:22" x14ac:dyDescent="0.35">
      <c r="A342" s="10"/>
      <c r="B342" s="11"/>
      <c r="C342" s="12"/>
      <c r="D342" s="3"/>
      <c r="E342" s="3" t="str">
        <f>IF(Table1456[[#This Row],[Discipline]]="","",INDEX(Droplist!$B$2:$B$13,MATCH(Table1456[[#This Row],[Discipline]],Droplist!$A$2:$A$13,0)))</f>
        <v/>
      </c>
      <c r="F342" s="3"/>
      <c r="G342" s="3"/>
      <c r="H342" s="3"/>
      <c r="I342" s="3"/>
      <c r="J342" s="11"/>
      <c r="K342" s="11"/>
      <c r="L342" s="11"/>
      <c r="M342" s="11"/>
      <c r="N342" s="11"/>
      <c r="O342" s="11"/>
      <c r="P342" s="11"/>
      <c r="Q342" s="11"/>
      <c r="R342" s="11"/>
      <c r="S342" s="11"/>
      <c r="T342" s="11"/>
      <c r="U342" s="11"/>
      <c r="V342" s="11"/>
    </row>
    <row r="343" spans="1:22" x14ac:dyDescent="0.35">
      <c r="A343" s="10"/>
      <c r="B343" s="11"/>
      <c r="C343" s="12"/>
      <c r="D343" s="3"/>
      <c r="E343" s="3" t="str">
        <f>IF(Table1456[[#This Row],[Discipline]]="","",INDEX(Droplist!$B$2:$B$13,MATCH(Table1456[[#This Row],[Discipline]],Droplist!$A$2:$A$13,0)))</f>
        <v/>
      </c>
      <c r="F343" s="3"/>
      <c r="G343" s="3"/>
      <c r="H343" s="3"/>
      <c r="I343" s="3"/>
      <c r="J343" s="11"/>
      <c r="K343" s="11"/>
      <c r="L343" s="11"/>
      <c r="M343" s="11"/>
      <c r="N343" s="11"/>
      <c r="O343" s="11"/>
      <c r="P343" s="11"/>
      <c r="Q343" s="11"/>
      <c r="R343" s="11"/>
      <c r="S343" s="11"/>
      <c r="T343" s="11"/>
      <c r="U343" s="11"/>
      <c r="V343" s="11"/>
    </row>
    <row r="344" spans="1:22" x14ac:dyDescent="0.35">
      <c r="A344" s="10"/>
      <c r="B344" s="11"/>
      <c r="C344" s="12"/>
      <c r="D344" s="3"/>
      <c r="E344" s="3" t="str">
        <f>IF(Table1456[[#This Row],[Discipline]]="","",INDEX(Droplist!$B$2:$B$13,MATCH(Table1456[[#This Row],[Discipline]],Droplist!$A$2:$A$13,0)))</f>
        <v/>
      </c>
      <c r="F344" s="3"/>
      <c r="G344" s="3"/>
      <c r="H344" s="3"/>
      <c r="I344" s="3"/>
      <c r="J344" s="11"/>
      <c r="K344" s="11"/>
      <c r="L344" s="11"/>
      <c r="M344" s="11"/>
      <c r="N344" s="11"/>
      <c r="O344" s="11"/>
      <c r="P344" s="11"/>
      <c r="Q344" s="11"/>
      <c r="R344" s="11"/>
      <c r="S344" s="11"/>
      <c r="T344" s="11"/>
      <c r="U344" s="11"/>
      <c r="V344" s="11"/>
    </row>
    <row r="345" spans="1:22" x14ac:dyDescent="0.35">
      <c r="A345" s="10"/>
      <c r="B345" s="11"/>
      <c r="C345" s="12"/>
      <c r="D345" s="3"/>
      <c r="E345" s="3" t="str">
        <f>IF(Table1456[[#This Row],[Discipline]]="","",INDEX(Droplist!$B$2:$B$13,MATCH(Table1456[[#This Row],[Discipline]],Droplist!$A$2:$A$13,0)))</f>
        <v/>
      </c>
      <c r="F345" s="3"/>
      <c r="G345" s="3"/>
      <c r="H345" s="3"/>
      <c r="I345" s="3"/>
      <c r="J345" s="11"/>
      <c r="K345" s="11"/>
      <c r="L345" s="11"/>
      <c r="M345" s="11"/>
      <c r="N345" s="11"/>
      <c r="O345" s="11"/>
      <c r="P345" s="11"/>
      <c r="Q345" s="11"/>
      <c r="R345" s="11"/>
      <c r="S345" s="11"/>
      <c r="T345" s="11"/>
      <c r="U345" s="11"/>
      <c r="V345" s="11"/>
    </row>
    <row r="346" spans="1:22" x14ac:dyDescent="0.35">
      <c r="A346" s="10"/>
      <c r="B346" s="11"/>
      <c r="C346" s="12"/>
      <c r="D346" s="3"/>
      <c r="E346" s="3" t="str">
        <f>IF(Table1456[[#This Row],[Discipline]]="","",INDEX(Droplist!$B$2:$B$13,MATCH(Table1456[[#This Row],[Discipline]],Droplist!$A$2:$A$13,0)))</f>
        <v/>
      </c>
      <c r="F346" s="3"/>
      <c r="G346" s="3"/>
      <c r="H346" s="3"/>
      <c r="I346" s="3"/>
      <c r="J346" s="11"/>
      <c r="K346" s="11"/>
      <c r="L346" s="11"/>
      <c r="M346" s="11"/>
      <c r="N346" s="11"/>
      <c r="O346" s="11"/>
      <c r="P346" s="11"/>
      <c r="Q346" s="11"/>
      <c r="R346" s="11"/>
      <c r="S346" s="11"/>
      <c r="T346" s="11"/>
      <c r="U346" s="11"/>
      <c r="V346" s="11"/>
    </row>
    <row r="347" spans="1:22" x14ac:dyDescent="0.35">
      <c r="A347" s="10"/>
      <c r="B347" s="11"/>
      <c r="C347" s="12"/>
      <c r="D347" s="3"/>
      <c r="E347" s="3" t="str">
        <f>IF(Table1456[[#This Row],[Discipline]]="","",INDEX(Droplist!$B$2:$B$13,MATCH(Table1456[[#This Row],[Discipline]],Droplist!$A$2:$A$13,0)))</f>
        <v/>
      </c>
      <c r="F347" s="3"/>
      <c r="G347" s="3"/>
      <c r="H347" s="3"/>
      <c r="I347" s="3"/>
      <c r="J347" s="11"/>
      <c r="K347" s="11"/>
      <c r="L347" s="11"/>
      <c r="M347" s="11"/>
      <c r="N347" s="11"/>
      <c r="O347" s="11"/>
      <c r="P347" s="11"/>
      <c r="Q347" s="11"/>
      <c r="R347" s="11"/>
      <c r="S347" s="11"/>
      <c r="T347" s="11"/>
      <c r="U347" s="11"/>
      <c r="V347" s="11"/>
    </row>
    <row r="348" spans="1:22" x14ac:dyDescent="0.35">
      <c r="A348" s="10"/>
      <c r="B348" s="11"/>
      <c r="C348" s="12"/>
      <c r="D348" s="3"/>
      <c r="E348" s="3" t="str">
        <f>IF(Table1456[[#This Row],[Discipline]]="","",INDEX(Droplist!$B$2:$B$13,MATCH(Table1456[[#This Row],[Discipline]],Droplist!$A$2:$A$13,0)))</f>
        <v/>
      </c>
      <c r="F348" s="3"/>
      <c r="G348" s="3"/>
      <c r="H348" s="3"/>
      <c r="I348" s="3"/>
      <c r="J348" s="11"/>
      <c r="K348" s="11"/>
      <c r="L348" s="11"/>
      <c r="M348" s="11"/>
      <c r="N348" s="11"/>
      <c r="O348" s="11"/>
      <c r="P348" s="11"/>
      <c r="Q348" s="11"/>
      <c r="R348" s="11"/>
      <c r="S348" s="11"/>
      <c r="T348" s="11"/>
      <c r="U348" s="11"/>
      <c r="V348" s="11"/>
    </row>
    <row r="349" spans="1:22" x14ac:dyDescent="0.35">
      <c r="A349" s="10"/>
      <c r="B349" s="11"/>
      <c r="C349" s="12"/>
      <c r="D349" s="3"/>
      <c r="E349" s="3" t="str">
        <f>IF(Table1456[[#This Row],[Discipline]]="","",INDEX(Droplist!$B$2:$B$13,MATCH(Table1456[[#This Row],[Discipline]],Droplist!$A$2:$A$13,0)))</f>
        <v/>
      </c>
      <c r="F349" s="3"/>
      <c r="G349" s="3"/>
      <c r="H349" s="3"/>
      <c r="I349" s="3"/>
      <c r="J349" s="11"/>
      <c r="K349" s="11"/>
      <c r="L349" s="11"/>
      <c r="M349" s="11"/>
      <c r="N349" s="11"/>
      <c r="O349" s="11"/>
      <c r="P349" s="11"/>
      <c r="Q349" s="11"/>
      <c r="R349" s="11"/>
      <c r="S349" s="11"/>
      <c r="T349" s="11"/>
      <c r="U349" s="11"/>
      <c r="V349" s="11"/>
    </row>
    <row r="350" spans="1:22" x14ac:dyDescent="0.35">
      <c r="A350" s="10"/>
      <c r="B350" s="11"/>
      <c r="C350" s="12"/>
      <c r="D350" s="3"/>
      <c r="E350" s="3" t="str">
        <f>IF(Table1456[[#This Row],[Discipline]]="","",INDEX(Droplist!$B$2:$B$13,MATCH(Table1456[[#This Row],[Discipline]],Droplist!$A$2:$A$13,0)))</f>
        <v/>
      </c>
      <c r="F350" s="3"/>
      <c r="G350" s="3"/>
      <c r="H350" s="3"/>
      <c r="I350" s="3"/>
      <c r="J350" s="11"/>
      <c r="K350" s="11"/>
      <c r="L350" s="11"/>
      <c r="M350" s="11"/>
      <c r="N350" s="11"/>
      <c r="O350" s="11"/>
      <c r="P350" s="11"/>
      <c r="Q350" s="11"/>
      <c r="R350" s="11"/>
      <c r="S350" s="11"/>
      <c r="T350" s="11"/>
      <c r="U350" s="11"/>
      <c r="V350" s="11"/>
    </row>
    <row r="351" spans="1:22" x14ac:dyDescent="0.35">
      <c r="A351" s="10"/>
      <c r="B351" s="11"/>
      <c r="C351" s="12"/>
      <c r="D351" s="3"/>
      <c r="E351" s="3" t="str">
        <f>IF(Table1456[[#This Row],[Discipline]]="","",INDEX(Droplist!$B$2:$B$13,MATCH(Table1456[[#This Row],[Discipline]],Droplist!$A$2:$A$13,0)))</f>
        <v/>
      </c>
      <c r="F351" s="3"/>
      <c r="G351" s="3"/>
      <c r="H351" s="3"/>
      <c r="I351" s="3"/>
      <c r="J351" s="11"/>
      <c r="K351" s="11"/>
      <c r="L351" s="11"/>
      <c r="M351" s="11"/>
      <c r="N351" s="11"/>
      <c r="O351" s="11"/>
      <c r="P351" s="11"/>
      <c r="Q351" s="11"/>
      <c r="R351" s="11"/>
      <c r="S351" s="11"/>
      <c r="T351" s="11"/>
      <c r="U351" s="11"/>
      <c r="V351" s="11"/>
    </row>
    <row r="352" spans="1:22" x14ac:dyDescent="0.35">
      <c r="A352" s="10"/>
      <c r="B352" s="11"/>
      <c r="C352" s="12"/>
      <c r="D352" s="3"/>
      <c r="E352" s="3" t="str">
        <f>IF(Table1456[[#This Row],[Discipline]]="","",INDEX(Droplist!$B$2:$B$13,MATCH(Table1456[[#This Row],[Discipline]],Droplist!$A$2:$A$13,0)))</f>
        <v/>
      </c>
      <c r="F352" s="3"/>
      <c r="G352" s="3"/>
      <c r="H352" s="3"/>
      <c r="I352" s="3"/>
      <c r="J352" s="11"/>
      <c r="K352" s="11"/>
      <c r="L352" s="11"/>
      <c r="M352" s="11"/>
      <c r="N352" s="11"/>
      <c r="O352" s="11"/>
      <c r="P352" s="11"/>
      <c r="Q352" s="11"/>
      <c r="R352" s="11"/>
      <c r="S352" s="11"/>
      <c r="T352" s="11"/>
      <c r="U352" s="11"/>
      <c r="V352" s="11"/>
    </row>
    <row r="353" spans="1:22" x14ac:dyDescent="0.35">
      <c r="A353" s="10"/>
      <c r="B353" s="11"/>
      <c r="C353" s="12"/>
      <c r="D353" s="3"/>
      <c r="E353" s="3" t="str">
        <f>IF(Table1456[[#This Row],[Discipline]]="","",INDEX(Droplist!$B$2:$B$13,MATCH(Table1456[[#This Row],[Discipline]],Droplist!$A$2:$A$13,0)))</f>
        <v/>
      </c>
      <c r="F353" s="3"/>
      <c r="G353" s="3"/>
      <c r="H353" s="3"/>
      <c r="I353" s="3"/>
      <c r="J353" s="11"/>
      <c r="K353" s="11"/>
      <c r="L353" s="11"/>
      <c r="M353" s="11"/>
      <c r="N353" s="11"/>
      <c r="O353" s="11"/>
      <c r="P353" s="11"/>
      <c r="Q353" s="11"/>
      <c r="R353" s="11"/>
      <c r="S353" s="11"/>
      <c r="T353" s="11"/>
      <c r="U353" s="11"/>
      <c r="V353" s="11"/>
    </row>
    <row r="354" spans="1:22" x14ac:dyDescent="0.35">
      <c r="A354" s="10"/>
      <c r="B354" s="11"/>
      <c r="C354" s="12"/>
      <c r="D354" s="3"/>
      <c r="E354" s="3" t="str">
        <f>IF(Table1456[[#This Row],[Discipline]]="","",INDEX(Droplist!$B$2:$B$13,MATCH(Table1456[[#This Row],[Discipline]],Droplist!$A$2:$A$13,0)))</f>
        <v/>
      </c>
      <c r="F354" s="3"/>
      <c r="G354" s="3"/>
      <c r="H354" s="3"/>
      <c r="I354" s="3"/>
      <c r="J354" s="11"/>
      <c r="K354" s="11"/>
      <c r="L354" s="11"/>
      <c r="M354" s="11"/>
      <c r="N354" s="11"/>
      <c r="O354" s="11"/>
      <c r="P354" s="11"/>
      <c r="Q354" s="11"/>
      <c r="R354" s="11"/>
      <c r="S354" s="11"/>
      <c r="T354" s="11"/>
      <c r="U354" s="11"/>
      <c r="V354" s="11"/>
    </row>
    <row r="355" spans="1:22" x14ac:dyDescent="0.35">
      <c r="A355" s="10"/>
      <c r="B355" s="11"/>
      <c r="C355" s="12"/>
      <c r="D355" s="3"/>
      <c r="E355" s="3" t="str">
        <f>IF(Table1456[[#This Row],[Discipline]]="","",INDEX(Droplist!$B$2:$B$13,MATCH(Table1456[[#This Row],[Discipline]],Droplist!$A$2:$A$13,0)))</f>
        <v/>
      </c>
      <c r="F355" s="3"/>
      <c r="G355" s="3"/>
      <c r="H355" s="3"/>
      <c r="I355" s="3"/>
      <c r="J355" s="11"/>
      <c r="K355" s="11"/>
      <c r="L355" s="11"/>
      <c r="M355" s="11"/>
      <c r="N355" s="11"/>
      <c r="O355" s="11"/>
      <c r="P355" s="11"/>
      <c r="Q355" s="11"/>
      <c r="R355" s="11"/>
      <c r="S355" s="11"/>
      <c r="T355" s="11"/>
      <c r="U355" s="11"/>
      <c r="V355" s="11"/>
    </row>
    <row r="356" spans="1:22" x14ac:dyDescent="0.35">
      <c r="A356" s="10"/>
      <c r="B356" s="11"/>
      <c r="C356" s="12"/>
      <c r="D356" s="3"/>
      <c r="E356" s="3" t="str">
        <f>IF(Table1456[[#This Row],[Discipline]]="","",INDEX(Droplist!$B$2:$B$13,MATCH(Table1456[[#This Row],[Discipline]],Droplist!$A$2:$A$13,0)))</f>
        <v/>
      </c>
      <c r="F356" s="3"/>
      <c r="G356" s="3"/>
      <c r="H356" s="3"/>
      <c r="I356" s="3"/>
      <c r="J356" s="11"/>
      <c r="K356" s="11"/>
      <c r="L356" s="11"/>
      <c r="M356" s="11"/>
      <c r="N356" s="11"/>
      <c r="O356" s="11"/>
      <c r="P356" s="11"/>
      <c r="Q356" s="11"/>
      <c r="R356" s="11"/>
      <c r="S356" s="11"/>
      <c r="T356" s="11"/>
      <c r="U356" s="11"/>
      <c r="V356" s="11"/>
    </row>
    <row r="357" spans="1:22" x14ac:dyDescent="0.35">
      <c r="A357" s="10"/>
      <c r="B357" s="11"/>
      <c r="C357" s="12"/>
      <c r="D357" s="3"/>
      <c r="E357" s="3" t="str">
        <f>IF(Table1456[[#This Row],[Discipline]]="","",INDEX(Droplist!$B$2:$B$13,MATCH(Table1456[[#This Row],[Discipline]],Droplist!$A$2:$A$13,0)))</f>
        <v/>
      </c>
      <c r="F357" s="3"/>
      <c r="G357" s="3"/>
      <c r="H357" s="3"/>
      <c r="I357" s="3"/>
      <c r="J357" s="11"/>
      <c r="K357" s="11"/>
      <c r="L357" s="11"/>
      <c r="M357" s="11"/>
      <c r="N357" s="11"/>
      <c r="O357" s="11"/>
      <c r="P357" s="11"/>
      <c r="Q357" s="11"/>
      <c r="R357" s="11"/>
      <c r="S357" s="11"/>
      <c r="T357" s="11"/>
      <c r="U357" s="11"/>
      <c r="V357" s="11"/>
    </row>
    <row r="358" spans="1:22" x14ac:dyDescent="0.35">
      <c r="A358" s="10"/>
      <c r="B358" s="11"/>
      <c r="C358" s="12"/>
      <c r="D358" s="3"/>
      <c r="E358" s="3" t="str">
        <f>IF(Table1456[[#This Row],[Discipline]]="","",INDEX(Droplist!$B$2:$B$13,MATCH(Table1456[[#This Row],[Discipline]],Droplist!$A$2:$A$13,0)))</f>
        <v/>
      </c>
      <c r="F358" s="3"/>
      <c r="G358" s="3"/>
      <c r="H358" s="3"/>
      <c r="I358" s="3"/>
      <c r="J358" s="11"/>
      <c r="K358" s="11"/>
      <c r="L358" s="11"/>
      <c r="M358" s="11"/>
      <c r="N358" s="11"/>
      <c r="O358" s="11"/>
      <c r="P358" s="11"/>
      <c r="Q358" s="11"/>
      <c r="R358" s="11"/>
      <c r="S358" s="11"/>
      <c r="T358" s="11"/>
      <c r="U358" s="11"/>
      <c r="V358" s="11"/>
    </row>
    <row r="359" spans="1:22" x14ac:dyDescent="0.35">
      <c r="A359" s="10"/>
      <c r="B359" s="11"/>
      <c r="C359" s="12"/>
      <c r="D359" s="3"/>
      <c r="E359" s="3" t="str">
        <f>IF(Table1456[[#This Row],[Discipline]]="","",INDEX(Droplist!$B$2:$B$13,MATCH(Table1456[[#This Row],[Discipline]],Droplist!$A$2:$A$13,0)))</f>
        <v/>
      </c>
      <c r="F359" s="3"/>
      <c r="G359" s="3"/>
      <c r="H359" s="3"/>
      <c r="I359" s="3"/>
      <c r="J359" s="11"/>
      <c r="K359" s="11"/>
      <c r="L359" s="11"/>
      <c r="M359" s="11"/>
      <c r="N359" s="11"/>
      <c r="O359" s="11"/>
      <c r="P359" s="11"/>
      <c r="Q359" s="11"/>
      <c r="R359" s="11"/>
      <c r="S359" s="11"/>
      <c r="T359" s="11"/>
      <c r="U359" s="11"/>
      <c r="V359" s="11"/>
    </row>
    <row r="360" spans="1:22" x14ac:dyDescent="0.35">
      <c r="A360" s="10"/>
      <c r="B360" s="11"/>
      <c r="C360" s="12"/>
      <c r="D360" s="3"/>
      <c r="E360" s="3" t="str">
        <f>IF(Table1456[[#This Row],[Discipline]]="","",INDEX(Droplist!$B$2:$B$13,MATCH(Table1456[[#This Row],[Discipline]],Droplist!$A$2:$A$13,0)))</f>
        <v/>
      </c>
      <c r="F360" s="3"/>
      <c r="G360" s="3"/>
      <c r="H360" s="3"/>
      <c r="I360" s="3"/>
      <c r="J360" s="11"/>
      <c r="K360" s="11"/>
      <c r="L360" s="11"/>
      <c r="M360" s="11"/>
      <c r="N360" s="11"/>
      <c r="O360" s="11"/>
      <c r="P360" s="11"/>
      <c r="Q360" s="11"/>
      <c r="R360" s="11"/>
      <c r="S360" s="11"/>
      <c r="T360" s="11"/>
      <c r="U360" s="11"/>
      <c r="V360" s="11"/>
    </row>
    <row r="361" spans="1:22" x14ac:dyDescent="0.35">
      <c r="A361" s="10"/>
      <c r="B361" s="11"/>
      <c r="C361" s="12"/>
      <c r="D361" s="3"/>
      <c r="E361" s="3" t="str">
        <f>IF(Table1456[[#This Row],[Discipline]]="","",INDEX(Droplist!$B$2:$B$13,MATCH(Table1456[[#This Row],[Discipline]],Droplist!$A$2:$A$13,0)))</f>
        <v/>
      </c>
      <c r="F361" s="3"/>
      <c r="G361" s="3"/>
      <c r="H361" s="3"/>
      <c r="I361" s="3"/>
      <c r="J361" s="11"/>
      <c r="K361" s="11"/>
      <c r="L361" s="11"/>
      <c r="M361" s="11"/>
      <c r="N361" s="11"/>
      <c r="O361" s="11"/>
      <c r="P361" s="11"/>
      <c r="Q361" s="11"/>
      <c r="R361" s="11"/>
      <c r="S361" s="11"/>
      <c r="T361" s="11"/>
      <c r="U361" s="11"/>
      <c r="V361" s="11"/>
    </row>
    <row r="362" spans="1:22" x14ac:dyDescent="0.35">
      <c r="A362" s="10"/>
      <c r="B362" s="11"/>
      <c r="C362" s="12"/>
      <c r="D362" s="3"/>
      <c r="E362" s="3" t="str">
        <f>IF(Table1456[[#This Row],[Discipline]]="","",INDEX(Droplist!$B$2:$B$13,MATCH(Table1456[[#This Row],[Discipline]],Droplist!$A$2:$A$13,0)))</f>
        <v/>
      </c>
      <c r="F362" s="3"/>
      <c r="G362" s="3"/>
      <c r="H362" s="3"/>
      <c r="I362" s="3"/>
      <c r="J362" s="11"/>
      <c r="K362" s="11"/>
      <c r="L362" s="11"/>
      <c r="M362" s="11"/>
      <c r="N362" s="11"/>
      <c r="O362" s="11"/>
      <c r="P362" s="11"/>
      <c r="Q362" s="11"/>
      <c r="R362" s="11"/>
      <c r="S362" s="11"/>
      <c r="T362" s="11"/>
      <c r="U362" s="11"/>
      <c r="V362" s="11"/>
    </row>
    <row r="363" spans="1:22" x14ac:dyDescent="0.35">
      <c r="A363" s="10"/>
      <c r="B363" s="11"/>
      <c r="C363" s="12"/>
      <c r="D363" s="3"/>
      <c r="E363" s="3" t="str">
        <f>IF(Table1456[[#This Row],[Discipline]]="","",INDEX(Droplist!$B$2:$B$13,MATCH(Table1456[[#This Row],[Discipline]],Droplist!$A$2:$A$13,0)))</f>
        <v/>
      </c>
      <c r="F363" s="3"/>
      <c r="G363" s="3"/>
      <c r="H363" s="3"/>
      <c r="I363" s="3"/>
      <c r="J363" s="11"/>
      <c r="K363" s="11"/>
      <c r="L363" s="11"/>
      <c r="M363" s="11"/>
      <c r="N363" s="11"/>
      <c r="O363" s="11"/>
      <c r="P363" s="11"/>
      <c r="Q363" s="11"/>
      <c r="R363" s="11"/>
      <c r="S363" s="11"/>
      <c r="T363" s="11"/>
      <c r="U363" s="11"/>
      <c r="V363" s="11"/>
    </row>
    <row r="364" spans="1:22" x14ac:dyDescent="0.35">
      <c r="A364" s="10"/>
      <c r="B364" s="11"/>
      <c r="C364" s="12"/>
      <c r="D364" s="3"/>
      <c r="E364" s="3" t="str">
        <f>IF(Table1456[[#This Row],[Discipline]]="","",INDEX(Droplist!$B$2:$B$13,MATCH(Table1456[[#This Row],[Discipline]],Droplist!$A$2:$A$13,0)))</f>
        <v/>
      </c>
      <c r="F364" s="3"/>
      <c r="G364" s="3"/>
      <c r="H364" s="3"/>
      <c r="I364" s="3"/>
      <c r="J364" s="11"/>
      <c r="K364" s="11"/>
      <c r="L364" s="11"/>
      <c r="M364" s="11"/>
      <c r="N364" s="11"/>
      <c r="O364" s="11"/>
      <c r="P364" s="11"/>
      <c r="Q364" s="11"/>
      <c r="R364" s="11"/>
      <c r="S364" s="11"/>
      <c r="T364" s="11"/>
      <c r="U364" s="11"/>
      <c r="V364" s="11"/>
    </row>
    <row r="365" spans="1:22" x14ac:dyDescent="0.35">
      <c r="A365" s="10"/>
      <c r="B365" s="11"/>
      <c r="C365" s="12"/>
      <c r="D365" s="3"/>
      <c r="E365" s="3" t="str">
        <f>IF(Table1456[[#This Row],[Discipline]]="","",INDEX(Droplist!$B$2:$B$13,MATCH(Table1456[[#This Row],[Discipline]],Droplist!$A$2:$A$13,0)))</f>
        <v/>
      </c>
      <c r="F365" s="3"/>
      <c r="G365" s="3"/>
      <c r="H365" s="3"/>
      <c r="I365" s="3"/>
      <c r="J365" s="11"/>
      <c r="K365" s="11"/>
      <c r="L365" s="11"/>
      <c r="M365" s="11"/>
      <c r="N365" s="11"/>
      <c r="O365" s="11"/>
      <c r="P365" s="11"/>
      <c r="Q365" s="11"/>
      <c r="R365" s="11"/>
      <c r="S365" s="11"/>
      <c r="T365" s="11"/>
      <c r="U365" s="11"/>
      <c r="V365" s="11"/>
    </row>
    <row r="366" spans="1:22" x14ac:dyDescent="0.35">
      <c r="A366" s="10"/>
      <c r="B366" s="11"/>
      <c r="C366" s="12"/>
      <c r="D366" s="3"/>
      <c r="E366" s="3" t="str">
        <f>IF(Table1456[[#This Row],[Discipline]]="","",INDEX(Droplist!$B$2:$B$13,MATCH(Table1456[[#This Row],[Discipline]],Droplist!$A$2:$A$13,0)))</f>
        <v/>
      </c>
      <c r="F366" s="3"/>
      <c r="G366" s="3"/>
      <c r="H366" s="3"/>
      <c r="I366" s="3"/>
      <c r="J366" s="11"/>
      <c r="K366" s="11"/>
      <c r="L366" s="11"/>
      <c r="M366" s="11"/>
      <c r="N366" s="11"/>
      <c r="O366" s="11"/>
      <c r="P366" s="11"/>
      <c r="Q366" s="11"/>
      <c r="R366" s="11"/>
      <c r="S366" s="11"/>
      <c r="T366" s="11"/>
      <c r="U366" s="11"/>
      <c r="V366" s="11"/>
    </row>
    <row r="367" spans="1:22" x14ac:dyDescent="0.35">
      <c r="A367" s="10"/>
      <c r="B367" s="11"/>
      <c r="C367" s="12"/>
      <c r="D367" s="3"/>
      <c r="E367" s="3" t="str">
        <f>IF(Table1456[[#This Row],[Discipline]]="","",INDEX(Droplist!$B$2:$B$13,MATCH(Table1456[[#This Row],[Discipline]],Droplist!$A$2:$A$13,0)))</f>
        <v/>
      </c>
      <c r="F367" s="3"/>
      <c r="G367" s="3"/>
      <c r="H367" s="3"/>
      <c r="I367" s="3"/>
      <c r="J367" s="11"/>
      <c r="K367" s="11"/>
      <c r="L367" s="11"/>
      <c r="M367" s="11"/>
      <c r="N367" s="11"/>
      <c r="O367" s="11"/>
      <c r="P367" s="11"/>
      <c r="Q367" s="11"/>
      <c r="R367" s="11"/>
      <c r="S367" s="11"/>
      <c r="T367" s="11"/>
      <c r="U367" s="11"/>
      <c r="V367" s="11"/>
    </row>
    <row r="368" spans="1:22" x14ac:dyDescent="0.35">
      <c r="A368" s="10"/>
      <c r="B368" s="11"/>
      <c r="C368" s="12"/>
      <c r="D368" s="3"/>
      <c r="E368" s="3" t="str">
        <f>IF(Table1456[[#This Row],[Discipline]]="","",INDEX(Droplist!$B$2:$B$13,MATCH(Table1456[[#This Row],[Discipline]],Droplist!$A$2:$A$13,0)))</f>
        <v/>
      </c>
      <c r="F368" s="3"/>
      <c r="G368" s="3"/>
      <c r="H368" s="3"/>
      <c r="I368" s="3"/>
      <c r="J368" s="11"/>
      <c r="K368" s="11"/>
      <c r="L368" s="11"/>
      <c r="M368" s="11"/>
      <c r="N368" s="11"/>
      <c r="O368" s="11"/>
      <c r="P368" s="11"/>
      <c r="Q368" s="11"/>
      <c r="R368" s="11"/>
      <c r="S368" s="11"/>
      <c r="T368" s="11"/>
      <c r="U368" s="11"/>
      <c r="V368" s="11"/>
    </row>
    <row r="369" spans="1:22" x14ac:dyDescent="0.35">
      <c r="A369" s="10"/>
      <c r="B369" s="11"/>
      <c r="C369" s="12"/>
      <c r="D369" s="3"/>
      <c r="E369" s="3" t="str">
        <f>IF(Table1456[[#This Row],[Discipline]]="","",INDEX(Droplist!$B$2:$B$13,MATCH(Table1456[[#This Row],[Discipline]],Droplist!$A$2:$A$13,0)))</f>
        <v/>
      </c>
      <c r="F369" s="3"/>
      <c r="G369" s="3"/>
      <c r="H369" s="3"/>
      <c r="I369" s="3"/>
      <c r="J369" s="11"/>
      <c r="K369" s="11"/>
      <c r="L369" s="11"/>
      <c r="M369" s="11"/>
      <c r="N369" s="11"/>
      <c r="O369" s="11"/>
      <c r="P369" s="11"/>
      <c r="Q369" s="11"/>
      <c r="R369" s="11"/>
      <c r="S369" s="11"/>
      <c r="T369" s="11"/>
      <c r="U369" s="11"/>
      <c r="V369" s="11"/>
    </row>
    <row r="370" spans="1:22" x14ac:dyDescent="0.35">
      <c r="A370" s="10"/>
      <c r="B370" s="11"/>
      <c r="C370" s="12"/>
      <c r="D370" s="3"/>
      <c r="E370" s="3" t="str">
        <f>IF(Table1456[[#This Row],[Discipline]]="","",INDEX(Droplist!$B$2:$B$13,MATCH(Table1456[[#This Row],[Discipline]],Droplist!$A$2:$A$13,0)))</f>
        <v/>
      </c>
      <c r="F370" s="3"/>
      <c r="G370" s="3"/>
      <c r="H370" s="3"/>
      <c r="I370" s="3"/>
      <c r="J370" s="11"/>
      <c r="K370" s="11"/>
      <c r="L370" s="11"/>
      <c r="M370" s="11"/>
      <c r="N370" s="11"/>
      <c r="O370" s="11"/>
      <c r="P370" s="11"/>
      <c r="Q370" s="11"/>
      <c r="R370" s="11"/>
      <c r="S370" s="11"/>
      <c r="T370" s="11"/>
      <c r="U370" s="11"/>
      <c r="V370" s="11"/>
    </row>
    <row r="371" spans="1:22" x14ac:dyDescent="0.35">
      <c r="A371" s="10"/>
      <c r="B371" s="11"/>
      <c r="C371" s="12"/>
      <c r="D371" s="3"/>
      <c r="E371" s="3" t="str">
        <f>IF(Table1456[[#This Row],[Discipline]]="","",INDEX(Droplist!$B$2:$B$13,MATCH(Table1456[[#This Row],[Discipline]],Droplist!$A$2:$A$13,0)))</f>
        <v/>
      </c>
      <c r="F371" s="3"/>
      <c r="G371" s="3"/>
      <c r="H371" s="3"/>
      <c r="I371" s="3"/>
      <c r="J371" s="11"/>
      <c r="K371" s="11"/>
      <c r="L371" s="11"/>
      <c r="M371" s="11"/>
      <c r="N371" s="11"/>
      <c r="O371" s="11"/>
      <c r="P371" s="11"/>
      <c r="Q371" s="11"/>
      <c r="R371" s="11"/>
      <c r="S371" s="11"/>
      <c r="T371" s="11"/>
      <c r="U371" s="11"/>
      <c r="V371" s="11"/>
    </row>
    <row r="372" spans="1:22" x14ac:dyDescent="0.35">
      <c r="A372" s="10"/>
      <c r="B372" s="11"/>
      <c r="C372" s="12"/>
      <c r="D372" s="3"/>
      <c r="E372" s="3" t="str">
        <f>IF(Table1456[[#This Row],[Discipline]]="","",INDEX(Droplist!$B$2:$B$13,MATCH(Table1456[[#This Row],[Discipline]],Droplist!$A$2:$A$13,0)))</f>
        <v/>
      </c>
      <c r="F372" s="3"/>
      <c r="G372" s="3"/>
      <c r="H372" s="3"/>
      <c r="I372" s="3"/>
      <c r="J372" s="11"/>
      <c r="K372" s="11"/>
      <c r="L372" s="11"/>
      <c r="M372" s="11"/>
      <c r="N372" s="11"/>
      <c r="O372" s="11"/>
      <c r="P372" s="11"/>
      <c r="Q372" s="11"/>
      <c r="R372" s="11"/>
      <c r="S372" s="11"/>
      <c r="T372" s="11"/>
      <c r="U372" s="11"/>
      <c r="V372" s="11"/>
    </row>
    <row r="373" spans="1:22" x14ac:dyDescent="0.35">
      <c r="A373" s="10"/>
      <c r="B373" s="11"/>
      <c r="C373" s="12"/>
      <c r="D373" s="3"/>
      <c r="E373" s="3" t="str">
        <f>IF(Table1456[[#This Row],[Discipline]]="","",INDEX(Droplist!$B$2:$B$13,MATCH(Table1456[[#This Row],[Discipline]],Droplist!$A$2:$A$13,0)))</f>
        <v/>
      </c>
      <c r="F373" s="3"/>
      <c r="G373" s="3"/>
      <c r="H373" s="3"/>
      <c r="I373" s="3"/>
      <c r="J373" s="11"/>
      <c r="K373" s="11"/>
      <c r="L373" s="11"/>
      <c r="M373" s="11"/>
      <c r="N373" s="11"/>
      <c r="O373" s="11"/>
      <c r="P373" s="11"/>
      <c r="Q373" s="11"/>
      <c r="R373" s="11"/>
      <c r="S373" s="11"/>
      <c r="T373" s="11"/>
      <c r="U373" s="11"/>
      <c r="V373" s="11"/>
    </row>
    <row r="374" spans="1:22" x14ac:dyDescent="0.35">
      <c r="A374" s="10"/>
      <c r="B374" s="11"/>
      <c r="C374" s="12"/>
      <c r="D374" s="3"/>
      <c r="E374" s="3" t="str">
        <f>IF(Table1456[[#This Row],[Discipline]]="","",INDEX(Droplist!$B$2:$B$13,MATCH(Table1456[[#This Row],[Discipline]],Droplist!$A$2:$A$13,0)))</f>
        <v/>
      </c>
      <c r="F374" s="3"/>
      <c r="G374" s="3"/>
      <c r="H374" s="3"/>
      <c r="I374" s="3"/>
      <c r="J374" s="11"/>
      <c r="K374" s="11"/>
      <c r="L374" s="11"/>
      <c r="M374" s="11"/>
      <c r="N374" s="11"/>
      <c r="O374" s="11"/>
      <c r="P374" s="11"/>
      <c r="Q374" s="11"/>
      <c r="R374" s="11"/>
      <c r="S374" s="11"/>
      <c r="T374" s="11"/>
      <c r="U374" s="11"/>
      <c r="V374" s="11"/>
    </row>
    <row r="375" spans="1:22" x14ac:dyDescent="0.35">
      <c r="A375" s="10"/>
      <c r="B375" s="11"/>
      <c r="C375" s="12"/>
      <c r="D375" s="3"/>
      <c r="E375" s="3" t="str">
        <f>IF(Table1456[[#This Row],[Discipline]]="","",INDEX(Droplist!$B$2:$B$13,MATCH(Table1456[[#This Row],[Discipline]],Droplist!$A$2:$A$13,0)))</f>
        <v/>
      </c>
      <c r="F375" s="3"/>
      <c r="G375" s="3"/>
      <c r="H375" s="3"/>
      <c r="I375" s="3"/>
      <c r="J375" s="11"/>
      <c r="K375" s="11"/>
      <c r="L375" s="11"/>
      <c r="M375" s="11"/>
      <c r="N375" s="11"/>
      <c r="O375" s="11"/>
      <c r="P375" s="11"/>
      <c r="Q375" s="11"/>
      <c r="R375" s="11"/>
      <c r="S375" s="11"/>
      <c r="T375" s="11"/>
      <c r="U375" s="11"/>
      <c r="V375" s="11"/>
    </row>
    <row r="376" spans="1:22" x14ac:dyDescent="0.35">
      <c r="A376" s="10"/>
      <c r="B376" s="11"/>
      <c r="C376" s="12"/>
      <c r="D376" s="3"/>
      <c r="E376" s="3" t="str">
        <f>IF(Table1456[[#This Row],[Discipline]]="","",INDEX(Droplist!$B$2:$B$13,MATCH(Table1456[[#This Row],[Discipline]],Droplist!$A$2:$A$13,0)))</f>
        <v/>
      </c>
      <c r="F376" s="3"/>
      <c r="G376" s="3"/>
      <c r="H376" s="3"/>
      <c r="I376" s="3"/>
      <c r="J376" s="11"/>
      <c r="K376" s="11"/>
      <c r="L376" s="11"/>
      <c r="M376" s="11"/>
      <c r="N376" s="11"/>
      <c r="O376" s="11"/>
      <c r="P376" s="11"/>
      <c r="Q376" s="11"/>
      <c r="R376" s="11"/>
      <c r="S376" s="11"/>
      <c r="T376" s="11"/>
      <c r="U376" s="11"/>
      <c r="V376" s="11"/>
    </row>
    <row r="377" spans="1:22" x14ac:dyDescent="0.35">
      <c r="A377" s="10"/>
      <c r="B377" s="11"/>
      <c r="C377" s="12"/>
      <c r="D377" s="3"/>
      <c r="E377" s="3" t="str">
        <f>IF(Table1456[[#This Row],[Discipline]]="","",INDEX(Droplist!$B$2:$B$13,MATCH(Table1456[[#This Row],[Discipline]],Droplist!$A$2:$A$13,0)))</f>
        <v/>
      </c>
      <c r="F377" s="3"/>
      <c r="G377" s="3"/>
      <c r="H377" s="3"/>
      <c r="I377" s="3"/>
      <c r="J377" s="11"/>
      <c r="K377" s="11"/>
      <c r="L377" s="11"/>
      <c r="M377" s="11"/>
      <c r="N377" s="11"/>
      <c r="O377" s="11"/>
      <c r="P377" s="11"/>
      <c r="Q377" s="11"/>
      <c r="R377" s="11"/>
      <c r="S377" s="11"/>
      <c r="T377" s="11"/>
      <c r="U377" s="11"/>
      <c r="V377" s="11"/>
    </row>
    <row r="378" spans="1:22" x14ac:dyDescent="0.35">
      <c r="A378" s="10"/>
      <c r="B378" s="11"/>
      <c r="C378" s="12"/>
      <c r="D378" s="3"/>
      <c r="E378" s="3" t="str">
        <f>IF(Table1456[[#This Row],[Discipline]]="","",INDEX(Droplist!$B$2:$B$13,MATCH(Table1456[[#This Row],[Discipline]],Droplist!$A$2:$A$13,0)))</f>
        <v/>
      </c>
      <c r="F378" s="3"/>
      <c r="G378" s="3"/>
      <c r="H378" s="3"/>
      <c r="I378" s="3"/>
      <c r="J378" s="11"/>
      <c r="K378" s="11"/>
      <c r="L378" s="11"/>
      <c r="M378" s="11"/>
      <c r="N378" s="11"/>
      <c r="O378" s="11"/>
      <c r="P378" s="11"/>
      <c r="Q378" s="11"/>
      <c r="R378" s="11"/>
      <c r="S378" s="11"/>
      <c r="T378" s="11"/>
      <c r="U378" s="11"/>
      <c r="V378" s="11"/>
    </row>
    <row r="379" spans="1:22" x14ac:dyDescent="0.35">
      <c r="A379" s="10"/>
      <c r="B379" s="11"/>
      <c r="C379" s="12"/>
      <c r="D379" s="3"/>
      <c r="E379" s="3" t="str">
        <f>IF(Table1456[[#This Row],[Discipline]]="","",INDEX(Droplist!$B$2:$B$13,MATCH(Table1456[[#This Row],[Discipline]],Droplist!$A$2:$A$13,0)))</f>
        <v/>
      </c>
      <c r="F379" s="3"/>
      <c r="G379" s="3"/>
      <c r="H379" s="3"/>
      <c r="I379" s="3"/>
      <c r="J379" s="11"/>
      <c r="K379" s="11"/>
      <c r="L379" s="11"/>
      <c r="M379" s="11"/>
      <c r="N379" s="11"/>
      <c r="O379" s="11"/>
      <c r="P379" s="11"/>
      <c r="Q379" s="11"/>
      <c r="R379" s="11"/>
      <c r="S379" s="11"/>
      <c r="T379" s="11"/>
      <c r="U379" s="11"/>
      <c r="V379" s="11"/>
    </row>
    <row r="380" spans="1:22" x14ac:dyDescent="0.35">
      <c r="A380" s="10"/>
      <c r="B380" s="11"/>
      <c r="C380" s="12"/>
      <c r="D380" s="3"/>
      <c r="E380" s="3" t="str">
        <f>IF(Table1456[[#This Row],[Discipline]]="","",INDEX(Droplist!$B$2:$B$13,MATCH(Table1456[[#This Row],[Discipline]],Droplist!$A$2:$A$13,0)))</f>
        <v/>
      </c>
      <c r="F380" s="3"/>
      <c r="G380" s="3"/>
      <c r="H380" s="3"/>
      <c r="I380" s="3"/>
      <c r="J380" s="11"/>
      <c r="K380" s="11"/>
      <c r="L380" s="11"/>
      <c r="M380" s="11"/>
      <c r="N380" s="11"/>
      <c r="O380" s="11"/>
      <c r="P380" s="11"/>
      <c r="Q380" s="11"/>
      <c r="R380" s="11"/>
      <c r="S380" s="11"/>
      <c r="T380" s="11"/>
      <c r="U380" s="11"/>
      <c r="V380" s="11"/>
    </row>
    <row r="381" spans="1:22" x14ac:dyDescent="0.35">
      <c r="A381" s="10"/>
      <c r="B381" s="11"/>
      <c r="C381" s="12"/>
      <c r="D381" s="3"/>
      <c r="E381" s="3" t="str">
        <f>IF(Table1456[[#This Row],[Discipline]]="","",INDEX(Droplist!$B$2:$B$13,MATCH(Table1456[[#This Row],[Discipline]],Droplist!$A$2:$A$13,0)))</f>
        <v/>
      </c>
      <c r="F381" s="3"/>
      <c r="G381" s="3"/>
      <c r="H381" s="3"/>
      <c r="I381" s="3"/>
      <c r="J381" s="11"/>
      <c r="K381" s="11"/>
      <c r="L381" s="11"/>
      <c r="M381" s="11"/>
      <c r="N381" s="11"/>
      <c r="O381" s="11"/>
      <c r="P381" s="11"/>
      <c r="Q381" s="11"/>
      <c r="R381" s="11"/>
      <c r="S381" s="11"/>
      <c r="T381" s="11"/>
      <c r="U381" s="11"/>
      <c r="V381" s="11"/>
    </row>
    <row r="382" spans="1:22" x14ac:dyDescent="0.35">
      <c r="A382" s="10"/>
      <c r="B382" s="11"/>
      <c r="C382" s="12"/>
      <c r="D382" s="3"/>
      <c r="E382" s="3" t="str">
        <f>IF(Table1456[[#This Row],[Discipline]]="","",INDEX(Droplist!$B$2:$B$13,MATCH(Table1456[[#This Row],[Discipline]],Droplist!$A$2:$A$13,0)))</f>
        <v/>
      </c>
      <c r="F382" s="3"/>
      <c r="G382" s="3"/>
      <c r="H382" s="3"/>
      <c r="I382" s="3"/>
      <c r="J382" s="11"/>
      <c r="K382" s="11"/>
      <c r="L382" s="11"/>
      <c r="M382" s="11"/>
      <c r="N382" s="11"/>
      <c r="O382" s="11"/>
      <c r="P382" s="11"/>
      <c r="Q382" s="11"/>
      <c r="R382" s="11"/>
      <c r="S382" s="11"/>
      <c r="T382" s="11"/>
      <c r="U382" s="11"/>
      <c r="V382" s="11"/>
    </row>
    <row r="383" spans="1:22" x14ac:dyDescent="0.35">
      <c r="A383" s="10"/>
      <c r="B383" s="11"/>
      <c r="C383" s="12"/>
      <c r="D383" s="3"/>
      <c r="E383" s="3" t="str">
        <f>IF(Table1456[[#This Row],[Discipline]]="","",INDEX(Droplist!$B$2:$B$13,MATCH(Table1456[[#This Row],[Discipline]],Droplist!$A$2:$A$13,0)))</f>
        <v/>
      </c>
      <c r="F383" s="3"/>
      <c r="G383" s="3"/>
      <c r="H383" s="3"/>
      <c r="I383" s="3"/>
      <c r="J383" s="11"/>
      <c r="K383" s="11"/>
      <c r="L383" s="11"/>
      <c r="M383" s="11"/>
      <c r="N383" s="11"/>
      <c r="O383" s="11"/>
      <c r="P383" s="11"/>
      <c r="Q383" s="11"/>
      <c r="R383" s="11"/>
      <c r="S383" s="11"/>
      <c r="T383" s="11"/>
      <c r="U383" s="11"/>
      <c r="V383" s="11"/>
    </row>
    <row r="384" spans="1:22" x14ac:dyDescent="0.35">
      <c r="A384" s="10"/>
      <c r="B384" s="11"/>
      <c r="C384" s="12"/>
      <c r="D384" s="3"/>
      <c r="E384" s="3" t="str">
        <f>IF(Table1456[[#This Row],[Discipline]]="","",INDEX(Droplist!$B$2:$B$13,MATCH(Table1456[[#This Row],[Discipline]],Droplist!$A$2:$A$13,0)))</f>
        <v/>
      </c>
      <c r="F384" s="3"/>
      <c r="G384" s="3"/>
      <c r="H384" s="3"/>
      <c r="I384" s="3"/>
      <c r="J384" s="11"/>
      <c r="K384" s="11"/>
      <c r="L384" s="11"/>
      <c r="M384" s="11"/>
      <c r="N384" s="11"/>
      <c r="O384" s="11"/>
      <c r="P384" s="11"/>
      <c r="Q384" s="11"/>
      <c r="R384" s="11"/>
      <c r="S384" s="11"/>
      <c r="T384" s="11"/>
      <c r="U384" s="11"/>
      <c r="V384" s="11"/>
    </row>
    <row r="385" spans="1:22" x14ac:dyDescent="0.35">
      <c r="A385" s="10"/>
      <c r="B385" s="11"/>
      <c r="C385" s="12"/>
      <c r="D385" s="3"/>
      <c r="E385" s="3" t="str">
        <f>IF(Table1456[[#This Row],[Discipline]]="","",INDEX(Droplist!$B$2:$B$13,MATCH(Table1456[[#This Row],[Discipline]],Droplist!$A$2:$A$13,0)))</f>
        <v/>
      </c>
      <c r="F385" s="3"/>
      <c r="G385" s="3"/>
      <c r="H385" s="3"/>
      <c r="I385" s="3"/>
      <c r="J385" s="11"/>
      <c r="K385" s="11"/>
      <c r="L385" s="11"/>
      <c r="M385" s="11"/>
      <c r="N385" s="11"/>
      <c r="O385" s="11"/>
      <c r="P385" s="11"/>
      <c r="Q385" s="11"/>
      <c r="R385" s="11"/>
      <c r="S385" s="11"/>
      <c r="T385" s="11"/>
      <c r="U385" s="11"/>
      <c r="V385" s="11"/>
    </row>
    <row r="386" spans="1:22" x14ac:dyDescent="0.35">
      <c r="A386" s="10"/>
      <c r="B386" s="11"/>
      <c r="C386" s="12"/>
      <c r="D386" s="3"/>
      <c r="E386" s="3" t="str">
        <f>IF(Table1456[[#This Row],[Discipline]]="","",INDEX(Droplist!$B$2:$B$13,MATCH(Table1456[[#This Row],[Discipline]],Droplist!$A$2:$A$13,0)))</f>
        <v/>
      </c>
      <c r="F386" s="3"/>
      <c r="G386" s="3"/>
      <c r="H386" s="3"/>
      <c r="I386" s="3"/>
      <c r="J386" s="11"/>
      <c r="K386" s="11"/>
      <c r="L386" s="11"/>
      <c r="M386" s="11"/>
      <c r="N386" s="11"/>
      <c r="O386" s="11"/>
      <c r="P386" s="11"/>
      <c r="Q386" s="11"/>
      <c r="R386" s="11"/>
      <c r="S386" s="11"/>
      <c r="T386" s="11"/>
      <c r="U386" s="11"/>
      <c r="V386" s="11"/>
    </row>
    <row r="387" spans="1:22" x14ac:dyDescent="0.35">
      <c r="A387" s="10"/>
      <c r="B387" s="11"/>
      <c r="C387" s="12"/>
      <c r="D387" s="3"/>
      <c r="E387" s="3" t="str">
        <f>IF(Table1456[[#This Row],[Discipline]]="","",INDEX(Droplist!$B$2:$B$13,MATCH(Table1456[[#This Row],[Discipline]],Droplist!$A$2:$A$13,0)))</f>
        <v/>
      </c>
      <c r="F387" s="3"/>
      <c r="G387" s="3"/>
      <c r="H387" s="3"/>
      <c r="I387" s="3"/>
      <c r="J387" s="11"/>
      <c r="K387" s="11"/>
      <c r="L387" s="11"/>
      <c r="M387" s="11"/>
      <c r="N387" s="11"/>
      <c r="O387" s="11"/>
      <c r="P387" s="11"/>
      <c r="Q387" s="11"/>
      <c r="R387" s="11"/>
      <c r="S387" s="11"/>
      <c r="T387" s="11"/>
      <c r="U387" s="11"/>
      <c r="V387" s="11"/>
    </row>
    <row r="388" spans="1:22" x14ac:dyDescent="0.35">
      <c r="A388" s="10"/>
      <c r="B388" s="11"/>
      <c r="C388" s="12"/>
      <c r="D388" s="3"/>
      <c r="E388" s="3" t="str">
        <f>IF(Table1456[[#This Row],[Discipline]]="","",INDEX(Droplist!$B$2:$B$13,MATCH(Table1456[[#This Row],[Discipline]],Droplist!$A$2:$A$13,0)))</f>
        <v/>
      </c>
      <c r="F388" s="3"/>
      <c r="G388" s="3"/>
      <c r="H388" s="3"/>
      <c r="I388" s="3"/>
      <c r="J388" s="11"/>
      <c r="K388" s="11"/>
      <c r="L388" s="11"/>
      <c r="M388" s="11"/>
      <c r="N388" s="11"/>
      <c r="O388" s="11"/>
      <c r="P388" s="11"/>
      <c r="Q388" s="11"/>
      <c r="R388" s="11"/>
      <c r="S388" s="11"/>
      <c r="T388" s="11"/>
      <c r="U388" s="11"/>
      <c r="V388" s="11"/>
    </row>
    <row r="389" spans="1:22" x14ac:dyDescent="0.35">
      <c r="A389" s="10"/>
      <c r="B389" s="11"/>
      <c r="C389" s="12"/>
      <c r="D389" s="3"/>
      <c r="E389" s="3" t="str">
        <f>IF(Table1456[[#This Row],[Discipline]]="","",INDEX(Droplist!$B$2:$B$13,MATCH(Table1456[[#This Row],[Discipline]],Droplist!$A$2:$A$13,0)))</f>
        <v/>
      </c>
      <c r="F389" s="3"/>
      <c r="G389" s="3"/>
      <c r="H389" s="3"/>
      <c r="I389" s="3"/>
      <c r="J389" s="11"/>
      <c r="K389" s="11"/>
      <c r="L389" s="11"/>
      <c r="M389" s="11"/>
      <c r="N389" s="11"/>
      <c r="O389" s="11"/>
      <c r="P389" s="11"/>
      <c r="Q389" s="11"/>
      <c r="R389" s="11"/>
      <c r="S389" s="11"/>
      <c r="T389" s="11"/>
      <c r="U389" s="11"/>
      <c r="V389" s="11"/>
    </row>
    <row r="390" spans="1:22" x14ac:dyDescent="0.35">
      <c r="A390" s="10"/>
      <c r="B390" s="11"/>
      <c r="C390" s="12"/>
      <c r="D390" s="3"/>
      <c r="E390" s="3" t="str">
        <f>IF(Table1456[[#This Row],[Discipline]]="","",INDEX(Droplist!$B$2:$B$13,MATCH(Table1456[[#This Row],[Discipline]],Droplist!$A$2:$A$13,0)))</f>
        <v/>
      </c>
      <c r="F390" s="3"/>
      <c r="G390" s="3"/>
      <c r="H390" s="3"/>
      <c r="I390" s="3"/>
      <c r="J390" s="11"/>
      <c r="K390" s="11"/>
      <c r="L390" s="11"/>
      <c r="M390" s="11"/>
      <c r="N390" s="11"/>
      <c r="O390" s="11"/>
      <c r="P390" s="11"/>
      <c r="Q390" s="11"/>
      <c r="R390" s="11"/>
      <c r="S390" s="11"/>
      <c r="T390" s="11"/>
      <c r="U390" s="11"/>
      <c r="V390" s="11"/>
    </row>
    <row r="391" spans="1:22" x14ac:dyDescent="0.35">
      <c r="A391" s="10"/>
      <c r="B391" s="11"/>
      <c r="C391" s="12"/>
      <c r="D391" s="3"/>
      <c r="E391" s="3" t="str">
        <f>IF(Table1456[[#This Row],[Discipline]]="","",INDEX(Droplist!$B$2:$B$13,MATCH(Table1456[[#This Row],[Discipline]],Droplist!$A$2:$A$13,0)))</f>
        <v/>
      </c>
      <c r="F391" s="3"/>
      <c r="G391" s="3"/>
      <c r="H391" s="3"/>
      <c r="I391" s="3"/>
      <c r="J391" s="11"/>
      <c r="K391" s="11"/>
      <c r="L391" s="11"/>
      <c r="M391" s="11"/>
      <c r="N391" s="11"/>
      <c r="O391" s="11"/>
      <c r="P391" s="11"/>
      <c r="Q391" s="11"/>
      <c r="R391" s="11"/>
      <c r="S391" s="11"/>
      <c r="T391" s="11"/>
      <c r="U391" s="11"/>
      <c r="V391" s="11"/>
    </row>
    <row r="392" spans="1:22" x14ac:dyDescent="0.35">
      <c r="A392" s="10"/>
      <c r="B392" s="11"/>
      <c r="C392" s="12"/>
      <c r="D392" s="3"/>
      <c r="E392" s="3" t="str">
        <f>IF(Table1456[[#This Row],[Discipline]]="","",INDEX(Droplist!$B$2:$B$13,MATCH(Table1456[[#This Row],[Discipline]],Droplist!$A$2:$A$13,0)))</f>
        <v/>
      </c>
      <c r="F392" s="3"/>
      <c r="G392" s="3"/>
      <c r="H392" s="3"/>
      <c r="I392" s="3"/>
      <c r="J392" s="11"/>
      <c r="K392" s="11"/>
      <c r="L392" s="11"/>
      <c r="M392" s="11"/>
      <c r="N392" s="11"/>
      <c r="O392" s="11"/>
      <c r="P392" s="11"/>
      <c r="Q392" s="11"/>
      <c r="R392" s="11"/>
      <c r="S392" s="11"/>
      <c r="T392" s="11"/>
      <c r="U392" s="11"/>
      <c r="V392" s="11"/>
    </row>
    <row r="393" spans="1:22" x14ac:dyDescent="0.35">
      <c r="A393" s="10"/>
      <c r="B393" s="11"/>
      <c r="C393" s="12"/>
      <c r="D393" s="3"/>
      <c r="E393" s="3" t="str">
        <f>IF(Table1456[[#This Row],[Discipline]]="","",INDEX(Droplist!$B$2:$B$13,MATCH(Table1456[[#This Row],[Discipline]],Droplist!$A$2:$A$13,0)))</f>
        <v/>
      </c>
      <c r="F393" s="3"/>
      <c r="G393" s="3"/>
      <c r="H393" s="3"/>
      <c r="I393" s="3"/>
      <c r="J393" s="11"/>
      <c r="K393" s="11"/>
      <c r="L393" s="11"/>
      <c r="M393" s="11"/>
      <c r="N393" s="11"/>
      <c r="O393" s="11"/>
      <c r="P393" s="11"/>
      <c r="Q393" s="11"/>
      <c r="R393" s="11"/>
      <c r="S393" s="11"/>
      <c r="T393" s="11"/>
      <c r="U393" s="11"/>
      <c r="V393" s="11"/>
    </row>
    <row r="394" spans="1:22" x14ac:dyDescent="0.35">
      <c r="A394" s="10"/>
      <c r="B394" s="11"/>
      <c r="C394" s="12"/>
      <c r="D394" s="3"/>
      <c r="E394" s="3" t="str">
        <f>IF(Table1456[[#This Row],[Discipline]]="","",INDEX(Droplist!$B$2:$B$13,MATCH(Table1456[[#This Row],[Discipline]],Droplist!$A$2:$A$13,0)))</f>
        <v/>
      </c>
      <c r="F394" s="3"/>
      <c r="G394" s="3"/>
      <c r="H394" s="3"/>
      <c r="I394" s="3"/>
      <c r="J394" s="11"/>
      <c r="K394" s="11"/>
      <c r="L394" s="11"/>
      <c r="M394" s="11"/>
      <c r="N394" s="11"/>
      <c r="O394" s="11"/>
      <c r="P394" s="11"/>
      <c r="Q394" s="11"/>
      <c r="R394" s="11"/>
      <c r="S394" s="11"/>
      <c r="T394" s="11"/>
      <c r="U394" s="11"/>
      <c r="V394" s="11"/>
    </row>
    <row r="395" spans="1:22" x14ac:dyDescent="0.35">
      <c r="A395" s="10"/>
      <c r="B395" s="11"/>
      <c r="C395" s="12"/>
      <c r="D395" s="3"/>
      <c r="E395" s="3" t="str">
        <f>IF(Table1456[[#This Row],[Discipline]]="","",INDEX(Droplist!$B$2:$B$13,MATCH(Table1456[[#This Row],[Discipline]],Droplist!$A$2:$A$13,0)))</f>
        <v/>
      </c>
      <c r="F395" s="3"/>
      <c r="G395" s="3"/>
      <c r="H395" s="3"/>
      <c r="I395" s="3"/>
      <c r="J395" s="11"/>
      <c r="K395" s="11"/>
      <c r="L395" s="11"/>
      <c r="M395" s="11"/>
      <c r="N395" s="11"/>
      <c r="O395" s="11"/>
      <c r="P395" s="11"/>
      <c r="Q395" s="11"/>
      <c r="R395" s="11"/>
      <c r="S395" s="11"/>
      <c r="T395" s="11"/>
      <c r="U395" s="11"/>
      <c r="V395" s="11"/>
    </row>
    <row r="396" spans="1:22" x14ac:dyDescent="0.35">
      <c r="A396" s="10"/>
      <c r="B396" s="11"/>
      <c r="C396" s="12"/>
      <c r="D396" s="3"/>
      <c r="E396" s="3" t="str">
        <f>IF(Table1456[[#This Row],[Discipline]]="","",INDEX(Droplist!$B$2:$B$13,MATCH(Table1456[[#This Row],[Discipline]],Droplist!$A$2:$A$13,0)))</f>
        <v/>
      </c>
      <c r="F396" s="3"/>
      <c r="G396" s="3"/>
      <c r="H396" s="3"/>
      <c r="I396" s="3"/>
      <c r="J396" s="11"/>
      <c r="K396" s="11"/>
      <c r="L396" s="11"/>
      <c r="M396" s="11"/>
      <c r="N396" s="11"/>
      <c r="O396" s="11"/>
      <c r="P396" s="11"/>
      <c r="Q396" s="11"/>
      <c r="R396" s="11"/>
      <c r="S396" s="11"/>
      <c r="T396" s="11"/>
      <c r="U396" s="11"/>
      <c r="V396" s="11"/>
    </row>
    <row r="397" spans="1:22" x14ac:dyDescent="0.35">
      <c r="A397" s="10"/>
      <c r="B397" s="11"/>
      <c r="C397" s="12"/>
      <c r="D397" s="3"/>
      <c r="E397" s="3" t="str">
        <f>IF(Table1456[[#This Row],[Discipline]]="","",INDEX(Droplist!$B$2:$B$13,MATCH(Table1456[[#This Row],[Discipline]],Droplist!$A$2:$A$13,0)))</f>
        <v/>
      </c>
      <c r="F397" s="3"/>
      <c r="G397" s="3"/>
      <c r="H397" s="3"/>
      <c r="I397" s="3"/>
      <c r="J397" s="11"/>
      <c r="K397" s="11"/>
      <c r="L397" s="11"/>
      <c r="M397" s="11"/>
      <c r="N397" s="11"/>
      <c r="O397" s="11"/>
      <c r="P397" s="11"/>
      <c r="Q397" s="11"/>
      <c r="R397" s="11"/>
      <c r="S397" s="11"/>
      <c r="T397" s="11"/>
      <c r="U397" s="11"/>
      <c r="V397" s="11"/>
    </row>
    <row r="398" spans="1:22" x14ac:dyDescent="0.35">
      <c r="A398" s="10"/>
      <c r="B398" s="11"/>
      <c r="C398" s="12"/>
      <c r="D398" s="3"/>
      <c r="E398" s="3" t="str">
        <f>IF(Table1456[[#This Row],[Discipline]]="","",INDEX(Droplist!$B$2:$B$13,MATCH(Table1456[[#This Row],[Discipline]],Droplist!$A$2:$A$13,0)))</f>
        <v/>
      </c>
      <c r="F398" s="3"/>
      <c r="G398" s="3"/>
      <c r="H398" s="3"/>
      <c r="I398" s="3"/>
      <c r="J398" s="11"/>
      <c r="K398" s="11"/>
      <c r="L398" s="11"/>
      <c r="M398" s="11"/>
      <c r="N398" s="11"/>
      <c r="O398" s="11"/>
      <c r="P398" s="11"/>
      <c r="Q398" s="11"/>
      <c r="R398" s="11"/>
      <c r="S398" s="11"/>
      <c r="T398" s="11"/>
      <c r="U398" s="11"/>
      <c r="V398" s="11"/>
    </row>
    <row r="399" spans="1:22" x14ac:dyDescent="0.35">
      <c r="A399" s="10"/>
      <c r="B399" s="11"/>
      <c r="C399" s="12"/>
      <c r="D399" s="3"/>
      <c r="E399" s="3" t="str">
        <f>IF(Table1456[[#This Row],[Discipline]]="","",INDEX(Droplist!$B$2:$B$13,MATCH(Table1456[[#This Row],[Discipline]],Droplist!$A$2:$A$13,0)))</f>
        <v/>
      </c>
      <c r="F399" s="3"/>
      <c r="G399" s="3"/>
      <c r="H399" s="3"/>
      <c r="I399" s="3"/>
      <c r="J399" s="11"/>
      <c r="K399" s="11"/>
      <c r="L399" s="11"/>
      <c r="M399" s="11"/>
      <c r="N399" s="11"/>
      <c r="O399" s="11"/>
      <c r="P399" s="11"/>
      <c r="Q399" s="11"/>
      <c r="R399" s="11"/>
      <c r="S399" s="11"/>
      <c r="T399" s="11"/>
      <c r="U399" s="11"/>
      <c r="V399" s="11"/>
    </row>
    <row r="400" spans="1:22" x14ac:dyDescent="0.35">
      <c r="A400" s="10"/>
      <c r="B400" s="11"/>
      <c r="C400" s="12"/>
      <c r="D400" s="3"/>
      <c r="E400" s="3" t="str">
        <f>IF(Table1456[[#This Row],[Discipline]]="","",INDEX(Droplist!$B$2:$B$13,MATCH(Table1456[[#This Row],[Discipline]],Droplist!$A$2:$A$13,0)))</f>
        <v/>
      </c>
      <c r="F400" s="3"/>
      <c r="G400" s="3"/>
      <c r="H400" s="3"/>
      <c r="I400" s="3"/>
      <c r="J400" s="11"/>
      <c r="K400" s="11"/>
      <c r="L400" s="11"/>
      <c r="M400" s="11"/>
      <c r="N400" s="11"/>
      <c r="O400" s="11"/>
      <c r="P400" s="11"/>
      <c r="Q400" s="11"/>
      <c r="R400" s="11"/>
      <c r="S400" s="11"/>
      <c r="T400" s="11"/>
      <c r="U400" s="11"/>
      <c r="V400" s="11"/>
    </row>
    <row r="401" spans="1:22" x14ac:dyDescent="0.35">
      <c r="A401" s="10"/>
      <c r="B401" s="11"/>
      <c r="C401" s="12"/>
      <c r="D401" s="3"/>
      <c r="E401" s="3" t="str">
        <f>IF(Table1456[[#This Row],[Discipline]]="","",INDEX(Droplist!$B$2:$B$13,MATCH(Table1456[[#This Row],[Discipline]],Droplist!$A$2:$A$13,0)))</f>
        <v/>
      </c>
      <c r="F401" s="3"/>
      <c r="G401" s="3"/>
      <c r="H401" s="3"/>
      <c r="I401" s="3"/>
      <c r="J401" s="11"/>
      <c r="K401" s="11"/>
      <c r="L401" s="11"/>
      <c r="M401" s="11"/>
      <c r="N401" s="11"/>
      <c r="O401" s="11"/>
      <c r="P401" s="11"/>
      <c r="Q401" s="11"/>
      <c r="R401" s="11"/>
      <c r="S401" s="11"/>
      <c r="T401" s="11"/>
      <c r="U401" s="11"/>
      <c r="V401" s="11"/>
    </row>
    <row r="402" spans="1:22" x14ac:dyDescent="0.35">
      <c r="A402" s="10"/>
      <c r="B402" s="11"/>
      <c r="C402" s="12"/>
      <c r="D402" s="3"/>
      <c r="E402" s="3" t="str">
        <f>IF(Table1456[[#This Row],[Discipline]]="","",INDEX(Droplist!$B$2:$B$13,MATCH(Table1456[[#This Row],[Discipline]],Droplist!$A$2:$A$13,0)))</f>
        <v/>
      </c>
      <c r="F402" s="3"/>
      <c r="G402" s="3"/>
      <c r="H402" s="3"/>
      <c r="I402" s="3"/>
      <c r="J402" s="11"/>
      <c r="K402" s="11"/>
      <c r="L402" s="11"/>
      <c r="M402" s="11"/>
      <c r="N402" s="11"/>
      <c r="O402" s="11"/>
      <c r="P402" s="11"/>
      <c r="Q402" s="11"/>
      <c r="R402" s="11"/>
      <c r="S402" s="11"/>
      <c r="T402" s="11"/>
      <c r="U402" s="11"/>
      <c r="V402" s="11"/>
    </row>
    <row r="403" spans="1:22" x14ac:dyDescent="0.35">
      <c r="A403" s="10"/>
      <c r="B403" s="11"/>
      <c r="C403" s="12"/>
      <c r="D403" s="3"/>
      <c r="E403" s="3" t="str">
        <f>IF(Table1456[[#This Row],[Discipline]]="","",INDEX(Droplist!$B$2:$B$13,MATCH(Table1456[[#This Row],[Discipline]],Droplist!$A$2:$A$13,0)))</f>
        <v/>
      </c>
      <c r="F403" s="3"/>
      <c r="G403" s="3"/>
      <c r="H403" s="3"/>
      <c r="I403" s="3"/>
      <c r="J403" s="11"/>
      <c r="K403" s="11"/>
      <c r="L403" s="11"/>
      <c r="M403" s="11"/>
      <c r="N403" s="11"/>
      <c r="O403" s="11"/>
      <c r="P403" s="11"/>
      <c r="Q403" s="11"/>
      <c r="R403" s="11"/>
      <c r="S403" s="11"/>
      <c r="T403" s="11"/>
      <c r="U403" s="11"/>
      <c r="V403" s="11"/>
    </row>
    <row r="404" spans="1:22" x14ac:dyDescent="0.35">
      <c r="A404" s="10"/>
      <c r="B404" s="11"/>
      <c r="C404" s="12"/>
      <c r="D404" s="3"/>
      <c r="E404" s="3" t="str">
        <f>IF(Table1456[[#This Row],[Discipline]]="","",INDEX(Droplist!$B$2:$B$13,MATCH(Table1456[[#This Row],[Discipline]],Droplist!$A$2:$A$13,0)))</f>
        <v/>
      </c>
      <c r="F404" s="3"/>
      <c r="G404" s="3"/>
      <c r="H404" s="3"/>
      <c r="I404" s="3"/>
      <c r="J404" s="11"/>
      <c r="K404" s="11"/>
      <c r="L404" s="11"/>
      <c r="M404" s="11"/>
      <c r="N404" s="11"/>
      <c r="O404" s="11"/>
      <c r="P404" s="11"/>
      <c r="Q404" s="11"/>
      <c r="R404" s="11"/>
      <c r="S404" s="11"/>
      <c r="T404" s="11"/>
      <c r="U404" s="11"/>
      <c r="V404" s="11"/>
    </row>
    <row r="405" spans="1:22" x14ac:dyDescent="0.35">
      <c r="A405" s="10"/>
      <c r="B405" s="11"/>
      <c r="C405" s="12"/>
      <c r="D405" s="3"/>
      <c r="E405" s="3" t="str">
        <f>IF(Table1456[[#This Row],[Discipline]]="","",INDEX(Droplist!$B$2:$B$13,MATCH(Table1456[[#This Row],[Discipline]],Droplist!$A$2:$A$13,0)))</f>
        <v/>
      </c>
      <c r="F405" s="3"/>
      <c r="G405" s="3"/>
      <c r="H405" s="3"/>
      <c r="I405" s="3"/>
      <c r="J405" s="11"/>
      <c r="K405" s="11"/>
      <c r="L405" s="11"/>
      <c r="M405" s="11"/>
      <c r="N405" s="11"/>
      <c r="O405" s="11"/>
      <c r="P405" s="11"/>
      <c r="Q405" s="11"/>
      <c r="R405" s="11"/>
      <c r="S405" s="11"/>
      <c r="T405" s="11"/>
      <c r="U405" s="11"/>
      <c r="V405" s="11"/>
    </row>
    <row r="406" spans="1:22" x14ac:dyDescent="0.35">
      <c r="A406" s="10"/>
      <c r="B406" s="11"/>
      <c r="C406" s="12"/>
      <c r="D406" s="3"/>
      <c r="E406" s="3" t="str">
        <f>IF(Table1456[[#This Row],[Discipline]]="","",INDEX(Droplist!$B$2:$B$13,MATCH(Table1456[[#This Row],[Discipline]],Droplist!$A$2:$A$13,0)))</f>
        <v/>
      </c>
      <c r="F406" s="3"/>
      <c r="G406" s="3"/>
      <c r="H406" s="3"/>
      <c r="I406" s="3"/>
      <c r="J406" s="11"/>
      <c r="K406" s="11"/>
      <c r="L406" s="11"/>
      <c r="M406" s="11"/>
      <c r="N406" s="11"/>
      <c r="O406" s="11"/>
      <c r="P406" s="11"/>
      <c r="Q406" s="11"/>
      <c r="R406" s="11"/>
      <c r="S406" s="11"/>
      <c r="T406" s="11"/>
      <c r="U406" s="11"/>
      <c r="V406" s="11"/>
    </row>
    <row r="407" spans="1:22" x14ac:dyDescent="0.35">
      <c r="A407" s="10"/>
      <c r="B407" s="11"/>
      <c r="C407" s="12"/>
      <c r="D407" s="3"/>
      <c r="E407" s="3" t="str">
        <f>IF(Table1456[[#This Row],[Discipline]]="","",INDEX(Droplist!$B$2:$B$13,MATCH(Table1456[[#This Row],[Discipline]],Droplist!$A$2:$A$13,0)))</f>
        <v/>
      </c>
      <c r="F407" s="3"/>
      <c r="G407" s="3"/>
      <c r="H407" s="3"/>
      <c r="I407" s="3"/>
      <c r="J407" s="11"/>
      <c r="K407" s="11"/>
      <c r="L407" s="11"/>
      <c r="M407" s="11"/>
      <c r="N407" s="11"/>
      <c r="O407" s="11"/>
      <c r="P407" s="11"/>
      <c r="Q407" s="11"/>
      <c r="R407" s="11"/>
      <c r="S407" s="11"/>
      <c r="T407" s="11"/>
      <c r="U407" s="11"/>
      <c r="V407" s="11"/>
    </row>
    <row r="408" spans="1:22" x14ac:dyDescent="0.35">
      <c r="A408" s="10"/>
      <c r="B408" s="11"/>
      <c r="C408" s="12"/>
      <c r="D408" s="3"/>
      <c r="E408" s="3" t="str">
        <f>IF(Table1456[[#This Row],[Discipline]]="","",INDEX(Droplist!$B$2:$B$13,MATCH(Table1456[[#This Row],[Discipline]],Droplist!$A$2:$A$13,0)))</f>
        <v/>
      </c>
      <c r="F408" s="3"/>
      <c r="G408" s="3"/>
      <c r="H408" s="3"/>
      <c r="I408" s="3"/>
      <c r="J408" s="11"/>
      <c r="K408" s="11"/>
      <c r="L408" s="11"/>
      <c r="M408" s="11"/>
      <c r="N408" s="11"/>
      <c r="O408" s="11"/>
      <c r="P408" s="11"/>
      <c r="Q408" s="11"/>
      <c r="R408" s="11"/>
      <c r="S408" s="11"/>
      <c r="T408" s="11"/>
      <c r="U408" s="11"/>
      <c r="V408" s="11"/>
    </row>
    <row r="409" spans="1:22" x14ac:dyDescent="0.35">
      <c r="A409" s="10"/>
      <c r="B409" s="11"/>
      <c r="C409" s="12"/>
      <c r="D409" s="3"/>
      <c r="E409" s="3" t="str">
        <f>IF(Table1456[[#This Row],[Discipline]]="","",INDEX(Droplist!$B$2:$B$13,MATCH(Table1456[[#This Row],[Discipline]],Droplist!$A$2:$A$13,0)))</f>
        <v/>
      </c>
      <c r="F409" s="3"/>
      <c r="G409" s="3"/>
      <c r="H409" s="3"/>
      <c r="I409" s="3"/>
      <c r="J409" s="11"/>
      <c r="K409" s="11"/>
      <c r="L409" s="11"/>
      <c r="M409" s="11"/>
      <c r="N409" s="11"/>
      <c r="O409" s="11"/>
      <c r="P409" s="11"/>
      <c r="Q409" s="11"/>
      <c r="R409" s="11"/>
      <c r="S409" s="11"/>
      <c r="T409" s="11"/>
      <c r="U409" s="11"/>
      <c r="V409" s="11"/>
    </row>
    <row r="410" spans="1:22" x14ac:dyDescent="0.35">
      <c r="A410" s="10"/>
      <c r="B410" s="11"/>
      <c r="C410" s="12"/>
      <c r="D410" s="3"/>
      <c r="E410" s="3" t="str">
        <f>IF(Table1456[[#This Row],[Discipline]]="","",INDEX(Droplist!$B$2:$B$13,MATCH(Table1456[[#This Row],[Discipline]],Droplist!$A$2:$A$13,0)))</f>
        <v/>
      </c>
      <c r="F410" s="3"/>
      <c r="G410" s="3"/>
      <c r="H410" s="3"/>
      <c r="I410" s="3"/>
      <c r="J410" s="11"/>
      <c r="K410" s="11"/>
      <c r="L410" s="11"/>
      <c r="M410" s="11"/>
      <c r="N410" s="11"/>
      <c r="O410" s="11"/>
      <c r="P410" s="11"/>
      <c r="Q410" s="11"/>
      <c r="R410" s="11"/>
      <c r="S410" s="11"/>
      <c r="T410" s="11"/>
      <c r="U410" s="11"/>
      <c r="V410" s="11"/>
    </row>
    <row r="411" spans="1:22" x14ac:dyDescent="0.35">
      <c r="A411" s="10"/>
      <c r="B411" s="11"/>
      <c r="C411" s="12"/>
      <c r="D411" s="3"/>
      <c r="E411" s="3" t="str">
        <f>IF(Table1456[[#This Row],[Discipline]]="","",INDEX(Droplist!$B$2:$B$13,MATCH(Table1456[[#This Row],[Discipline]],Droplist!$A$2:$A$13,0)))</f>
        <v/>
      </c>
      <c r="F411" s="3"/>
      <c r="G411" s="3"/>
      <c r="H411" s="3"/>
      <c r="I411" s="3"/>
      <c r="J411" s="11"/>
      <c r="K411" s="11"/>
      <c r="L411" s="11"/>
      <c r="M411" s="11"/>
      <c r="N411" s="11"/>
      <c r="O411" s="11"/>
      <c r="P411" s="11"/>
      <c r="Q411" s="11"/>
      <c r="R411" s="11"/>
      <c r="S411" s="11"/>
      <c r="T411" s="11"/>
      <c r="U411" s="11"/>
      <c r="V411" s="11"/>
    </row>
    <row r="412" spans="1:22" x14ac:dyDescent="0.35">
      <c r="A412" s="10"/>
      <c r="B412" s="11"/>
      <c r="C412" s="12"/>
      <c r="D412" s="3"/>
      <c r="E412" s="3" t="str">
        <f>IF(Table1456[[#This Row],[Discipline]]="","",INDEX(Droplist!$B$2:$B$13,MATCH(Table1456[[#This Row],[Discipline]],Droplist!$A$2:$A$13,0)))</f>
        <v/>
      </c>
      <c r="F412" s="3"/>
      <c r="G412" s="3"/>
      <c r="H412" s="3"/>
      <c r="I412" s="3"/>
      <c r="J412" s="11"/>
      <c r="K412" s="11"/>
      <c r="L412" s="11"/>
      <c r="M412" s="11"/>
      <c r="N412" s="11"/>
      <c r="O412" s="11"/>
      <c r="P412" s="11"/>
      <c r="Q412" s="11"/>
      <c r="R412" s="11"/>
      <c r="S412" s="11"/>
      <c r="T412" s="11"/>
      <c r="U412" s="11"/>
      <c r="V412" s="11"/>
    </row>
    <row r="413" spans="1:22" x14ac:dyDescent="0.35">
      <c r="A413" s="10"/>
      <c r="B413" s="11"/>
      <c r="C413" s="12"/>
      <c r="D413" s="3"/>
      <c r="E413" s="3" t="str">
        <f>IF(Table1456[[#This Row],[Discipline]]="","",INDEX(Droplist!$B$2:$B$13,MATCH(Table1456[[#This Row],[Discipline]],Droplist!$A$2:$A$13,0)))</f>
        <v/>
      </c>
      <c r="F413" s="3"/>
      <c r="G413" s="3"/>
      <c r="H413" s="3"/>
      <c r="I413" s="3"/>
      <c r="J413" s="11"/>
      <c r="K413" s="11"/>
      <c r="L413" s="11"/>
      <c r="M413" s="11"/>
      <c r="N413" s="11"/>
      <c r="O413" s="11"/>
      <c r="P413" s="11"/>
      <c r="Q413" s="11"/>
      <c r="R413" s="11"/>
      <c r="S413" s="11"/>
      <c r="T413" s="11"/>
      <c r="U413" s="11"/>
      <c r="V413" s="11"/>
    </row>
    <row r="414" spans="1:22" x14ac:dyDescent="0.35">
      <c r="A414" s="10"/>
      <c r="B414" s="11"/>
      <c r="C414" s="12"/>
      <c r="D414" s="3"/>
      <c r="E414" s="3" t="str">
        <f>IF(Table1456[[#This Row],[Discipline]]="","",INDEX(Droplist!$B$2:$B$13,MATCH(Table1456[[#This Row],[Discipline]],Droplist!$A$2:$A$13,0)))</f>
        <v/>
      </c>
      <c r="F414" s="3"/>
      <c r="G414" s="3"/>
      <c r="H414" s="3"/>
      <c r="I414" s="3"/>
      <c r="J414" s="11"/>
      <c r="K414" s="11"/>
      <c r="L414" s="11"/>
      <c r="M414" s="11"/>
      <c r="N414" s="11"/>
      <c r="O414" s="11"/>
      <c r="P414" s="11"/>
      <c r="Q414" s="11"/>
      <c r="R414" s="11"/>
      <c r="S414" s="11"/>
      <c r="T414" s="11"/>
      <c r="U414" s="11"/>
      <c r="V414" s="11"/>
    </row>
    <row r="415" spans="1:22" x14ac:dyDescent="0.35">
      <c r="A415" s="10"/>
      <c r="B415" s="11"/>
      <c r="C415" s="12"/>
      <c r="D415" s="3"/>
      <c r="E415" s="3" t="str">
        <f>IF(Table1456[[#This Row],[Discipline]]="","",INDEX(Droplist!$B$2:$B$13,MATCH(Table1456[[#This Row],[Discipline]],Droplist!$A$2:$A$13,0)))</f>
        <v/>
      </c>
      <c r="F415" s="3"/>
      <c r="G415" s="3"/>
      <c r="H415" s="3"/>
      <c r="I415" s="3"/>
      <c r="J415" s="11"/>
      <c r="K415" s="11"/>
      <c r="L415" s="11"/>
      <c r="M415" s="11"/>
      <c r="N415" s="11"/>
      <c r="O415" s="11"/>
      <c r="P415" s="11"/>
      <c r="Q415" s="11"/>
      <c r="R415" s="11"/>
      <c r="S415" s="11"/>
      <c r="T415" s="11"/>
      <c r="U415" s="11"/>
      <c r="V415" s="11"/>
    </row>
    <row r="416" spans="1:22" x14ac:dyDescent="0.35">
      <c r="A416" s="10"/>
      <c r="B416" s="11"/>
      <c r="C416" s="12"/>
      <c r="D416" s="3"/>
      <c r="E416" s="3" t="str">
        <f>IF(Table1456[[#This Row],[Discipline]]="","",INDEX(Droplist!$B$2:$B$13,MATCH(Table1456[[#This Row],[Discipline]],Droplist!$A$2:$A$13,0)))</f>
        <v/>
      </c>
      <c r="F416" s="3"/>
      <c r="G416" s="3"/>
      <c r="H416" s="3"/>
      <c r="I416" s="3"/>
      <c r="J416" s="11"/>
      <c r="K416" s="11"/>
      <c r="L416" s="11"/>
      <c r="M416" s="11"/>
      <c r="N416" s="11"/>
      <c r="O416" s="11"/>
      <c r="P416" s="11"/>
      <c r="Q416" s="11"/>
      <c r="R416" s="11"/>
      <c r="S416" s="11"/>
      <c r="T416" s="11"/>
      <c r="U416" s="11"/>
      <c r="V416" s="11"/>
    </row>
    <row r="417" spans="1:22" x14ac:dyDescent="0.35">
      <c r="A417" s="10"/>
      <c r="B417" s="11"/>
      <c r="C417" s="12"/>
      <c r="D417" s="3"/>
      <c r="E417" s="3" t="str">
        <f>IF(Table1456[[#This Row],[Discipline]]="","",INDEX(Droplist!$B$2:$B$13,MATCH(Table1456[[#This Row],[Discipline]],Droplist!$A$2:$A$13,0)))</f>
        <v/>
      </c>
      <c r="F417" s="3"/>
      <c r="G417" s="3"/>
      <c r="H417" s="3"/>
      <c r="I417" s="3"/>
      <c r="J417" s="11"/>
      <c r="K417" s="11"/>
      <c r="L417" s="11"/>
      <c r="M417" s="11"/>
      <c r="N417" s="11"/>
      <c r="O417" s="11"/>
      <c r="P417" s="11"/>
      <c r="Q417" s="11"/>
      <c r="R417" s="11"/>
      <c r="S417" s="11"/>
      <c r="T417" s="11"/>
      <c r="U417" s="11"/>
      <c r="V417" s="11"/>
    </row>
    <row r="418" spans="1:22" x14ac:dyDescent="0.35">
      <c r="A418" s="10"/>
      <c r="B418" s="11"/>
      <c r="C418" s="12"/>
      <c r="D418" s="3"/>
      <c r="E418" s="3" t="str">
        <f>IF(Table1456[[#This Row],[Discipline]]="","",INDEX(Droplist!$B$2:$B$13,MATCH(Table1456[[#This Row],[Discipline]],Droplist!$A$2:$A$13,0)))</f>
        <v/>
      </c>
      <c r="F418" s="3"/>
      <c r="G418" s="3"/>
      <c r="H418" s="3"/>
      <c r="I418" s="3"/>
      <c r="J418" s="11"/>
      <c r="K418" s="11"/>
      <c r="L418" s="11"/>
      <c r="M418" s="11"/>
      <c r="N418" s="11"/>
      <c r="O418" s="11"/>
      <c r="P418" s="11"/>
      <c r="Q418" s="11"/>
      <c r="R418" s="11"/>
      <c r="S418" s="11"/>
      <c r="T418" s="11"/>
      <c r="U418" s="11"/>
      <c r="V418" s="11"/>
    </row>
    <row r="419" spans="1:22" x14ac:dyDescent="0.35">
      <c r="A419" s="10"/>
      <c r="B419" s="11"/>
      <c r="C419" s="12"/>
      <c r="D419" s="3"/>
      <c r="E419" s="3" t="str">
        <f>IF(Table1456[[#This Row],[Discipline]]="","",INDEX(Droplist!$B$2:$B$13,MATCH(Table1456[[#This Row],[Discipline]],Droplist!$A$2:$A$13,0)))</f>
        <v/>
      </c>
      <c r="F419" s="3"/>
      <c r="G419" s="3"/>
      <c r="H419" s="3"/>
      <c r="I419" s="3"/>
      <c r="J419" s="11"/>
      <c r="K419" s="11"/>
      <c r="L419" s="11"/>
      <c r="M419" s="11"/>
      <c r="N419" s="11"/>
      <c r="O419" s="11"/>
      <c r="P419" s="11"/>
      <c r="Q419" s="11"/>
      <c r="R419" s="11"/>
      <c r="S419" s="11"/>
      <c r="T419" s="11"/>
      <c r="U419" s="11"/>
      <c r="V419" s="11"/>
    </row>
    <row r="420" spans="1:22" x14ac:dyDescent="0.35">
      <c r="A420" s="10"/>
      <c r="B420" s="11"/>
      <c r="C420" s="12"/>
      <c r="D420" s="3"/>
      <c r="E420" s="3" t="str">
        <f>IF(Table1456[[#This Row],[Discipline]]="","",INDEX(Droplist!$B$2:$B$13,MATCH(Table1456[[#This Row],[Discipline]],Droplist!$A$2:$A$13,0)))</f>
        <v/>
      </c>
      <c r="F420" s="3"/>
      <c r="G420" s="3"/>
      <c r="H420" s="3"/>
      <c r="I420" s="3"/>
      <c r="J420" s="11"/>
      <c r="K420" s="11"/>
      <c r="L420" s="11"/>
      <c r="M420" s="11"/>
      <c r="N420" s="11"/>
      <c r="O420" s="11"/>
      <c r="P420" s="11"/>
      <c r="Q420" s="11"/>
      <c r="R420" s="11"/>
      <c r="S420" s="11"/>
      <c r="T420" s="11"/>
      <c r="U420" s="11"/>
      <c r="V420" s="11"/>
    </row>
    <row r="421" spans="1:22" x14ac:dyDescent="0.35">
      <c r="A421" s="10"/>
      <c r="B421" s="11"/>
      <c r="C421" s="12"/>
      <c r="D421" s="3"/>
      <c r="E421" s="3" t="str">
        <f>IF(Table1456[[#This Row],[Discipline]]="","",INDEX(Droplist!$B$2:$B$13,MATCH(Table1456[[#This Row],[Discipline]],Droplist!$A$2:$A$13,0)))</f>
        <v/>
      </c>
      <c r="F421" s="3"/>
      <c r="G421" s="3"/>
      <c r="H421" s="3"/>
      <c r="I421" s="3"/>
      <c r="J421" s="11"/>
      <c r="K421" s="11"/>
      <c r="L421" s="11"/>
      <c r="M421" s="11"/>
      <c r="N421" s="11"/>
      <c r="O421" s="11"/>
      <c r="P421" s="11"/>
      <c r="Q421" s="11"/>
      <c r="R421" s="11"/>
      <c r="S421" s="11"/>
      <c r="T421" s="11"/>
      <c r="U421" s="11"/>
      <c r="V421" s="11"/>
    </row>
    <row r="422" spans="1:22" x14ac:dyDescent="0.35">
      <c r="A422" s="10"/>
      <c r="B422" s="11"/>
      <c r="C422" s="12"/>
      <c r="D422" s="3"/>
      <c r="E422" s="3" t="str">
        <f>IF(Table1456[[#This Row],[Discipline]]="","",INDEX(Droplist!$B$2:$B$13,MATCH(Table1456[[#This Row],[Discipline]],Droplist!$A$2:$A$13,0)))</f>
        <v/>
      </c>
      <c r="F422" s="3"/>
      <c r="G422" s="3"/>
      <c r="H422" s="3"/>
      <c r="I422" s="3"/>
      <c r="J422" s="11"/>
      <c r="K422" s="11"/>
      <c r="L422" s="11"/>
      <c r="M422" s="11"/>
      <c r="N422" s="11"/>
      <c r="O422" s="11"/>
      <c r="P422" s="11"/>
      <c r="Q422" s="11"/>
      <c r="R422" s="11"/>
      <c r="S422" s="11"/>
      <c r="T422" s="11"/>
      <c r="U422" s="11"/>
      <c r="V422" s="11"/>
    </row>
    <row r="423" spans="1:22" x14ac:dyDescent="0.35">
      <c r="A423" s="10"/>
      <c r="B423" s="11"/>
      <c r="C423" s="12"/>
      <c r="D423" s="3"/>
      <c r="E423" s="3" t="str">
        <f>IF(Table1456[[#This Row],[Discipline]]="","",INDEX(Droplist!$B$2:$B$13,MATCH(Table1456[[#This Row],[Discipline]],Droplist!$A$2:$A$13,0)))</f>
        <v/>
      </c>
      <c r="F423" s="3"/>
      <c r="G423" s="3"/>
      <c r="H423" s="3"/>
      <c r="I423" s="3"/>
      <c r="J423" s="11"/>
      <c r="K423" s="11"/>
      <c r="L423" s="11"/>
      <c r="M423" s="11"/>
      <c r="N423" s="11"/>
      <c r="O423" s="11"/>
      <c r="P423" s="11"/>
      <c r="Q423" s="11"/>
      <c r="R423" s="11"/>
      <c r="S423" s="11"/>
      <c r="T423" s="11"/>
      <c r="U423" s="11"/>
      <c r="V423" s="11"/>
    </row>
    <row r="424" spans="1:22" x14ac:dyDescent="0.35">
      <c r="A424" s="10"/>
      <c r="B424" s="11"/>
      <c r="C424" s="12"/>
      <c r="D424" s="3"/>
      <c r="E424" s="3" t="str">
        <f>IF(Table1456[[#This Row],[Discipline]]="","",INDEX(Droplist!$B$2:$B$13,MATCH(Table1456[[#This Row],[Discipline]],Droplist!$A$2:$A$13,0)))</f>
        <v/>
      </c>
      <c r="F424" s="3"/>
      <c r="G424" s="3"/>
      <c r="H424" s="3"/>
      <c r="I424" s="3"/>
      <c r="J424" s="11"/>
      <c r="K424" s="11"/>
      <c r="L424" s="11"/>
      <c r="M424" s="11"/>
      <c r="N424" s="11"/>
      <c r="O424" s="11"/>
      <c r="P424" s="11"/>
      <c r="Q424" s="11"/>
      <c r="R424" s="11"/>
      <c r="S424" s="11"/>
      <c r="T424" s="11"/>
      <c r="U424" s="11"/>
      <c r="V424" s="11"/>
    </row>
    <row r="425" spans="1:22" x14ac:dyDescent="0.35">
      <c r="A425" s="10"/>
      <c r="B425" s="11"/>
      <c r="C425" s="12"/>
      <c r="D425" s="3"/>
      <c r="E425" s="3" t="str">
        <f>IF(Table1456[[#This Row],[Discipline]]="","",INDEX(Droplist!$B$2:$B$13,MATCH(Table1456[[#This Row],[Discipline]],Droplist!$A$2:$A$13,0)))</f>
        <v/>
      </c>
      <c r="F425" s="3"/>
      <c r="G425" s="3"/>
      <c r="H425" s="3"/>
      <c r="I425" s="3"/>
      <c r="J425" s="11"/>
      <c r="K425" s="11"/>
      <c r="L425" s="11"/>
      <c r="M425" s="11"/>
      <c r="N425" s="11"/>
      <c r="O425" s="11"/>
      <c r="P425" s="11"/>
      <c r="Q425" s="11"/>
      <c r="R425" s="11"/>
      <c r="S425" s="11"/>
      <c r="T425" s="11"/>
      <c r="U425" s="11"/>
      <c r="V425" s="11"/>
    </row>
    <row r="426" spans="1:22" x14ac:dyDescent="0.35">
      <c r="A426" s="10"/>
      <c r="B426" s="11"/>
      <c r="C426" s="12"/>
      <c r="D426" s="3"/>
      <c r="E426" s="3" t="str">
        <f>IF(Table1456[[#This Row],[Discipline]]="","",INDEX(Droplist!$B$2:$B$13,MATCH(Table1456[[#This Row],[Discipline]],Droplist!$A$2:$A$13,0)))</f>
        <v/>
      </c>
      <c r="F426" s="3"/>
      <c r="G426" s="3"/>
      <c r="H426" s="3"/>
      <c r="I426" s="3"/>
      <c r="J426" s="11"/>
      <c r="K426" s="11"/>
      <c r="L426" s="11"/>
      <c r="M426" s="11"/>
      <c r="N426" s="11"/>
      <c r="O426" s="11"/>
      <c r="P426" s="11"/>
      <c r="Q426" s="11"/>
      <c r="R426" s="11"/>
      <c r="S426" s="11"/>
      <c r="T426" s="11"/>
      <c r="U426" s="11"/>
      <c r="V426" s="11"/>
    </row>
    <row r="427" spans="1:22" x14ac:dyDescent="0.35">
      <c r="A427" s="10"/>
      <c r="B427" s="11"/>
      <c r="C427" s="12"/>
      <c r="D427" s="3"/>
      <c r="E427" s="3" t="str">
        <f>IF(Table1456[[#This Row],[Discipline]]="","",INDEX(Droplist!$B$2:$B$13,MATCH(Table1456[[#This Row],[Discipline]],Droplist!$A$2:$A$13,0)))</f>
        <v/>
      </c>
      <c r="F427" s="3"/>
      <c r="G427" s="3"/>
      <c r="H427" s="3"/>
      <c r="I427" s="3"/>
      <c r="J427" s="11"/>
      <c r="K427" s="11"/>
      <c r="L427" s="11"/>
      <c r="M427" s="11"/>
      <c r="N427" s="11"/>
      <c r="O427" s="11"/>
      <c r="P427" s="11"/>
      <c r="Q427" s="11"/>
      <c r="R427" s="11"/>
      <c r="S427" s="11"/>
      <c r="T427" s="11"/>
      <c r="U427" s="11"/>
      <c r="V427" s="11"/>
    </row>
    <row r="428" spans="1:22" x14ac:dyDescent="0.35">
      <c r="A428" s="10"/>
      <c r="B428" s="11"/>
      <c r="C428" s="12"/>
      <c r="D428" s="3"/>
      <c r="E428" s="3" t="str">
        <f>IF(Table1456[[#This Row],[Discipline]]="","",INDEX(Droplist!$B$2:$B$13,MATCH(Table1456[[#This Row],[Discipline]],Droplist!$A$2:$A$13,0)))</f>
        <v/>
      </c>
      <c r="F428" s="3"/>
      <c r="G428" s="3"/>
      <c r="H428" s="3"/>
      <c r="I428" s="3"/>
      <c r="J428" s="11"/>
      <c r="K428" s="11"/>
      <c r="L428" s="11"/>
      <c r="M428" s="11"/>
      <c r="N428" s="11"/>
      <c r="O428" s="11"/>
      <c r="P428" s="11"/>
      <c r="Q428" s="11"/>
      <c r="R428" s="11"/>
      <c r="S428" s="11"/>
      <c r="T428" s="11"/>
      <c r="U428" s="11"/>
      <c r="V428" s="11"/>
    </row>
    <row r="429" spans="1:22" x14ac:dyDescent="0.35">
      <c r="A429" s="10"/>
      <c r="B429" s="11"/>
      <c r="C429" s="12"/>
      <c r="D429" s="3"/>
      <c r="E429" s="3" t="str">
        <f>IF(Table1456[[#This Row],[Discipline]]="","",INDEX(Droplist!$B$2:$B$13,MATCH(Table1456[[#This Row],[Discipline]],Droplist!$A$2:$A$13,0)))</f>
        <v/>
      </c>
      <c r="F429" s="3"/>
      <c r="G429" s="3"/>
      <c r="H429" s="3"/>
      <c r="I429" s="3"/>
      <c r="J429" s="11"/>
      <c r="K429" s="11"/>
      <c r="L429" s="11"/>
      <c r="M429" s="11"/>
      <c r="N429" s="11"/>
      <c r="O429" s="11"/>
      <c r="P429" s="11"/>
      <c r="Q429" s="11"/>
      <c r="R429" s="11"/>
      <c r="S429" s="11"/>
      <c r="T429" s="11"/>
      <c r="U429" s="11"/>
      <c r="V429" s="11"/>
    </row>
    <row r="430" spans="1:22" x14ac:dyDescent="0.35">
      <c r="A430" s="10"/>
      <c r="B430" s="11"/>
      <c r="C430" s="12"/>
      <c r="D430" s="3"/>
      <c r="E430" s="3" t="str">
        <f>IF(Table1456[[#This Row],[Discipline]]="","",INDEX(Droplist!$B$2:$B$13,MATCH(Table1456[[#This Row],[Discipline]],Droplist!$A$2:$A$13,0)))</f>
        <v/>
      </c>
      <c r="F430" s="3"/>
      <c r="G430" s="3"/>
      <c r="H430" s="3"/>
      <c r="I430" s="3"/>
      <c r="J430" s="11"/>
      <c r="K430" s="11"/>
      <c r="L430" s="11"/>
      <c r="M430" s="11"/>
      <c r="N430" s="11"/>
      <c r="O430" s="11"/>
      <c r="P430" s="11"/>
      <c r="Q430" s="11"/>
      <c r="R430" s="11"/>
      <c r="S430" s="11"/>
      <c r="T430" s="11"/>
      <c r="U430" s="11"/>
      <c r="V430" s="11"/>
    </row>
    <row r="431" spans="1:22" x14ac:dyDescent="0.35">
      <c r="A431" s="10"/>
      <c r="B431" s="11"/>
      <c r="C431" s="12"/>
      <c r="D431" s="3"/>
      <c r="E431" s="3" t="str">
        <f>IF(Table1456[[#This Row],[Discipline]]="","",INDEX(Droplist!$B$2:$B$13,MATCH(Table1456[[#This Row],[Discipline]],Droplist!$A$2:$A$13,0)))</f>
        <v/>
      </c>
      <c r="F431" s="3"/>
      <c r="G431" s="3"/>
      <c r="H431" s="3"/>
      <c r="I431" s="3"/>
      <c r="J431" s="11"/>
      <c r="K431" s="11"/>
      <c r="L431" s="11"/>
      <c r="M431" s="11"/>
      <c r="N431" s="11"/>
      <c r="O431" s="11"/>
      <c r="P431" s="11"/>
      <c r="Q431" s="11"/>
      <c r="R431" s="11"/>
      <c r="S431" s="11"/>
      <c r="T431" s="11"/>
      <c r="U431" s="11"/>
      <c r="V431" s="11"/>
    </row>
    <row r="432" spans="1:22" x14ac:dyDescent="0.35">
      <c r="A432" s="10"/>
      <c r="B432" s="11"/>
      <c r="C432" s="12"/>
      <c r="D432" s="3"/>
      <c r="E432" s="3" t="str">
        <f>IF(Table1456[[#This Row],[Discipline]]="","",INDEX(Droplist!$B$2:$B$13,MATCH(Table1456[[#This Row],[Discipline]],Droplist!$A$2:$A$13,0)))</f>
        <v/>
      </c>
      <c r="F432" s="3"/>
      <c r="G432" s="3"/>
      <c r="H432" s="3"/>
      <c r="I432" s="3"/>
      <c r="J432" s="11"/>
      <c r="K432" s="11"/>
      <c r="L432" s="11"/>
      <c r="M432" s="11"/>
      <c r="N432" s="11"/>
      <c r="O432" s="11"/>
      <c r="P432" s="11"/>
      <c r="Q432" s="11"/>
      <c r="R432" s="11"/>
      <c r="S432" s="11"/>
      <c r="T432" s="11"/>
      <c r="U432" s="11"/>
      <c r="V432" s="11"/>
    </row>
    <row r="433" spans="1:22" x14ac:dyDescent="0.35">
      <c r="A433" s="10"/>
      <c r="B433" s="11"/>
      <c r="C433" s="12"/>
      <c r="D433" s="3"/>
      <c r="E433" s="3" t="str">
        <f>IF(Table1456[[#This Row],[Discipline]]="","",INDEX(Droplist!$B$2:$B$13,MATCH(Table1456[[#This Row],[Discipline]],Droplist!$A$2:$A$13,0)))</f>
        <v/>
      </c>
      <c r="F433" s="3"/>
      <c r="G433" s="3"/>
      <c r="H433" s="3"/>
      <c r="I433" s="3"/>
      <c r="J433" s="11"/>
      <c r="K433" s="11"/>
      <c r="L433" s="11"/>
      <c r="M433" s="11"/>
      <c r="N433" s="11"/>
      <c r="O433" s="11"/>
      <c r="P433" s="11"/>
      <c r="Q433" s="11"/>
      <c r="R433" s="11"/>
      <c r="S433" s="11"/>
      <c r="T433" s="11"/>
      <c r="U433" s="11"/>
      <c r="V433" s="11"/>
    </row>
    <row r="434" spans="1:22" x14ac:dyDescent="0.35">
      <c r="A434" s="10"/>
      <c r="B434" s="11"/>
      <c r="C434" s="12"/>
      <c r="D434" s="3"/>
      <c r="E434" s="3" t="str">
        <f>IF(Table1456[[#This Row],[Discipline]]="","",INDEX(Droplist!$B$2:$B$13,MATCH(Table1456[[#This Row],[Discipline]],Droplist!$A$2:$A$13,0)))</f>
        <v/>
      </c>
      <c r="F434" s="3"/>
      <c r="G434" s="3"/>
      <c r="H434" s="3"/>
      <c r="I434" s="3"/>
      <c r="J434" s="11"/>
      <c r="K434" s="11"/>
      <c r="L434" s="11"/>
      <c r="M434" s="11"/>
      <c r="N434" s="11"/>
      <c r="O434" s="11"/>
      <c r="P434" s="11"/>
      <c r="Q434" s="11"/>
      <c r="R434" s="11"/>
      <c r="S434" s="11"/>
      <c r="T434" s="11"/>
      <c r="U434" s="11"/>
      <c r="V434" s="11"/>
    </row>
    <row r="435" spans="1:22" x14ac:dyDescent="0.35">
      <c r="A435" s="10"/>
      <c r="B435" s="11"/>
      <c r="C435" s="12"/>
      <c r="D435" s="3"/>
      <c r="E435" s="3" t="str">
        <f>IF(Table1456[[#This Row],[Discipline]]="","",INDEX(Droplist!$B$2:$B$13,MATCH(Table1456[[#This Row],[Discipline]],Droplist!$A$2:$A$13,0)))</f>
        <v/>
      </c>
      <c r="F435" s="3"/>
      <c r="G435" s="3"/>
      <c r="H435" s="3"/>
      <c r="I435" s="3"/>
      <c r="J435" s="11"/>
      <c r="K435" s="11"/>
      <c r="L435" s="11"/>
      <c r="M435" s="11"/>
      <c r="N435" s="11"/>
      <c r="O435" s="11"/>
      <c r="P435" s="11"/>
      <c r="Q435" s="11"/>
      <c r="R435" s="11"/>
      <c r="S435" s="11"/>
      <c r="T435" s="11"/>
      <c r="U435" s="11"/>
      <c r="V435" s="11"/>
    </row>
    <row r="436" spans="1:22" x14ac:dyDescent="0.35">
      <c r="A436" s="10"/>
      <c r="B436" s="11"/>
      <c r="C436" s="12"/>
      <c r="D436" s="3"/>
      <c r="E436" s="3" t="str">
        <f>IF(Table1456[[#This Row],[Discipline]]="","",INDEX(Droplist!$B$2:$B$13,MATCH(Table1456[[#This Row],[Discipline]],Droplist!$A$2:$A$13,0)))</f>
        <v/>
      </c>
      <c r="F436" s="3"/>
      <c r="G436" s="3"/>
      <c r="H436" s="3"/>
      <c r="I436" s="3"/>
      <c r="J436" s="11"/>
      <c r="K436" s="11"/>
      <c r="L436" s="11"/>
      <c r="M436" s="11"/>
      <c r="N436" s="11"/>
      <c r="O436" s="11"/>
      <c r="P436" s="11"/>
      <c r="Q436" s="11"/>
      <c r="R436" s="11"/>
      <c r="S436" s="11"/>
      <c r="T436" s="11"/>
      <c r="U436" s="11"/>
      <c r="V436" s="11"/>
    </row>
    <row r="437" spans="1:22" x14ac:dyDescent="0.35">
      <c r="A437" s="10"/>
      <c r="B437" s="11"/>
      <c r="C437" s="12"/>
      <c r="D437" s="3"/>
      <c r="E437" s="3" t="str">
        <f>IF(Table1456[[#This Row],[Discipline]]="","",INDEX(Droplist!$B$2:$B$13,MATCH(Table1456[[#This Row],[Discipline]],Droplist!$A$2:$A$13,0)))</f>
        <v/>
      </c>
      <c r="F437" s="3"/>
      <c r="G437" s="3"/>
      <c r="H437" s="3"/>
      <c r="I437" s="3"/>
      <c r="J437" s="11"/>
      <c r="K437" s="11"/>
      <c r="L437" s="11"/>
      <c r="M437" s="11"/>
      <c r="N437" s="11"/>
      <c r="O437" s="11"/>
      <c r="P437" s="11"/>
      <c r="Q437" s="11"/>
      <c r="R437" s="11"/>
      <c r="S437" s="11"/>
      <c r="T437" s="11"/>
      <c r="U437" s="11"/>
      <c r="V437" s="11"/>
    </row>
    <row r="438" spans="1:22" x14ac:dyDescent="0.35">
      <c r="A438" s="10"/>
      <c r="B438" s="11"/>
      <c r="C438" s="12"/>
      <c r="D438" s="3"/>
      <c r="E438" s="3" t="str">
        <f>IF(Table1456[[#This Row],[Discipline]]="","",INDEX(Droplist!$B$2:$B$13,MATCH(Table1456[[#This Row],[Discipline]],Droplist!$A$2:$A$13,0)))</f>
        <v/>
      </c>
      <c r="F438" s="3"/>
      <c r="G438" s="3"/>
      <c r="H438" s="3"/>
      <c r="I438" s="3"/>
      <c r="J438" s="11"/>
      <c r="K438" s="11"/>
      <c r="L438" s="11"/>
      <c r="M438" s="11"/>
      <c r="N438" s="11"/>
      <c r="O438" s="11"/>
      <c r="P438" s="11"/>
      <c r="Q438" s="11"/>
      <c r="R438" s="11"/>
      <c r="S438" s="11"/>
      <c r="T438" s="11"/>
      <c r="U438" s="11"/>
      <c r="V438" s="11"/>
    </row>
    <row r="439" spans="1:22" x14ac:dyDescent="0.35">
      <c r="A439" s="10"/>
      <c r="B439" s="11"/>
      <c r="C439" s="12"/>
      <c r="D439" s="3"/>
      <c r="E439" s="3" t="str">
        <f>IF(Table1456[[#This Row],[Discipline]]="","",INDEX(Droplist!$B$2:$B$13,MATCH(Table1456[[#This Row],[Discipline]],Droplist!$A$2:$A$13,0)))</f>
        <v/>
      </c>
      <c r="F439" s="3"/>
      <c r="G439" s="3"/>
      <c r="H439" s="3"/>
      <c r="I439" s="3"/>
      <c r="J439" s="11"/>
      <c r="K439" s="11"/>
      <c r="L439" s="11"/>
      <c r="M439" s="11"/>
      <c r="N439" s="11"/>
      <c r="O439" s="11"/>
      <c r="P439" s="11"/>
      <c r="Q439" s="11"/>
      <c r="R439" s="11"/>
      <c r="S439" s="11"/>
      <c r="T439" s="11"/>
      <c r="U439" s="11"/>
      <c r="V439" s="11"/>
    </row>
    <row r="440" spans="1:22" x14ac:dyDescent="0.35">
      <c r="A440" s="10"/>
      <c r="B440" s="11"/>
      <c r="C440" s="12"/>
      <c r="D440" s="3"/>
      <c r="E440" s="3" t="str">
        <f>IF(Table1456[[#This Row],[Discipline]]="","",INDEX(Droplist!$B$2:$B$13,MATCH(Table1456[[#This Row],[Discipline]],Droplist!$A$2:$A$13,0)))</f>
        <v/>
      </c>
      <c r="F440" s="3"/>
      <c r="G440" s="3"/>
      <c r="H440" s="3"/>
      <c r="I440" s="3"/>
      <c r="J440" s="11"/>
      <c r="K440" s="11"/>
      <c r="L440" s="11"/>
      <c r="M440" s="11"/>
      <c r="N440" s="11"/>
      <c r="O440" s="11"/>
      <c r="P440" s="11"/>
      <c r="Q440" s="11"/>
      <c r="R440" s="11"/>
      <c r="S440" s="11"/>
      <c r="T440" s="11"/>
      <c r="U440" s="11"/>
      <c r="V440" s="11"/>
    </row>
    <row r="441" spans="1:22" x14ac:dyDescent="0.35">
      <c r="A441" s="10"/>
      <c r="B441" s="11"/>
      <c r="C441" s="12"/>
      <c r="D441" s="3"/>
      <c r="E441" s="3" t="str">
        <f>IF(Table1456[[#This Row],[Discipline]]="","",INDEX(Droplist!$B$2:$B$13,MATCH(Table1456[[#This Row],[Discipline]],Droplist!$A$2:$A$13,0)))</f>
        <v/>
      </c>
      <c r="F441" s="3"/>
      <c r="G441" s="3"/>
      <c r="H441" s="3"/>
      <c r="I441" s="3"/>
      <c r="J441" s="11"/>
      <c r="K441" s="11"/>
      <c r="L441" s="11"/>
      <c r="M441" s="11"/>
      <c r="N441" s="11"/>
      <c r="O441" s="11"/>
      <c r="P441" s="11"/>
      <c r="Q441" s="11"/>
      <c r="R441" s="11"/>
      <c r="S441" s="11"/>
      <c r="T441" s="11"/>
      <c r="U441" s="11"/>
      <c r="V441" s="11"/>
    </row>
    <row r="442" spans="1:22" x14ac:dyDescent="0.35">
      <c r="A442" s="10"/>
      <c r="B442" s="11"/>
      <c r="C442" s="12"/>
      <c r="D442" s="3"/>
      <c r="E442" s="3" t="str">
        <f>IF(Table1456[[#This Row],[Discipline]]="","",INDEX(Droplist!$B$2:$B$13,MATCH(Table1456[[#This Row],[Discipline]],Droplist!$A$2:$A$13,0)))</f>
        <v/>
      </c>
      <c r="F442" s="3"/>
      <c r="G442" s="3"/>
      <c r="H442" s="3"/>
      <c r="I442" s="3"/>
      <c r="J442" s="11"/>
      <c r="K442" s="11"/>
      <c r="L442" s="11"/>
      <c r="M442" s="11"/>
      <c r="N442" s="11"/>
      <c r="O442" s="11"/>
      <c r="P442" s="11"/>
      <c r="Q442" s="11"/>
      <c r="R442" s="11"/>
      <c r="S442" s="11"/>
      <c r="T442" s="11"/>
      <c r="U442" s="11"/>
      <c r="V442" s="11"/>
    </row>
    <row r="443" spans="1:22" x14ac:dyDescent="0.35">
      <c r="A443" s="10"/>
      <c r="B443" s="11"/>
      <c r="C443" s="12"/>
      <c r="D443" s="3"/>
      <c r="E443" s="3" t="str">
        <f>IF(Table1456[[#This Row],[Discipline]]="","",INDEX(Droplist!$B$2:$B$13,MATCH(Table1456[[#This Row],[Discipline]],Droplist!$A$2:$A$13,0)))</f>
        <v/>
      </c>
      <c r="F443" s="3"/>
      <c r="G443" s="3"/>
      <c r="H443" s="3"/>
      <c r="I443" s="3"/>
      <c r="J443" s="11"/>
      <c r="K443" s="11"/>
      <c r="L443" s="11"/>
      <c r="M443" s="11"/>
      <c r="N443" s="11"/>
      <c r="O443" s="11"/>
      <c r="P443" s="11"/>
      <c r="Q443" s="11"/>
      <c r="R443" s="11"/>
      <c r="S443" s="11"/>
      <c r="T443" s="11"/>
      <c r="U443" s="11"/>
      <c r="V443" s="11"/>
    </row>
    <row r="444" spans="1:22" x14ac:dyDescent="0.35">
      <c r="A444" s="10"/>
      <c r="B444" s="11"/>
      <c r="C444" s="12"/>
      <c r="D444" s="3"/>
      <c r="E444" s="3" t="str">
        <f>IF(Table1456[[#This Row],[Discipline]]="","",INDEX(Droplist!$B$2:$B$13,MATCH(Table1456[[#This Row],[Discipline]],Droplist!$A$2:$A$13,0)))</f>
        <v/>
      </c>
      <c r="F444" s="3"/>
      <c r="G444" s="3"/>
      <c r="H444" s="3"/>
      <c r="I444" s="3"/>
      <c r="J444" s="11"/>
      <c r="K444" s="11"/>
      <c r="L444" s="11"/>
      <c r="M444" s="11"/>
      <c r="N444" s="11"/>
      <c r="O444" s="11"/>
      <c r="P444" s="11"/>
      <c r="Q444" s="11"/>
      <c r="R444" s="11"/>
      <c r="S444" s="11"/>
      <c r="T444" s="11"/>
      <c r="U444" s="11"/>
      <c r="V444" s="11"/>
    </row>
    <row r="445" spans="1:22" x14ac:dyDescent="0.35">
      <c r="A445" s="10"/>
      <c r="B445" s="11"/>
      <c r="C445" s="12"/>
      <c r="D445" s="3"/>
      <c r="E445" s="3" t="str">
        <f>IF(Table1456[[#This Row],[Discipline]]="","",INDEX(Droplist!$B$2:$B$13,MATCH(Table1456[[#This Row],[Discipline]],Droplist!$A$2:$A$13,0)))</f>
        <v/>
      </c>
      <c r="F445" s="3"/>
      <c r="G445" s="3"/>
      <c r="H445" s="3"/>
      <c r="I445" s="3"/>
      <c r="J445" s="11"/>
      <c r="K445" s="11"/>
      <c r="L445" s="11"/>
      <c r="M445" s="11"/>
      <c r="N445" s="11"/>
      <c r="O445" s="11"/>
      <c r="P445" s="11"/>
      <c r="Q445" s="11"/>
      <c r="R445" s="11"/>
      <c r="S445" s="11"/>
      <c r="T445" s="11"/>
      <c r="U445" s="11"/>
      <c r="V445" s="11"/>
    </row>
    <row r="446" spans="1:22" x14ac:dyDescent="0.35">
      <c r="A446" s="10"/>
      <c r="B446" s="11"/>
      <c r="C446" s="12"/>
      <c r="D446" s="3"/>
      <c r="E446" s="3" t="str">
        <f>IF(Table1456[[#This Row],[Discipline]]="","",INDEX(Droplist!$B$2:$B$13,MATCH(Table1456[[#This Row],[Discipline]],Droplist!$A$2:$A$13,0)))</f>
        <v/>
      </c>
      <c r="F446" s="3"/>
      <c r="G446" s="3"/>
      <c r="H446" s="3"/>
      <c r="I446" s="3"/>
      <c r="J446" s="11"/>
      <c r="K446" s="11"/>
      <c r="L446" s="11"/>
      <c r="M446" s="11"/>
      <c r="N446" s="11"/>
      <c r="O446" s="11"/>
      <c r="P446" s="11"/>
      <c r="Q446" s="11"/>
      <c r="R446" s="11"/>
      <c r="S446" s="11"/>
      <c r="T446" s="11"/>
      <c r="U446" s="11"/>
      <c r="V446" s="11"/>
    </row>
    <row r="447" spans="1:22" x14ac:dyDescent="0.35">
      <c r="A447" s="10"/>
      <c r="B447" s="11"/>
      <c r="C447" s="12"/>
      <c r="D447" s="3"/>
      <c r="E447" s="3" t="str">
        <f>IF(Table1456[[#This Row],[Discipline]]="","",INDEX(Droplist!$B$2:$B$13,MATCH(Table1456[[#This Row],[Discipline]],Droplist!$A$2:$A$13,0)))</f>
        <v/>
      </c>
      <c r="F447" s="3"/>
      <c r="G447" s="3"/>
      <c r="H447" s="3"/>
      <c r="I447" s="3"/>
      <c r="J447" s="11"/>
      <c r="K447" s="11"/>
      <c r="L447" s="11"/>
      <c r="M447" s="11"/>
      <c r="N447" s="11"/>
      <c r="O447" s="11"/>
      <c r="P447" s="11"/>
      <c r="Q447" s="11"/>
      <c r="R447" s="11"/>
      <c r="S447" s="11"/>
      <c r="T447" s="11"/>
      <c r="U447" s="11"/>
      <c r="V447" s="11"/>
    </row>
    <row r="448" spans="1:22" x14ac:dyDescent="0.35">
      <c r="A448" s="10"/>
      <c r="B448" s="11"/>
      <c r="C448" s="12"/>
      <c r="D448" s="3"/>
      <c r="E448" s="3" t="str">
        <f>IF(Table1456[[#This Row],[Discipline]]="","",INDEX(Droplist!$B$2:$B$13,MATCH(Table1456[[#This Row],[Discipline]],Droplist!$A$2:$A$13,0)))</f>
        <v/>
      </c>
      <c r="F448" s="3"/>
      <c r="G448" s="3"/>
      <c r="H448" s="3"/>
      <c r="I448" s="3"/>
      <c r="J448" s="11"/>
      <c r="K448" s="11"/>
      <c r="L448" s="11"/>
      <c r="M448" s="11"/>
      <c r="N448" s="11"/>
      <c r="O448" s="11"/>
      <c r="P448" s="11"/>
      <c r="Q448" s="11"/>
      <c r="R448" s="11"/>
      <c r="S448" s="11"/>
      <c r="T448" s="11"/>
      <c r="U448" s="11"/>
      <c r="V448" s="11"/>
    </row>
    <row r="449" spans="1:22" x14ac:dyDescent="0.35">
      <c r="A449" s="10"/>
      <c r="B449" s="11"/>
      <c r="C449" s="12"/>
      <c r="D449" s="3"/>
      <c r="E449" s="3" t="str">
        <f>IF(Table1456[[#This Row],[Discipline]]="","",INDEX(Droplist!$B$2:$B$13,MATCH(Table1456[[#This Row],[Discipline]],Droplist!$A$2:$A$13,0)))</f>
        <v/>
      </c>
      <c r="F449" s="3"/>
      <c r="G449" s="3"/>
      <c r="H449" s="3"/>
      <c r="I449" s="3"/>
      <c r="J449" s="11"/>
      <c r="K449" s="11"/>
      <c r="L449" s="11"/>
      <c r="M449" s="11"/>
      <c r="N449" s="11"/>
      <c r="O449" s="11"/>
      <c r="P449" s="11"/>
      <c r="Q449" s="11"/>
      <c r="R449" s="11"/>
      <c r="S449" s="11"/>
      <c r="T449" s="11"/>
      <c r="U449" s="11"/>
      <c r="V449" s="11"/>
    </row>
    <row r="450" spans="1:22" x14ac:dyDescent="0.35">
      <c r="A450" s="10"/>
      <c r="B450" s="11"/>
      <c r="C450" s="12"/>
      <c r="D450" s="3"/>
      <c r="E450" s="3" t="str">
        <f>IF(Table1456[[#This Row],[Discipline]]="","",INDEX(Droplist!$B$2:$B$13,MATCH(Table1456[[#This Row],[Discipline]],Droplist!$A$2:$A$13,0)))</f>
        <v/>
      </c>
      <c r="F450" s="3"/>
      <c r="G450" s="3"/>
      <c r="H450" s="3"/>
      <c r="I450" s="3"/>
      <c r="J450" s="11"/>
      <c r="K450" s="11"/>
      <c r="L450" s="11"/>
      <c r="M450" s="11"/>
      <c r="N450" s="11"/>
      <c r="O450" s="11"/>
      <c r="P450" s="11"/>
      <c r="Q450" s="11"/>
      <c r="R450" s="11"/>
      <c r="S450" s="11"/>
      <c r="T450" s="11"/>
      <c r="U450" s="11"/>
      <c r="V450" s="11"/>
    </row>
    <row r="451" spans="1:22" x14ac:dyDescent="0.35">
      <c r="A451" s="10"/>
      <c r="B451" s="11"/>
      <c r="C451" s="12"/>
      <c r="D451" s="3"/>
      <c r="E451" s="3" t="str">
        <f>IF(Table1456[[#This Row],[Discipline]]="","",INDEX(Droplist!$B$2:$B$13,MATCH(Table1456[[#This Row],[Discipline]],Droplist!$A$2:$A$13,0)))</f>
        <v/>
      </c>
      <c r="F451" s="3"/>
      <c r="G451" s="3"/>
      <c r="H451" s="3"/>
      <c r="I451" s="3"/>
      <c r="J451" s="11"/>
      <c r="K451" s="11"/>
      <c r="L451" s="11"/>
      <c r="M451" s="11"/>
      <c r="N451" s="11"/>
      <c r="O451" s="11"/>
      <c r="P451" s="11"/>
      <c r="Q451" s="11"/>
      <c r="R451" s="11"/>
      <c r="S451" s="11"/>
      <c r="T451" s="11"/>
      <c r="U451" s="11"/>
      <c r="V451" s="11"/>
    </row>
    <row r="452" spans="1:22" x14ac:dyDescent="0.35">
      <c r="A452" s="10"/>
      <c r="B452" s="11"/>
      <c r="C452" s="12"/>
      <c r="D452" s="3"/>
      <c r="E452" s="3" t="str">
        <f>IF(Table1456[[#This Row],[Discipline]]="","",INDEX(Droplist!$B$2:$B$13,MATCH(Table1456[[#This Row],[Discipline]],Droplist!$A$2:$A$13,0)))</f>
        <v/>
      </c>
      <c r="F452" s="3"/>
      <c r="G452" s="3"/>
      <c r="H452" s="3"/>
      <c r="I452" s="3"/>
      <c r="J452" s="11"/>
      <c r="K452" s="11"/>
      <c r="L452" s="11"/>
      <c r="M452" s="11"/>
      <c r="N452" s="11"/>
      <c r="O452" s="11"/>
      <c r="P452" s="11"/>
      <c r="Q452" s="11"/>
      <c r="R452" s="11"/>
      <c r="S452" s="11"/>
      <c r="T452" s="11"/>
      <c r="U452" s="11"/>
      <c r="V452" s="11"/>
    </row>
    <row r="453" spans="1:22" x14ac:dyDescent="0.35">
      <c r="A453" s="10"/>
      <c r="B453" s="11"/>
      <c r="C453" s="12"/>
      <c r="D453" s="3"/>
      <c r="E453" s="3" t="str">
        <f>IF(Table1456[[#This Row],[Discipline]]="","",INDEX(Droplist!$B$2:$B$13,MATCH(Table1456[[#This Row],[Discipline]],Droplist!$A$2:$A$13,0)))</f>
        <v/>
      </c>
      <c r="F453" s="3"/>
      <c r="G453" s="3"/>
      <c r="H453" s="3"/>
      <c r="I453" s="3"/>
      <c r="J453" s="11"/>
      <c r="K453" s="11"/>
      <c r="L453" s="11"/>
      <c r="M453" s="11"/>
      <c r="N453" s="11"/>
      <c r="O453" s="11"/>
      <c r="P453" s="11"/>
      <c r="Q453" s="11"/>
      <c r="R453" s="11"/>
      <c r="S453" s="11"/>
      <c r="T453" s="11"/>
      <c r="U453" s="11"/>
      <c r="V453" s="11"/>
    </row>
    <row r="454" spans="1:22" x14ac:dyDescent="0.35">
      <c r="A454" s="10"/>
      <c r="B454" s="11"/>
      <c r="C454" s="12"/>
      <c r="D454" s="3"/>
      <c r="E454" s="3" t="str">
        <f>IF(Table1456[[#This Row],[Discipline]]="","",INDEX(Droplist!$B$2:$B$13,MATCH(Table1456[[#This Row],[Discipline]],Droplist!$A$2:$A$13,0)))</f>
        <v/>
      </c>
      <c r="F454" s="3"/>
      <c r="G454" s="3"/>
      <c r="H454" s="3"/>
      <c r="I454" s="3"/>
      <c r="J454" s="11"/>
      <c r="K454" s="11"/>
      <c r="L454" s="11"/>
      <c r="M454" s="11"/>
      <c r="N454" s="11"/>
      <c r="O454" s="11"/>
      <c r="P454" s="11"/>
      <c r="Q454" s="11"/>
      <c r="R454" s="11"/>
      <c r="S454" s="11"/>
      <c r="T454" s="11"/>
      <c r="U454" s="11"/>
      <c r="V454" s="11"/>
    </row>
    <row r="455" spans="1:22" x14ac:dyDescent="0.35">
      <c r="A455" s="10"/>
      <c r="B455" s="11"/>
      <c r="C455" s="12"/>
      <c r="D455" s="3"/>
      <c r="E455" s="3" t="str">
        <f>IF(Table1456[[#This Row],[Discipline]]="","",INDEX(Droplist!$B$2:$B$13,MATCH(Table1456[[#This Row],[Discipline]],Droplist!$A$2:$A$13,0)))</f>
        <v/>
      </c>
      <c r="F455" s="3"/>
      <c r="G455" s="3"/>
      <c r="H455" s="3"/>
      <c r="I455" s="3"/>
      <c r="J455" s="11"/>
      <c r="K455" s="11"/>
      <c r="L455" s="11"/>
      <c r="M455" s="11"/>
      <c r="N455" s="11"/>
      <c r="O455" s="11"/>
      <c r="P455" s="11"/>
      <c r="Q455" s="11"/>
      <c r="R455" s="11"/>
      <c r="S455" s="11"/>
      <c r="T455" s="11"/>
      <c r="U455" s="11"/>
      <c r="V455" s="11"/>
    </row>
    <row r="456" spans="1:22" x14ac:dyDescent="0.35">
      <c r="A456" s="10"/>
      <c r="B456" s="11"/>
      <c r="C456" s="12"/>
      <c r="D456" s="3"/>
      <c r="E456" s="3" t="str">
        <f>IF(Table1456[[#This Row],[Discipline]]="","",INDEX(Droplist!$B$2:$B$13,MATCH(Table1456[[#This Row],[Discipline]],Droplist!$A$2:$A$13,0)))</f>
        <v/>
      </c>
      <c r="F456" s="3"/>
      <c r="G456" s="3"/>
      <c r="H456" s="3"/>
      <c r="I456" s="3"/>
      <c r="J456" s="11"/>
      <c r="K456" s="11"/>
      <c r="L456" s="11"/>
      <c r="M456" s="11"/>
      <c r="N456" s="11"/>
      <c r="O456" s="11"/>
      <c r="P456" s="11"/>
      <c r="Q456" s="11"/>
      <c r="R456" s="11"/>
      <c r="S456" s="11"/>
      <c r="T456" s="11"/>
      <c r="U456" s="11"/>
      <c r="V456" s="11"/>
    </row>
    <row r="457" spans="1:22" x14ac:dyDescent="0.35">
      <c r="A457" s="10"/>
      <c r="B457" s="11"/>
      <c r="C457" s="12"/>
      <c r="D457" s="3"/>
      <c r="E457" s="3" t="str">
        <f>IF(Table1456[[#This Row],[Discipline]]="","",INDEX(Droplist!$B$2:$B$13,MATCH(Table1456[[#This Row],[Discipline]],Droplist!$A$2:$A$13,0)))</f>
        <v/>
      </c>
      <c r="F457" s="3"/>
      <c r="G457" s="3"/>
      <c r="H457" s="3"/>
      <c r="I457" s="3"/>
      <c r="J457" s="11"/>
      <c r="K457" s="11"/>
      <c r="L457" s="11"/>
      <c r="M457" s="11"/>
      <c r="N457" s="11"/>
      <c r="O457" s="11"/>
      <c r="P457" s="11"/>
      <c r="Q457" s="11"/>
      <c r="R457" s="11"/>
      <c r="S457" s="11"/>
      <c r="T457" s="11"/>
      <c r="U457" s="11"/>
      <c r="V457" s="11"/>
    </row>
    <row r="458" spans="1:22" x14ac:dyDescent="0.35">
      <c r="A458" s="10"/>
      <c r="B458" s="11"/>
      <c r="C458" s="12"/>
      <c r="D458" s="3"/>
      <c r="E458" s="3" t="str">
        <f>IF(Table1456[[#This Row],[Discipline]]="","",INDEX(Droplist!$B$2:$B$13,MATCH(Table1456[[#This Row],[Discipline]],Droplist!$A$2:$A$13,0)))</f>
        <v/>
      </c>
      <c r="F458" s="3"/>
      <c r="G458" s="3"/>
      <c r="H458" s="3"/>
      <c r="I458" s="3"/>
      <c r="J458" s="11"/>
      <c r="K458" s="11"/>
      <c r="L458" s="11"/>
      <c r="M458" s="11"/>
      <c r="N458" s="11"/>
      <c r="O458" s="11"/>
      <c r="P458" s="11"/>
      <c r="Q458" s="11"/>
      <c r="R458" s="11"/>
      <c r="S458" s="11"/>
      <c r="T458" s="11"/>
      <c r="U458" s="11"/>
      <c r="V458" s="11"/>
    </row>
    <row r="459" spans="1:22" x14ac:dyDescent="0.35">
      <c r="A459" s="10"/>
      <c r="B459" s="11"/>
      <c r="C459" s="12"/>
      <c r="D459" s="3"/>
      <c r="E459" s="3" t="str">
        <f>IF(Table1456[[#This Row],[Discipline]]="","",INDEX(Droplist!$B$2:$B$13,MATCH(Table1456[[#This Row],[Discipline]],Droplist!$A$2:$A$13,0)))</f>
        <v/>
      </c>
      <c r="F459" s="3"/>
      <c r="G459" s="3"/>
      <c r="H459" s="3"/>
      <c r="I459" s="3"/>
      <c r="J459" s="11"/>
      <c r="K459" s="11"/>
      <c r="L459" s="11"/>
      <c r="M459" s="11"/>
      <c r="N459" s="11"/>
      <c r="O459" s="11"/>
      <c r="P459" s="11"/>
      <c r="Q459" s="11"/>
      <c r="R459" s="11"/>
      <c r="S459" s="11"/>
      <c r="T459" s="11"/>
      <c r="U459" s="11"/>
      <c r="V459" s="11"/>
    </row>
    <row r="460" spans="1:22" x14ac:dyDescent="0.35">
      <c r="A460" s="10"/>
      <c r="B460" s="11"/>
      <c r="C460" s="12"/>
      <c r="D460" s="3"/>
      <c r="E460" s="3" t="str">
        <f>IF(Table1456[[#This Row],[Discipline]]="","",INDEX(Droplist!$B$2:$B$13,MATCH(Table1456[[#This Row],[Discipline]],Droplist!$A$2:$A$13,0)))</f>
        <v/>
      </c>
      <c r="F460" s="3"/>
      <c r="G460" s="3"/>
      <c r="H460" s="3"/>
      <c r="I460" s="3"/>
      <c r="J460" s="11"/>
      <c r="K460" s="11"/>
      <c r="L460" s="11"/>
      <c r="M460" s="11"/>
      <c r="N460" s="11"/>
      <c r="O460" s="11"/>
      <c r="P460" s="11"/>
      <c r="Q460" s="11"/>
      <c r="R460" s="11"/>
      <c r="S460" s="11"/>
      <c r="T460" s="11"/>
      <c r="U460" s="11"/>
      <c r="V460" s="11"/>
    </row>
    <row r="461" spans="1:22" x14ac:dyDescent="0.35">
      <c r="A461" s="10"/>
      <c r="B461" s="11"/>
      <c r="C461" s="12"/>
      <c r="D461" s="3"/>
      <c r="E461" s="3" t="str">
        <f>IF(Table1456[[#This Row],[Discipline]]="","",INDEX(Droplist!$B$2:$B$13,MATCH(Table1456[[#This Row],[Discipline]],Droplist!$A$2:$A$13,0)))</f>
        <v/>
      </c>
      <c r="F461" s="3"/>
      <c r="G461" s="3"/>
      <c r="H461" s="3"/>
      <c r="I461" s="3"/>
      <c r="J461" s="11"/>
      <c r="K461" s="11"/>
      <c r="L461" s="11"/>
      <c r="M461" s="11"/>
      <c r="N461" s="11"/>
      <c r="O461" s="11"/>
      <c r="P461" s="11"/>
      <c r="Q461" s="11"/>
      <c r="R461" s="11"/>
      <c r="S461" s="11"/>
      <c r="T461" s="11"/>
      <c r="U461" s="11"/>
      <c r="V461" s="11"/>
    </row>
    <row r="462" spans="1:22" x14ac:dyDescent="0.35">
      <c r="A462" s="10"/>
      <c r="B462" s="11"/>
      <c r="C462" s="12"/>
      <c r="D462" s="3"/>
      <c r="E462" s="3" t="str">
        <f>IF(Table1456[[#This Row],[Discipline]]="","",INDEX(Droplist!$B$2:$B$13,MATCH(Table1456[[#This Row],[Discipline]],Droplist!$A$2:$A$13,0)))</f>
        <v/>
      </c>
      <c r="F462" s="3"/>
      <c r="G462" s="3"/>
      <c r="H462" s="3"/>
      <c r="I462" s="3"/>
      <c r="J462" s="11"/>
      <c r="K462" s="11"/>
      <c r="L462" s="11"/>
      <c r="M462" s="11"/>
      <c r="N462" s="11"/>
      <c r="O462" s="11"/>
      <c r="P462" s="11"/>
      <c r="Q462" s="11"/>
      <c r="R462" s="11"/>
      <c r="S462" s="11"/>
      <c r="T462" s="11"/>
      <c r="U462" s="11"/>
      <c r="V462" s="11"/>
    </row>
    <row r="463" spans="1:22" x14ac:dyDescent="0.35">
      <c r="A463" s="10"/>
      <c r="B463" s="11"/>
      <c r="C463" s="12"/>
      <c r="D463" s="3"/>
      <c r="E463" s="3" t="str">
        <f>IF(Table1456[[#This Row],[Discipline]]="","",INDEX(Droplist!$B$2:$B$13,MATCH(Table1456[[#This Row],[Discipline]],Droplist!$A$2:$A$13,0)))</f>
        <v/>
      </c>
      <c r="F463" s="3"/>
      <c r="G463" s="3"/>
      <c r="H463" s="3"/>
      <c r="I463" s="3"/>
      <c r="J463" s="11"/>
      <c r="K463" s="11"/>
      <c r="L463" s="11"/>
      <c r="M463" s="11"/>
      <c r="N463" s="11"/>
      <c r="O463" s="11"/>
      <c r="P463" s="11"/>
      <c r="Q463" s="11"/>
      <c r="R463" s="11"/>
      <c r="S463" s="11"/>
      <c r="T463" s="11"/>
      <c r="U463" s="11"/>
      <c r="V463" s="11"/>
    </row>
    <row r="464" spans="1:22" x14ac:dyDescent="0.35">
      <c r="A464" s="10"/>
      <c r="B464" s="11"/>
      <c r="C464" s="12"/>
      <c r="D464" s="3"/>
      <c r="E464" s="3" t="str">
        <f>IF(Table1456[[#This Row],[Discipline]]="","",INDEX(Droplist!$B$2:$B$13,MATCH(Table1456[[#This Row],[Discipline]],Droplist!$A$2:$A$13,0)))</f>
        <v/>
      </c>
      <c r="F464" s="3"/>
      <c r="G464" s="3"/>
      <c r="H464" s="3"/>
      <c r="I464" s="3"/>
      <c r="J464" s="11"/>
      <c r="K464" s="11"/>
      <c r="L464" s="11"/>
      <c r="M464" s="11"/>
      <c r="N464" s="11"/>
      <c r="O464" s="11"/>
      <c r="P464" s="11"/>
      <c r="Q464" s="11"/>
      <c r="R464" s="11"/>
      <c r="S464" s="11"/>
      <c r="T464" s="11"/>
      <c r="U464" s="11"/>
      <c r="V464" s="11"/>
    </row>
    <row r="465" spans="1:22" x14ac:dyDescent="0.35">
      <c r="A465" s="10"/>
      <c r="B465" s="11"/>
      <c r="C465" s="12"/>
      <c r="D465" s="3"/>
      <c r="E465" s="3" t="str">
        <f>IF(Table1456[[#This Row],[Discipline]]="","",INDEX(Droplist!$B$2:$B$13,MATCH(Table1456[[#This Row],[Discipline]],Droplist!$A$2:$A$13,0)))</f>
        <v/>
      </c>
      <c r="F465" s="3"/>
      <c r="G465" s="3"/>
      <c r="H465" s="3"/>
      <c r="I465" s="3"/>
      <c r="J465" s="11"/>
      <c r="K465" s="11"/>
      <c r="L465" s="11"/>
      <c r="M465" s="11"/>
      <c r="N465" s="11"/>
      <c r="O465" s="11"/>
      <c r="P465" s="11"/>
      <c r="Q465" s="11"/>
      <c r="R465" s="11"/>
      <c r="S465" s="11"/>
      <c r="T465" s="11"/>
      <c r="U465" s="11"/>
      <c r="V465" s="11"/>
    </row>
    <row r="466" spans="1:22" x14ac:dyDescent="0.35">
      <c r="A466" s="10"/>
      <c r="B466" s="11"/>
      <c r="C466" s="12"/>
      <c r="D466" s="3"/>
      <c r="E466" s="3" t="str">
        <f>IF(Table1456[[#This Row],[Discipline]]="","",INDEX(Droplist!$B$2:$B$13,MATCH(Table1456[[#This Row],[Discipline]],Droplist!$A$2:$A$13,0)))</f>
        <v/>
      </c>
      <c r="F466" s="3"/>
      <c r="G466" s="3"/>
      <c r="H466" s="3"/>
      <c r="I466" s="3"/>
      <c r="J466" s="11"/>
      <c r="K466" s="11"/>
      <c r="L466" s="11"/>
      <c r="M466" s="11"/>
      <c r="N466" s="11"/>
      <c r="O466" s="11"/>
      <c r="P466" s="11"/>
      <c r="Q466" s="11"/>
      <c r="R466" s="11"/>
      <c r="S466" s="11"/>
      <c r="T466" s="11"/>
      <c r="U466" s="11"/>
      <c r="V466" s="11"/>
    </row>
    <row r="467" spans="1:22" x14ac:dyDescent="0.35">
      <c r="A467" s="10"/>
      <c r="B467" s="11"/>
      <c r="C467" s="12"/>
      <c r="D467" s="3"/>
      <c r="E467" s="3" t="str">
        <f>IF(Table1456[[#This Row],[Discipline]]="","",INDEX(Droplist!$B$2:$B$13,MATCH(Table1456[[#This Row],[Discipline]],Droplist!$A$2:$A$13,0)))</f>
        <v/>
      </c>
      <c r="F467" s="3"/>
      <c r="G467" s="3"/>
      <c r="H467" s="3"/>
      <c r="I467" s="3"/>
      <c r="J467" s="11"/>
      <c r="K467" s="11"/>
      <c r="L467" s="11"/>
      <c r="M467" s="11"/>
      <c r="N467" s="11"/>
      <c r="O467" s="11"/>
      <c r="P467" s="11"/>
      <c r="Q467" s="11"/>
      <c r="R467" s="11"/>
      <c r="S467" s="11"/>
      <c r="T467" s="11"/>
      <c r="U467" s="11"/>
      <c r="V467" s="11"/>
    </row>
    <row r="468" spans="1:22" x14ac:dyDescent="0.35">
      <c r="A468" s="10"/>
      <c r="B468" s="11"/>
      <c r="C468" s="12"/>
      <c r="D468" s="3"/>
      <c r="E468" s="3" t="str">
        <f>IF(Table1456[[#This Row],[Discipline]]="","",INDEX(Droplist!$B$2:$B$13,MATCH(Table1456[[#This Row],[Discipline]],Droplist!$A$2:$A$13,0)))</f>
        <v/>
      </c>
      <c r="F468" s="3"/>
      <c r="G468" s="3"/>
      <c r="H468" s="3"/>
      <c r="I468" s="3"/>
      <c r="J468" s="11"/>
      <c r="K468" s="11"/>
      <c r="L468" s="11"/>
      <c r="M468" s="11"/>
      <c r="N468" s="11"/>
      <c r="O468" s="11"/>
      <c r="P468" s="11"/>
      <c r="Q468" s="11"/>
      <c r="R468" s="11"/>
      <c r="S468" s="11"/>
      <c r="T468" s="11"/>
      <c r="U468" s="11"/>
      <c r="V468" s="11"/>
    </row>
    <row r="469" spans="1:22" x14ac:dyDescent="0.35">
      <c r="A469" s="10"/>
      <c r="B469" s="11"/>
      <c r="C469" s="12"/>
      <c r="D469" s="3"/>
      <c r="E469" s="3" t="str">
        <f>IF(Table1456[[#This Row],[Discipline]]="","",INDEX(Droplist!$B$2:$B$13,MATCH(Table1456[[#This Row],[Discipline]],Droplist!$A$2:$A$13,0)))</f>
        <v/>
      </c>
      <c r="F469" s="3"/>
      <c r="G469" s="3"/>
      <c r="H469" s="3"/>
      <c r="I469" s="3"/>
      <c r="J469" s="11"/>
      <c r="K469" s="11"/>
      <c r="L469" s="11"/>
      <c r="M469" s="11"/>
      <c r="N469" s="11"/>
      <c r="O469" s="11"/>
      <c r="P469" s="11"/>
      <c r="Q469" s="11"/>
      <c r="R469" s="11"/>
      <c r="S469" s="11"/>
      <c r="T469" s="11"/>
      <c r="U469" s="11"/>
      <c r="V469" s="11"/>
    </row>
    <row r="470" spans="1:22" x14ac:dyDescent="0.35">
      <c r="A470" s="10"/>
      <c r="B470" s="11"/>
      <c r="C470" s="12"/>
      <c r="D470" s="3"/>
      <c r="E470" s="3" t="str">
        <f>IF(Table1456[[#This Row],[Discipline]]="","",INDEX(Droplist!$B$2:$B$13,MATCH(Table1456[[#This Row],[Discipline]],Droplist!$A$2:$A$13,0)))</f>
        <v/>
      </c>
      <c r="F470" s="3"/>
      <c r="G470" s="3"/>
      <c r="H470" s="3"/>
      <c r="I470" s="3"/>
      <c r="J470" s="11"/>
      <c r="K470" s="11"/>
      <c r="L470" s="11"/>
      <c r="M470" s="11"/>
      <c r="N470" s="11"/>
      <c r="O470" s="11"/>
      <c r="P470" s="11"/>
      <c r="Q470" s="11"/>
      <c r="R470" s="11"/>
      <c r="S470" s="11"/>
      <c r="T470" s="11"/>
      <c r="U470" s="11"/>
      <c r="V470" s="11"/>
    </row>
    <row r="471" spans="1:22" x14ac:dyDescent="0.35">
      <c r="A471" s="10"/>
      <c r="B471" s="11"/>
      <c r="C471" s="12"/>
      <c r="D471" s="3"/>
      <c r="E471" s="3" t="str">
        <f>IF(Table1456[[#This Row],[Discipline]]="","",INDEX(Droplist!$B$2:$B$13,MATCH(Table1456[[#This Row],[Discipline]],Droplist!$A$2:$A$13,0)))</f>
        <v/>
      </c>
      <c r="F471" s="3"/>
      <c r="G471" s="3"/>
      <c r="H471" s="3"/>
      <c r="I471" s="3"/>
      <c r="J471" s="11"/>
      <c r="K471" s="11"/>
      <c r="L471" s="11"/>
      <c r="M471" s="11"/>
      <c r="N471" s="11"/>
      <c r="O471" s="11"/>
      <c r="P471" s="11"/>
      <c r="Q471" s="11"/>
      <c r="R471" s="11"/>
      <c r="S471" s="11"/>
      <c r="T471" s="11"/>
      <c r="U471" s="11"/>
      <c r="V471" s="11"/>
    </row>
    <row r="472" spans="1:22" x14ac:dyDescent="0.35">
      <c r="A472" s="10"/>
      <c r="B472" s="11"/>
      <c r="C472" s="12"/>
      <c r="D472" s="3"/>
      <c r="E472" s="3" t="str">
        <f>IF(Table1456[[#This Row],[Discipline]]="","",INDEX(Droplist!$B$2:$B$13,MATCH(Table1456[[#This Row],[Discipline]],Droplist!$A$2:$A$13,0)))</f>
        <v/>
      </c>
      <c r="F472" s="3"/>
      <c r="G472" s="3"/>
      <c r="H472" s="3"/>
      <c r="I472" s="3"/>
      <c r="J472" s="11"/>
      <c r="K472" s="11"/>
      <c r="L472" s="11"/>
      <c r="M472" s="11"/>
      <c r="N472" s="11"/>
      <c r="O472" s="11"/>
      <c r="P472" s="11"/>
      <c r="Q472" s="11"/>
      <c r="R472" s="11"/>
      <c r="S472" s="11"/>
      <c r="T472" s="11"/>
      <c r="U472" s="11"/>
      <c r="V472" s="11"/>
    </row>
    <row r="473" spans="1:22" x14ac:dyDescent="0.35">
      <c r="A473" s="10"/>
      <c r="B473" s="11"/>
      <c r="C473" s="12"/>
      <c r="D473" s="3"/>
      <c r="E473" s="3" t="str">
        <f>IF(Table1456[[#This Row],[Discipline]]="","",INDEX(Droplist!$B$2:$B$13,MATCH(Table1456[[#This Row],[Discipline]],Droplist!$A$2:$A$13,0)))</f>
        <v/>
      </c>
      <c r="F473" s="3"/>
      <c r="G473" s="3"/>
      <c r="H473" s="3"/>
      <c r="I473" s="3"/>
      <c r="J473" s="11"/>
      <c r="K473" s="11"/>
      <c r="L473" s="11"/>
      <c r="M473" s="11"/>
      <c r="N473" s="11"/>
      <c r="O473" s="11"/>
      <c r="P473" s="11"/>
      <c r="Q473" s="11"/>
      <c r="R473" s="11"/>
      <c r="S473" s="11"/>
      <c r="T473" s="11"/>
      <c r="U473" s="11"/>
      <c r="V473" s="11"/>
    </row>
    <row r="474" spans="1:22" x14ac:dyDescent="0.35">
      <c r="A474" s="10"/>
      <c r="B474" s="11"/>
      <c r="C474" s="12"/>
      <c r="D474" s="3"/>
      <c r="E474" s="3" t="str">
        <f>IF(Table1456[[#This Row],[Discipline]]="","",INDEX(Droplist!$B$2:$B$13,MATCH(Table1456[[#This Row],[Discipline]],Droplist!$A$2:$A$13,0)))</f>
        <v/>
      </c>
      <c r="F474" s="3"/>
      <c r="G474" s="3"/>
      <c r="H474" s="3"/>
      <c r="I474" s="3"/>
      <c r="J474" s="11"/>
      <c r="K474" s="11"/>
      <c r="L474" s="11"/>
      <c r="M474" s="11"/>
      <c r="N474" s="11"/>
      <c r="O474" s="11"/>
      <c r="P474" s="11"/>
      <c r="Q474" s="11"/>
      <c r="R474" s="11"/>
      <c r="S474" s="11"/>
      <c r="T474" s="11"/>
      <c r="U474" s="11"/>
      <c r="V474" s="11"/>
    </row>
    <row r="475" spans="1:22" x14ac:dyDescent="0.35">
      <c r="A475" s="10"/>
      <c r="B475" s="11"/>
      <c r="C475" s="12"/>
      <c r="D475" s="3"/>
      <c r="E475" s="3" t="str">
        <f>IF(Table1456[[#This Row],[Discipline]]="","",INDEX(Droplist!$B$2:$B$13,MATCH(Table1456[[#This Row],[Discipline]],Droplist!$A$2:$A$13,0)))</f>
        <v/>
      </c>
      <c r="F475" s="3"/>
      <c r="G475" s="3"/>
      <c r="H475" s="3"/>
      <c r="I475" s="3"/>
      <c r="J475" s="11"/>
      <c r="K475" s="11"/>
      <c r="L475" s="11"/>
      <c r="M475" s="11"/>
      <c r="N475" s="11"/>
      <c r="O475" s="11"/>
      <c r="P475" s="11"/>
      <c r="Q475" s="11"/>
      <c r="R475" s="11"/>
      <c r="S475" s="11"/>
      <c r="T475" s="11"/>
      <c r="U475" s="11"/>
      <c r="V475" s="11"/>
    </row>
    <row r="476" spans="1:22" x14ac:dyDescent="0.35">
      <c r="A476" s="10"/>
      <c r="B476" s="11"/>
      <c r="C476" s="12"/>
      <c r="D476" s="3"/>
      <c r="E476" s="3" t="str">
        <f>IF(Table1456[[#This Row],[Discipline]]="","",INDEX(Droplist!$B$2:$B$13,MATCH(Table1456[[#This Row],[Discipline]],Droplist!$A$2:$A$13,0)))</f>
        <v/>
      </c>
      <c r="F476" s="3"/>
      <c r="G476" s="3"/>
      <c r="H476" s="3"/>
      <c r="I476" s="3"/>
      <c r="J476" s="11"/>
      <c r="K476" s="11"/>
      <c r="L476" s="11"/>
      <c r="M476" s="11"/>
      <c r="N476" s="11"/>
      <c r="O476" s="11"/>
      <c r="P476" s="11"/>
      <c r="Q476" s="11"/>
      <c r="R476" s="11"/>
      <c r="S476" s="11"/>
      <c r="T476" s="11"/>
      <c r="U476" s="11"/>
      <c r="V476" s="11"/>
    </row>
    <row r="477" spans="1:22" x14ac:dyDescent="0.35">
      <c r="A477" s="10"/>
      <c r="B477" s="11"/>
      <c r="C477" s="12"/>
      <c r="D477" s="3"/>
      <c r="E477" s="3" t="str">
        <f>IF(Table1456[[#This Row],[Discipline]]="","",INDEX(Droplist!$B$2:$B$13,MATCH(Table1456[[#This Row],[Discipline]],Droplist!$A$2:$A$13,0)))</f>
        <v/>
      </c>
      <c r="F477" s="3"/>
      <c r="G477" s="3"/>
      <c r="H477" s="3"/>
      <c r="I477" s="3"/>
      <c r="J477" s="11"/>
      <c r="K477" s="11"/>
      <c r="L477" s="11"/>
      <c r="M477" s="11"/>
      <c r="N477" s="11"/>
      <c r="O477" s="11"/>
      <c r="P477" s="11"/>
      <c r="Q477" s="11"/>
      <c r="R477" s="11"/>
      <c r="S477" s="11"/>
      <c r="T477" s="11"/>
      <c r="U477" s="11"/>
      <c r="V477" s="11"/>
    </row>
    <row r="478" spans="1:22" x14ac:dyDescent="0.35">
      <c r="A478" s="10"/>
      <c r="B478" s="11"/>
      <c r="C478" s="12"/>
      <c r="D478" s="3"/>
      <c r="E478" s="3" t="str">
        <f>IF(Table1456[[#This Row],[Discipline]]="","",INDEX(Droplist!$B$2:$B$13,MATCH(Table1456[[#This Row],[Discipline]],Droplist!$A$2:$A$13,0)))</f>
        <v/>
      </c>
      <c r="F478" s="3"/>
      <c r="G478" s="3"/>
      <c r="H478" s="3"/>
      <c r="I478" s="3"/>
      <c r="J478" s="11"/>
      <c r="K478" s="11"/>
      <c r="L478" s="11"/>
      <c r="M478" s="11"/>
      <c r="N478" s="11"/>
      <c r="O478" s="11"/>
      <c r="P478" s="11"/>
      <c r="Q478" s="11"/>
      <c r="R478" s="11"/>
      <c r="S478" s="11"/>
      <c r="T478" s="11"/>
      <c r="U478" s="11"/>
      <c r="V478" s="11"/>
    </row>
    <row r="479" spans="1:22" x14ac:dyDescent="0.35">
      <c r="A479" s="10"/>
      <c r="B479" s="11"/>
      <c r="C479" s="12"/>
      <c r="D479" s="3"/>
      <c r="E479" s="3" t="str">
        <f>IF(Table1456[[#This Row],[Discipline]]="","",INDEX(Droplist!$B$2:$B$13,MATCH(Table1456[[#This Row],[Discipline]],Droplist!$A$2:$A$13,0)))</f>
        <v/>
      </c>
      <c r="F479" s="3"/>
      <c r="G479" s="3"/>
      <c r="H479" s="3"/>
      <c r="I479" s="3"/>
      <c r="J479" s="11"/>
      <c r="K479" s="11"/>
      <c r="L479" s="11"/>
      <c r="M479" s="11"/>
      <c r="N479" s="11"/>
      <c r="O479" s="11"/>
      <c r="P479" s="11"/>
      <c r="Q479" s="11"/>
      <c r="R479" s="11"/>
      <c r="S479" s="11"/>
      <c r="T479" s="11"/>
      <c r="U479" s="11"/>
      <c r="V479" s="11"/>
    </row>
    <row r="480" spans="1:22" x14ac:dyDescent="0.35">
      <c r="A480" s="10"/>
      <c r="B480" s="11"/>
      <c r="C480" s="12"/>
      <c r="D480" s="3"/>
      <c r="E480" s="3" t="str">
        <f>IF(Table1456[[#This Row],[Discipline]]="","",INDEX(Droplist!$B$2:$B$13,MATCH(Table1456[[#This Row],[Discipline]],Droplist!$A$2:$A$13,0)))</f>
        <v/>
      </c>
      <c r="F480" s="3"/>
      <c r="G480" s="3"/>
      <c r="H480" s="3"/>
      <c r="I480" s="3"/>
      <c r="J480" s="11"/>
      <c r="K480" s="11"/>
      <c r="L480" s="11"/>
      <c r="M480" s="11"/>
      <c r="N480" s="11"/>
      <c r="O480" s="11"/>
      <c r="P480" s="11"/>
      <c r="Q480" s="11"/>
      <c r="R480" s="11"/>
      <c r="S480" s="11"/>
      <c r="T480" s="11"/>
      <c r="U480" s="11"/>
      <c r="V480" s="11"/>
    </row>
    <row r="481" spans="1:22" x14ac:dyDescent="0.35">
      <c r="A481" s="10"/>
      <c r="B481" s="11"/>
      <c r="C481" s="12"/>
      <c r="D481" s="3"/>
      <c r="E481" s="3" t="str">
        <f>IF(Table1456[[#This Row],[Discipline]]="","",INDEX(Droplist!$B$2:$B$13,MATCH(Table1456[[#This Row],[Discipline]],Droplist!$A$2:$A$13,0)))</f>
        <v/>
      </c>
      <c r="F481" s="3"/>
      <c r="G481" s="3"/>
      <c r="H481" s="3"/>
      <c r="I481" s="3"/>
      <c r="J481" s="11"/>
      <c r="K481" s="11"/>
      <c r="L481" s="11"/>
      <c r="M481" s="11"/>
      <c r="N481" s="11"/>
      <c r="O481" s="11"/>
      <c r="P481" s="11"/>
      <c r="Q481" s="11"/>
      <c r="R481" s="11"/>
      <c r="S481" s="11"/>
      <c r="T481" s="11"/>
      <c r="U481" s="11"/>
      <c r="V481" s="11"/>
    </row>
    <row r="482" spans="1:22" x14ac:dyDescent="0.35">
      <c r="A482" s="10"/>
      <c r="B482" s="11"/>
      <c r="C482" s="12"/>
      <c r="D482" s="3"/>
      <c r="E482" s="3" t="str">
        <f>IF(Table1456[[#This Row],[Discipline]]="","",INDEX(Droplist!$B$2:$B$13,MATCH(Table1456[[#This Row],[Discipline]],Droplist!$A$2:$A$13,0)))</f>
        <v/>
      </c>
      <c r="F482" s="3"/>
      <c r="G482" s="3"/>
      <c r="H482" s="3"/>
      <c r="I482" s="3"/>
      <c r="J482" s="11"/>
      <c r="K482" s="11"/>
      <c r="L482" s="11"/>
      <c r="M482" s="11"/>
      <c r="N482" s="11"/>
      <c r="O482" s="11"/>
      <c r="P482" s="11"/>
      <c r="Q482" s="11"/>
      <c r="R482" s="11"/>
      <c r="S482" s="11"/>
      <c r="T482" s="11"/>
      <c r="U482" s="11"/>
      <c r="V482" s="11"/>
    </row>
    <row r="483" spans="1:22" x14ac:dyDescent="0.35">
      <c r="A483" s="10"/>
      <c r="B483" s="11"/>
      <c r="C483" s="12"/>
      <c r="D483" s="3"/>
      <c r="E483" s="3" t="str">
        <f>IF(Table1456[[#This Row],[Discipline]]="","",INDEX(Droplist!$B$2:$B$13,MATCH(Table1456[[#This Row],[Discipline]],Droplist!$A$2:$A$13,0)))</f>
        <v/>
      </c>
      <c r="F483" s="3"/>
      <c r="G483" s="3"/>
      <c r="H483" s="3"/>
      <c r="I483" s="3"/>
      <c r="J483" s="11"/>
      <c r="K483" s="11"/>
      <c r="L483" s="11"/>
      <c r="M483" s="11"/>
      <c r="N483" s="11"/>
      <c r="O483" s="11"/>
      <c r="P483" s="11"/>
      <c r="Q483" s="11"/>
      <c r="R483" s="11"/>
      <c r="S483" s="11"/>
      <c r="T483" s="11"/>
      <c r="U483" s="11"/>
      <c r="V483" s="11"/>
    </row>
    <row r="484" spans="1:22" x14ac:dyDescent="0.35">
      <c r="A484" s="10"/>
      <c r="B484" s="11"/>
      <c r="C484" s="12"/>
      <c r="D484" s="3"/>
      <c r="E484" s="3" t="str">
        <f>IF(Table1456[[#This Row],[Discipline]]="","",INDEX(Droplist!$B$2:$B$13,MATCH(Table1456[[#This Row],[Discipline]],Droplist!$A$2:$A$13,0)))</f>
        <v/>
      </c>
      <c r="F484" s="3"/>
      <c r="G484" s="3"/>
      <c r="H484" s="3"/>
      <c r="I484" s="3"/>
      <c r="J484" s="11"/>
      <c r="K484" s="11"/>
      <c r="L484" s="11"/>
      <c r="M484" s="11"/>
      <c r="N484" s="11"/>
      <c r="O484" s="11"/>
      <c r="P484" s="11"/>
      <c r="Q484" s="11"/>
      <c r="R484" s="11"/>
      <c r="S484" s="11"/>
      <c r="T484" s="11"/>
      <c r="U484" s="11"/>
      <c r="V484" s="11"/>
    </row>
    <row r="485" spans="1:22" x14ac:dyDescent="0.35">
      <c r="A485" s="10"/>
      <c r="B485" s="11"/>
      <c r="C485" s="12"/>
      <c r="D485" s="3"/>
      <c r="E485" s="3" t="str">
        <f>IF(Table1456[[#This Row],[Discipline]]="","",INDEX(Droplist!$B$2:$B$13,MATCH(Table1456[[#This Row],[Discipline]],Droplist!$A$2:$A$13,0)))</f>
        <v/>
      </c>
      <c r="F485" s="3"/>
      <c r="G485" s="3"/>
      <c r="H485" s="3"/>
      <c r="I485" s="3"/>
      <c r="J485" s="11"/>
      <c r="K485" s="11"/>
      <c r="L485" s="11"/>
      <c r="M485" s="11"/>
      <c r="N485" s="11"/>
      <c r="O485" s="11"/>
      <c r="P485" s="11"/>
      <c r="Q485" s="11"/>
      <c r="R485" s="11"/>
      <c r="S485" s="11"/>
      <c r="T485" s="11"/>
      <c r="U485" s="11"/>
      <c r="V485" s="11"/>
    </row>
    <row r="486" spans="1:22" x14ac:dyDescent="0.35">
      <c r="A486" s="10"/>
      <c r="B486" s="11"/>
      <c r="C486" s="12"/>
      <c r="D486" s="3"/>
      <c r="E486" s="3" t="str">
        <f>IF(Table1456[[#This Row],[Discipline]]="","",INDEX(Droplist!$B$2:$B$13,MATCH(Table1456[[#This Row],[Discipline]],Droplist!$A$2:$A$13,0)))</f>
        <v/>
      </c>
      <c r="F486" s="3"/>
      <c r="G486" s="3"/>
      <c r="H486" s="3"/>
      <c r="I486" s="3"/>
      <c r="J486" s="11"/>
      <c r="K486" s="11"/>
      <c r="L486" s="11"/>
      <c r="M486" s="11"/>
      <c r="N486" s="11"/>
      <c r="O486" s="11"/>
      <c r="P486" s="11"/>
      <c r="Q486" s="11"/>
      <c r="R486" s="11"/>
      <c r="S486" s="11"/>
      <c r="T486" s="11"/>
      <c r="U486" s="11"/>
      <c r="V486" s="11"/>
    </row>
    <row r="487" spans="1:22" x14ac:dyDescent="0.35">
      <c r="A487" s="10"/>
      <c r="B487" s="11"/>
      <c r="C487" s="12"/>
      <c r="D487" s="3"/>
      <c r="E487" s="3" t="str">
        <f>IF(Table1456[[#This Row],[Discipline]]="","",INDEX(Droplist!$B$2:$B$13,MATCH(Table1456[[#This Row],[Discipline]],Droplist!$A$2:$A$13,0)))</f>
        <v/>
      </c>
      <c r="F487" s="3"/>
      <c r="G487" s="3"/>
      <c r="H487" s="3"/>
      <c r="I487" s="3"/>
      <c r="J487" s="11"/>
      <c r="K487" s="11"/>
      <c r="L487" s="11"/>
      <c r="M487" s="11"/>
      <c r="N487" s="11"/>
      <c r="O487" s="11"/>
      <c r="P487" s="11"/>
      <c r="Q487" s="11"/>
      <c r="R487" s="11"/>
      <c r="S487" s="11"/>
      <c r="T487" s="11"/>
      <c r="U487" s="11"/>
      <c r="V487" s="11"/>
    </row>
    <row r="488" spans="1:22" x14ac:dyDescent="0.35">
      <c r="A488" s="10"/>
      <c r="B488" s="11"/>
      <c r="C488" s="12"/>
      <c r="D488" s="3"/>
      <c r="E488" s="3" t="str">
        <f>IF(Table1456[[#This Row],[Discipline]]="","",INDEX(Droplist!$B$2:$B$13,MATCH(Table1456[[#This Row],[Discipline]],Droplist!$A$2:$A$13,0)))</f>
        <v/>
      </c>
      <c r="F488" s="3"/>
      <c r="G488" s="3"/>
      <c r="H488" s="3"/>
      <c r="I488" s="3"/>
      <c r="J488" s="11"/>
      <c r="K488" s="11"/>
      <c r="L488" s="11"/>
      <c r="M488" s="11"/>
      <c r="N488" s="11"/>
      <c r="O488" s="11"/>
      <c r="P488" s="11"/>
      <c r="Q488" s="11"/>
      <c r="R488" s="11"/>
      <c r="S488" s="11"/>
      <c r="T488" s="11"/>
      <c r="U488" s="11"/>
      <c r="V488" s="11"/>
    </row>
    <row r="489" spans="1:22" x14ac:dyDescent="0.35">
      <c r="A489" s="10"/>
      <c r="B489" s="11"/>
      <c r="C489" s="12"/>
      <c r="D489" s="3"/>
      <c r="E489" s="3" t="str">
        <f>IF(Table1456[[#This Row],[Discipline]]="","",INDEX(Droplist!$B$2:$B$13,MATCH(Table1456[[#This Row],[Discipline]],Droplist!$A$2:$A$13,0)))</f>
        <v/>
      </c>
      <c r="F489" s="3"/>
      <c r="G489" s="3"/>
      <c r="H489" s="3"/>
      <c r="I489" s="3"/>
      <c r="J489" s="11"/>
      <c r="K489" s="11"/>
      <c r="L489" s="11"/>
      <c r="M489" s="11"/>
      <c r="N489" s="11"/>
      <c r="O489" s="11"/>
      <c r="P489" s="11"/>
      <c r="Q489" s="11"/>
      <c r="R489" s="11"/>
      <c r="S489" s="11"/>
      <c r="T489" s="11"/>
      <c r="U489" s="11"/>
      <c r="V489" s="11"/>
    </row>
    <row r="490" spans="1:22" x14ac:dyDescent="0.35">
      <c r="A490" s="10"/>
      <c r="B490" s="11"/>
      <c r="C490" s="12"/>
      <c r="D490" s="3"/>
      <c r="E490" s="3" t="str">
        <f>IF(Table1456[[#This Row],[Discipline]]="","",INDEX(Droplist!$B$2:$B$13,MATCH(Table1456[[#This Row],[Discipline]],Droplist!$A$2:$A$13,0)))</f>
        <v/>
      </c>
      <c r="F490" s="3"/>
      <c r="G490" s="3"/>
      <c r="H490" s="3"/>
      <c r="I490" s="3"/>
      <c r="J490" s="11"/>
      <c r="K490" s="11"/>
      <c r="L490" s="11"/>
      <c r="M490" s="11"/>
      <c r="N490" s="11"/>
      <c r="O490" s="11"/>
      <c r="P490" s="11"/>
      <c r="Q490" s="11"/>
      <c r="R490" s="11"/>
      <c r="S490" s="11"/>
      <c r="T490" s="11"/>
      <c r="U490" s="11"/>
      <c r="V490" s="11"/>
    </row>
    <row r="491" spans="1:22" x14ac:dyDescent="0.35">
      <c r="A491" s="10"/>
      <c r="B491" s="11"/>
      <c r="C491" s="12"/>
      <c r="D491" s="3"/>
      <c r="E491" s="3" t="str">
        <f>IF(Table1456[[#This Row],[Discipline]]="","",INDEX(Droplist!$B$2:$B$13,MATCH(Table1456[[#This Row],[Discipline]],Droplist!$A$2:$A$13,0)))</f>
        <v/>
      </c>
      <c r="F491" s="3"/>
      <c r="G491" s="3"/>
      <c r="H491" s="3"/>
      <c r="I491" s="3"/>
      <c r="J491" s="11"/>
      <c r="K491" s="11"/>
      <c r="L491" s="11"/>
      <c r="M491" s="11"/>
      <c r="N491" s="11"/>
      <c r="O491" s="11"/>
      <c r="P491" s="11"/>
      <c r="Q491" s="11"/>
      <c r="R491" s="11"/>
      <c r="S491" s="11"/>
      <c r="T491" s="11"/>
      <c r="U491" s="11"/>
      <c r="V491" s="11"/>
    </row>
    <row r="492" spans="1:22" x14ac:dyDescent="0.35">
      <c r="A492" s="10"/>
      <c r="B492" s="11"/>
      <c r="C492" s="12"/>
      <c r="D492" s="3"/>
      <c r="E492" s="3" t="str">
        <f>IF(Table1456[[#This Row],[Discipline]]="","",INDEX(Droplist!$B$2:$B$13,MATCH(Table1456[[#This Row],[Discipline]],Droplist!$A$2:$A$13,0)))</f>
        <v/>
      </c>
      <c r="F492" s="3"/>
      <c r="G492" s="3"/>
      <c r="H492" s="3"/>
      <c r="I492" s="3"/>
      <c r="J492" s="11"/>
      <c r="K492" s="11"/>
      <c r="L492" s="11"/>
      <c r="M492" s="11"/>
      <c r="N492" s="11"/>
      <c r="O492" s="11"/>
      <c r="P492" s="11"/>
      <c r="Q492" s="11"/>
      <c r="R492" s="11"/>
      <c r="S492" s="11"/>
      <c r="T492" s="11"/>
      <c r="U492" s="11"/>
      <c r="V492" s="11"/>
    </row>
    <row r="493" spans="1:22" x14ac:dyDescent="0.35">
      <c r="A493" s="10"/>
      <c r="B493" s="11"/>
      <c r="C493" s="12"/>
      <c r="D493" s="3"/>
      <c r="E493" s="3" t="str">
        <f>IF(Table1456[[#This Row],[Discipline]]="","",INDEX(Droplist!$B$2:$B$13,MATCH(Table1456[[#This Row],[Discipline]],Droplist!$A$2:$A$13,0)))</f>
        <v/>
      </c>
      <c r="F493" s="3"/>
      <c r="G493" s="3"/>
      <c r="H493" s="3"/>
      <c r="I493" s="3"/>
      <c r="J493" s="11"/>
      <c r="K493" s="11"/>
      <c r="L493" s="11"/>
      <c r="M493" s="11"/>
      <c r="N493" s="11"/>
      <c r="O493" s="11"/>
      <c r="P493" s="11"/>
      <c r="Q493" s="11"/>
      <c r="R493" s="11"/>
      <c r="S493" s="11"/>
      <c r="T493" s="11"/>
      <c r="U493" s="11"/>
      <c r="V493" s="11"/>
    </row>
    <row r="494" spans="1:22" x14ac:dyDescent="0.35">
      <c r="A494" s="10"/>
      <c r="B494" s="11"/>
      <c r="C494" s="12"/>
      <c r="D494" s="3"/>
      <c r="E494" s="3" t="str">
        <f>IF(Table1456[[#This Row],[Discipline]]="","",INDEX(Droplist!$B$2:$B$13,MATCH(Table1456[[#This Row],[Discipline]],Droplist!$A$2:$A$13,0)))</f>
        <v/>
      </c>
      <c r="F494" s="3"/>
      <c r="G494" s="3"/>
      <c r="H494" s="3"/>
      <c r="I494" s="3"/>
      <c r="J494" s="11"/>
      <c r="K494" s="11"/>
      <c r="L494" s="11"/>
      <c r="M494" s="11"/>
      <c r="N494" s="11"/>
      <c r="O494" s="11"/>
      <c r="P494" s="11"/>
      <c r="Q494" s="11"/>
      <c r="R494" s="11"/>
      <c r="S494" s="11"/>
      <c r="T494" s="11"/>
      <c r="U494" s="11"/>
      <c r="V494" s="11"/>
    </row>
    <row r="495" spans="1:22" x14ac:dyDescent="0.35">
      <c r="A495" s="10"/>
      <c r="B495" s="11"/>
      <c r="C495" s="12"/>
      <c r="D495" s="3"/>
      <c r="E495" s="3" t="str">
        <f>IF(Table1456[[#This Row],[Discipline]]="","",INDEX(Droplist!$B$2:$B$13,MATCH(Table1456[[#This Row],[Discipline]],Droplist!$A$2:$A$13,0)))</f>
        <v/>
      </c>
      <c r="F495" s="3"/>
      <c r="G495" s="3"/>
      <c r="H495" s="3"/>
      <c r="I495" s="3"/>
      <c r="J495" s="11"/>
      <c r="K495" s="11"/>
      <c r="L495" s="11"/>
      <c r="M495" s="11"/>
      <c r="N495" s="11"/>
      <c r="O495" s="11"/>
      <c r="P495" s="11"/>
      <c r="Q495" s="11"/>
      <c r="R495" s="11"/>
      <c r="S495" s="11"/>
      <c r="T495" s="11"/>
      <c r="U495" s="11"/>
      <c r="V495" s="11"/>
    </row>
    <row r="496" spans="1:22" x14ac:dyDescent="0.35">
      <c r="A496" s="10"/>
      <c r="B496" s="11"/>
      <c r="C496" s="12"/>
      <c r="D496" s="3"/>
      <c r="E496" s="3" t="str">
        <f>IF(Table1456[[#This Row],[Discipline]]="","",INDEX(Droplist!$B$2:$B$13,MATCH(Table1456[[#This Row],[Discipline]],Droplist!$A$2:$A$13,0)))</f>
        <v/>
      </c>
      <c r="F496" s="3"/>
      <c r="G496" s="3"/>
      <c r="H496" s="3"/>
      <c r="I496" s="3"/>
      <c r="J496" s="11"/>
      <c r="K496" s="11"/>
      <c r="L496" s="11"/>
      <c r="M496" s="11"/>
      <c r="N496" s="11"/>
      <c r="O496" s="11"/>
      <c r="P496" s="11"/>
      <c r="Q496" s="11"/>
      <c r="R496" s="11"/>
      <c r="S496" s="11"/>
      <c r="T496" s="11"/>
      <c r="U496" s="11"/>
      <c r="V496" s="11"/>
    </row>
    <row r="497" spans="1:22" x14ac:dyDescent="0.35">
      <c r="A497" s="10"/>
      <c r="B497" s="11"/>
      <c r="C497" s="12"/>
      <c r="D497" s="3"/>
      <c r="E497" s="3" t="str">
        <f>IF(Table1456[[#This Row],[Discipline]]="","",INDEX(Droplist!$B$2:$B$13,MATCH(Table1456[[#This Row],[Discipline]],Droplist!$A$2:$A$13,0)))</f>
        <v/>
      </c>
      <c r="F497" s="3"/>
      <c r="G497" s="3"/>
      <c r="H497" s="3"/>
      <c r="I497" s="3"/>
      <c r="J497" s="11"/>
      <c r="K497" s="11"/>
      <c r="L497" s="11"/>
      <c r="M497" s="11"/>
      <c r="N497" s="11"/>
      <c r="O497" s="11"/>
      <c r="P497" s="11"/>
      <c r="Q497" s="11"/>
      <c r="R497" s="11"/>
      <c r="S497" s="11"/>
      <c r="T497" s="11"/>
      <c r="U497" s="11"/>
      <c r="V497" s="11"/>
    </row>
    <row r="498" spans="1:22" x14ac:dyDescent="0.35">
      <c r="A498" s="10"/>
      <c r="B498" s="11"/>
      <c r="C498" s="12"/>
      <c r="D498" s="3"/>
      <c r="E498" s="3" t="str">
        <f>IF(Table1456[[#This Row],[Discipline]]="","",INDEX(Droplist!$B$2:$B$13,MATCH(Table1456[[#This Row],[Discipline]],Droplist!$A$2:$A$13,0)))</f>
        <v/>
      </c>
      <c r="F498" s="3"/>
      <c r="G498" s="3"/>
      <c r="H498" s="3"/>
      <c r="I498" s="3"/>
      <c r="J498" s="11"/>
      <c r="K498" s="11"/>
      <c r="L498" s="11"/>
      <c r="M498" s="11"/>
      <c r="N498" s="11"/>
      <c r="O498" s="11"/>
      <c r="P498" s="11"/>
      <c r="Q498" s="11"/>
      <c r="R498" s="11"/>
      <c r="S498" s="11"/>
      <c r="T498" s="11"/>
      <c r="U498" s="11"/>
      <c r="V498" s="11"/>
    </row>
    <row r="499" spans="1:22" x14ac:dyDescent="0.35">
      <c r="A499" s="10"/>
      <c r="B499" s="11"/>
      <c r="C499" s="12"/>
      <c r="D499" s="3"/>
      <c r="E499" s="3" t="str">
        <f>IF(Table1456[[#This Row],[Discipline]]="","",INDEX(Droplist!$B$2:$B$13,MATCH(Table1456[[#This Row],[Discipline]],Droplist!$A$2:$A$13,0)))</f>
        <v/>
      </c>
      <c r="F499" s="3"/>
      <c r="G499" s="3"/>
      <c r="H499" s="3"/>
      <c r="I499" s="3"/>
      <c r="J499" s="11"/>
      <c r="K499" s="11"/>
      <c r="L499" s="11"/>
      <c r="M499" s="11"/>
      <c r="N499" s="11"/>
      <c r="O499" s="11"/>
      <c r="P499" s="11"/>
      <c r="Q499" s="11"/>
      <c r="R499" s="11"/>
      <c r="S499" s="11"/>
      <c r="T499" s="11"/>
      <c r="U499" s="11"/>
      <c r="V499" s="11"/>
    </row>
    <row r="500" spans="1:22" x14ac:dyDescent="0.35">
      <c r="A500" s="10"/>
      <c r="B500" s="11"/>
      <c r="C500" s="12"/>
      <c r="D500" s="3"/>
      <c r="E500" s="3" t="str">
        <f>IF(Table1456[[#This Row],[Discipline]]="","",INDEX(Droplist!$B$2:$B$13,MATCH(Table1456[[#This Row],[Discipline]],Droplist!$A$2:$A$13,0)))</f>
        <v/>
      </c>
      <c r="F500" s="3"/>
      <c r="G500" s="3"/>
      <c r="H500" s="3"/>
      <c r="I500" s="3"/>
      <c r="J500" s="11"/>
      <c r="K500" s="11"/>
      <c r="L500" s="11"/>
      <c r="M500" s="11"/>
      <c r="N500" s="11"/>
      <c r="O500" s="11"/>
      <c r="P500" s="11"/>
      <c r="Q500" s="11"/>
      <c r="R500" s="11"/>
      <c r="S500" s="11"/>
      <c r="T500" s="11"/>
      <c r="U500" s="11"/>
      <c r="V500" s="11"/>
    </row>
    <row r="501" spans="1:22" x14ac:dyDescent="0.35">
      <c r="A501" s="10"/>
      <c r="B501" s="11"/>
      <c r="C501" s="12"/>
      <c r="D501" s="3"/>
      <c r="E501" s="3" t="str">
        <f>IF(Table1456[[#This Row],[Discipline]]="","",INDEX(Droplist!$B$2:$B$13,MATCH(Table1456[[#This Row],[Discipline]],Droplist!$A$2:$A$13,0)))</f>
        <v/>
      </c>
      <c r="F501" s="3"/>
      <c r="G501" s="3"/>
      <c r="H501" s="3"/>
      <c r="I501" s="3"/>
      <c r="J501" s="11"/>
      <c r="K501" s="11"/>
      <c r="L501" s="11"/>
      <c r="M501" s="11"/>
      <c r="N501" s="11"/>
      <c r="O501" s="11"/>
      <c r="P501" s="11"/>
      <c r="Q501" s="11"/>
      <c r="R501" s="11"/>
      <c r="S501" s="11"/>
      <c r="T501" s="11"/>
      <c r="U501" s="11"/>
      <c r="V501" s="11"/>
    </row>
    <row r="502" spans="1:22" x14ac:dyDescent="0.35">
      <c r="A502" s="10"/>
      <c r="B502" s="11"/>
      <c r="C502" s="12"/>
      <c r="D502" s="3"/>
      <c r="E502" s="3" t="str">
        <f>IF(Table1456[[#This Row],[Discipline]]="","",INDEX(Droplist!$B$2:$B$13,MATCH(Table1456[[#This Row],[Discipline]],Droplist!$A$2:$A$13,0)))</f>
        <v/>
      </c>
      <c r="F502" s="3"/>
      <c r="G502" s="3"/>
      <c r="H502" s="3"/>
      <c r="I502" s="3"/>
      <c r="J502" s="11"/>
      <c r="K502" s="11"/>
      <c r="L502" s="11"/>
      <c r="M502" s="11"/>
      <c r="N502" s="11"/>
      <c r="O502" s="11"/>
      <c r="P502" s="11"/>
      <c r="Q502" s="11"/>
      <c r="R502" s="11"/>
      <c r="S502" s="11"/>
      <c r="T502" s="11"/>
      <c r="U502" s="11"/>
      <c r="V502" s="11"/>
    </row>
    <row r="503" spans="1:22" x14ac:dyDescent="0.35">
      <c r="A503" s="10"/>
      <c r="B503" s="11"/>
      <c r="C503" s="12"/>
      <c r="D503" s="3"/>
      <c r="E503" s="3" t="str">
        <f>IF(Table1456[[#This Row],[Discipline]]="","",INDEX(Droplist!$B$2:$B$13,MATCH(Table1456[[#This Row],[Discipline]],Droplist!$A$2:$A$13,0)))</f>
        <v/>
      </c>
      <c r="F503" s="3"/>
      <c r="G503" s="3"/>
      <c r="H503" s="3"/>
      <c r="I503" s="3"/>
      <c r="J503" s="11"/>
      <c r="K503" s="11"/>
      <c r="L503" s="11"/>
      <c r="M503" s="11"/>
      <c r="N503" s="11"/>
      <c r="O503" s="11"/>
      <c r="P503" s="11"/>
      <c r="Q503" s="11"/>
      <c r="R503" s="11"/>
      <c r="S503" s="11"/>
      <c r="T503" s="11"/>
      <c r="U503" s="11"/>
      <c r="V503" s="11"/>
    </row>
    <row r="504" spans="1:22" x14ac:dyDescent="0.35">
      <c r="A504" s="10"/>
      <c r="B504" s="11"/>
      <c r="C504" s="12"/>
      <c r="D504" s="3"/>
      <c r="E504" s="3" t="str">
        <f>IF(Table1456[[#This Row],[Discipline]]="","",INDEX(Droplist!$B$2:$B$13,MATCH(Table1456[[#This Row],[Discipline]],Droplist!$A$2:$A$13,0)))</f>
        <v/>
      </c>
      <c r="F504" s="3"/>
      <c r="G504" s="3"/>
      <c r="H504" s="3"/>
      <c r="I504" s="3"/>
      <c r="J504" s="11"/>
      <c r="K504" s="11"/>
      <c r="L504" s="11"/>
      <c r="M504" s="11"/>
      <c r="N504" s="11"/>
      <c r="O504" s="11"/>
      <c r="P504" s="11"/>
      <c r="Q504" s="11"/>
      <c r="R504" s="11"/>
      <c r="S504" s="11"/>
      <c r="T504" s="11"/>
      <c r="U504" s="11"/>
      <c r="V504" s="11"/>
    </row>
    <row r="505" spans="1:22" x14ac:dyDescent="0.35">
      <c r="A505" s="10"/>
      <c r="B505" s="11"/>
      <c r="C505" s="12"/>
      <c r="D505" s="3"/>
      <c r="E505" s="3" t="str">
        <f>IF(Table1456[[#This Row],[Discipline]]="","",INDEX(Droplist!$B$2:$B$13,MATCH(Table1456[[#This Row],[Discipline]],Droplist!$A$2:$A$13,0)))</f>
        <v/>
      </c>
      <c r="F505" s="3"/>
      <c r="G505" s="3"/>
      <c r="H505" s="3"/>
      <c r="I505" s="3"/>
      <c r="J505" s="11"/>
      <c r="K505" s="11"/>
      <c r="L505" s="11"/>
      <c r="M505" s="11"/>
      <c r="N505" s="11"/>
      <c r="O505" s="11"/>
      <c r="P505" s="11"/>
      <c r="Q505" s="11"/>
      <c r="R505" s="11"/>
      <c r="S505" s="11"/>
      <c r="T505" s="11"/>
      <c r="U505" s="11"/>
      <c r="V505" s="11"/>
    </row>
    <row r="506" spans="1:22" x14ac:dyDescent="0.35">
      <c r="A506" s="10"/>
      <c r="B506" s="11"/>
      <c r="C506" s="12"/>
      <c r="D506" s="3"/>
      <c r="E506" s="3" t="str">
        <f>IF(Table1456[[#This Row],[Discipline]]="","",INDEX(Droplist!$B$2:$B$13,MATCH(Table1456[[#This Row],[Discipline]],Droplist!$A$2:$A$13,0)))</f>
        <v/>
      </c>
      <c r="F506" s="3"/>
      <c r="G506" s="3"/>
      <c r="H506" s="3"/>
      <c r="I506" s="3"/>
      <c r="J506" s="11"/>
      <c r="K506" s="11"/>
      <c r="L506" s="11"/>
      <c r="M506" s="11"/>
      <c r="N506" s="11"/>
      <c r="O506" s="11"/>
      <c r="P506" s="11"/>
      <c r="Q506" s="11"/>
      <c r="R506" s="11"/>
      <c r="S506" s="11"/>
      <c r="T506" s="11"/>
      <c r="U506" s="11"/>
      <c r="V506" s="11"/>
    </row>
    <row r="507" spans="1:22" x14ac:dyDescent="0.35">
      <c r="A507" s="10"/>
      <c r="B507" s="11"/>
      <c r="C507" s="12"/>
      <c r="D507" s="3"/>
      <c r="E507" s="3" t="str">
        <f>IF(Table1456[[#This Row],[Discipline]]="","",INDEX(Droplist!$B$2:$B$13,MATCH(Table1456[[#This Row],[Discipline]],Droplist!$A$2:$A$13,0)))</f>
        <v/>
      </c>
      <c r="F507" s="3"/>
      <c r="G507" s="3"/>
      <c r="H507" s="3"/>
      <c r="I507" s="3"/>
      <c r="J507" s="11"/>
      <c r="K507" s="11"/>
      <c r="L507" s="11"/>
      <c r="M507" s="11"/>
      <c r="N507" s="11"/>
      <c r="O507" s="11"/>
      <c r="P507" s="11"/>
      <c r="Q507" s="11"/>
      <c r="R507" s="11"/>
      <c r="S507" s="11"/>
      <c r="T507" s="11"/>
      <c r="U507" s="11"/>
      <c r="V507" s="11"/>
    </row>
    <row r="508" spans="1:22" x14ac:dyDescent="0.35">
      <c r="A508" s="10"/>
      <c r="B508" s="11"/>
      <c r="C508" s="12"/>
      <c r="D508" s="3"/>
      <c r="E508" s="3" t="str">
        <f>IF(Table1456[[#This Row],[Discipline]]="","",INDEX(Droplist!$B$2:$B$13,MATCH(Table1456[[#This Row],[Discipline]],Droplist!$A$2:$A$13,0)))</f>
        <v/>
      </c>
      <c r="F508" s="3"/>
      <c r="G508" s="3"/>
      <c r="H508" s="3"/>
      <c r="I508" s="3"/>
      <c r="J508" s="11"/>
      <c r="K508" s="11"/>
      <c r="L508" s="11"/>
      <c r="M508" s="11"/>
      <c r="N508" s="11"/>
      <c r="O508" s="11"/>
      <c r="P508" s="11"/>
      <c r="Q508" s="11"/>
      <c r="R508" s="11"/>
      <c r="S508" s="11"/>
      <c r="T508" s="11"/>
      <c r="U508" s="11"/>
      <c r="V508" s="11"/>
    </row>
    <row r="509" spans="1:22" x14ac:dyDescent="0.35">
      <c r="A509" s="10"/>
      <c r="B509" s="11"/>
      <c r="C509" s="12"/>
      <c r="D509" s="3"/>
      <c r="E509" s="3" t="str">
        <f>IF(Table1456[[#This Row],[Discipline]]="","",INDEX(Droplist!$B$2:$B$13,MATCH(Table1456[[#This Row],[Discipline]],Droplist!$A$2:$A$13,0)))</f>
        <v/>
      </c>
      <c r="F509" s="3"/>
      <c r="G509" s="3"/>
      <c r="H509" s="3"/>
      <c r="I509" s="3"/>
      <c r="J509" s="11"/>
      <c r="K509" s="11"/>
      <c r="L509" s="11"/>
      <c r="M509" s="11"/>
      <c r="N509" s="11"/>
      <c r="O509" s="11"/>
      <c r="P509" s="11"/>
      <c r="Q509" s="11"/>
      <c r="R509" s="11"/>
      <c r="S509" s="11"/>
      <c r="T509" s="11"/>
      <c r="U509" s="11"/>
      <c r="V509" s="11"/>
    </row>
    <row r="510" spans="1:22" x14ac:dyDescent="0.35">
      <c r="A510" s="10"/>
      <c r="B510" s="11"/>
      <c r="C510" s="12"/>
      <c r="D510" s="3"/>
      <c r="E510" s="3" t="str">
        <f>IF(Table1456[[#This Row],[Discipline]]="","",INDEX(Droplist!$B$2:$B$13,MATCH(Table1456[[#This Row],[Discipline]],Droplist!$A$2:$A$13,0)))</f>
        <v/>
      </c>
      <c r="F510" s="3"/>
      <c r="G510" s="3"/>
      <c r="H510" s="3"/>
      <c r="I510" s="3"/>
      <c r="J510" s="11"/>
      <c r="K510" s="11"/>
      <c r="L510" s="11"/>
      <c r="M510" s="11"/>
      <c r="N510" s="11"/>
      <c r="O510" s="11"/>
      <c r="P510" s="11"/>
      <c r="Q510" s="11"/>
      <c r="R510" s="11"/>
      <c r="S510" s="11"/>
      <c r="T510" s="11"/>
      <c r="U510" s="11"/>
      <c r="V510" s="11"/>
    </row>
    <row r="511" spans="1:22" x14ac:dyDescent="0.35">
      <c r="A511" s="10"/>
      <c r="B511" s="11"/>
      <c r="C511" s="12"/>
      <c r="D511" s="3"/>
      <c r="E511" s="3" t="str">
        <f>IF(Table1456[[#This Row],[Discipline]]="","",INDEX(Droplist!$B$2:$B$13,MATCH(Table1456[[#This Row],[Discipline]],Droplist!$A$2:$A$13,0)))</f>
        <v/>
      </c>
      <c r="F511" s="3"/>
      <c r="G511" s="3"/>
      <c r="H511" s="3"/>
      <c r="I511" s="3"/>
      <c r="J511" s="11"/>
      <c r="K511" s="11"/>
      <c r="L511" s="11"/>
      <c r="M511" s="11"/>
      <c r="N511" s="11"/>
      <c r="O511" s="11"/>
      <c r="P511" s="11"/>
      <c r="Q511" s="11"/>
      <c r="R511" s="11"/>
      <c r="S511" s="11"/>
      <c r="T511" s="11"/>
      <c r="U511" s="11"/>
      <c r="V511" s="11"/>
    </row>
    <row r="512" spans="1:22" x14ac:dyDescent="0.35">
      <c r="A512" s="10"/>
      <c r="B512" s="11"/>
      <c r="C512" s="12"/>
      <c r="D512" s="3"/>
      <c r="E512" s="3" t="str">
        <f>IF(Table1456[[#This Row],[Discipline]]="","",INDEX(Droplist!$B$2:$B$13,MATCH(Table1456[[#This Row],[Discipline]],Droplist!$A$2:$A$13,0)))</f>
        <v/>
      </c>
      <c r="F512" s="3"/>
      <c r="G512" s="3"/>
      <c r="H512" s="3"/>
      <c r="I512" s="3"/>
      <c r="J512" s="11"/>
      <c r="K512" s="11"/>
      <c r="L512" s="11"/>
      <c r="M512" s="11"/>
      <c r="N512" s="11"/>
      <c r="O512" s="11"/>
      <c r="P512" s="11"/>
      <c r="Q512" s="11"/>
      <c r="R512" s="11"/>
      <c r="S512" s="11"/>
      <c r="T512" s="11"/>
      <c r="U512" s="11"/>
      <c r="V512" s="11"/>
    </row>
    <row r="513" spans="1:22" x14ac:dyDescent="0.35">
      <c r="A513" s="10"/>
      <c r="B513" s="11"/>
      <c r="C513" s="12"/>
      <c r="D513" s="3"/>
      <c r="E513" s="3" t="str">
        <f>IF(Table1456[[#This Row],[Discipline]]="","",INDEX(Droplist!$B$2:$B$13,MATCH(Table1456[[#This Row],[Discipline]],Droplist!$A$2:$A$13,0)))</f>
        <v/>
      </c>
      <c r="F513" s="3"/>
      <c r="G513" s="3"/>
      <c r="H513" s="3"/>
      <c r="I513" s="3"/>
      <c r="J513" s="11"/>
      <c r="K513" s="11"/>
      <c r="L513" s="11"/>
      <c r="M513" s="11"/>
      <c r="N513" s="11"/>
      <c r="O513" s="11"/>
      <c r="P513" s="11"/>
      <c r="Q513" s="11"/>
      <c r="R513" s="11"/>
      <c r="S513" s="11"/>
      <c r="T513" s="11"/>
      <c r="U513" s="11"/>
      <c r="V513" s="11"/>
    </row>
    <row r="514" spans="1:22" x14ac:dyDescent="0.35">
      <c r="A514" s="10"/>
      <c r="B514" s="11"/>
      <c r="C514" s="12"/>
      <c r="D514" s="3"/>
      <c r="E514" s="3" t="str">
        <f>IF(Table1456[[#This Row],[Discipline]]="","",INDEX(Droplist!$B$2:$B$13,MATCH(Table1456[[#This Row],[Discipline]],Droplist!$A$2:$A$13,0)))</f>
        <v/>
      </c>
      <c r="F514" s="3"/>
      <c r="G514" s="3"/>
      <c r="H514" s="3"/>
      <c r="I514" s="3"/>
      <c r="J514" s="11"/>
      <c r="K514" s="11"/>
      <c r="L514" s="11"/>
      <c r="M514" s="11"/>
      <c r="N514" s="11"/>
      <c r="O514" s="11"/>
      <c r="P514" s="11"/>
      <c r="Q514" s="11"/>
      <c r="R514" s="11"/>
      <c r="S514" s="11"/>
      <c r="T514" s="11"/>
      <c r="U514" s="11"/>
      <c r="V514" s="11"/>
    </row>
    <row r="515" spans="1:22" x14ac:dyDescent="0.35">
      <c r="A515" s="10"/>
      <c r="B515" s="11"/>
      <c r="C515" s="12"/>
      <c r="D515" s="3"/>
      <c r="E515" s="3" t="str">
        <f>IF(Table1456[[#This Row],[Discipline]]="","",INDEX(Droplist!$B$2:$B$13,MATCH(Table1456[[#This Row],[Discipline]],Droplist!$A$2:$A$13,0)))</f>
        <v/>
      </c>
      <c r="F515" s="3"/>
      <c r="G515" s="3"/>
      <c r="H515" s="3"/>
      <c r="I515" s="3"/>
      <c r="J515" s="11"/>
      <c r="K515" s="11"/>
      <c r="L515" s="11"/>
      <c r="M515" s="11"/>
      <c r="N515" s="11"/>
      <c r="O515" s="11"/>
      <c r="P515" s="11"/>
      <c r="Q515" s="11"/>
      <c r="R515" s="11"/>
      <c r="S515" s="11"/>
      <c r="T515" s="11"/>
      <c r="U515" s="11"/>
      <c r="V515" s="11"/>
    </row>
    <row r="516" spans="1:22" x14ac:dyDescent="0.35">
      <c r="A516" s="10"/>
      <c r="B516" s="11"/>
      <c r="C516" s="12"/>
      <c r="D516" s="3"/>
      <c r="E516" s="3" t="str">
        <f>IF(Table1456[[#This Row],[Discipline]]="","",INDEX(Droplist!$B$2:$B$13,MATCH(Table1456[[#This Row],[Discipline]],Droplist!$A$2:$A$13,0)))</f>
        <v/>
      </c>
      <c r="F516" s="3"/>
      <c r="G516" s="3"/>
      <c r="H516" s="3"/>
      <c r="I516" s="3"/>
      <c r="J516" s="11"/>
      <c r="K516" s="11"/>
      <c r="L516" s="11"/>
      <c r="M516" s="11"/>
      <c r="N516" s="11"/>
      <c r="O516" s="11"/>
      <c r="P516" s="11"/>
      <c r="Q516" s="11"/>
      <c r="R516" s="11"/>
      <c r="S516" s="11"/>
      <c r="T516" s="11"/>
      <c r="U516" s="11"/>
      <c r="V516" s="11"/>
    </row>
    <row r="517" spans="1:22" x14ac:dyDescent="0.35">
      <c r="A517" s="10"/>
      <c r="B517" s="11"/>
      <c r="C517" s="12"/>
      <c r="D517" s="3"/>
      <c r="E517" s="3" t="str">
        <f>IF(Table1456[[#This Row],[Discipline]]="","",INDEX(Droplist!$B$2:$B$13,MATCH(Table1456[[#This Row],[Discipline]],Droplist!$A$2:$A$13,0)))</f>
        <v/>
      </c>
      <c r="F517" s="3"/>
      <c r="G517" s="3"/>
      <c r="H517" s="3"/>
      <c r="I517" s="3"/>
      <c r="J517" s="11"/>
      <c r="K517" s="11"/>
      <c r="L517" s="11"/>
      <c r="M517" s="11"/>
      <c r="N517" s="11"/>
      <c r="O517" s="11"/>
      <c r="P517" s="11"/>
      <c r="Q517" s="11"/>
      <c r="R517" s="11"/>
      <c r="S517" s="11"/>
      <c r="T517" s="11"/>
      <c r="U517" s="11"/>
      <c r="V517" s="11"/>
    </row>
    <row r="518" spans="1:22" x14ac:dyDescent="0.35">
      <c r="A518" s="10"/>
      <c r="B518" s="11"/>
      <c r="C518" s="12"/>
      <c r="D518" s="3"/>
      <c r="E518" s="3" t="str">
        <f>IF(Table1456[[#This Row],[Discipline]]="","",INDEX(Droplist!$B$2:$B$13,MATCH(Table1456[[#This Row],[Discipline]],Droplist!$A$2:$A$13,0)))</f>
        <v/>
      </c>
      <c r="F518" s="3"/>
      <c r="G518" s="3"/>
      <c r="H518" s="3"/>
      <c r="I518" s="3"/>
      <c r="J518" s="11"/>
      <c r="K518" s="11"/>
      <c r="L518" s="11"/>
      <c r="M518" s="11"/>
      <c r="N518" s="11"/>
      <c r="O518" s="11"/>
      <c r="P518" s="11"/>
      <c r="Q518" s="11"/>
      <c r="R518" s="11"/>
      <c r="S518" s="11"/>
      <c r="T518" s="11"/>
      <c r="U518" s="11"/>
      <c r="V518" s="11"/>
    </row>
    <row r="519" spans="1:22" x14ac:dyDescent="0.35">
      <c r="A519" s="10"/>
      <c r="B519" s="11"/>
      <c r="C519" s="12"/>
      <c r="D519" s="3"/>
      <c r="E519" s="3" t="str">
        <f>IF(Table1456[[#This Row],[Discipline]]="","",INDEX(Droplist!$B$2:$B$13,MATCH(Table1456[[#This Row],[Discipline]],Droplist!$A$2:$A$13,0)))</f>
        <v/>
      </c>
      <c r="F519" s="3"/>
      <c r="G519" s="3"/>
      <c r="H519" s="3"/>
      <c r="I519" s="3"/>
      <c r="J519" s="11"/>
      <c r="K519" s="11"/>
      <c r="L519" s="11"/>
      <c r="M519" s="11"/>
      <c r="N519" s="11"/>
      <c r="O519" s="11"/>
      <c r="P519" s="11"/>
      <c r="Q519" s="11"/>
      <c r="R519" s="11"/>
      <c r="S519" s="11"/>
      <c r="T519" s="11"/>
      <c r="U519" s="11"/>
      <c r="V519" s="11"/>
    </row>
    <row r="520" spans="1:22" x14ac:dyDescent="0.35">
      <c r="A520" s="10"/>
      <c r="B520" s="11"/>
      <c r="C520" s="12"/>
      <c r="D520" s="3"/>
      <c r="E520" s="3" t="str">
        <f>IF(Table1456[[#This Row],[Discipline]]="","",INDEX(Droplist!$B$2:$B$13,MATCH(Table1456[[#This Row],[Discipline]],Droplist!$A$2:$A$13,0)))</f>
        <v/>
      </c>
      <c r="F520" s="3"/>
      <c r="G520" s="3"/>
      <c r="H520" s="3"/>
      <c r="I520" s="3"/>
      <c r="J520" s="11"/>
      <c r="K520" s="11"/>
      <c r="L520" s="11"/>
      <c r="M520" s="11"/>
      <c r="N520" s="11"/>
      <c r="O520" s="11"/>
      <c r="P520" s="11"/>
      <c r="Q520" s="11"/>
      <c r="R520" s="11"/>
      <c r="S520" s="11"/>
      <c r="T520" s="11"/>
      <c r="U520" s="11"/>
      <c r="V520" s="11"/>
    </row>
    <row r="521" spans="1:22" x14ac:dyDescent="0.35">
      <c r="A521" s="10"/>
      <c r="B521" s="11"/>
      <c r="C521" s="12"/>
      <c r="D521" s="3"/>
      <c r="E521" s="3" t="str">
        <f>IF(Table1456[[#This Row],[Discipline]]="","",INDEX(Droplist!$B$2:$B$13,MATCH(Table1456[[#This Row],[Discipline]],Droplist!$A$2:$A$13,0)))</f>
        <v/>
      </c>
      <c r="F521" s="3"/>
      <c r="G521" s="3"/>
      <c r="H521" s="3"/>
      <c r="I521" s="3"/>
      <c r="J521" s="11"/>
      <c r="K521" s="11"/>
      <c r="L521" s="11"/>
      <c r="M521" s="11"/>
      <c r="N521" s="11"/>
      <c r="O521" s="11"/>
      <c r="P521" s="11"/>
      <c r="Q521" s="11"/>
      <c r="R521" s="11"/>
      <c r="S521" s="11"/>
      <c r="T521" s="11"/>
      <c r="U521" s="11"/>
      <c r="V521" s="11"/>
    </row>
    <row r="522" spans="1:22" x14ac:dyDescent="0.35">
      <c r="A522" s="10"/>
      <c r="B522" s="11"/>
      <c r="C522" s="12"/>
      <c r="D522" s="3"/>
      <c r="E522" s="3" t="str">
        <f>IF(Table1456[[#This Row],[Discipline]]="","",INDEX(Droplist!$B$2:$B$13,MATCH(Table1456[[#This Row],[Discipline]],Droplist!$A$2:$A$13,0)))</f>
        <v/>
      </c>
      <c r="F522" s="3"/>
      <c r="G522" s="3"/>
      <c r="H522" s="3"/>
      <c r="I522" s="3"/>
      <c r="J522" s="11"/>
      <c r="K522" s="11"/>
      <c r="L522" s="11"/>
      <c r="M522" s="11"/>
      <c r="N522" s="11"/>
      <c r="O522" s="11"/>
      <c r="P522" s="11"/>
      <c r="Q522" s="11"/>
      <c r="R522" s="11"/>
      <c r="S522" s="11"/>
      <c r="T522" s="11"/>
      <c r="U522" s="11"/>
      <c r="V522" s="11"/>
    </row>
    <row r="523" spans="1:22" x14ac:dyDescent="0.35">
      <c r="A523" s="10"/>
      <c r="B523" s="11"/>
      <c r="C523" s="12"/>
      <c r="D523" s="3"/>
      <c r="E523" s="3" t="str">
        <f>IF(Table1456[[#This Row],[Discipline]]="","",INDEX(Droplist!$B$2:$B$13,MATCH(Table1456[[#This Row],[Discipline]],Droplist!$A$2:$A$13,0)))</f>
        <v/>
      </c>
      <c r="F523" s="3"/>
      <c r="G523" s="3"/>
      <c r="H523" s="3"/>
      <c r="I523" s="3"/>
      <c r="J523" s="11"/>
      <c r="K523" s="11"/>
      <c r="L523" s="11"/>
      <c r="M523" s="11"/>
      <c r="N523" s="11"/>
      <c r="O523" s="11"/>
      <c r="P523" s="11"/>
      <c r="Q523" s="11"/>
      <c r="R523" s="11"/>
      <c r="S523" s="11"/>
      <c r="T523" s="11"/>
      <c r="U523" s="11"/>
      <c r="V523" s="11"/>
    </row>
    <row r="524" spans="1:22" x14ac:dyDescent="0.35">
      <c r="A524" s="10"/>
      <c r="B524" s="11"/>
      <c r="C524" s="12"/>
      <c r="D524" s="3"/>
      <c r="E524" s="3" t="str">
        <f>IF(Table1456[[#This Row],[Discipline]]="","",INDEX(Droplist!$B$2:$B$13,MATCH(Table1456[[#This Row],[Discipline]],Droplist!$A$2:$A$13,0)))</f>
        <v/>
      </c>
      <c r="F524" s="3"/>
      <c r="G524" s="3"/>
      <c r="H524" s="3"/>
      <c r="I524" s="3"/>
      <c r="J524" s="11"/>
      <c r="K524" s="11"/>
      <c r="L524" s="11"/>
      <c r="M524" s="11"/>
      <c r="N524" s="11"/>
      <c r="O524" s="11"/>
      <c r="P524" s="11"/>
      <c r="Q524" s="11"/>
      <c r="R524" s="11"/>
      <c r="S524" s="11"/>
      <c r="T524" s="11"/>
      <c r="U524" s="11"/>
      <c r="V524" s="11"/>
    </row>
    <row r="525" spans="1:22" x14ac:dyDescent="0.35">
      <c r="A525" s="10"/>
      <c r="B525" s="11"/>
      <c r="C525" s="12"/>
      <c r="D525" s="3"/>
      <c r="E525" s="3" t="str">
        <f>IF(Table1456[[#This Row],[Discipline]]="","",INDEX(Droplist!$B$2:$B$13,MATCH(Table1456[[#This Row],[Discipline]],Droplist!$A$2:$A$13,0)))</f>
        <v/>
      </c>
      <c r="F525" s="3"/>
      <c r="G525" s="3"/>
      <c r="H525" s="3"/>
      <c r="I525" s="3"/>
      <c r="J525" s="11"/>
      <c r="K525" s="11"/>
      <c r="L525" s="11"/>
      <c r="M525" s="11"/>
      <c r="N525" s="11"/>
      <c r="O525" s="11"/>
      <c r="P525" s="11"/>
      <c r="Q525" s="11"/>
      <c r="R525" s="11"/>
      <c r="S525" s="11"/>
      <c r="T525" s="11"/>
      <c r="U525" s="11"/>
      <c r="V525" s="11"/>
    </row>
    <row r="526" spans="1:22" x14ac:dyDescent="0.35">
      <c r="A526" s="10"/>
      <c r="B526" s="11"/>
      <c r="C526" s="12"/>
      <c r="D526" s="3"/>
      <c r="E526" s="3" t="str">
        <f>IF(Table1456[[#This Row],[Discipline]]="","",INDEX(Droplist!$B$2:$B$13,MATCH(Table1456[[#This Row],[Discipline]],Droplist!$A$2:$A$13,0)))</f>
        <v/>
      </c>
      <c r="F526" s="3"/>
      <c r="G526" s="3"/>
      <c r="H526" s="3"/>
      <c r="I526" s="3"/>
      <c r="J526" s="11"/>
      <c r="K526" s="11"/>
      <c r="L526" s="11"/>
      <c r="M526" s="11"/>
      <c r="N526" s="11"/>
      <c r="O526" s="11"/>
      <c r="P526" s="11"/>
      <c r="Q526" s="11"/>
      <c r="R526" s="11"/>
      <c r="S526" s="11"/>
      <c r="T526" s="11"/>
      <c r="U526" s="11"/>
      <c r="V526" s="11"/>
    </row>
    <row r="527" spans="1:22" x14ac:dyDescent="0.35">
      <c r="A527" s="10"/>
      <c r="B527" s="11"/>
      <c r="C527" s="12"/>
      <c r="D527" s="3"/>
      <c r="E527" s="3" t="str">
        <f>IF(Table1456[[#This Row],[Discipline]]="","",INDEX(Droplist!$B$2:$B$13,MATCH(Table1456[[#This Row],[Discipline]],Droplist!$A$2:$A$13,0)))</f>
        <v/>
      </c>
      <c r="F527" s="3"/>
      <c r="G527" s="3"/>
      <c r="H527" s="3"/>
      <c r="I527" s="3"/>
      <c r="J527" s="11"/>
      <c r="K527" s="11"/>
      <c r="L527" s="11"/>
      <c r="M527" s="11"/>
      <c r="N527" s="11"/>
      <c r="O527" s="11"/>
      <c r="P527" s="11"/>
      <c r="Q527" s="11"/>
      <c r="R527" s="11"/>
      <c r="S527" s="11"/>
      <c r="T527" s="11"/>
      <c r="U527" s="11"/>
      <c r="V527" s="11"/>
    </row>
    <row r="528" spans="1:22" x14ac:dyDescent="0.35">
      <c r="A528" s="10"/>
      <c r="B528" s="11"/>
      <c r="C528" s="12"/>
      <c r="D528" s="3"/>
      <c r="E528" s="3" t="str">
        <f>IF(Table1456[[#This Row],[Discipline]]="","",INDEX(Droplist!$B$2:$B$13,MATCH(Table1456[[#This Row],[Discipline]],Droplist!$A$2:$A$13,0)))</f>
        <v/>
      </c>
      <c r="F528" s="3"/>
      <c r="G528" s="3"/>
      <c r="H528" s="3"/>
      <c r="I528" s="3"/>
      <c r="J528" s="11"/>
      <c r="K528" s="11"/>
      <c r="L528" s="11"/>
      <c r="M528" s="11"/>
      <c r="N528" s="11"/>
      <c r="O528" s="11"/>
      <c r="P528" s="11"/>
      <c r="Q528" s="11"/>
      <c r="R528" s="11"/>
      <c r="S528" s="11"/>
      <c r="T528" s="11"/>
      <c r="U528" s="11"/>
      <c r="V528" s="11"/>
    </row>
    <row r="529" spans="1:22" x14ac:dyDescent="0.35">
      <c r="A529" s="10"/>
      <c r="B529" s="11"/>
      <c r="C529" s="12"/>
      <c r="D529" s="3"/>
      <c r="E529" s="3" t="str">
        <f>IF(Table1456[[#This Row],[Discipline]]="","",INDEX(Droplist!$B$2:$B$13,MATCH(Table1456[[#This Row],[Discipline]],Droplist!$A$2:$A$13,0)))</f>
        <v/>
      </c>
      <c r="F529" s="3"/>
      <c r="G529" s="3"/>
      <c r="H529" s="3"/>
      <c r="I529" s="3"/>
      <c r="J529" s="11"/>
      <c r="K529" s="11"/>
      <c r="L529" s="11"/>
      <c r="M529" s="11"/>
      <c r="N529" s="11"/>
      <c r="O529" s="11"/>
      <c r="P529" s="11"/>
      <c r="Q529" s="11"/>
      <c r="R529" s="11"/>
      <c r="S529" s="11"/>
      <c r="T529" s="11"/>
      <c r="U529" s="11"/>
      <c r="V529" s="11"/>
    </row>
    <row r="530" spans="1:22" x14ac:dyDescent="0.35">
      <c r="A530" s="10"/>
      <c r="B530" s="11"/>
      <c r="C530" s="12"/>
      <c r="D530" s="3"/>
      <c r="E530" s="3" t="str">
        <f>IF(Table1456[[#This Row],[Discipline]]="","",INDEX(Droplist!$B$2:$B$13,MATCH(Table1456[[#This Row],[Discipline]],Droplist!$A$2:$A$13,0)))</f>
        <v/>
      </c>
      <c r="F530" s="3"/>
      <c r="G530" s="3"/>
      <c r="H530" s="3"/>
      <c r="I530" s="3"/>
      <c r="J530" s="11"/>
      <c r="K530" s="11"/>
      <c r="L530" s="11"/>
      <c r="M530" s="11"/>
      <c r="N530" s="11"/>
      <c r="O530" s="11"/>
      <c r="P530" s="11"/>
      <c r="Q530" s="11"/>
      <c r="R530" s="11"/>
      <c r="S530" s="11"/>
      <c r="T530" s="11"/>
      <c r="U530" s="11"/>
      <c r="V530" s="11"/>
    </row>
    <row r="531" spans="1:22" x14ac:dyDescent="0.35">
      <c r="A531" s="10"/>
      <c r="B531" s="11"/>
      <c r="C531" s="12"/>
      <c r="D531" s="3"/>
      <c r="E531" s="3" t="str">
        <f>IF(Table1456[[#This Row],[Discipline]]="","",INDEX(Droplist!$B$2:$B$13,MATCH(Table1456[[#This Row],[Discipline]],Droplist!$A$2:$A$13,0)))</f>
        <v/>
      </c>
      <c r="F531" s="3"/>
      <c r="G531" s="3"/>
      <c r="H531" s="3"/>
      <c r="I531" s="3"/>
      <c r="J531" s="11"/>
      <c r="K531" s="11"/>
      <c r="L531" s="11"/>
      <c r="M531" s="11"/>
      <c r="N531" s="11"/>
      <c r="O531" s="11"/>
      <c r="P531" s="11"/>
      <c r="Q531" s="11"/>
      <c r="R531" s="11"/>
      <c r="S531" s="11"/>
      <c r="T531" s="11"/>
      <c r="U531" s="11"/>
      <c r="V531" s="11"/>
    </row>
    <row r="532" spans="1:22" x14ac:dyDescent="0.35">
      <c r="A532" s="10"/>
      <c r="B532" s="11"/>
      <c r="C532" s="12"/>
      <c r="D532" s="3"/>
      <c r="E532" s="3" t="str">
        <f>IF(Table1456[[#This Row],[Discipline]]="","",INDEX(Droplist!$B$2:$B$13,MATCH(Table1456[[#This Row],[Discipline]],Droplist!$A$2:$A$13,0)))</f>
        <v/>
      </c>
      <c r="F532" s="3"/>
      <c r="G532" s="3"/>
      <c r="H532" s="3"/>
      <c r="I532" s="3"/>
      <c r="J532" s="11"/>
      <c r="K532" s="11"/>
      <c r="L532" s="11"/>
      <c r="M532" s="11"/>
      <c r="N532" s="11"/>
      <c r="O532" s="11"/>
      <c r="P532" s="11"/>
      <c r="Q532" s="11"/>
      <c r="R532" s="11"/>
      <c r="S532" s="11"/>
      <c r="T532" s="11"/>
      <c r="U532" s="11"/>
      <c r="V532" s="11"/>
    </row>
    <row r="533" spans="1:22" x14ac:dyDescent="0.35">
      <c r="A533" s="10"/>
      <c r="B533" s="11"/>
      <c r="C533" s="12"/>
      <c r="D533" s="3"/>
      <c r="E533" s="3" t="str">
        <f>IF(Table1456[[#This Row],[Discipline]]="","",INDEX(Droplist!$B$2:$B$13,MATCH(Table1456[[#This Row],[Discipline]],Droplist!$A$2:$A$13,0)))</f>
        <v/>
      </c>
      <c r="F533" s="3"/>
      <c r="G533" s="3"/>
      <c r="H533" s="3"/>
      <c r="I533" s="3"/>
      <c r="J533" s="11"/>
      <c r="K533" s="11"/>
      <c r="L533" s="11"/>
      <c r="M533" s="11"/>
      <c r="N533" s="11"/>
      <c r="O533" s="11"/>
      <c r="P533" s="11"/>
      <c r="Q533" s="11"/>
      <c r="R533" s="11"/>
      <c r="S533" s="11"/>
      <c r="T533" s="11"/>
      <c r="U533" s="11"/>
      <c r="V533" s="11"/>
    </row>
    <row r="534" spans="1:22" x14ac:dyDescent="0.35">
      <c r="A534" s="10"/>
      <c r="B534" s="11"/>
      <c r="C534" s="12"/>
      <c r="D534" s="3"/>
      <c r="E534" s="3" t="str">
        <f>IF(Table1456[[#This Row],[Discipline]]="","",INDEX(Droplist!$B$2:$B$13,MATCH(Table1456[[#This Row],[Discipline]],Droplist!$A$2:$A$13,0)))</f>
        <v/>
      </c>
      <c r="F534" s="3"/>
      <c r="G534" s="3"/>
      <c r="H534" s="3"/>
      <c r="I534" s="3"/>
      <c r="J534" s="11"/>
      <c r="K534" s="11"/>
      <c r="L534" s="11"/>
      <c r="M534" s="11"/>
      <c r="N534" s="11"/>
      <c r="O534" s="11"/>
      <c r="P534" s="11"/>
      <c r="Q534" s="11"/>
      <c r="R534" s="11"/>
      <c r="S534" s="11"/>
      <c r="T534" s="11"/>
      <c r="U534" s="11"/>
      <c r="V534" s="11"/>
    </row>
    <row r="535" spans="1:22" x14ac:dyDescent="0.35">
      <c r="A535" s="10"/>
      <c r="B535" s="11"/>
      <c r="C535" s="12"/>
      <c r="D535" s="3"/>
      <c r="E535" s="3" t="str">
        <f>IF(Table1456[[#This Row],[Discipline]]="","",INDEX(Droplist!$B$2:$B$13,MATCH(Table1456[[#This Row],[Discipline]],Droplist!$A$2:$A$13,0)))</f>
        <v/>
      </c>
      <c r="F535" s="3"/>
      <c r="G535" s="3"/>
      <c r="H535" s="3"/>
      <c r="I535" s="3"/>
      <c r="J535" s="11"/>
      <c r="K535" s="11"/>
      <c r="L535" s="11"/>
      <c r="M535" s="11"/>
      <c r="N535" s="11"/>
      <c r="O535" s="11"/>
      <c r="P535" s="11"/>
      <c r="Q535" s="11"/>
      <c r="R535" s="11"/>
      <c r="S535" s="11"/>
      <c r="T535" s="11"/>
      <c r="U535" s="11"/>
      <c r="V535" s="11"/>
    </row>
    <row r="536" spans="1:22" x14ac:dyDescent="0.35">
      <c r="A536" s="10"/>
      <c r="B536" s="11"/>
      <c r="C536" s="12"/>
      <c r="D536" s="3"/>
      <c r="E536" s="3" t="str">
        <f>IF(Table1456[[#This Row],[Discipline]]="","",INDEX(Droplist!$B$2:$B$13,MATCH(Table1456[[#This Row],[Discipline]],Droplist!$A$2:$A$13,0)))</f>
        <v/>
      </c>
      <c r="F536" s="3"/>
      <c r="G536" s="3"/>
      <c r="H536" s="3"/>
      <c r="I536" s="3"/>
      <c r="J536" s="11"/>
      <c r="K536" s="11"/>
      <c r="L536" s="11"/>
      <c r="M536" s="11"/>
      <c r="N536" s="11"/>
      <c r="O536" s="11"/>
      <c r="P536" s="11"/>
      <c r="Q536" s="11"/>
      <c r="R536" s="11"/>
      <c r="S536" s="11"/>
      <c r="T536" s="11"/>
      <c r="U536" s="11"/>
      <c r="V536" s="11"/>
    </row>
    <row r="537" spans="1:22" x14ac:dyDescent="0.35">
      <c r="A537" s="10"/>
      <c r="B537" s="11"/>
      <c r="C537" s="12"/>
      <c r="D537" s="3"/>
      <c r="E537" s="3" t="str">
        <f>IF(Table1456[[#This Row],[Discipline]]="","",INDEX(Droplist!$B$2:$B$13,MATCH(Table1456[[#This Row],[Discipline]],Droplist!$A$2:$A$13,0)))</f>
        <v/>
      </c>
      <c r="F537" s="3"/>
      <c r="G537" s="3"/>
      <c r="H537" s="3"/>
      <c r="I537" s="3"/>
      <c r="J537" s="11"/>
      <c r="K537" s="11"/>
      <c r="L537" s="11"/>
      <c r="M537" s="11"/>
      <c r="N537" s="11"/>
      <c r="O537" s="11"/>
      <c r="P537" s="11"/>
      <c r="Q537" s="11"/>
      <c r="R537" s="11"/>
      <c r="S537" s="11"/>
      <c r="T537" s="11"/>
      <c r="U537" s="11"/>
      <c r="V537" s="11"/>
    </row>
    <row r="538" spans="1:22" x14ac:dyDescent="0.35">
      <c r="A538" s="10"/>
      <c r="B538" s="11"/>
      <c r="C538" s="12"/>
      <c r="D538" s="3"/>
      <c r="E538" s="3" t="str">
        <f>IF(Table1456[[#This Row],[Discipline]]="","",INDEX(Droplist!$B$2:$B$13,MATCH(Table1456[[#This Row],[Discipline]],Droplist!$A$2:$A$13,0)))</f>
        <v/>
      </c>
      <c r="F538" s="3"/>
      <c r="G538" s="3"/>
      <c r="H538" s="3"/>
      <c r="I538" s="3"/>
      <c r="J538" s="11"/>
      <c r="K538" s="11"/>
      <c r="L538" s="11"/>
      <c r="M538" s="11"/>
      <c r="N538" s="11"/>
      <c r="O538" s="11"/>
      <c r="P538" s="11"/>
      <c r="Q538" s="11"/>
      <c r="R538" s="11"/>
      <c r="S538" s="11"/>
      <c r="T538" s="11"/>
      <c r="U538" s="11"/>
      <c r="V538" s="11"/>
    </row>
    <row r="539" spans="1:22" x14ac:dyDescent="0.35">
      <c r="A539" s="10"/>
      <c r="B539" s="11"/>
      <c r="C539" s="12"/>
      <c r="D539" s="3"/>
      <c r="E539" s="3" t="str">
        <f>IF(Table1456[[#This Row],[Discipline]]="","",INDEX(Droplist!$B$2:$B$13,MATCH(Table1456[[#This Row],[Discipline]],Droplist!$A$2:$A$13,0)))</f>
        <v/>
      </c>
      <c r="F539" s="3"/>
      <c r="G539" s="3"/>
      <c r="H539" s="3"/>
      <c r="I539" s="3"/>
      <c r="J539" s="11"/>
      <c r="K539" s="11"/>
      <c r="L539" s="11"/>
      <c r="M539" s="11"/>
      <c r="N539" s="11"/>
      <c r="O539" s="11"/>
      <c r="P539" s="11"/>
      <c r="Q539" s="11"/>
      <c r="R539" s="11"/>
      <c r="S539" s="11"/>
      <c r="T539" s="11"/>
      <c r="U539" s="11"/>
      <c r="V539" s="11"/>
    </row>
    <row r="540" spans="1:22" x14ac:dyDescent="0.35">
      <c r="A540" s="10"/>
      <c r="B540" s="11"/>
      <c r="C540" s="12"/>
      <c r="D540" s="3"/>
      <c r="E540" s="3" t="str">
        <f>IF(Table1456[[#This Row],[Discipline]]="","",INDEX(Droplist!$B$2:$B$13,MATCH(Table1456[[#This Row],[Discipline]],Droplist!$A$2:$A$13,0)))</f>
        <v/>
      </c>
      <c r="F540" s="3"/>
      <c r="G540" s="3"/>
      <c r="H540" s="3"/>
      <c r="I540" s="3"/>
      <c r="J540" s="11"/>
      <c r="K540" s="11"/>
      <c r="L540" s="11"/>
      <c r="M540" s="11"/>
      <c r="N540" s="11"/>
      <c r="O540" s="11"/>
      <c r="P540" s="11"/>
      <c r="Q540" s="11"/>
      <c r="R540" s="11"/>
      <c r="S540" s="11"/>
      <c r="T540" s="11"/>
      <c r="U540" s="11"/>
      <c r="V540" s="11"/>
    </row>
    <row r="541" spans="1:22" x14ac:dyDescent="0.35">
      <c r="A541" s="10"/>
      <c r="B541" s="11"/>
      <c r="C541" s="12"/>
      <c r="D541" s="3"/>
      <c r="E541" s="3" t="str">
        <f>IF(Table1456[[#This Row],[Discipline]]="","",INDEX(Droplist!$B$2:$B$13,MATCH(Table1456[[#This Row],[Discipline]],Droplist!$A$2:$A$13,0)))</f>
        <v/>
      </c>
      <c r="F541" s="3"/>
      <c r="G541" s="3"/>
      <c r="H541" s="3"/>
      <c r="I541" s="3"/>
      <c r="J541" s="11"/>
      <c r="K541" s="11"/>
      <c r="L541" s="11"/>
      <c r="M541" s="11"/>
      <c r="N541" s="11"/>
      <c r="O541" s="11"/>
      <c r="P541" s="11"/>
      <c r="Q541" s="11"/>
      <c r="R541" s="11"/>
      <c r="S541" s="11"/>
      <c r="T541" s="11"/>
      <c r="U541" s="11"/>
      <c r="V541" s="11"/>
    </row>
    <row r="542" spans="1:22" x14ac:dyDescent="0.35">
      <c r="A542" s="10"/>
      <c r="B542" s="11"/>
      <c r="C542" s="12"/>
      <c r="D542" s="3"/>
      <c r="E542" s="3" t="str">
        <f>IF(Table1456[[#This Row],[Discipline]]="","",INDEX(Droplist!$B$2:$B$13,MATCH(Table1456[[#This Row],[Discipline]],Droplist!$A$2:$A$13,0)))</f>
        <v/>
      </c>
      <c r="F542" s="3"/>
      <c r="G542" s="3"/>
      <c r="H542" s="3"/>
      <c r="I542" s="3"/>
      <c r="J542" s="11"/>
      <c r="K542" s="11"/>
      <c r="L542" s="11"/>
      <c r="M542" s="11"/>
      <c r="N542" s="11"/>
      <c r="O542" s="11"/>
      <c r="P542" s="11"/>
      <c r="Q542" s="11"/>
      <c r="R542" s="11"/>
      <c r="S542" s="11"/>
      <c r="T542" s="11"/>
      <c r="U542" s="11"/>
      <c r="V542" s="11"/>
    </row>
    <row r="543" spans="1:22" x14ac:dyDescent="0.35">
      <c r="A543" s="10"/>
      <c r="B543" s="11"/>
      <c r="C543" s="12"/>
      <c r="D543" s="3"/>
      <c r="E543" s="3" t="str">
        <f>IF(Table1456[[#This Row],[Discipline]]="","",INDEX(Droplist!$B$2:$B$13,MATCH(Table1456[[#This Row],[Discipline]],Droplist!$A$2:$A$13,0)))</f>
        <v/>
      </c>
      <c r="F543" s="3"/>
      <c r="G543" s="3"/>
      <c r="H543" s="3"/>
      <c r="I543" s="3"/>
      <c r="J543" s="11"/>
      <c r="K543" s="11"/>
      <c r="L543" s="11"/>
      <c r="M543" s="11"/>
      <c r="N543" s="11"/>
      <c r="O543" s="11"/>
      <c r="P543" s="11"/>
      <c r="Q543" s="11"/>
      <c r="R543" s="11"/>
      <c r="S543" s="11"/>
      <c r="T543" s="11"/>
      <c r="U543" s="11"/>
      <c r="V543" s="11"/>
    </row>
    <row r="544" spans="1:22" x14ac:dyDescent="0.35">
      <c r="A544" s="10"/>
      <c r="B544" s="11"/>
      <c r="C544" s="12"/>
      <c r="D544" s="3"/>
      <c r="E544" s="3" t="str">
        <f>IF(Table1456[[#This Row],[Discipline]]="","",INDEX(Droplist!$B$2:$B$13,MATCH(Table1456[[#This Row],[Discipline]],Droplist!$A$2:$A$13,0)))</f>
        <v/>
      </c>
      <c r="F544" s="3"/>
      <c r="G544" s="3"/>
      <c r="H544" s="3"/>
      <c r="I544" s="3"/>
      <c r="J544" s="11"/>
      <c r="K544" s="11"/>
      <c r="L544" s="11"/>
      <c r="M544" s="11"/>
      <c r="N544" s="11"/>
      <c r="O544" s="11"/>
      <c r="P544" s="11"/>
      <c r="Q544" s="11"/>
      <c r="R544" s="11"/>
      <c r="S544" s="11"/>
      <c r="T544" s="11"/>
      <c r="U544" s="11"/>
      <c r="V544" s="11"/>
    </row>
    <row r="545" spans="1:22" x14ac:dyDescent="0.35">
      <c r="A545" s="10"/>
      <c r="B545" s="11"/>
      <c r="C545" s="12"/>
      <c r="D545" s="3"/>
      <c r="E545" s="3" t="str">
        <f>IF(Table1456[[#This Row],[Discipline]]="","",INDEX(Droplist!$B$2:$B$13,MATCH(Table1456[[#This Row],[Discipline]],Droplist!$A$2:$A$13,0)))</f>
        <v/>
      </c>
      <c r="F545" s="3"/>
      <c r="G545" s="3"/>
      <c r="H545" s="3"/>
      <c r="I545" s="3"/>
      <c r="J545" s="11"/>
      <c r="K545" s="11"/>
      <c r="L545" s="11"/>
      <c r="M545" s="11"/>
      <c r="N545" s="11"/>
      <c r="O545" s="11"/>
      <c r="P545" s="11"/>
      <c r="Q545" s="11"/>
      <c r="R545" s="11"/>
      <c r="S545" s="11"/>
      <c r="T545" s="11"/>
      <c r="U545" s="11"/>
      <c r="V545" s="11"/>
    </row>
    <row r="546" spans="1:22" x14ac:dyDescent="0.35">
      <c r="A546" s="10"/>
      <c r="B546" s="11"/>
      <c r="C546" s="12"/>
      <c r="D546" s="3"/>
      <c r="E546" s="3" t="str">
        <f>IF(Table1456[[#This Row],[Discipline]]="","",INDEX(Droplist!$B$2:$B$13,MATCH(Table1456[[#This Row],[Discipline]],Droplist!$A$2:$A$13,0)))</f>
        <v/>
      </c>
      <c r="F546" s="3"/>
      <c r="G546" s="3"/>
      <c r="H546" s="3"/>
      <c r="I546" s="3"/>
      <c r="J546" s="11"/>
      <c r="K546" s="11"/>
      <c r="L546" s="11"/>
      <c r="M546" s="11"/>
      <c r="N546" s="11"/>
      <c r="O546" s="11"/>
      <c r="P546" s="11"/>
      <c r="Q546" s="11"/>
      <c r="R546" s="11"/>
      <c r="S546" s="11"/>
      <c r="T546" s="11"/>
      <c r="U546" s="11"/>
      <c r="V546" s="11"/>
    </row>
    <row r="547" spans="1:22" x14ac:dyDescent="0.35">
      <c r="A547" s="10"/>
      <c r="B547" s="11"/>
      <c r="C547" s="12"/>
      <c r="D547" s="3"/>
      <c r="E547" s="3" t="str">
        <f>IF(Table1456[[#This Row],[Discipline]]="","",INDEX(Droplist!$B$2:$B$13,MATCH(Table1456[[#This Row],[Discipline]],Droplist!$A$2:$A$13,0)))</f>
        <v/>
      </c>
      <c r="F547" s="3"/>
      <c r="G547" s="3"/>
      <c r="H547" s="3"/>
      <c r="I547" s="3"/>
      <c r="J547" s="11"/>
      <c r="K547" s="11"/>
      <c r="L547" s="11"/>
      <c r="M547" s="11"/>
      <c r="N547" s="11"/>
      <c r="O547" s="11"/>
      <c r="P547" s="11"/>
      <c r="Q547" s="11"/>
      <c r="R547" s="11"/>
      <c r="S547" s="11"/>
      <c r="T547" s="11"/>
      <c r="U547" s="11"/>
      <c r="V547" s="11"/>
    </row>
    <row r="548" spans="1:22" x14ac:dyDescent="0.35">
      <c r="A548" s="10"/>
      <c r="B548" s="11"/>
      <c r="C548" s="12"/>
      <c r="D548" s="3"/>
      <c r="E548" s="3" t="str">
        <f>IF(Table1456[[#This Row],[Discipline]]="","",INDEX(Droplist!$B$2:$B$13,MATCH(Table1456[[#This Row],[Discipline]],Droplist!$A$2:$A$13,0)))</f>
        <v/>
      </c>
      <c r="F548" s="3"/>
      <c r="G548" s="3"/>
      <c r="H548" s="3"/>
      <c r="I548" s="3"/>
      <c r="J548" s="11"/>
      <c r="K548" s="11"/>
      <c r="L548" s="11"/>
      <c r="M548" s="11"/>
      <c r="N548" s="11"/>
      <c r="O548" s="11"/>
      <c r="P548" s="11"/>
      <c r="Q548" s="11"/>
      <c r="R548" s="11"/>
      <c r="S548" s="11"/>
      <c r="T548" s="11"/>
      <c r="U548" s="11"/>
      <c r="V548" s="11"/>
    </row>
    <row r="549" spans="1:22" x14ac:dyDescent="0.35">
      <c r="A549" s="10"/>
      <c r="B549" s="11"/>
      <c r="C549" s="12"/>
      <c r="D549" s="3"/>
      <c r="E549" s="3" t="str">
        <f>IF(Table1456[[#This Row],[Discipline]]="","",INDEX(Droplist!$B$2:$B$13,MATCH(Table1456[[#This Row],[Discipline]],Droplist!$A$2:$A$13,0)))</f>
        <v/>
      </c>
      <c r="F549" s="3"/>
      <c r="G549" s="3"/>
      <c r="H549" s="3"/>
      <c r="I549" s="3"/>
      <c r="J549" s="11"/>
      <c r="K549" s="11"/>
      <c r="L549" s="11"/>
      <c r="M549" s="11"/>
      <c r="N549" s="11"/>
      <c r="O549" s="11"/>
      <c r="P549" s="11"/>
      <c r="Q549" s="11"/>
      <c r="R549" s="11"/>
      <c r="S549" s="11"/>
      <c r="T549" s="11"/>
      <c r="U549" s="11"/>
      <c r="V549" s="11"/>
    </row>
    <row r="550" spans="1:22" x14ac:dyDescent="0.35">
      <c r="A550" s="10"/>
      <c r="B550" s="11"/>
      <c r="C550" s="12"/>
      <c r="D550" s="3"/>
      <c r="E550" s="3" t="str">
        <f>IF(Table1456[[#This Row],[Discipline]]="","",INDEX(Droplist!$B$2:$B$13,MATCH(Table1456[[#This Row],[Discipline]],Droplist!$A$2:$A$13,0)))</f>
        <v/>
      </c>
      <c r="F550" s="3"/>
      <c r="G550" s="3"/>
      <c r="H550" s="3"/>
      <c r="I550" s="3"/>
      <c r="J550" s="11"/>
      <c r="K550" s="11"/>
      <c r="L550" s="11"/>
      <c r="M550" s="11"/>
      <c r="N550" s="11"/>
      <c r="O550" s="11"/>
      <c r="P550" s="11"/>
      <c r="Q550" s="11"/>
      <c r="R550" s="11"/>
      <c r="S550" s="11"/>
      <c r="T550" s="11"/>
      <c r="U550" s="11"/>
      <c r="V550" s="11"/>
    </row>
    <row r="551" spans="1:22" x14ac:dyDescent="0.35">
      <c r="A551" s="10"/>
      <c r="B551" s="11"/>
      <c r="C551" s="12"/>
      <c r="D551" s="3"/>
      <c r="E551" s="3" t="str">
        <f>IF(Table1456[[#This Row],[Discipline]]="","",INDEX(Droplist!$B$2:$B$13,MATCH(Table1456[[#This Row],[Discipline]],Droplist!$A$2:$A$13,0)))</f>
        <v/>
      </c>
      <c r="F551" s="3"/>
      <c r="G551" s="3"/>
      <c r="H551" s="3"/>
      <c r="I551" s="3"/>
      <c r="J551" s="11"/>
      <c r="K551" s="11"/>
      <c r="L551" s="11"/>
      <c r="M551" s="11"/>
      <c r="N551" s="11"/>
      <c r="O551" s="11"/>
      <c r="P551" s="11"/>
      <c r="Q551" s="11"/>
      <c r="R551" s="11"/>
      <c r="S551" s="11"/>
      <c r="T551" s="11"/>
      <c r="U551" s="11"/>
      <c r="V551" s="11"/>
    </row>
    <row r="552" spans="1:22" x14ac:dyDescent="0.35">
      <c r="A552" s="10"/>
      <c r="B552" s="11"/>
      <c r="C552" s="12"/>
      <c r="D552" s="3"/>
      <c r="E552" s="3" t="str">
        <f>IF(Table1456[[#This Row],[Discipline]]="","",INDEX(Droplist!$B$2:$B$13,MATCH(Table1456[[#This Row],[Discipline]],Droplist!$A$2:$A$13,0)))</f>
        <v/>
      </c>
      <c r="F552" s="3"/>
      <c r="G552" s="3"/>
      <c r="H552" s="3"/>
      <c r="I552" s="3"/>
      <c r="J552" s="11"/>
      <c r="K552" s="11"/>
      <c r="L552" s="11"/>
      <c r="M552" s="11"/>
      <c r="N552" s="11"/>
      <c r="O552" s="11"/>
      <c r="P552" s="11"/>
      <c r="Q552" s="11"/>
      <c r="R552" s="11"/>
      <c r="S552" s="11"/>
      <c r="T552" s="11"/>
      <c r="U552" s="11"/>
      <c r="V552" s="11"/>
    </row>
    <row r="553" spans="1:22" x14ac:dyDescent="0.35">
      <c r="A553" s="10"/>
      <c r="B553" s="11"/>
      <c r="C553" s="12"/>
      <c r="D553" s="3"/>
      <c r="E553" s="3" t="str">
        <f>IF(Table1456[[#This Row],[Discipline]]="","",INDEX(Droplist!$B$2:$B$13,MATCH(Table1456[[#This Row],[Discipline]],Droplist!$A$2:$A$13,0)))</f>
        <v/>
      </c>
      <c r="F553" s="3"/>
      <c r="G553" s="3"/>
      <c r="H553" s="3"/>
      <c r="I553" s="3"/>
      <c r="J553" s="11"/>
      <c r="K553" s="11"/>
      <c r="L553" s="11"/>
      <c r="M553" s="11"/>
      <c r="N553" s="11"/>
      <c r="O553" s="11"/>
      <c r="P553" s="11"/>
      <c r="Q553" s="11"/>
      <c r="R553" s="11"/>
      <c r="S553" s="11"/>
      <c r="T553" s="11"/>
      <c r="U553" s="11"/>
      <c r="V553" s="11"/>
    </row>
    <row r="554" spans="1:22" x14ac:dyDescent="0.35">
      <c r="A554" s="10"/>
      <c r="B554" s="11"/>
      <c r="C554" s="12"/>
      <c r="D554" s="3"/>
      <c r="E554" s="3" t="str">
        <f>IF(Table1456[[#This Row],[Discipline]]="","",INDEX(Droplist!$B$2:$B$13,MATCH(Table1456[[#This Row],[Discipline]],Droplist!$A$2:$A$13,0)))</f>
        <v/>
      </c>
      <c r="F554" s="3"/>
      <c r="G554" s="3"/>
      <c r="H554" s="3"/>
      <c r="I554" s="3"/>
      <c r="J554" s="11"/>
      <c r="K554" s="11"/>
      <c r="L554" s="11"/>
      <c r="M554" s="11"/>
      <c r="N554" s="11"/>
      <c r="O554" s="11"/>
      <c r="P554" s="11"/>
      <c r="Q554" s="11"/>
      <c r="R554" s="11"/>
      <c r="S554" s="11"/>
      <c r="T554" s="11"/>
      <c r="U554" s="11"/>
      <c r="V554" s="11"/>
    </row>
    <row r="555" spans="1:22" x14ac:dyDescent="0.35">
      <c r="A555" s="10"/>
      <c r="B555" s="11"/>
      <c r="C555" s="12"/>
      <c r="D555" s="3"/>
      <c r="E555" s="3" t="str">
        <f>IF(Table1456[[#This Row],[Discipline]]="","",INDEX(Droplist!$B$2:$B$13,MATCH(Table1456[[#This Row],[Discipline]],Droplist!$A$2:$A$13,0)))</f>
        <v/>
      </c>
      <c r="F555" s="3"/>
      <c r="G555" s="3"/>
      <c r="H555" s="3"/>
      <c r="I555" s="3"/>
      <c r="J555" s="11"/>
      <c r="K555" s="11"/>
      <c r="L555" s="11"/>
      <c r="M555" s="11"/>
      <c r="N555" s="11"/>
      <c r="O555" s="11"/>
      <c r="P555" s="11"/>
      <c r="Q555" s="11"/>
      <c r="R555" s="11"/>
      <c r="S555" s="11"/>
      <c r="T555" s="11"/>
      <c r="U555" s="11"/>
      <c r="V555" s="11"/>
    </row>
    <row r="556" spans="1:22" x14ac:dyDescent="0.35">
      <c r="A556" s="10"/>
      <c r="B556" s="11"/>
      <c r="C556" s="12"/>
      <c r="D556" s="3"/>
      <c r="E556" s="3" t="str">
        <f>IF(Table1456[[#This Row],[Discipline]]="","",INDEX(Droplist!$B$2:$B$13,MATCH(Table1456[[#This Row],[Discipline]],Droplist!$A$2:$A$13,0)))</f>
        <v/>
      </c>
      <c r="F556" s="3"/>
      <c r="G556" s="3"/>
      <c r="H556" s="3"/>
      <c r="I556" s="3"/>
      <c r="J556" s="11"/>
      <c r="K556" s="11"/>
      <c r="L556" s="11"/>
      <c r="M556" s="11"/>
      <c r="N556" s="11"/>
      <c r="O556" s="11"/>
      <c r="P556" s="11"/>
      <c r="Q556" s="11"/>
      <c r="R556" s="11"/>
      <c r="S556" s="11"/>
      <c r="T556" s="11"/>
      <c r="U556" s="11"/>
      <c r="V556" s="11"/>
    </row>
    <row r="557" spans="1:22" x14ac:dyDescent="0.35">
      <c r="A557" s="10"/>
      <c r="B557" s="11"/>
      <c r="C557" s="12"/>
      <c r="D557" s="3"/>
      <c r="E557" s="3" t="str">
        <f>IF(Table1456[[#This Row],[Discipline]]="","",INDEX(Droplist!$B$2:$B$13,MATCH(Table1456[[#This Row],[Discipline]],Droplist!$A$2:$A$13,0)))</f>
        <v/>
      </c>
      <c r="F557" s="3"/>
      <c r="G557" s="3"/>
      <c r="H557" s="3"/>
      <c r="I557" s="3"/>
      <c r="J557" s="11"/>
      <c r="K557" s="11"/>
      <c r="L557" s="11"/>
      <c r="M557" s="11"/>
      <c r="N557" s="11"/>
      <c r="O557" s="11"/>
      <c r="P557" s="11"/>
      <c r="Q557" s="11"/>
      <c r="R557" s="11"/>
      <c r="S557" s="11"/>
      <c r="T557" s="11"/>
      <c r="U557" s="11"/>
      <c r="V557" s="11"/>
    </row>
    <row r="558" spans="1:22" x14ac:dyDescent="0.35">
      <c r="A558" s="10"/>
      <c r="B558" s="11"/>
      <c r="C558" s="12"/>
      <c r="D558" s="3"/>
      <c r="E558" s="3" t="str">
        <f>IF(Table1456[[#This Row],[Discipline]]="","",INDEX(Droplist!$B$2:$B$13,MATCH(Table1456[[#This Row],[Discipline]],Droplist!$A$2:$A$13,0)))</f>
        <v/>
      </c>
      <c r="F558" s="3"/>
      <c r="G558" s="3"/>
      <c r="H558" s="3"/>
      <c r="I558" s="3"/>
      <c r="J558" s="11"/>
      <c r="K558" s="11"/>
      <c r="L558" s="11"/>
      <c r="M558" s="11"/>
      <c r="N558" s="11"/>
      <c r="O558" s="11"/>
      <c r="P558" s="11"/>
      <c r="Q558" s="11"/>
      <c r="R558" s="11"/>
      <c r="S558" s="11"/>
      <c r="T558" s="11"/>
      <c r="U558" s="11"/>
      <c r="V558" s="11"/>
    </row>
    <row r="559" spans="1:22" x14ac:dyDescent="0.35">
      <c r="A559" s="10"/>
      <c r="B559" s="11"/>
      <c r="C559" s="12"/>
      <c r="D559" s="3"/>
      <c r="E559" s="3" t="str">
        <f>IF(Table1456[[#This Row],[Discipline]]="","",INDEX(Droplist!$B$2:$B$13,MATCH(Table1456[[#This Row],[Discipline]],Droplist!$A$2:$A$13,0)))</f>
        <v/>
      </c>
      <c r="F559" s="3"/>
      <c r="G559" s="3"/>
      <c r="H559" s="3"/>
      <c r="I559" s="3"/>
      <c r="J559" s="11"/>
      <c r="K559" s="11"/>
      <c r="L559" s="11"/>
      <c r="M559" s="11"/>
      <c r="N559" s="11"/>
      <c r="O559" s="11"/>
      <c r="P559" s="11"/>
      <c r="Q559" s="11"/>
      <c r="R559" s="11"/>
      <c r="S559" s="11"/>
      <c r="T559" s="11"/>
      <c r="U559" s="11"/>
      <c r="V559" s="11"/>
    </row>
    <row r="560" spans="1:22" x14ac:dyDescent="0.35">
      <c r="A560" s="10"/>
      <c r="B560" s="11"/>
      <c r="C560" s="12"/>
      <c r="D560" s="3"/>
      <c r="E560" s="3" t="str">
        <f>IF(Table1456[[#This Row],[Discipline]]="","",INDEX(Droplist!$B$2:$B$13,MATCH(Table1456[[#This Row],[Discipline]],Droplist!$A$2:$A$13,0)))</f>
        <v/>
      </c>
      <c r="F560" s="3"/>
      <c r="G560" s="3"/>
      <c r="H560" s="3"/>
      <c r="I560" s="3"/>
      <c r="J560" s="11"/>
      <c r="K560" s="11"/>
      <c r="L560" s="11"/>
      <c r="M560" s="11"/>
      <c r="N560" s="11"/>
      <c r="O560" s="11"/>
      <c r="P560" s="11"/>
      <c r="Q560" s="11"/>
      <c r="R560" s="11"/>
      <c r="S560" s="11"/>
      <c r="T560" s="11"/>
      <c r="U560" s="11"/>
      <c r="V560" s="11"/>
    </row>
    <row r="561" spans="1:22" x14ac:dyDescent="0.35">
      <c r="A561" s="10"/>
      <c r="B561" s="11"/>
      <c r="C561" s="12"/>
      <c r="D561" s="3"/>
      <c r="E561" s="3" t="str">
        <f>IF(Table1456[[#This Row],[Discipline]]="","",INDEX(Droplist!$B$2:$B$13,MATCH(Table1456[[#This Row],[Discipline]],Droplist!$A$2:$A$13,0)))</f>
        <v/>
      </c>
      <c r="F561" s="3"/>
      <c r="G561" s="3"/>
      <c r="H561" s="3"/>
      <c r="I561" s="3"/>
      <c r="J561" s="11"/>
      <c r="K561" s="11"/>
      <c r="L561" s="11"/>
      <c r="M561" s="11"/>
      <c r="N561" s="11"/>
      <c r="O561" s="11"/>
      <c r="P561" s="11"/>
      <c r="Q561" s="11"/>
      <c r="R561" s="11"/>
      <c r="S561" s="11"/>
      <c r="T561" s="11"/>
      <c r="U561" s="11"/>
      <c r="V561" s="11"/>
    </row>
    <row r="562" spans="1:22" x14ac:dyDescent="0.35">
      <c r="A562" s="10"/>
      <c r="B562" s="11"/>
      <c r="C562" s="12"/>
      <c r="D562" s="3"/>
      <c r="E562" s="3" t="str">
        <f>IF(Table1456[[#This Row],[Discipline]]="","",INDEX(Droplist!$B$2:$B$13,MATCH(Table1456[[#This Row],[Discipline]],Droplist!$A$2:$A$13,0)))</f>
        <v/>
      </c>
      <c r="F562" s="3"/>
      <c r="G562" s="3"/>
      <c r="H562" s="3"/>
      <c r="I562" s="3"/>
      <c r="J562" s="11"/>
      <c r="K562" s="11"/>
      <c r="L562" s="11"/>
      <c r="M562" s="11"/>
      <c r="N562" s="11"/>
      <c r="O562" s="11"/>
      <c r="P562" s="11"/>
      <c r="Q562" s="11"/>
      <c r="R562" s="11"/>
      <c r="S562" s="11"/>
      <c r="T562" s="11"/>
      <c r="U562" s="11"/>
      <c r="V562" s="11"/>
    </row>
    <row r="563" spans="1:22" x14ac:dyDescent="0.35">
      <c r="A563" s="10"/>
      <c r="B563" s="11"/>
      <c r="C563" s="12"/>
      <c r="D563" s="3"/>
      <c r="E563" s="3" t="str">
        <f>IF(Table1456[[#This Row],[Discipline]]="","",INDEX(Droplist!$B$2:$B$13,MATCH(Table1456[[#This Row],[Discipline]],Droplist!$A$2:$A$13,0)))</f>
        <v/>
      </c>
      <c r="F563" s="3"/>
      <c r="G563" s="3"/>
      <c r="H563" s="3"/>
      <c r="I563" s="3"/>
      <c r="J563" s="11"/>
      <c r="K563" s="11"/>
      <c r="L563" s="11"/>
      <c r="M563" s="11"/>
      <c r="N563" s="11"/>
      <c r="O563" s="11"/>
      <c r="P563" s="11"/>
      <c r="Q563" s="11"/>
      <c r="R563" s="11"/>
      <c r="S563" s="11"/>
      <c r="T563" s="11"/>
      <c r="U563" s="11"/>
      <c r="V563" s="11"/>
    </row>
    <row r="564" spans="1:22" x14ac:dyDescent="0.35">
      <c r="A564" s="10"/>
      <c r="B564" s="11"/>
      <c r="C564" s="12"/>
      <c r="D564" s="3"/>
      <c r="E564" s="3" t="str">
        <f>IF(Table1456[[#This Row],[Discipline]]="","",INDEX(Droplist!$B$2:$B$13,MATCH(Table1456[[#This Row],[Discipline]],Droplist!$A$2:$A$13,0)))</f>
        <v/>
      </c>
      <c r="F564" s="3"/>
      <c r="G564" s="3"/>
      <c r="H564" s="3"/>
      <c r="I564" s="3"/>
      <c r="J564" s="11"/>
      <c r="K564" s="11"/>
      <c r="L564" s="11"/>
      <c r="M564" s="11"/>
      <c r="N564" s="11"/>
      <c r="O564" s="11"/>
      <c r="P564" s="11"/>
      <c r="Q564" s="11"/>
      <c r="R564" s="11"/>
      <c r="S564" s="11"/>
      <c r="T564" s="11"/>
      <c r="U564" s="11"/>
      <c r="V564" s="11"/>
    </row>
    <row r="565" spans="1:22" x14ac:dyDescent="0.35">
      <c r="A565" s="10"/>
      <c r="B565" s="11"/>
      <c r="C565" s="12"/>
      <c r="D565" s="3"/>
      <c r="E565" s="3" t="str">
        <f>IF(Table1456[[#This Row],[Discipline]]="","",INDEX(Droplist!$B$2:$B$13,MATCH(Table1456[[#This Row],[Discipline]],Droplist!$A$2:$A$13,0)))</f>
        <v/>
      </c>
      <c r="F565" s="3"/>
      <c r="G565" s="3"/>
      <c r="H565" s="3"/>
      <c r="I565" s="3"/>
      <c r="J565" s="11"/>
      <c r="K565" s="11"/>
      <c r="L565" s="11"/>
      <c r="M565" s="11"/>
      <c r="N565" s="11"/>
      <c r="O565" s="11"/>
      <c r="P565" s="11"/>
      <c r="Q565" s="11"/>
      <c r="R565" s="11"/>
      <c r="S565" s="11"/>
      <c r="T565" s="11"/>
      <c r="U565" s="11"/>
      <c r="V565" s="11"/>
    </row>
    <row r="566" spans="1:22" x14ac:dyDescent="0.35">
      <c r="A566" s="10"/>
      <c r="B566" s="11"/>
      <c r="C566" s="12"/>
      <c r="D566" s="3"/>
      <c r="E566" s="3" t="str">
        <f>IF(Table1456[[#This Row],[Discipline]]="","",INDEX(Droplist!$B$2:$B$13,MATCH(Table1456[[#This Row],[Discipline]],Droplist!$A$2:$A$13,0)))</f>
        <v/>
      </c>
      <c r="F566" s="3"/>
      <c r="G566" s="3"/>
      <c r="H566" s="3"/>
      <c r="I566" s="3"/>
      <c r="J566" s="11"/>
      <c r="K566" s="11"/>
      <c r="L566" s="11"/>
      <c r="M566" s="11"/>
      <c r="N566" s="11"/>
      <c r="O566" s="11"/>
      <c r="P566" s="11"/>
      <c r="Q566" s="11"/>
      <c r="R566" s="11"/>
      <c r="S566" s="11"/>
      <c r="T566" s="11"/>
      <c r="U566" s="11"/>
      <c r="V566" s="11"/>
    </row>
    <row r="567" spans="1:22" x14ac:dyDescent="0.35">
      <c r="A567" s="10"/>
      <c r="B567" s="11"/>
      <c r="C567" s="12"/>
      <c r="D567" s="3"/>
      <c r="E567" s="3" t="str">
        <f>IF(Table1456[[#This Row],[Discipline]]="","",INDEX(Droplist!$B$2:$B$13,MATCH(Table1456[[#This Row],[Discipline]],Droplist!$A$2:$A$13,0)))</f>
        <v/>
      </c>
      <c r="F567" s="3"/>
      <c r="G567" s="3"/>
      <c r="H567" s="3"/>
      <c r="I567" s="3"/>
      <c r="J567" s="11"/>
      <c r="K567" s="11"/>
      <c r="L567" s="11"/>
      <c r="M567" s="11"/>
      <c r="N567" s="11"/>
      <c r="O567" s="11"/>
      <c r="P567" s="11"/>
      <c r="Q567" s="11"/>
      <c r="R567" s="11"/>
      <c r="S567" s="11"/>
      <c r="T567" s="11"/>
      <c r="U567" s="11"/>
      <c r="V567" s="11"/>
    </row>
    <row r="568" spans="1:22" x14ac:dyDescent="0.35">
      <c r="A568" s="10"/>
      <c r="B568" s="11"/>
      <c r="C568" s="12"/>
      <c r="D568" s="3"/>
      <c r="E568" s="3" t="str">
        <f>IF(Table1456[[#This Row],[Discipline]]="","",INDEX(Droplist!$B$2:$B$13,MATCH(Table1456[[#This Row],[Discipline]],Droplist!$A$2:$A$13,0)))</f>
        <v/>
      </c>
      <c r="F568" s="3"/>
      <c r="G568" s="3"/>
      <c r="H568" s="3"/>
      <c r="I568" s="3"/>
      <c r="J568" s="11"/>
      <c r="K568" s="11"/>
      <c r="L568" s="11"/>
      <c r="M568" s="11"/>
      <c r="N568" s="11"/>
      <c r="O568" s="11"/>
      <c r="P568" s="11"/>
      <c r="Q568" s="11"/>
      <c r="R568" s="11"/>
      <c r="S568" s="11"/>
      <c r="T568" s="11"/>
      <c r="U568" s="11"/>
      <c r="V568" s="11"/>
    </row>
    <row r="569" spans="1:22" x14ac:dyDescent="0.35">
      <c r="A569" s="10"/>
      <c r="B569" s="11"/>
      <c r="C569" s="12"/>
      <c r="D569" s="3"/>
      <c r="E569" s="3" t="str">
        <f>IF(Table1456[[#This Row],[Discipline]]="","",INDEX(Droplist!$B$2:$B$13,MATCH(Table1456[[#This Row],[Discipline]],Droplist!$A$2:$A$13,0)))</f>
        <v/>
      </c>
      <c r="F569" s="3"/>
      <c r="G569" s="3"/>
      <c r="H569" s="3"/>
      <c r="I569" s="3"/>
      <c r="J569" s="11"/>
      <c r="K569" s="11"/>
      <c r="L569" s="11"/>
      <c r="M569" s="11"/>
      <c r="N569" s="11"/>
      <c r="O569" s="11"/>
      <c r="P569" s="11"/>
      <c r="Q569" s="11"/>
      <c r="R569" s="11"/>
      <c r="S569" s="11"/>
      <c r="T569" s="11"/>
      <c r="U569" s="11"/>
      <c r="V569" s="11"/>
    </row>
    <row r="570" spans="1:22" x14ac:dyDescent="0.35">
      <c r="A570" s="10"/>
      <c r="B570" s="11"/>
      <c r="C570" s="12"/>
      <c r="D570" s="3"/>
      <c r="E570" s="3" t="str">
        <f>IF(Table1456[[#This Row],[Discipline]]="","",INDEX(Droplist!$B$2:$B$13,MATCH(Table1456[[#This Row],[Discipline]],Droplist!$A$2:$A$13,0)))</f>
        <v/>
      </c>
      <c r="F570" s="3"/>
      <c r="G570" s="3"/>
      <c r="H570" s="3"/>
      <c r="I570" s="3"/>
      <c r="J570" s="11"/>
      <c r="K570" s="11"/>
      <c r="L570" s="11"/>
      <c r="M570" s="11"/>
      <c r="N570" s="11"/>
      <c r="O570" s="11"/>
      <c r="P570" s="11"/>
      <c r="Q570" s="11"/>
      <c r="R570" s="11"/>
      <c r="S570" s="11"/>
      <c r="T570" s="11"/>
      <c r="U570" s="11"/>
      <c r="V570" s="11"/>
    </row>
    <row r="571" spans="1:22" x14ac:dyDescent="0.35">
      <c r="A571" s="10"/>
      <c r="B571" s="11"/>
      <c r="C571" s="12"/>
      <c r="D571" s="3"/>
      <c r="E571" s="3" t="str">
        <f>IF(Table1456[[#This Row],[Discipline]]="","",INDEX(Droplist!$B$2:$B$13,MATCH(Table1456[[#This Row],[Discipline]],Droplist!$A$2:$A$13,0)))</f>
        <v/>
      </c>
      <c r="F571" s="3"/>
      <c r="G571" s="3"/>
      <c r="H571" s="3"/>
      <c r="I571" s="3"/>
      <c r="J571" s="11"/>
      <c r="K571" s="11"/>
      <c r="L571" s="11"/>
      <c r="M571" s="11"/>
      <c r="N571" s="11"/>
      <c r="O571" s="11"/>
      <c r="P571" s="11"/>
      <c r="Q571" s="11"/>
      <c r="R571" s="11"/>
      <c r="S571" s="11"/>
      <c r="T571" s="11"/>
      <c r="U571" s="11"/>
      <c r="V571" s="11"/>
    </row>
    <row r="572" spans="1:22" x14ac:dyDescent="0.35">
      <c r="A572" s="10"/>
      <c r="B572" s="11"/>
      <c r="C572" s="12"/>
      <c r="D572" s="3"/>
      <c r="E572" s="3" t="str">
        <f>IF(Table1456[[#This Row],[Discipline]]="","",INDEX(Droplist!$B$2:$B$13,MATCH(Table1456[[#This Row],[Discipline]],Droplist!$A$2:$A$13,0)))</f>
        <v/>
      </c>
      <c r="F572" s="3"/>
      <c r="G572" s="3"/>
      <c r="H572" s="3"/>
      <c r="I572" s="3"/>
      <c r="J572" s="11"/>
      <c r="K572" s="11"/>
      <c r="L572" s="11"/>
      <c r="M572" s="11"/>
      <c r="N572" s="11"/>
      <c r="O572" s="11"/>
      <c r="P572" s="11"/>
      <c r="Q572" s="11"/>
      <c r="R572" s="11"/>
      <c r="S572" s="11"/>
      <c r="T572" s="11"/>
      <c r="U572" s="11"/>
      <c r="V572" s="11"/>
    </row>
    <row r="573" spans="1:22" x14ac:dyDescent="0.35">
      <c r="A573" s="10"/>
      <c r="B573" s="11"/>
      <c r="C573" s="12"/>
      <c r="D573" s="3"/>
      <c r="E573" s="3" t="str">
        <f>IF(Table1456[[#This Row],[Discipline]]="","",INDEX(Droplist!$B$2:$B$13,MATCH(Table1456[[#This Row],[Discipline]],Droplist!$A$2:$A$13,0)))</f>
        <v/>
      </c>
      <c r="F573" s="3"/>
      <c r="G573" s="3"/>
      <c r="H573" s="3"/>
      <c r="I573" s="3"/>
      <c r="J573" s="11"/>
      <c r="K573" s="11"/>
      <c r="L573" s="11"/>
      <c r="M573" s="11"/>
      <c r="N573" s="11"/>
      <c r="O573" s="11"/>
      <c r="P573" s="11"/>
      <c r="Q573" s="11"/>
      <c r="R573" s="11"/>
      <c r="S573" s="11"/>
      <c r="T573" s="11"/>
      <c r="U573" s="11"/>
      <c r="V573" s="11"/>
    </row>
    <row r="574" spans="1:22" x14ac:dyDescent="0.35">
      <c r="A574" s="10"/>
      <c r="B574" s="11"/>
      <c r="C574" s="12"/>
      <c r="D574" s="3"/>
      <c r="E574" s="3" t="str">
        <f>IF(Table1456[[#This Row],[Discipline]]="","",INDEX(Droplist!$B$2:$B$13,MATCH(Table1456[[#This Row],[Discipline]],Droplist!$A$2:$A$13,0)))</f>
        <v/>
      </c>
      <c r="F574" s="3"/>
      <c r="G574" s="3"/>
      <c r="H574" s="3"/>
      <c r="I574" s="3"/>
      <c r="J574" s="11"/>
      <c r="K574" s="11"/>
      <c r="L574" s="11"/>
      <c r="M574" s="11"/>
      <c r="N574" s="11"/>
      <c r="O574" s="11"/>
      <c r="P574" s="11"/>
      <c r="Q574" s="11"/>
      <c r="R574" s="11"/>
      <c r="S574" s="11"/>
      <c r="T574" s="11"/>
      <c r="U574" s="11"/>
      <c r="V574" s="11"/>
    </row>
    <row r="575" spans="1:22" x14ac:dyDescent="0.35">
      <c r="A575" s="10"/>
      <c r="B575" s="11"/>
      <c r="C575" s="12"/>
      <c r="D575" s="3"/>
      <c r="E575" s="3" t="str">
        <f>IF(Table1456[[#This Row],[Discipline]]="","",INDEX(Droplist!$B$2:$B$13,MATCH(Table1456[[#This Row],[Discipline]],Droplist!$A$2:$A$13,0)))</f>
        <v/>
      </c>
      <c r="F575" s="3"/>
      <c r="G575" s="3"/>
      <c r="H575" s="3"/>
      <c r="I575" s="3"/>
      <c r="J575" s="11"/>
      <c r="K575" s="11"/>
      <c r="L575" s="11"/>
      <c r="M575" s="11"/>
      <c r="N575" s="11"/>
      <c r="O575" s="11"/>
      <c r="P575" s="11"/>
      <c r="Q575" s="11"/>
      <c r="R575" s="11"/>
      <c r="S575" s="11"/>
      <c r="T575" s="11"/>
      <c r="U575" s="11"/>
      <c r="V575" s="11"/>
    </row>
    <row r="576" spans="1:22" x14ac:dyDescent="0.35">
      <c r="A576" s="10"/>
      <c r="B576" s="11"/>
      <c r="C576" s="12"/>
      <c r="D576" s="3"/>
      <c r="E576" s="3" t="str">
        <f>IF(Table1456[[#This Row],[Discipline]]="","",INDEX(Droplist!$B$2:$B$13,MATCH(Table1456[[#This Row],[Discipline]],Droplist!$A$2:$A$13,0)))</f>
        <v/>
      </c>
      <c r="F576" s="3"/>
      <c r="G576" s="3"/>
      <c r="H576" s="3"/>
      <c r="I576" s="3"/>
      <c r="J576" s="11"/>
      <c r="K576" s="11"/>
      <c r="L576" s="11"/>
      <c r="M576" s="11"/>
      <c r="N576" s="11"/>
      <c r="O576" s="11"/>
      <c r="P576" s="11"/>
      <c r="Q576" s="11"/>
      <c r="R576" s="11"/>
      <c r="S576" s="11"/>
      <c r="T576" s="11"/>
      <c r="U576" s="11"/>
      <c r="V576" s="11"/>
    </row>
    <row r="577" spans="1:22" x14ac:dyDescent="0.35">
      <c r="A577" s="10"/>
      <c r="B577" s="11"/>
      <c r="C577" s="12"/>
      <c r="D577" s="3"/>
      <c r="E577" s="3" t="str">
        <f>IF(Table1456[[#This Row],[Discipline]]="","",INDEX(Droplist!$B$2:$B$13,MATCH(Table1456[[#This Row],[Discipline]],Droplist!$A$2:$A$13,0)))</f>
        <v/>
      </c>
      <c r="F577" s="3"/>
      <c r="G577" s="3"/>
      <c r="H577" s="3"/>
      <c r="I577" s="3"/>
      <c r="J577" s="11"/>
      <c r="K577" s="11"/>
      <c r="L577" s="11"/>
      <c r="M577" s="11"/>
      <c r="N577" s="11"/>
      <c r="O577" s="11"/>
      <c r="P577" s="11"/>
      <c r="Q577" s="11"/>
      <c r="R577" s="11"/>
      <c r="S577" s="11"/>
      <c r="T577" s="11"/>
      <c r="U577" s="11"/>
      <c r="V577" s="11"/>
    </row>
  </sheetData>
  <phoneticPr fontId="7" type="noConversion"/>
  <dataValidations count="2">
    <dataValidation type="list" allowBlank="1" showInputMessage="1" showErrorMessage="1" sqref="J2:L577" xr:uid="{AFF1529E-BC51-44DB-8700-7D4154E3129D}">
      <formula1>INDIRECT($E2)</formula1>
    </dataValidation>
    <dataValidation type="list" allowBlank="1" showInputMessage="1" showErrorMessage="1" sqref="D2:D577 F2:I577" xr:uid="{753BBB7D-E3E4-40A4-8B6C-3AA21DAECEBB}">
      <formula1>OFFSET(#REF!,0,0,COUNTA(#REF!),1)</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C9369-B1CC-4B71-A17B-55588569235C}">
  <dimension ref="A1:V583"/>
  <sheetViews>
    <sheetView showGridLines="0" zoomScaleNormal="100" workbookViewId="0">
      <pane ySplit="1" topLeftCell="A2" activePane="bottomLeft" state="frozen"/>
      <selection activeCell="F4" sqref="F4"/>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3.125" style="6" customWidth="1"/>
    <col min="14" max="14" width="66.125" style="6" customWidth="1"/>
    <col min="15" max="15" width="30" style="6" customWidth="1"/>
    <col min="16" max="16" width="56.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60" x14ac:dyDescent="0.35">
      <c r="A2" s="7">
        <v>1</v>
      </c>
      <c r="B2" s="8" t="s">
        <v>1410</v>
      </c>
      <c r="C2" s="9"/>
      <c r="D2" s="18" t="s">
        <v>24</v>
      </c>
      <c r="E2" s="18" t="str">
        <f>IF(Table145[[#This Row],[Discipline]]="","",INDEX(Droplist!$B$2:$B$13,MATCH(Table145[[#This Row],[Discipline]],Droplist!$A$2:$A$13,0)))</f>
        <v>PL</v>
      </c>
      <c r="F2" s="18" t="s">
        <v>188</v>
      </c>
      <c r="G2" s="18" t="s">
        <v>189</v>
      </c>
      <c r="H2" s="18"/>
      <c r="I2" s="18" t="s">
        <v>165</v>
      </c>
      <c r="J2" s="8"/>
      <c r="K2" s="8"/>
      <c r="L2" s="18" t="s">
        <v>66</v>
      </c>
      <c r="M2" s="18" t="s">
        <v>226</v>
      </c>
      <c r="N2" s="18" t="s">
        <v>228</v>
      </c>
      <c r="O2" s="8"/>
      <c r="P2" s="18" t="s">
        <v>227</v>
      </c>
      <c r="Q2" s="8"/>
      <c r="R2" s="8"/>
      <c r="S2" s="8"/>
      <c r="T2" s="8"/>
      <c r="U2" s="8"/>
      <c r="V2" s="8"/>
    </row>
    <row r="3" spans="1:22" ht="45" x14ac:dyDescent="0.35">
      <c r="A3" s="7">
        <v>2</v>
      </c>
      <c r="B3" s="8" t="s">
        <v>1411</v>
      </c>
      <c r="C3" s="9"/>
      <c r="D3" s="18" t="s">
        <v>24</v>
      </c>
      <c r="E3" s="18" t="str">
        <f>IF(Table145[[#This Row],[Discipline]]="","",INDEX(Droplist!$B$2:$B$13,MATCH(Table145[[#This Row],[Discipline]],Droplist!$A$2:$A$13,0)))</f>
        <v>PL</v>
      </c>
      <c r="F3" s="18" t="s">
        <v>188</v>
      </c>
      <c r="G3" s="18" t="s">
        <v>189</v>
      </c>
      <c r="H3" s="18"/>
      <c r="I3" s="18" t="s">
        <v>165</v>
      </c>
      <c r="J3" s="8"/>
      <c r="K3" s="8"/>
      <c r="L3" s="8"/>
      <c r="M3" s="18" t="s">
        <v>229</v>
      </c>
      <c r="N3" s="18" t="s">
        <v>230</v>
      </c>
      <c r="O3" s="8"/>
      <c r="P3" s="18" t="s">
        <v>231</v>
      </c>
      <c r="Q3" s="8"/>
      <c r="R3" s="8"/>
      <c r="S3" s="8"/>
      <c r="T3" s="8"/>
      <c r="U3" s="8"/>
      <c r="V3" s="8"/>
    </row>
    <row r="4" spans="1:22" ht="75" x14ac:dyDescent="0.35">
      <c r="A4" s="7">
        <v>3</v>
      </c>
      <c r="B4" s="8" t="s">
        <v>1412</v>
      </c>
      <c r="C4" s="9"/>
      <c r="D4" s="18" t="s">
        <v>24</v>
      </c>
      <c r="E4" s="18" t="str">
        <f>IF(Table145[[#This Row],[Discipline]]="","",INDEX(Droplist!$B$2:$B$13,MATCH(Table145[[#This Row],[Discipline]],Droplist!$A$2:$A$13,0)))</f>
        <v>PL</v>
      </c>
      <c r="F4" s="18" t="s">
        <v>188</v>
      </c>
      <c r="G4" s="18" t="s">
        <v>189</v>
      </c>
      <c r="H4" s="18"/>
      <c r="I4" s="18" t="s">
        <v>165</v>
      </c>
      <c r="J4" s="8"/>
      <c r="K4" s="8"/>
      <c r="L4" s="8" t="s">
        <v>129</v>
      </c>
      <c r="M4" s="18" t="s">
        <v>232</v>
      </c>
      <c r="N4" s="18" t="s">
        <v>233</v>
      </c>
      <c r="O4" s="8"/>
      <c r="P4" s="18" t="s">
        <v>234</v>
      </c>
      <c r="Q4" s="8"/>
      <c r="R4" s="8"/>
      <c r="S4" s="8"/>
      <c r="T4" s="8"/>
      <c r="U4" s="8"/>
      <c r="V4" s="8"/>
    </row>
    <row r="5" spans="1:22" ht="120" x14ac:dyDescent="0.35">
      <c r="A5" s="7">
        <v>4</v>
      </c>
      <c r="B5" s="8" t="s">
        <v>1413</v>
      </c>
      <c r="C5" s="9"/>
      <c r="D5" s="18" t="s">
        <v>24</v>
      </c>
      <c r="E5" s="18" t="str">
        <f>IF(Table145[[#This Row],[Discipline]]="","",INDEX(Droplist!$B$2:$B$13,MATCH(Table145[[#This Row],[Discipline]],Droplist!$A$2:$A$13,0)))</f>
        <v>PL</v>
      </c>
      <c r="F5" s="18" t="s">
        <v>188</v>
      </c>
      <c r="G5" s="18" t="s">
        <v>189</v>
      </c>
      <c r="H5" s="18"/>
      <c r="I5" s="18" t="s">
        <v>165</v>
      </c>
      <c r="J5" s="8"/>
      <c r="K5" s="8"/>
      <c r="L5" s="18" t="s">
        <v>66</v>
      </c>
      <c r="M5" s="18" t="s">
        <v>235</v>
      </c>
      <c r="N5" s="18" t="s">
        <v>236</v>
      </c>
      <c r="O5" s="8"/>
      <c r="P5" s="18" t="s">
        <v>237</v>
      </c>
      <c r="Q5" s="8"/>
      <c r="R5" s="8"/>
      <c r="S5" s="8"/>
      <c r="T5" s="8"/>
      <c r="U5" s="8"/>
      <c r="V5" s="8"/>
    </row>
    <row r="6" spans="1:22" ht="75" x14ac:dyDescent="0.35">
      <c r="A6" s="7">
        <v>5</v>
      </c>
      <c r="B6" s="8" t="s">
        <v>1414</v>
      </c>
      <c r="C6" s="9"/>
      <c r="D6" s="18" t="s">
        <v>24</v>
      </c>
      <c r="E6" s="18" t="str">
        <f>IF(Table145[[#This Row],[Discipline]]="","",INDEX(Droplist!$B$2:$B$13,MATCH(Table145[[#This Row],[Discipline]],Droplist!$A$2:$A$13,0)))</f>
        <v>PL</v>
      </c>
      <c r="F6" s="18" t="s">
        <v>188</v>
      </c>
      <c r="G6" s="18" t="s">
        <v>189</v>
      </c>
      <c r="H6" s="18"/>
      <c r="I6" s="18" t="s">
        <v>165</v>
      </c>
      <c r="J6" s="8"/>
      <c r="K6" s="8"/>
      <c r="L6" s="8"/>
      <c r="M6" s="18" t="s">
        <v>244</v>
      </c>
      <c r="N6" s="18" t="s">
        <v>245</v>
      </c>
      <c r="O6" s="8"/>
      <c r="P6" s="18" t="s">
        <v>246</v>
      </c>
      <c r="Q6" s="8"/>
      <c r="R6" s="8"/>
      <c r="S6" s="8"/>
      <c r="T6" s="8"/>
      <c r="U6" s="8"/>
      <c r="V6" s="8"/>
    </row>
    <row r="7" spans="1:22" ht="30" x14ac:dyDescent="0.35">
      <c r="A7" s="7">
        <v>6</v>
      </c>
      <c r="B7" s="8" t="s">
        <v>1415</v>
      </c>
      <c r="C7" s="9"/>
      <c r="D7" s="18" t="s">
        <v>24</v>
      </c>
      <c r="E7" s="18" t="str">
        <f>IF(Table145[[#This Row],[Discipline]]="","",INDEX(Droplist!$B$2:$B$13,MATCH(Table145[[#This Row],[Discipline]],Droplist!$A$2:$A$13,0)))</f>
        <v>PL</v>
      </c>
      <c r="F7" s="18" t="s">
        <v>188</v>
      </c>
      <c r="G7" s="18" t="s">
        <v>189</v>
      </c>
      <c r="H7" s="18"/>
      <c r="I7" s="18" t="s">
        <v>165</v>
      </c>
      <c r="J7" s="8"/>
      <c r="K7" s="8"/>
      <c r="L7" s="8"/>
      <c r="M7" s="18" t="s">
        <v>247</v>
      </c>
      <c r="N7" s="18" t="s">
        <v>248</v>
      </c>
      <c r="O7" s="8"/>
      <c r="P7" s="18" t="s">
        <v>249</v>
      </c>
      <c r="Q7" s="8"/>
      <c r="R7" s="8"/>
      <c r="S7" s="8"/>
      <c r="T7" s="8"/>
      <c r="U7" s="8"/>
      <c r="V7" s="8"/>
    </row>
    <row r="8" spans="1:22" ht="135" x14ac:dyDescent="0.35">
      <c r="A8" s="7">
        <v>7</v>
      </c>
      <c r="B8" s="8" t="s">
        <v>1416</v>
      </c>
      <c r="C8" s="9"/>
      <c r="D8" s="18" t="s">
        <v>24</v>
      </c>
      <c r="E8" s="18" t="str">
        <f>IF(Table145[[#This Row],[Discipline]]="","",INDEX(Droplist!$B$2:$B$13,MATCH(Table145[[#This Row],[Discipline]],Droplist!$A$2:$A$13,0)))</f>
        <v>PL</v>
      </c>
      <c r="F8" s="18" t="s">
        <v>188</v>
      </c>
      <c r="G8" s="18" t="s">
        <v>189</v>
      </c>
      <c r="H8" s="18"/>
      <c r="I8" s="18" t="s">
        <v>165</v>
      </c>
      <c r="J8" s="8"/>
      <c r="K8" s="8"/>
      <c r="L8" s="8"/>
      <c r="M8" s="18" t="s">
        <v>253</v>
      </c>
      <c r="N8" s="18" t="s">
        <v>254</v>
      </c>
      <c r="O8" s="8"/>
      <c r="P8" s="18" t="s">
        <v>255</v>
      </c>
      <c r="Q8" s="8"/>
      <c r="R8" s="8"/>
      <c r="S8" s="8"/>
      <c r="T8" s="8"/>
      <c r="U8" s="8"/>
      <c r="V8" s="8"/>
    </row>
    <row r="9" spans="1:22" ht="150" x14ac:dyDescent="0.35">
      <c r="A9" s="7">
        <v>8</v>
      </c>
      <c r="B9" s="8" t="s">
        <v>1417</v>
      </c>
      <c r="C9" s="9"/>
      <c r="D9" s="18" t="s">
        <v>24</v>
      </c>
      <c r="E9" s="18" t="str">
        <f>IF(Table145[[#This Row],[Discipline]]="","",INDEX(Droplist!$B$2:$B$13,MATCH(Table145[[#This Row],[Discipline]],Droplist!$A$2:$A$13,0)))</f>
        <v>PL</v>
      </c>
      <c r="F9" s="18" t="s">
        <v>270</v>
      </c>
      <c r="G9" s="18" t="s">
        <v>184</v>
      </c>
      <c r="H9" s="18"/>
      <c r="I9" s="18" t="s">
        <v>165</v>
      </c>
      <c r="J9" s="8"/>
      <c r="K9" s="8"/>
      <c r="L9" s="8"/>
      <c r="M9" s="8" t="s">
        <v>271</v>
      </c>
      <c r="N9" s="8" t="s">
        <v>272</v>
      </c>
      <c r="O9" s="8"/>
      <c r="P9" s="8" t="s">
        <v>273</v>
      </c>
      <c r="Q9" s="8"/>
      <c r="R9" s="8"/>
      <c r="S9" s="8"/>
      <c r="T9" s="8"/>
      <c r="U9" s="8"/>
      <c r="V9" s="8"/>
    </row>
    <row r="10" spans="1:22" ht="120" x14ac:dyDescent="0.35">
      <c r="A10" s="7">
        <v>9</v>
      </c>
      <c r="B10" s="8" t="s">
        <v>1418</v>
      </c>
      <c r="C10" s="9"/>
      <c r="D10" s="18" t="s">
        <v>24</v>
      </c>
      <c r="E10" s="18" t="str">
        <f>IF(Table145[[#This Row],[Discipline]]="","",INDEX(Droplist!$B$2:$B$13,MATCH(Table145[[#This Row],[Discipline]],Droplist!$A$2:$A$13,0)))</f>
        <v>PL</v>
      </c>
      <c r="F10" s="18" t="s">
        <v>270</v>
      </c>
      <c r="G10" s="18" t="s">
        <v>184</v>
      </c>
      <c r="H10" s="18"/>
      <c r="I10" s="18" t="s">
        <v>165</v>
      </c>
      <c r="J10" s="8"/>
      <c r="K10" s="8"/>
      <c r="L10" s="8"/>
      <c r="M10" s="8" t="s">
        <v>342</v>
      </c>
      <c r="N10" s="8" t="s">
        <v>343</v>
      </c>
      <c r="O10" s="8"/>
      <c r="P10" s="8" t="s">
        <v>344</v>
      </c>
      <c r="Q10" s="8"/>
      <c r="R10" s="8"/>
      <c r="S10" s="8"/>
      <c r="T10" s="8"/>
      <c r="U10" s="8"/>
      <c r="V10" s="8"/>
    </row>
    <row r="11" spans="1:22" ht="105" x14ac:dyDescent="0.35">
      <c r="A11" s="7">
        <v>10</v>
      </c>
      <c r="B11" s="8" t="s">
        <v>1419</v>
      </c>
      <c r="C11" s="9"/>
      <c r="D11" s="18" t="s">
        <v>24</v>
      </c>
      <c r="E11" s="18" t="str">
        <f>IF(Table145[[#This Row],[Discipline]]="","",INDEX(Droplist!$B$2:$B$13,MATCH(Table145[[#This Row],[Discipline]],Droplist!$A$2:$A$13,0)))</f>
        <v>PL</v>
      </c>
      <c r="F11" s="18" t="s">
        <v>270</v>
      </c>
      <c r="G11" s="18" t="s">
        <v>184</v>
      </c>
      <c r="H11" s="18"/>
      <c r="I11" s="18" t="s">
        <v>165</v>
      </c>
      <c r="J11" s="8"/>
      <c r="K11" s="8"/>
      <c r="L11" s="8"/>
      <c r="M11" s="8" t="s">
        <v>345</v>
      </c>
      <c r="N11" s="8" t="s">
        <v>346</v>
      </c>
      <c r="O11" s="8"/>
      <c r="P11" s="8" t="s">
        <v>347</v>
      </c>
      <c r="Q11" s="8"/>
      <c r="R11" s="8"/>
      <c r="S11" s="8"/>
      <c r="T11" s="8"/>
      <c r="U11" s="8"/>
      <c r="V11" s="8"/>
    </row>
    <row r="12" spans="1:22" ht="105" x14ac:dyDescent="0.35">
      <c r="A12" s="7">
        <v>11</v>
      </c>
      <c r="B12" s="8" t="s">
        <v>1420</v>
      </c>
      <c r="C12" s="9"/>
      <c r="D12" s="18" t="s">
        <v>24</v>
      </c>
      <c r="E12" s="18" t="str">
        <f>IF(Table145[[#This Row],[Discipline]]="","",INDEX(Droplist!$B$2:$B$13,MATCH(Table145[[#This Row],[Discipline]],Droplist!$A$2:$A$13,0)))</f>
        <v>PL</v>
      </c>
      <c r="F12" s="18" t="s">
        <v>270</v>
      </c>
      <c r="G12" s="18" t="s">
        <v>184</v>
      </c>
      <c r="H12" s="18"/>
      <c r="I12" s="18" t="s">
        <v>165</v>
      </c>
      <c r="J12" s="8"/>
      <c r="K12" s="8"/>
      <c r="L12" s="8"/>
      <c r="M12" s="8" t="s">
        <v>348</v>
      </c>
      <c r="N12" s="8" t="s">
        <v>349</v>
      </c>
      <c r="O12" s="8"/>
      <c r="P12" s="8" t="s">
        <v>350</v>
      </c>
      <c r="Q12" s="8"/>
      <c r="R12" s="8"/>
      <c r="S12" s="8"/>
      <c r="T12" s="8"/>
      <c r="U12" s="8"/>
      <c r="V12" s="8"/>
    </row>
    <row r="13" spans="1:22" ht="30" x14ac:dyDescent="0.35">
      <c r="A13" s="7">
        <v>12</v>
      </c>
      <c r="B13" s="8" t="s">
        <v>1421</v>
      </c>
      <c r="C13" s="9"/>
      <c r="D13" s="18" t="s">
        <v>24</v>
      </c>
      <c r="E13" s="18" t="str">
        <f>IF(Table145[[#This Row],[Discipline]]="","",INDEX(Droplist!$B$2:$B$13,MATCH(Table145[[#This Row],[Discipline]],Droplist!$A$2:$A$13,0)))</f>
        <v>PL</v>
      </c>
      <c r="F13" s="18" t="s">
        <v>270</v>
      </c>
      <c r="G13" s="18" t="s">
        <v>184</v>
      </c>
      <c r="H13" s="18"/>
      <c r="I13" s="18" t="s">
        <v>165</v>
      </c>
      <c r="J13" s="8"/>
      <c r="K13" s="8"/>
      <c r="L13" s="8"/>
      <c r="M13" s="8" t="s">
        <v>424</v>
      </c>
      <c r="N13" s="8" t="s">
        <v>425</v>
      </c>
      <c r="O13" s="8"/>
      <c r="P13" s="8" t="s">
        <v>426</v>
      </c>
      <c r="Q13" s="8"/>
      <c r="R13" s="8"/>
      <c r="S13" s="8"/>
      <c r="T13" s="8"/>
      <c r="U13" s="8"/>
      <c r="V13" s="8"/>
    </row>
    <row r="14" spans="1:22" ht="45" x14ac:dyDescent="0.35">
      <c r="A14" s="7">
        <v>13</v>
      </c>
      <c r="B14" s="8" t="s">
        <v>1422</v>
      </c>
      <c r="C14" s="9"/>
      <c r="D14" s="18" t="s">
        <v>24</v>
      </c>
      <c r="E14" s="18" t="str">
        <f>IF(Table145[[#This Row],[Discipline]]="","",INDEX(Droplist!$B$2:$B$13,MATCH(Table145[[#This Row],[Discipline]],Droplist!$A$2:$A$13,0)))</f>
        <v>PL</v>
      </c>
      <c r="F14" s="18" t="s">
        <v>270</v>
      </c>
      <c r="G14" s="18" t="s">
        <v>184</v>
      </c>
      <c r="H14" s="18"/>
      <c r="I14" s="18" t="s">
        <v>165</v>
      </c>
      <c r="J14" s="8"/>
      <c r="K14" s="8"/>
      <c r="L14" s="8"/>
      <c r="M14" s="8" t="s">
        <v>464</v>
      </c>
      <c r="N14" s="8" t="s">
        <v>465</v>
      </c>
      <c r="O14" s="8"/>
      <c r="P14" s="8" t="s">
        <v>466</v>
      </c>
      <c r="Q14" s="8"/>
      <c r="R14" s="8"/>
      <c r="S14" s="8"/>
      <c r="T14" s="8"/>
      <c r="U14" s="8"/>
      <c r="V14" s="8"/>
    </row>
    <row r="15" spans="1:22" ht="90" x14ac:dyDescent="0.35">
      <c r="A15" s="7">
        <v>14</v>
      </c>
      <c r="B15" s="8" t="s">
        <v>1423</v>
      </c>
      <c r="C15" s="9"/>
      <c r="D15" s="18" t="s">
        <v>24</v>
      </c>
      <c r="E15" s="18" t="str">
        <f>IF(Table145[[#This Row],[Discipline]]="","",INDEX(Droplist!$B$2:$B$13,MATCH(Table145[[#This Row],[Discipline]],Droplist!$A$2:$A$13,0)))</f>
        <v>PL</v>
      </c>
      <c r="F15" s="18" t="s">
        <v>270</v>
      </c>
      <c r="G15" s="18" t="s">
        <v>184</v>
      </c>
      <c r="H15" s="18"/>
      <c r="I15" s="18" t="s">
        <v>165</v>
      </c>
      <c r="J15" s="8"/>
      <c r="K15" s="8"/>
      <c r="L15" s="8"/>
      <c r="M15" s="8" t="s">
        <v>467</v>
      </c>
      <c r="N15" s="8" t="s">
        <v>468</v>
      </c>
      <c r="O15" s="8"/>
      <c r="P15" s="8" t="s">
        <v>469</v>
      </c>
      <c r="Q15" s="8"/>
      <c r="R15" s="8"/>
      <c r="S15" s="8"/>
      <c r="T15" s="8"/>
      <c r="U15" s="8"/>
      <c r="V15" s="8"/>
    </row>
    <row r="16" spans="1:22" ht="75" x14ac:dyDescent="0.35">
      <c r="A16" s="7">
        <v>15</v>
      </c>
      <c r="B16" s="8" t="s">
        <v>1424</v>
      </c>
      <c r="C16" s="9"/>
      <c r="D16" s="18" t="s">
        <v>24</v>
      </c>
      <c r="E16" s="18" t="str">
        <f>IF(Table145[[#This Row],[Discipline]]="","",INDEX(Droplist!$B$2:$B$13,MATCH(Table145[[#This Row],[Discipline]],Droplist!$A$2:$A$13,0)))</f>
        <v>PL</v>
      </c>
      <c r="F16" s="18" t="s">
        <v>270</v>
      </c>
      <c r="G16" s="18" t="s">
        <v>184</v>
      </c>
      <c r="H16" s="18"/>
      <c r="I16" s="18" t="s">
        <v>165</v>
      </c>
      <c r="J16" s="8"/>
      <c r="K16" s="8"/>
      <c r="L16" s="8"/>
      <c r="M16" s="8" t="s">
        <v>470</v>
      </c>
      <c r="N16" s="8" t="s">
        <v>471</v>
      </c>
      <c r="O16" s="8"/>
      <c r="P16" s="8" t="s">
        <v>472</v>
      </c>
      <c r="Q16" s="8"/>
      <c r="R16" s="8"/>
      <c r="S16" s="8"/>
      <c r="T16" s="8"/>
      <c r="U16" s="8"/>
      <c r="V16" s="8"/>
    </row>
    <row r="17" spans="1:22" ht="240" x14ac:dyDescent="0.35">
      <c r="A17" s="7">
        <v>16</v>
      </c>
      <c r="B17" s="8" t="s">
        <v>1425</v>
      </c>
      <c r="C17" s="9"/>
      <c r="D17" s="18" t="s">
        <v>24</v>
      </c>
      <c r="E17" s="18" t="str">
        <f>IF(Table145[[#This Row],[Discipline]]="","",INDEX(Droplist!$B$2:$B$13,MATCH(Table145[[#This Row],[Discipline]],Droplist!$A$2:$A$13,0)))</f>
        <v>PL</v>
      </c>
      <c r="F17" s="18" t="s">
        <v>473</v>
      </c>
      <c r="G17" s="18" t="s">
        <v>171</v>
      </c>
      <c r="H17" s="18"/>
      <c r="I17" s="18" t="s">
        <v>165</v>
      </c>
      <c r="J17" s="8"/>
      <c r="K17" s="8"/>
      <c r="L17" s="8"/>
      <c r="M17" s="8" t="s">
        <v>533</v>
      </c>
      <c r="N17" s="8" t="s">
        <v>534</v>
      </c>
      <c r="O17" s="8" t="s">
        <v>535</v>
      </c>
      <c r="P17" s="8" t="s">
        <v>536</v>
      </c>
      <c r="Q17" s="8"/>
      <c r="R17" s="8"/>
      <c r="S17" s="8"/>
      <c r="T17" s="8"/>
      <c r="U17" s="8"/>
      <c r="V17" s="8"/>
    </row>
    <row r="18" spans="1:22" ht="285" x14ac:dyDescent="0.35">
      <c r="A18" s="7">
        <v>17</v>
      </c>
      <c r="B18" s="8" t="s">
        <v>1426</v>
      </c>
      <c r="C18" s="9"/>
      <c r="D18" s="18" t="s">
        <v>24</v>
      </c>
      <c r="E18" s="18" t="str">
        <f>IF(Table145[[#This Row],[Discipline]]="","",INDEX(Droplist!$B$2:$B$13,MATCH(Table145[[#This Row],[Discipline]],Droplist!$A$2:$A$13,0)))</f>
        <v>PL</v>
      </c>
      <c r="F18" s="18" t="s">
        <v>473</v>
      </c>
      <c r="G18" s="18" t="s">
        <v>171</v>
      </c>
      <c r="H18" s="18"/>
      <c r="I18" s="18" t="s">
        <v>165</v>
      </c>
      <c r="J18" s="8"/>
      <c r="K18" s="8"/>
      <c r="L18" s="8"/>
      <c r="M18" s="8" t="s">
        <v>537</v>
      </c>
      <c r="N18" s="8" t="s">
        <v>538</v>
      </c>
      <c r="O18" s="8" t="s">
        <v>539</v>
      </c>
      <c r="P18" s="8" t="s">
        <v>540</v>
      </c>
      <c r="Q18" s="8"/>
      <c r="R18" s="8"/>
      <c r="S18" s="8"/>
      <c r="T18" s="8"/>
      <c r="U18" s="8"/>
      <c r="V18" s="8"/>
    </row>
    <row r="19" spans="1:22" ht="90" x14ac:dyDescent="0.35">
      <c r="A19" s="7">
        <v>18</v>
      </c>
      <c r="B19" s="8" t="s">
        <v>1427</v>
      </c>
      <c r="C19" s="9"/>
      <c r="D19" s="18" t="s">
        <v>24</v>
      </c>
      <c r="E19" s="18" t="str">
        <f>IF(Table145[[#This Row],[Discipline]]="","",INDEX(Droplist!$B$2:$B$13,MATCH(Table145[[#This Row],[Discipline]],Droplist!$A$2:$A$13,0)))</f>
        <v>PL</v>
      </c>
      <c r="F19" s="18" t="s">
        <v>541</v>
      </c>
      <c r="G19" s="18" t="s">
        <v>170</v>
      </c>
      <c r="H19" s="18"/>
      <c r="I19" s="18" t="s">
        <v>165</v>
      </c>
      <c r="J19" s="8"/>
      <c r="K19" s="8"/>
      <c r="L19" s="8"/>
      <c r="M19" s="8" t="s">
        <v>542</v>
      </c>
      <c r="N19" s="8" t="s">
        <v>543</v>
      </c>
      <c r="O19" s="8" t="s">
        <v>544</v>
      </c>
      <c r="P19" s="8" t="s">
        <v>545</v>
      </c>
      <c r="Q19" s="8"/>
      <c r="R19" s="8"/>
      <c r="S19" s="8"/>
      <c r="T19" s="8"/>
      <c r="U19" s="8"/>
      <c r="V19" s="8"/>
    </row>
    <row r="20" spans="1:22" ht="60" x14ac:dyDescent="0.35">
      <c r="A20" s="7">
        <v>19</v>
      </c>
      <c r="B20" s="8" t="s">
        <v>1428</v>
      </c>
      <c r="C20" s="9"/>
      <c r="D20" s="18" t="s">
        <v>24</v>
      </c>
      <c r="E20" s="18" t="str">
        <f>IF(Table145[[#This Row],[Discipline]]="","",INDEX(Droplist!$B$2:$B$13,MATCH(Table145[[#This Row],[Discipline]],Droplist!$A$2:$A$13,0)))</f>
        <v>PL</v>
      </c>
      <c r="F20" s="18" t="s">
        <v>558</v>
      </c>
      <c r="G20" s="18" t="s">
        <v>559</v>
      </c>
      <c r="H20" s="18"/>
      <c r="I20" s="18" t="s">
        <v>165</v>
      </c>
      <c r="J20" s="8"/>
      <c r="K20" s="8"/>
      <c r="L20" s="8"/>
      <c r="M20" s="8" t="s">
        <v>604</v>
      </c>
      <c r="N20" s="8" t="s">
        <v>605</v>
      </c>
      <c r="O20" s="8" t="s">
        <v>606</v>
      </c>
      <c r="P20" s="8" t="s">
        <v>610</v>
      </c>
      <c r="Q20" s="8"/>
      <c r="R20" s="8"/>
      <c r="S20" s="8"/>
      <c r="T20" s="8"/>
      <c r="U20" s="8"/>
      <c r="V20" s="8"/>
    </row>
    <row r="21" spans="1:22" ht="60" x14ac:dyDescent="0.35">
      <c r="A21" s="7">
        <v>20</v>
      </c>
      <c r="B21" s="8" t="s">
        <v>1429</v>
      </c>
      <c r="C21" s="9"/>
      <c r="D21" s="18" t="s">
        <v>24</v>
      </c>
      <c r="E21" s="18" t="str">
        <f>IF(Table145[[#This Row],[Discipline]]="","",INDEX(Droplist!$B$2:$B$13,MATCH(Table145[[#This Row],[Discipline]],Droplist!$A$2:$A$13,0)))</f>
        <v>PL</v>
      </c>
      <c r="F21" s="18" t="s">
        <v>558</v>
      </c>
      <c r="G21" s="18" t="s">
        <v>559</v>
      </c>
      <c r="H21" s="18"/>
      <c r="I21" s="18" t="s">
        <v>165</v>
      </c>
      <c r="J21" s="8"/>
      <c r="K21" s="8"/>
      <c r="L21" s="8"/>
      <c r="M21" s="8" t="s">
        <v>607</v>
      </c>
      <c r="N21" s="8" t="s">
        <v>608</v>
      </c>
      <c r="O21" s="8" t="s">
        <v>609</v>
      </c>
      <c r="P21" s="8" t="s">
        <v>611</v>
      </c>
      <c r="Q21" s="8"/>
      <c r="R21" s="8"/>
      <c r="S21" s="8"/>
      <c r="T21" s="8"/>
      <c r="U21" s="8"/>
      <c r="V21" s="8"/>
    </row>
    <row r="22" spans="1:22" ht="135" x14ac:dyDescent="0.35">
      <c r="A22" s="7">
        <v>21</v>
      </c>
      <c r="B22" s="8" t="s">
        <v>1430</v>
      </c>
      <c r="C22" s="9"/>
      <c r="D22" s="18" t="s">
        <v>24</v>
      </c>
      <c r="E22" s="18" t="str">
        <f>IF(Table145[[#This Row],[Discipline]]="","",INDEX(Droplist!$B$2:$B$13,MATCH(Table145[[#This Row],[Discipline]],Droplist!$A$2:$A$13,0)))</f>
        <v>PL</v>
      </c>
      <c r="F22" s="18" t="s">
        <v>558</v>
      </c>
      <c r="G22" s="18" t="s">
        <v>559</v>
      </c>
      <c r="H22" s="18"/>
      <c r="I22" s="18" t="s">
        <v>165</v>
      </c>
      <c r="J22" s="8"/>
      <c r="K22" s="8"/>
      <c r="L22" s="8"/>
      <c r="M22" s="8" t="s">
        <v>612</v>
      </c>
      <c r="N22" s="8" t="s">
        <v>613</v>
      </c>
      <c r="O22" s="8" t="s">
        <v>614</v>
      </c>
      <c r="P22" s="8" t="s">
        <v>621</v>
      </c>
      <c r="Q22" s="8"/>
      <c r="R22" s="8"/>
      <c r="S22" s="8"/>
      <c r="T22" s="8"/>
      <c r="U22" s="8"/>
      <c r="V22" s="8"/>
    </row>
    <row r="23" spans="1:22" ht="75" x14ac:dyDescent="0.35">
      <c r="A23" s="7">
        <v>22</v>
      </c>
      <c r="B23" s="8" t="s">
        <v>1431</v>
      </c>
      <c r="C23" s="9"/>
      <c r="D23" s="18" t="s">
        <v>24</v>
      </c>
      <c r="E23" s="18" t="str">
        <f>IF(Table145[[#This Row],[Discipline]]="","",INDEX(Droplist!$B$2:$B$13,MATCH(Table145[[#This Row],[Discipline]],Droplist!$A$2:$A$13,0)))</f>
        <v>PL</v>
      </c>
      <c r="F23" s="18" t="s">
        <v>558</v>
      </c>
      <c r="G23" s="18" t="s">
        <v>559</v>
      </c>
      <c r="H23" s="18"/>
      <c r="I23" s="18" t="s">
        <v>165</v>
      </c>
      <c r="J23" s="8"/>
      <c r="K23" s="8"/>
      <c r="L23" s="8"/>
      <c r="M23" s="8" t="s">
        <v>615</v>
      </c>
      <c r="N23" s="8" t="s">
        <v>616</v>
      </c>
      <c r="O23" s="8" t="s">
        <v>617</v>
      </c>
      <c r="P23" s="8" t="s">
        <v>622</v>
      </c>
      <c r="Q23" s="8"/>
      <c r="R23" s="8"/>
      <c r="S23" s="8"/>
      <c r="T23" s="8"/>
      <c r="U23" s="8"/>
      <c r="V23" s="8"/>
    </row>
    <row r="24" spans="1:22" ht="75" x14ac:dyDescent="0.35">
      <c r="A24" s="7">
        <v>23</v>
      </c>
      <c r="B24" s="8" t="s">
        <v>1432</v>
      </c>
      <c r="C24" s="9"/>
      <c r="D24" s="18" t="s">
        <v>24</v>
      </c>
      <c r="E24" s="18" t="str">
        <f>IF(Table145[[#This Row],[Discipline]]="","",INDEX(Droplist!$B$2:$B$13,MATCH(Table145[[#This Row],[Discipline]],Droplist!$A$2:$A$13,0)))</f>
        <v>PL</v>
      </c>
      <c r="F24" s="18" t="s">
        <v>558</v>
      </c>
      <c r="G24" s="18" t="s">
        <v>559</v>
      </c>
      <c r="H24" s="18"/>
      <c r="I24" s="18" t="s">
        <v>165</v>
      </c>
      <c r="J24" s="8"/>
      <c r="K24" s="8"/>
      <c r="L24" s="8"/>
      <c r="M24" s="8" t="s">
        <v>618</v>
      </c>
      <c r="N24" s="8" t="s">
        <v>619</v>
      </c>
      <c r="O24" s="8" t="s">
        <v>620</v>
      </c>
      <c r="P24" s="8" t="s">
        <v>623</v>
      </c>
      <c r="Q24" s="8"/>
      <c r="R24" s="8"/>
      <c r="S24" s="8"/>
      <c r="T24" s="8"/>
      <c r="U24" s="8"/>
      <c r="V24" s="8"/>
    </row>
    <row r="25" spans="1:22" ht="180" x14ac:dyDescent="0.35">
      <c r="A25" s="7">
        <v>24</v>
      </c>
      <c r="B25" s="8" t="s">
        <v>1433</v>
      </c>
      <c r="C25" s="9"/>
      <c r="D25" s="18" t="s">
        <v>24</v>
      </c>
      <c r="E25" s="18" t="str">
        <f>IF(Table145[[#This Row],[Discipline]]="","",INDEX(Droplist!$B$2:$B$13,MATCH(Table145[[#This Row],[Discipline]],Droplist!$A$2:$A$13,0)))</f>
        <v>PL</v>
      </c>
      <c r="F25" s="18" t="s">
        <v>747</v>
      </c>
      <c r="G25" s="18" t="s">
        <v>748</v>
      </c>
      <c r="H25" s="18"/>
      <c r="I25" s="18" t="s">
        <v>165</v>
      </c>
      <c r="J25" s="8"/>
      <c r="K25" s="8"/>
      <c r="L25" s="8"/>
      <c r="M25" s="8" t="s">
        <v>777</v>
      </c>
      <c r="N25" s="8" t="s">
        <v>778</v>
      </c>
      <c r="O25" s="8" t="s">
        <v>779</v>
      </c>
      <c r="P25" s="8" t="s">
        <v>780</v>
      </c>
      <c r="Q25" s="8"/>
      <c r="R25" s="8"/>
      <c r="S25" s="8"/>
      <c r="T25" s="8"/>
      <c r="U25" s="8"/>
      <c r="V25" s="8"/>
    </row>
    <row r="26" spans="1:22" ht="195" x14ac:dyDescent="0.35">
      <c r="A26" s="7">
        <v>25</v>
      </c>
      <c r="B26" s="8" t="s">
        <v>1434</v>
      </c>
      <c r="C26" s="9"/>
      <c r="D26" s="18" t="s">
        <v>24</v>
      </c>
      <c r="E26" s="18" t="str">
        <f>IF(Table145[[#This Row],[Discipline]]="","",INDEX(Droplist!$B$2:$B$13,MATCH(Table145[[#This Row],[Discipline]],Droplist!$A$2:$A$13,0)))</f>
        <v>PL</v>
      </c>
      <c r="F26" s="18" t="s">
        <v>183</v>
      </c>
      <c r="G26" s="18" t="s">
        <v>170</v>
      </c>
      <c r="H26" s="18"/>
      <c r="I26" s="18" t="s">
        <v>165</v>
      </c>
      <c r="J26" s="8"/>
      <c r="K26" s="8"/>
      <c r="L26" s="8"/>
      <c r="M26" s="8" t="s">
        <v>781</v>
      </c>
      <c r="N26" s="8" t="s">
        <v>782</v>
      </c>
      <c r="O26" s="8" t="s">
        <v>783</v>
      </c>
      <c r="P26" s="8" t="s">
        <v>784</v>
      </c>
      <c r="Q26" s="8"/>
      <c r="R26" s="8"/>
      <c r="S26" s="8"/>
      <c r="T26" s="8"/>
      <c r="U26" s="8"/>
      <c r="V26" s="8"/>
    </row>
    <row r="27" spans="1:22" ht="150" x14ac:dyDescent="0.35">
      <c r="A27" s="7">
        <v>26</v>
      </c>
      <c r="B27" s="8" t="s">
        <v>1435</v>
      </c>
      <c r="C27" s="9"/>
      <c r="D27" s="18" t="s">
        <v>24</v>
      </c>
      <c r="E27" s="18" t="str">
        <f>IF(Table145[[#This Row],[Discipline]]="","",INDEX(Droplist!$B$2:$B$13,MATCH(Table145[[#This Row],[Discipline]],Droplist!$A$2:$A$13,0)))</f>
        <v>PL</v>
      </c>
      <c r="F27" s="18" t="s">
        <v>810</v>
      </c>
      <c r="G27" s="18" t="s">
        <v>170</v>
      </c>
      <c r="H27" s="18"/>
      <c r="I27" s="18" t="s">
        <v>165</v>
      </c>
      <c r="J27" s="8"/>
      <c r="K27" s="8"/>
      <c r="L27" s="8"/>
      <c r="M27" s="8" t="s">
        <v>806</v>
      </c>
      <c r="N27" s="8" t="s">
        <v>807</v>
      </c>
      <c r="O27" s="8" t="s">
        <v>808</v>
      </c>
      <c r="P27" s="8" t="s">
        <v>809</v>
      </c>
      <c r="Q27" s="8"/>
      <c r="R27" s="8"/>
      <c r="S27" s="8"/>
      <c r="T27" s="8"/>
      <c r="U27" s="8"/>
      <c r="V27" s="8"/>
    </row>
    <row r="28" spans="1:22" ht="180" x14ac:dyDescent="0.35">
      <c r="A28" s="7">
        <v>27</v>
      </c>
      <c r="B28" s="8" t="s">
        <v>1436</v>
      </c>
      <c r="C28" s="9"/>
      <c r="D28" s="18" t="s">
        <v>24</v>
      </c>
      <c r="E28" s="18" t="str">
        <f>IF(Table145[[#This Row],[Discipline]]="","",INDEX(Droplist!$B$2:$B$13,MATCH(Table145[[#This Row],[Discipline]],Droplist!$A$2:$A$13,0)))</f>
        <v>PL</v>
      </c>
      <c r="F28" s="18" t="s">
        <v>811</v>
      </c>
      <c r="G28" s="18" t="s">
        <v>172</v>
      </c>
      <c r="H28" s="18"/>
      <c r="I28" s="18" t="s">
        <v>165</v>
      </c>
      <c r="J28" s="8"/>
      <c r="K28" s="8"/>
      <c r="L28" s="8"/>
      <c r="M28" s="8" t="s">
        <v>833</v>
      </c>
      <c r="N28" s="8" t="s">
        <v>834</v>
      </c>
      <c r="O28" s="8" t="s">
        <v>835</v>
      </c>
      <c r="P28" s="8" t="s">
        <v>836</v>
      </c>
      <c r="Q28" s="8"/>
      <c r="R28" s="8"/>
      <c r="S28" s="8"/>
      <c r="T28" s="8"/>
      <c r="U28" s="8"/>
      <c r="V28" s="8"/>
    </row>
    <row r="29" spans="1:22" ht="30" x14ac:dyDescent="0.35">
      <c r="A29" s="7">
        <v>28</v>
      </c>
      <c r="B29" s="8" t="s">
        <v>1437</v>
      </c>
      <c r="C29" s="9"/>
      <c r="D29" s="18" t="s">
        <v>24</v>
      </c>
      <c r="E29" s="18" t="str">
        <f>IF(Table145[[#This Row],[Discipline]]="","",INDEX(Droplist!$B$2:$B$13,MATCH(Table145[[#This Row],[Discipline]],Droplist!$A$2:$A$13,0)))</f>
        <v>PL</v>
      </c>
      <c r="F29" s="18" t="s">
        <v>841</v>
      </c>
      <c r="G29" s="18" t="s">
        <v>842</v>
      </c>
      <c r="H29" s="18"/>
      <c r="I29" s="18" t="s">
        <v>165</v>
      </c>
      <c r="J29" s="8"/>
      <c r="K29" s="8"/>
      <c r="L29" s="8"/>
      <c r="M29" s="8" t="s">
        <v>864</v>
      </c>
      <c r="N29" s="8" t="s">
        <v>865</v>
      </c>
      <c r="O29" s="8"/>
      <c r="P29" s="8" t="s">
        <v>863</v>
      </c>
      <c r="Q29" s="8"/>
      <c r="R29" s="8"/>
      <c r="S29" s="8"/>
      <c r="T29" s="8"/>
      <c r="U29" s="8"/>
      <c r="V29" s="8"/>
    </row>
    <row r="30" spans="1:22" ht="45" x14ac:dyDescent="0.35">
      <c r="A30" s="7">
        <v>29</v>
      </c>
      <c r="B30" s="8" t="s">
        <v>1438</v>
      </c>
      <c r="C30" s="9"/>
      <c r="D30" s="18" t="s">
        <v>24</v>
      </c>
      <c r="E30" s="18" t="str">
        <f>IF(Table145[[#This Row],[Discipline]]="","",INDEX(Droplist!$B$2:$B$13,MATCH(Table145[[#This Row],[Discipline]],Droplist!$A$2:$A$13,0)))</f>
        <v>PL</v>
      </c>
      <c r="F30" s="18" t="s">
        <v>841</v>
      </c>
      <c r="G30" s="18" t="s">
        <v>842</v>
      </c>
      <c r="H30" s="18"/>
      <c r="I30" s="18" t="s">
        <v>165</v>
      </c>
      <c r="J30" s="8"/>
      <c r="K30" s="8"/>
      <c r="L30" s="8"/>
      <c r="M30" s="8" t="s">
        <v>866</v>
      </c>
      <c r="N30" s="8" t="s">
        <v>867</v>
      </c>
      <c r="O30" s="8"/>
      <c r="P30" s="8" t="s">
        <v>868</v>
      </c>
      <c r="Q30" s="8"/>
      <c r="R30" s="8"/>
      <c r="S30" s="8"/>
      <c r="T30" s="8"/>
      <c r="U30" s="8"/>
      <c r="V30" s="8"/>
    </row>
    <row r="31" spans="1:22" ht="105" x14ac:dyDescent="0.35">
      <c r="A31" s="7">
        <v>30</v>
      </c>
      <c r="B31" s="8" t="s">
        <v>1439</v>
      </c>
      <c r="C31" s="9"/>
      <c r="D31" s="18" t="s">
        <v>24</v>
      </c>
      <c r="E31" s="18" t="str">
        <f>IF(Table145[[#This Row],[Discipline]]="","",INDEX(Droplist!$B$2:$B$13,MATCH(Table145[[#This Row],[Discipline]],Droplist!$A$2:$A$13,0)))</f>
        <v>PL</v>
      </c>
      <c r="F31" s="18" t="s">
        <v>841</v>
      </c>
      <c r="G31" s="18" t="s">
        <v>842</v>
      </c>
      <c r="H31" s="18"/>
      <c r="I31" s="18" t="s">
        <v>165</v>
      </c>
      <c r="J31" s="8"/>
      <c r="K31" s="8"/>
      <c r="L31" s="8"/>
      <c r="M31" s="8" t="s">
        <v>875</v>
      </c>
      <c r="N31" s="20" t="s">
        <v>876</v>
      </c>
      <c r="O31" s="8"/>
      <c r="P31" s="8" t="s">
        <v>877</v>
      </c>
      <c r="Q31" s="8"/>
      <c r="R31" s="8"/>
      <c r="S31" s="8"/>
      <c r="T31" s="8"/>
      <c r="U31" s="8"/>
      <c r="V31" s="8"/>
    </row>
    <row r="32" spans="1:22" ht="105" x14ac:dyDescent="0.35">
      <c r="A32" s="7">
        <v>31</v>
      </c>
      <c r="B32" s="8" t="s">
        <v>1440</v>
      </c>
      <c r="C32" s="9"/>
      <c r="D32" s="18" t="s">
        <v>24</v>
      </c>
      <c r="E32" s="18" t="str">
        <f>IF(Table145[[#This Row],[Discipline]]="","",INDEX(Droplist!$B$2:$B$13,MATCH(Table145[[#This Row],[Discipline]],Droplist!$A$2:$A$13,0)))</f>
        <v>PL</v>
      </c>
      <c r="F32" s="18" t="s">
        <v>841</v>
      </c>
      <c r="G32" s="18" t="s">
        <v>842</v>
      </c>
      <c r="H32" s="18"/>
      <c r="I32" s="18" t="s">
        <v>165</v>
      </c>
      <c r="J32" s="8"/>
      <c r="K32" s="8"/>
      <c r="L32" s="8"/>
      <c r="M32" s="8" t="s">
        <v>881</v>
      </c>
      <c r="N32" s="8" t="s">
        <v>882</v>
      </c>
      <c r="O32" s="8"/>
      <c r="P32" s="8" t="s">
        <v>883</v>
      </c>
      <c r="Q32" s="8"/>
      <c r="R32" s="8"/>
      <c r="S32" s="8"/>
      <c r="T32" s="8"/>
      <c r="U32" s="8"/>
      <c r="V32" s="8"/>
    </row>
    <row r="33" spans="1:22" ht="195" x14ac:dyDescent="0.35">
      <c r="A33" s="7">
        <v>32</v>
      </c>
      <c r="B33" s="8" t="s">
        <v>1441</v>
      </c>
      <c r="C33" s="9"/>
      <c r="D33" s="18" t="s">
        <v>24</v>
      </c>
      <c r="E33" s="18" t="str">
        <f>IF(Table145[[#This Row],[Discipline]]="","",INDEX(Droplist!$B$2:$B$13,MATCH(Table145[[#This Row],[Discipline]],Droplist!$A$2:$A$13,0)))</f>
        <v>PL</v>
      </c>
      <c r="F33" s="18" t="s">
        <v>841</v>
      </c>
      <c r="G33" s="18" t="s">
        <v>842</v>
      </c>
      <c r="H33" s="18"/>
      <c r="I33" s="18" t="s">
        <v>165</v>
      </c>
      <c r="J33" s="8"/>
      <c r="K33" s="8"/>
      <c r="L33" s="8"/>
      <c r="M33" s="8" t="s">
        <v>915</v>
      </c>
      <c r="N33" s="8" t="s">
        <v>916</v>
      </c>
      <c r="O33" s="8"/>
      <c r="P33" s="8" t="s">
        <v>917</v>
      </c>
      <c r="Q33" s="8"/>
      <c r="R33" s="8"/>
      <c r="S33" s="8"/>
      <c r="T33" s="8"/>
      <c r="U33" s="8"/>
      <c r="V33" s="8"/>
    </row>
    <row r="34" spans="1:22" ht="255" x14ac:dyDescent="0.35">
      <c r="A34" s="7">
        <v>33</v>
      </c>
      <c r="B34" s="8" t="s">
        <v>1442</v>
      </c>
      <c r="C34" s="9"/>
      <c r="D34" s="18" t="s">
        <v>24</v>
      </c>
      <c r="E34" s="18" t="str">
        <f>IF(Table145[[#This Row],[Discipline]]="","",INDEX(Droplist!$B$2:$B$13,MATCH(Table145[[#This Row],[Discipline]],Droplist!$A$2:$A$13,0)))</f>
        <v>PL</v>
      </c>
      <c r="F34" s="18" t="s">
        <v>841</v>
      </c>
      <c r="G34" s="18" t="s">
        <v>842</v>
      </c>
      <c r="H34" s="18"/>
      <c r="I34" s="18" t="s">
        <v>165</v>
      </c>
      <c r="J34" s="8"/>
      <c r="K34" s="8"/>
      <c r="L34" s="8"/>
      <c r="M34" s="8" t="s">
        <v>918</v>
      </c>
      <c r="N34" s="8" t="s">
        <v>919</v>
      </c>
      <c r="O34" s="8"/>
      <c r="P34" s="8" t="s">
        <v>920</v>
      </c>
      <c r="Q34" s="8"/>
      <c r="R34" s="8"/>
      <c r="S34" s="8"/>
      <c r="T34" s="8"/>
      <c r="U34" s="8"/>
      <c r="V34" s="8"/>
    </row>
    <row r="35" spans="1:22" ht="45" x14ac:dyDescent="0.35">
      <c r="A35" s="7">
        <v>34</v>
      </c>
      <c r="B35" s="8" t="s">
        <v>1443</v>
      </c>
      <c r="C35" s="9"/>
      <c r="D35" s="18" t="s">
        <v>24</v>
      </c>
      <c r="E35" s="18" t="str">
        <f>IF(Table145[[#This Row],[Discipline]]="","",INDEX(Droplist!$B$2:$B$13,MATCH(Table145[[#This Row],[Discipline]],Droplist!$A$2:$A$13,0)))</f>
        <v>PL</v>
      </c>
      <c r="F35" s="18" t="s">
        <v>841</v>
      </c>
      <c r="G35" s="18" t="s">
        <v>842</v>
      </c>
      <c r="H35" s="18"/>
      <c r="I35" s="18" t="s">
        <v>165</v>
      </c>
      <c r="J35" s="8"/>
      <c r="K35" s="8"/>
      <c r="L35" s="8"/>
      <c r="M35" s="8" t="s">
        <v>939</v>
      </c>
      <c r="N35" s="8" t="s">
        <v>940</v>
      </c>
      <c r="O35" s="8"/>
      <c r="P35" s="8" t="s">
        <v>941</v>
      </c>
      <c r="Q35" s="8"/>
      <c r="R35" s="8"/>
      <c r="S35" s="8"/>
      <c r="T35" s="8"/>
      <c r="U35" s="8"/>
      <c r="V35" s="8"/>
    </row>
    <row r="36" spans="1:22" ht="75" x14ac:dyDescent="0.35">
      <c r="A36" s="7">
        <v>35</v>
      </c>
      <c r="B36" s="8" t="s">
        <v>1444</v>
      </c>
      <c r="C36" s="9"/>
      <c r="D36" s="18" t="s">
        <v>24</v>
      </c>
      <c r="E36" s="18" t="str">
        <f>IF(Table145[[#This Row],[Discipline]]="","",INDEX(Droplist!$B$2:$B$13,MATCH(Table145[[#This Row],[Discipline]],Droplist!$A$2:$A$13,0)))</f>
        <v>PL</v>
      </c>
      <c r="F36" s="18" t="s">
        <v>841</v>
      </c>
      <c r="G36" s="18" t="s">
        <v>842</v>
      </c>
      <c r="H36" s="18"/>
      <c r="I36" s="18" t="s">
        <v>165</v>
      </c>
      <c r="J36" s="8"/>
      <c r="K36" s="8"/>
      <c r="L36" s="8"/>
      <c r="M36" s="8" t="s">
        <v>942</v>
      </c>
      <c r="N36" s="8" t="s">
        <v>943</v>
      </c>
      <c r="O36" s="8"/>
      <c r="P36" s="8" t="s">
        <v>944</v>
      </c>
      <c r="Q36" s="8"/>
      <c r="R36" s="8"/>
      <c r="S36" s="8"/>
      <c r="T36" s="8"/>
      <c r="U36" s="8"/>
      <c r="V36" s="8"/>
    </row>
    <row r="37" spans="1:22" ht="30" x14ac:dyDescent="0.35">
      <c r="A37" s="7">
        <v>36</v>
      </c>
      <c r="B37" s="8" t="s">
        <v>1445</v>
      </c>
      <c r="C37" s="9"/>
      <c r="D37" s="18" t="s">
        <v>24</v>
      </c>
      <c r="E37" s="18" t="str">
        <f>IF(Table145[[#This Row],[Discipline]]="","",INDEX(Droplist!$B$2:$B$13,MATCH(Table145[[#This Row],[Discipline]],Droplist!$A$2:$A$13,0)))</f>
        <v>PL</v>
      </c>
      <c r="F37" s="18" t="s">
        <v>841</v>
      </c>
      <c r="G37" s="18" t="s">
        <v>842</v>
      </c>
      <c r="H37" s="18"/>
      <c r="I37" s="18" t="s">
        <v>165</v>
      </c>
      <c r="J37" s="8"/>
      <c r="K37" s="8"/>
      <c r="L37" s="8"/>
      <c r="M37" s="8" t="s">
        <v>979</v>
      </c>
      <c r="N37" s="8" t="s">
        <v>980</v>
      </c>
      <c r="O37" s="8"/>
      <c r="P37" s="8" t="s">
        <v>981</v>
      </c>
      <c r="Q37" s="8"/>
      <c r="R37" s="8"/>
      <c r="S37" s="8"/>
      <c r="T37" s="8"/>
      <c r="U37" s="8"/>
      <c r="V37" s="8"/>
    </row>
    <row r="38" spans="1:22" ht="180" x14ac:dyDescent="0.35">
      <c r="A38" s="7">
        <v>37</v>
      </c>
      <c r="B38" s="8" t="s">
        <v>1446</v>
      </c>
      <c r="C38" s="9"/>
      <c r="D38" s="18" t="s">
        <v>24</v>
      </c>
      <c r="E38" s="18" t="str">
        <f>IF(Table145[[#This Row],[Discipline]]="","",INDEX(Droplist!$B$2:$B$13,MATCH(Table145[[#This Row],[Discipline]],Droplist!$A$2:$A$13,0)))</f>
        <v>PL</v>
      </c>
      <c r="F38" s="18" t="s">
        <v>185</v>
      </c>
      <c r="G38" s="18" t="s">
        <v>167</v>
      </c>
      <c r="H38" s="18"/>
      <c r="I38" s="18" t="s">
        <v>165</v>
      </c>
      <c r="J38" s="8"/>
      <c r="K38" s="8"/>
      <c r="L38" s="8"/>
      <c r="M38" s="8" t="s">
        <v>1133</v>
      </c>
      <c r="N38" s="8" t="s">
        <v>1134</v>
      </c>
      <c r="O38" s="8" t="s">
        <v>1135</v>
      </c>
      <c r="P38" s="8" t="s">
        <v>1136</v>
      </c>
      <c r="Q38" s="8"/>
      <c r="R38" s="8"/>
      <c r="S38" s="8"/>
      <c r="T38" s="8"/>
      <c r="U38" s="8"/>
      <c r="V38" s="8"/>
    </row>
    <row r="39" spans="1:22" ht="180" x14ac:dyDescent="0.35">
      <c r="A39" s="7">
        <v>38</v>
      </c>
      <c r="B39" s="8" t="s">
        <v>1447</v>
      </c>
      <c r="C39" s="9"/>
      <c r="D39" s="18" t="s">
        <v>24</v>
      </c>
      <c r="E39" s="18" t="str">
        <f>IF(Table145[[#This Row],[Discipline]]="","",INDEX(Droplist!$B$2:$B$13,MATCH(Table145[[#This Row],[Discipline]],Droplist!$A$2:$A$13,0)))</f>
        <v>PL</v>
      </c>
      <c r="F39" s="18" t="s">
        <v>185</v>
      </c>
      <c r="G39" s="18" t="s">
        <v>167</v>
      </c>
      <c r="H39" s="18"/>
      <c r="I39" s="18" t="s">
        <v>165</v>
      </c>
      <c r="J39" s="8"/>
      <c r="K39" s="8"/>
      <c r="L39" s="8"/>
      <c r="M39" s="8" t="s">
        <v>1137</v>
      </c>
      <c r="N39" s="8" t="s">
        <v>1138</v>
      </c>
      <c r="O39" s="8" t="s">
        <v>1139</v>
      </c>
      <c r="P39" s="8" t="s">
        <v>1140</v>
      </c>
      <c r="Q39" s="8"/>
      <c r="R39" s="8"/>
      <c r="S39" s="8"/>
      <c r="T39" s="8"/>
      <c r="U39" s="8"/>
      <c r="V39" s="8"/>
    </row>
    <row r="40" spans="1:22" ht="135" x14ac:dyDescent="0.35">
      <c r="A40" s="7">
        <v>39</v>
      </c>
      <c r="B40" s="8" t="s">
        <v>1448</v>
      </c>
      <c r="C40" s="9"/>
      <c r="D40" s="18" t="s">
        <v>24</v>
      </c>
      <c r="E40" s="18" t="str">
        <f>IF(Table145[[#This Row],[Discipline]]="","",INDEX(Droplist!$B$2:$B$13,MATCH(Table145[[#This Row],[Discipline]],Droplist!$A$2:$A$13,0)))</f>
        <v>PL</v>
      </c>
      <c r="F40" s="18" t="s">
        <v>185</v>
      </c>
      <c r="G40" s="18" t="s">
        <v>167</v>
      </c>
      <c r="H40" s="18"/>
      <c r="I40" s="18" t="s">
        <v>165</v>
      </c>
      <c r="J40" s="8"/>
      <c r="K40" s="8"/>
      <c r="L40" s="8"/>
      <c r="M40" s="8" t="s">
        <v>1141</v>
      </c>
      <c r="N40" s="8" t="s">
        <v>1142</v>
      </c>
      <c r="O40" s="8" t="s">
        <v>1143</v>
      </c>
      <c r="P40" s="8" t="s">
        <v>1144</v>
      </c>
      <c r="Q40" s="8"/>
      <c r="R40" s="8"/>
      <c r="S40" s="8"/>
      <c r="T40" s="8"/>
      <c r="U40" s="8"/>
      <c r="V40" s="8"/>
    </row>
    <row r="41" spans="1:22" ht="90" x14ac:dyDescent="0.35">
      <c r="A41" s="7">
        <v>40</v>
      </c>
      <c r="B41" s="8" t="s">
        <v>1449</v>
      </c>
      <c r="C41" s="9"/>
      <c r="D41" s="18" t="s">
        <v>24</v>
      </c>
      <c r="E41" s="18" t="str">
        <f>IF(Table145[[#This Row],[Discipline]]="","",INDEX(Droplist!$B$2:$B$13,MATCH(Table145[[#This Row],[Discipline]],Droplist!$A$2:$A$13,0)))</f>
        <v>PL</v>
      </c>
      <c r="F41" s="18" t="s">
        <v>185</v>
      </c>
      <c r="G41" s="18" t="s">
        <v>167</v>
      </c>
      <c r="H41" s="18"/>
      <c r="I41" s="18" t="s">
        <v>165</v>
      </c>
      <c r="J41" s="8"/>
      <c r="K41" s="8"/>
      <c r="L41" s="8"/>
      <c r="M41" s="8" t="s">
        <v>1145</v>
      </c>
      <c r="N41" s="8" t="s">
        <v>1146</v>
      </c>
      <c r="O41" s="8" t="s">
        <v>1147</v>
      </c>
      <c r="P41" s="8" t="s">
        <v>1148</v>
      </c>
      <c r="Q41" s="8"/>
      <c r="R41" s="8"/>
      <c r="S41" s="8"/>
      <c r="T41" s="8"/>
      <c r="U41" s="8"/>
      <c r="V41" s="8"/>
    </row>
    <row r="42" spans="1:22" ht="105" x14ac:dyDescent="0.35">
      <c r="A42" s="7">
        <v>41</v>
      </c>
      <c r="B42" s="8" t="s">
        <v>1450</v>
      </c>
      <c r="C42" s="9"/>
      <c r="D42" s="18" t="s">
        <v>24</v>
      </c>
      <c r="E42" s="18" t="str">
        <f>IF(Table145[[#This Row],[Discipline]]="","",INDEX(Droplist!$B$2:$B$13,MATCH(Table145[[#This Row],[Discipline]],Droplist!$A$2:$A$13,0)))</f>
        <v>PL</v>
      </c>
      <c r="F42" s="18" t="s">
        <v>185</v>
      </c>
      <c r="G42" s="18" t="s">
        <v>167</v>
      </c>
      <c r="H42" s="18"/>
      <c r="I42" s="18" t="s">
        <v>165</v>
      </c>
      <c r="J42" s="8"/>
      <c r="K42" s="8"/>
      <c r="L42" s="8"/>
      <c r="M42" s="8" t="s">
        <v>1149</v>
      </c>
      <c r="N42" s="8" t="s">
        <v>1150</v>
      </c>
      <c r="O42" s="8" t="s">
        <v>1151</v>
      </c>
      <c r="P42" s="8" t="s">
        <v>1152</v>
      </c>
      <c r="Q42" s="8"/>
      <c r="R42" s="8"/>
      <c r="S42" s="8"/>
      <c r="T42" s="8"/>
      <c r="U42" s="8"/>
      <c r="V42" s="8"/>
    </row>
    <row r="43" spans="1:22" ht="120" x14ac:dyDescent="0.35">
      <c r="A43" s="7">
        <v>42</v>
      </c>
      <c r="B43" s="8" t="s">
        <v>1451</v>
      </c>
      <c r="C43" s="9"/>
      <c r="D43" s="18" t="s">
        <v>24</v>
      </c>
      <c r="E43" s="18" t="str">
        <f>IF(Table145[[#This Row],[Discipline]]="","",INDEX(Droplist!$B$2:$B$13,MATCH(Table145[[#This Row],[Discipline]],Droplist!$A$2:$A$13,0)))</f>
        <v>PL</v>
      </c>
      <c r="F43" s="18" t="s">
        <v>185</v>
      </c>
      <c r="G43" s="18" t="s">
        <v>167</v>
      </c>
      <c r="H43" s="18"/>
      <c r="I43" s="18" t="s">
        <v>165</v>
      </c>
      <c r="J43" s="8"/>
      <c r="K43" s="8"/>
      <c r="L43" s="8"/>
      <c r="M43" s="8" t="s">
        <v>1153</v>
      </c>
      <c r="N43" s="8" t="s">
        <v>1154</v>
      </c>
      <c r="O43" s="8" t="s">
        <v>1155</v>
      </c>
      <c r="P43" s="8" t="s">
        <v>1156</v>
      </c>
      <c r="Q43" s="8"/>
      <c r="R43" s="8"/>
      <c r="S43" s="8"/>
      <c r="T43" s="8"/>
      <c r="U43" s="8"/>
      <c r="V43" s="8"/>
    </row>
    <row r="44" spans="1:22" ht="90" x14ac:dyDescent="0.35">
      <c r="A44" s="7">
        <v>43</v>
      </c>
      <c r="B44" s="8" t="s">
        <v>1452</v>
      </c>
      <c r="C44" s="9"/>
      <c r="D44" s="18" t="s">
        <v>24</v>
      </c>
      <c r="E44" s="18" t="str">
        <f>IF(Table145[[#This Row],[Discipline]]="","",INDEX(Droplist!$B$2:$B$13,MATCH(Table145[[#This Row],[Discipline]],Droplist!$A$2:$A$13,0)))</f>
        <v>PL</v>
      </c>
      <c r="F44" s="18" t="s">
        <v>1008</v>
      </c>
      <c r="G44" s="18" t="s">
        <v>167</v>
      </c>
      <c r="H44" s="18"/>
      <c r="I44" s="18" t="s">
        <v>165</v>
      </c>
      <c r="J44" s="8"/>
      <c r="K44" s="8"/>
      <c r="L44" s="8"/>
      <c r="M44" s="8" t="s">
        <v>1157</v>
      </c>
      <c r="N44" s="8" t="s">
        <v>1158</v>
      </c>
      <c r="O44" s="8" t="s">
        <v>1159</v>
      </c>
      <c r="P44" s="8" t="s">
        <v>1160</v>
      </c>
      <c r="Q44" s="8"/>
      <c r="R44" s="8"/>
      <c r="S44" s="8"/>
      <c r="T44" s="8"/>
      <c r="U44" s="8"/>
      <c r="V44" s="8"/>
    </row>
    <row r="45" spans="1:22" ht="75" x14ac:dyDescent="0.35">
      <c r="A45" s="7">
        <v>44</v>
      </c>
      <c r="B45" s="8" t="s">
        <v>1453</v>
      </c>
      <c r="C45" s="9"/>
      <c r="D45" s="18" t="s">
        <v>24</v>
      </c>
      <c r="E45" s="18" t="str">
        <f>IF(Table145[[#This Row],[Discipline]]="","",INDEX(Droplist!$B$2:$B$13,MATCH(Table145[[#This Row],[Discipline]],Droplist!$A$2:$A$13,0)))</f>
        <v>PL</v>
      </c>
      <c r="F45" s="18" t="s">
        <v>1011</v>
      </c>
      <c r="G45" s="18" t="s">
        <v>167</v>
      </c>
      <c r="H45" s="18"/>
      <c r="I45" s="18" t="s">
        <v>165</v>
      </c>
      <c r="J45" s="8"/>
      <c r="K45" s="8"/>
      <c r="L45" s="8"/>
      <c r="M45" s="8" t="s">
        <v>1161</v>
      </c>
      <c r="N45" s="8" t="s">
        <v>1162</v>
      </c>
      <c r="O45" s="8" t="s">
        <v>1163</v>
      </c>
      <c r="P45" s="8" t="s">
        <v>1164</v>
      </c>
      <c r="Q45" s="8"/>
      <c r="R45" s="8"/>
      <c r="S45" s="8"/>
      <c r="T45" s="8"/>
      <c r="U45" s="8"/>
      <c r="V45" s="8"/>
    </row>
    <row r="46" spans="1:22" ht="60" x14ac:dyDescent="0.35">
      <c r="A46" s="7">
        <v>45</v>
      </c>
      <c r="B46" s="8" t="s">
        <v>1454</v>
      </c>
      <c r="C46" s="9"/>
      <c r="D46" s="18" t="s">
        <v>24</v>
      </c>
      <c r="E46" s="18" t="str">
        <f>IF(Table145[[#This Row],[Discipline]]="","",INDEX(Droplist!$B$2:$B$13,MATCH(Table145[[#This Row],[Discipline]],Droplist!$A$2:$A$13,0)))</f>
        <v>PL</v>
      </c>
      <c r="F46" s="18" t="s">
        <v>1012</v>
      </c>
      <c r="G46" s="18" t="s">
        <v>167</v>
      </c>
      <c r="H46" s="18"/>
      <c r="I46" s="18" t="s">
        <v>165</v>
      </c>
      <c r="J46" s="8"/>
      <c r="K46" s="8"/>
      <c r="L46" s="8"/>
      <c r="M46" s="8" t="s">
        <v>1165</v>
      </c>
      <c r="N46" s="8" t="s">
        <v>1166</v>
      </c>
      <c r="O46" s="8" t="s">
        <v>1167</v>
      </c>
      <c r="P46" s="8" t="s">
        <v>1168</v>
      </c>
      <c r="Q46" s="8"/>
      <c r="R46" s="8"/>
      <c r="S46" s="8"/>
      <c r="T46" s="8"/>
      <c r="U46" s="8"/>
      <c r="V46" s="8"/>
    </row>
    <row r="47" spans="1:22" ht="75" x14ac:dyDescent="0.35">
      <c r="A47" s="7">
        <v>46</v>
      </c>
      <c r="B47" s="8" t="s">
        <v>1455</v>
      </c>
      <c r="C47" s="9"/>
      <c r="D47" s="18" t="s">
        <v>24</v>
      </c>
      <c r="E47" s="18" t="str">
        <f>IF(Table145[[#This Row],[Discipline]]="","",INDEX(Droplist!$B$2:$B$13,MATCH(Table145[[#This Row],[Discipline]],Droplist!$A$2:$A$13,0)))</f>
        <v>PL</v>
      </c>
      <c r="F47" s="18" t="s">
        <v>1012</v>
      </c>
      <c r="G47" s="18" t="s">
        <v>167</v>
      </c>
      <c r="H47" s="18"/>
      <c r="I47" s="18" t="s">
        <v>165</v>
      </c>
      <c r="J47" s="8"/>
      <c r="K47" s="8"/>
      <c r="L47" s="8"/>
      <c r="M47" s="8" t="s">
        <v>1169</v>
      </c>
      <c r="N47" s="8" t="s">
        <v>1170</v>
      </c>
      <c r="O47" s="8" t="s">
        <v>1171</v>
      </c>
      <c r="P47" s="8" t="s">
        <v>1172</v>
      </c>
      <c r="Q47" s="8"/>
      <c r="R47" s="8"/>
      <c r="S47" s="8"/>
      <c r="T47" s="8"/>
      <c r="U47" s="8"/>
      <c r="V47" s="8"/>
    </row>
    <row r="48" spans="1:22" ht="75" x14ac:dyDescent="0.35">
      <c r="A48" s="7">
        <v>47</v>
      </c>
      <c r="B48" s="8" t="s">
        <v>1456</v>
      </c>
      <c r="C48" s="9"/>
      <c r="D48" s="18" t="s">
        <v>24</v>
      </c>
      <c r="E48" s="18" t="str">
        <f>IF(Table145[[#This Row],[Discipline]]="","",INDEX(Droplist!$B$2:$B$13,MATCH(Table145[[#This Row],[Discipline]],Droplist!$A$2:$A$13,0)))</f>
        <v>PL</v>
      </c>
      <c r="F48" s="18" t="s">
        <v>1005</v>
      </c>
      <c r="G48" s="18" t="s">
        <v>167</v>
      </c>
      <c r="H48" s="18"/>
      <c r="I48" s="18" t="s">
        <v>165</v>
      </c>
      <c r="J48" s="8"/>
      <c r="K48" s="8"/>
      <c r="L48" s="8"/>
      <c r="M48" s="8" t="s">
        <v>1173</v>
      </c>
      <c r="N48" s="8" t="s">
        <v>1174</v>
      </c>
      <c r="O48" s="8"/>
      <c r="P48" s="8" t="s">
        <v>1175</v>
      </c>
      <c r="Q48" s="8"/>
      <c r="R48" s="8"/>
      <c r="S48" s="8"/>
      <c r="T48" s="8"/>
      <c r="U48" s="8"/>
      <c r="V48" s="8"/>
    </row>
    <row r="49" spans="1:22" ht="60" x14ac:dyDescent="0.35">
      <c r="A49" s="7">
        <v>48</v>
      </c>
      <c r="B49" s="8" t="s">
        <v>1457</v>
      </c>
      <c r="C49" s="9"/>
      <c r="D49" s="18" t="s">
        <v>24</v>
      </c>
      <c r="E49" s="18" t="str">
        <f>IF(Table145[[#This Row],[Discipline]]="","",INDEX(Droplist!$B$2:$B$13,MATCH(Table145[[#This Row],[Discipline]],Droplist!$A$2:$A$13,0)))</f>
        <v>PL</v>
      </c>
      <c r="F49" s="18"/>
      <c r="G49" s="18" t="s">
        <v>167</v>
      </c>
      <c r="H49" s="18"/>
      <c r="I49" s="18" t="s">
        <v>165</v>
      </c>
      <c r="J49" s="8"/>
      <c r="K49" s="8"/>
      <c r="L49" s="8"/>
      <c r="M49" s="8" t="s">
        <v>1176</v>
      </c>
      <c r="N49" s="8" t="s">
        <v>1177</v>
      </c>
      <c r="O49" s="8" t="s">
        <v>1178</v>
      </c>
      <c r="P49" s="8" t="s">
        <v>1179</v>
      </c>
      <c r="Q49" s="8"/>
      <c r="R49" s="8"/>
      <c r="S49" s="8"/>
      <c r="T49" s="8"/>
      <c r="U49" s="8"/>
      <c r="V49" s="8"/>
    </row>
    <row r="50" spans="1:22" ht="300" x14ac:dyDescent="0.35">
      <c r="A50" s="7">
        <v>49</v>
      </c>
      <c r="B50" s="8" t="s">
        <v>1458</v>
      </c>
      <c r="C50" s="9"/>
      <c r="D50" s="18" t="s">
        <v>24</v>
      </c>
      <c r="E50" s="18" t="str">
        <f>IF(Table145[[#This Row],[Discipline]]="","",INDEX(Droplist!$B$2:$B$13,MATCH(Table145[[#This Row],[Discipline]],Droplist!$A$2:$A$13,0)))</f>
        <v>PL</v>
      </c>
      <c r="F50" s="18" t="s">
        <v>1010</v>
      </c>
      <c r="G50" s="18" t="s">
        <v>167</v>
      </c>
      <c r="H50" s="18"/>
      <c r="I50" s="18" t="s">
        <v>165</v>
      </c>
      <c r="J50" s="8"/>
      <c r="K50" s="8"/>
      <c r="L50" s="8"/>
      <c r="M50" s="8" t="s">
        <v>1180</v>
      </c>
      <c r="N50" s="8" t="s">
        <v>1181</v>
      </c>
      <c r="O50" s="8" t="s">
        <v>1182</v>
      </c>
      <c r="P50" s="8" t="s">
        <v>1183</v>
      </c>
      <c r="Q50" s="8"/>
      <c r="R50" s="8"/>
      <c r="S50" s="8"/>
      <c r="T50" s="8"/>
      <c r="U50" s="8"/>
      <c r="V50" s="8"/>
    </row>
    <row r="51" spans="1:22" ht="180" x14ac:dyDescent="0.35">
      <c r="A51" s="7">
        <v>50</v>
      </c>
      <c r="B51" s="8" t="s">
        <v>1620</v>
      </c>
      <c r="C51" s="9"/>
      <c r="D51" s="18"/>
      <c r="E51" s="18" t="str">
        <f>IF(Table145[[#This Row],[Discipline]]="","",INDEX(Droplist!$B$2:$B$13,MATCH(Table145[[#This Row],[Discipline]],Droplist!$A$2:$A$13,0)))</f>
        <v/>
      </c>
      <c r="F51" s="18" t="s">
        <v>188</v>
      </c>
      <c r="G51" s="18" t="s">
        <v>189</v>
      </c>
      <c r="H51" s="18"/>
      <c r="I51" s="18"/>
      <c r="J51" s="8"/>
      <c r="K51" s="8"/>
      <c r="L51" s="8"/>
      <c r="M51" s="8" t="s">
        <v>264</v>
      </c>
      <c r="N51" s="8" t="s">
        <v>265</v>
      </c>
      <c r="O51" s="8"/>
      <c r="P51" s="8" t="s">
        <v>266</v>
      </c>
      <c r="Q51" s="8"/>
      <c r="R51" s="8"/>
      <c r="S51" s="8"/>
      <c r="T51" s="8"/>
      <c r="U51" s="8"/>
      <c r="V51" s="8"/>
    </row>
    <row r="52" spans="1:22" ht="90" x14ac:dyDescent="0.35">
      <c r="A52" s="7">
        <v>51</v>
      </c>
      <c r="B52" s="8" t="s">
        <v>1621</v>
      </c>
      <c r="C52" s="9"/>
      <c r="D52" s="18"/>
      <c r="E52" s="18" t="str">
        <f>IF(Table145[[#This Row],[Discipline]]="","",INDEX(Droplist!$B$2:$B$13,MATCH(Table145[[#This Row],[Discipline]],Droplist!$A$2:$A$13,0)))</f>
        <v/>
      </c>
      <c r="F52" s="18" t="s">
        <v>270</v>
      </c>
      <c r="G52" s="18" t="s">
        <v>184</v>
      </c>
      <c r="H52" s="18"/>
      <c r="I52" s="18"/>
      <c r="J52" s="8"/>
      <c r="K52" s="8"/>
      <c r="L52" s="8"/>
      <c r="M52" s="8" t="s">
        <v>274</v>
      </c>
      <c r="N52" s="8" t="s">
        <v>275</v>
      </c>
      <c r="O52" s="8"/>
      <c r="P52" s="8" t="s">
        <v>276</v>
      </c>
      <c r="Q52" s="8"/>
      <c r="R52" s="8"/>
      <c r="S52" s="8"/>
      <c r="T52" s="8"/>
      <c r="U52" s="8"/>
      <c r="V52" s="8"/>
    </row>
    <row r="53" spans="1:22" ht="60" x14ac:dyDescent="0.35">
      <c r="A53" s="7">
        <v>52</v>
      </c>
      <c r="B53" s="8" t="s">
        <v>1622</v>
      </c>
      <c r="C53" s="9"/>
      <c r="D53" s="18"/>
      <c r="E53" s="18" t="str">
        <f>IF(Table145[[#This Row],[Discipline]]="","",INDEX(Droplist!$B$2:$B$13,MATCH(Table145[[#This Row],[Discipline]],Droplist!$A$2:$A$13,0)))</f>
        <v/>
      </c>
      <c r="F53" s="18" t="s">
        <v>270</v>
      </c>
      <c r="G53" s="18" t="s">
        <v>184</v>
      </c>
      <c r="H53" s="18"/>
      <c r="I53" s="18"/>
      <c r="J53" s="8"/>
      <c r="K53" s="8"/>
      <c r="L53" s="8"/>
      <c r="M53" s="8" t="s">
        <v>226</v>
      </c>
      <c r="N53" s="8" t="s">
        <v>320</v>
      </c>
      <c r="O53" s="8"/>
      <c r="P53" s="8" t="s">
        <v>227</v>
      </c>
      <c r="Q53" s="8"/>
      <c r="R53" s="8"/>
      <c r="S53" s="8"/>
      <c r="T53" s="8"/>
      <c r="U53" s="8"/>
      <c r="V53" s="8"/>
    </row>
    <row r="54" spans="1:22" ht="75" x14ac:dyDescent="0.35">
      <c r="A54" s="7">
        <v>53</v>
      </c>
      <c r="B54" s="8" t="s">
        <v>1623</v>
      </c>
      <c r="C54" s="9"/>
      <c r="D54" s="18"/>
      <c r="E54" s="18" t="str">
        <f>IF(Table145[[#This Row],[Discipline]]="","",INDEX(Droplist!$B$2:$B$13,MATCH(Table145[[#This Row],[Discipline]],Droplist!$A$2:$A$13,0)))</f>
        <v/>
      </c>
      <c r="F54" s="18" t="s">
        <v>270</v>
      </c>
      <c r="G54" s="18" t="s">
        <v>184</v>
      </c>
      <c r="H54" s="18"/>
      <c r="I54" s="18"/>
      <c r="J54" s="8"/>
      <c r="K54" s="8"/>
      <c r="L54" s="8"/>
      <c r="M54" s="8" t="s">
        <v>427</v>
      </c>
      <c r="N54" s="8" t="s">
        <v>428</v>
      </c>
      <c r="O54" s="8"/>
      <c r="P54" s="8" t="s">
        <v>429</v>
      </c>
      <c r="Q54" s="8"/>
      <c r="R54" s="8"/>
      <c r="S54" s="8"/>
      <c r="T54" s="8"/>
      <c r="U54" s="8"/>
      <c r="V54" s="8"/>
    </row>
    <row r="55" spans="1:22" ht="60" x14ac:dyDescent="0.35">
      <c r="A55" s="7">
        <v>54</v>
      </c>
      <c r="B55" s="8" t="s">
        <v>1624</v>
      </c>
      <c r="C55" s="9"/>
      <c r="D55" s="18"/>
      <c r="E55" s="18" t="str">
        <f>IF(Table145[[#This Row],[Discipline]]="","",INDEX(Droplist!$B$2:$B$13,MATCH(Table145[[#This Row],[Discipline]],Droplist!$A$2:$A$13,0)))</f>
        <v/>
      </c>
      <c r="F55" s="18" t="s">
        <v>473</v>
      </c>
      <c r="G55" s="18" t="s">
        <v>171</v>
      </c>
      <c r="H55" s="18"/>
      <c r="I55" s="18"/>
      <c r="J55" s="8"/>
      <c r="K55" s="8"/>
      <c r="L55" s="8"/>
      <c r="M55" s="8" t="s">
        <v>474</v>
      </c>
      <c r="N55" s="8" t="s">
        <v>475</v>
      </c>
      <c r="O55" s="8" t="s">
        <v>476</v>
      </c>
      <c r="P55" s="8" t="s">
        <v>477</v>
      </c>
      <c r="Q55" s="8"/>
      <c r="R55" s="8"/>
      <c r="S55" s="8"/>
      <c r="T55" s="8"/>
      <c r="U55" s="8"/>
      <c r="V55" s="8"/>
    </row>
    <row r="56" spans="1:22" ht="75" x14ac:dyDescent="0.35">
      <c r="A56" s="7">
        <v>55</v>
      </c>
      <c r="B56" s="8" t="s">
        <v>1625</v>
      </c>
      <c r="C56" s="9"/>
      <c r="D56" s="18"/>
      <c r="E56" s="18" t="str">
        <f>IF(Table145[[#This Row],[Discipline]]="","",INDEX(Droplist!$B$2:$B$13,MATCH(Table145[[#This Row],[Discipline]],Droplist!$A$2:$A$13,0)))</f>
        <v/>
      </c>
      <c r="F56" s="18" t="s">
        <v>811</v>
      </c>
      <c r="G56" s="18" t="s">
        <v>172</v>
      </c>
      <c r="H56" s="18"/>
      <c r="I56" s="18"/>
      <c r="J56" s="8"/>
      <c r="K56" s="8"/>
      <c r="L56" s="8"/>
      <c r="M56" s="8" t="s">
        <v>830</v>
      </c>
      <c r="N56" s="8" t="s">
        <v>831</v>
      </c>
      <c r="O56" s="8"/>
      <c r="P56" s="8" t="s">
        <v>832</v>
      </c>
      <c r="Q56" s="8"/>
      <c r="R56" s="8"/>
      <c r="S56" s="8"/>
      <c r="T56" s="8"/>
      <c r="U56" s="8"/>
      <c r="V56" s="8"/>
    </row>
    <row r="57" spans="1:22" ht="90" x14ac:dyDescent="0.35">
      <c r="A57" s="7">
        <v>56</v>
      </c>
      <c r="B57" s="8" t="s">
        <v>1626</v>
      </c>
      <c r="C57" s="9"/>
      <c r="D57" s="18"/>
      <c r="E57" s="18" t="str">
        <f>IF(Table145[[#This Row],[Discipline]]="","",INDEX(Droplist!$B$2:$B$13,MATCH(Table145[[#This Row],[Discipline]],Droplist!$A$2:$A$13,0)))</f>
        <v/>
      </c>
      <c r="F57" s="18" t="s">
        <v>841</v>
      </c>
      <c r="G57" s="18" t="s">
        <v>842</v>
      </c>
      <c r="H57" s="18"/>
      <c r="I57" s="18"/>
      <c r="J57" s="8"/>
      <c r="K57" s="8"/>
      <c r="L57" s="8"/>
      <c r="M57" s="8" t="s">
        <v>843</v>
      </c>
      <c r="N57" s="8" t="s">
        <v>844</v>
      </c>
      <c r="O57" s="8"/>
      <c r="P57" s="8" t="s">
        <v>845</v>
      </c>
      <c r="Q57" s="8"/>
      <c r="R57" s="8"/>
      <c r="S57" s="8"/>
      <c r="T57" s="8"/>
      <c r="U57" s="8"/>
      <c r="V57" s="8"/>
    </row>
    <row r="58" spans="1:22" ht="60" x14ac:dyDescent="0.35">
      <c r="A58" s="7">
        <v>57</v>
      </c>
      <c r="B58" s="8" t="s">
        <v>1627</v>
      </c>
      <c r="C58" s="9"/>
      <c r="D58" s="18"/>
      <c r="E58" s="18" t="str">
        <f>IF(Table145[[#This Row],[Discipline]]="","",INDEX(Droplist!$B$2:$B$13,MATCH(Table145[[#This Row],[Discipline]],Droplist!$A$2:$A$13,0)))</f>
        <v/>
      </c>
      <c r="F58" s="18" t="s">
        <v>985</v>
      </c>
      <c r="G58" s="18" t="s">
        <v>169</v>
      </c>
      <c r="H58" s="18"/>
      <c r="I58" s="18"/>
      <c r="J58" s="8"/>
      <c r="K58" s="8"/>
      <c r="L58" s="8"/>
      <c r="M58" s="8" t="s">
        <v>989</v>
      </c>
      <c r="N58" s="8" t="s">
        <v>990</v>
      </c>
      <c r="O58" s="8"/>
      <c r="P58" s="8" t="s">
        <v>991</v>
      </c>
      <c r="Q58" s="8"/>
      <c r="R58" s="8"/>
      <c r="S58" s="8"/>
      <c r="T58" s="8"/>
      <c r="U58" s="8"/>
      <c r="V58" s="8"/>
    </row>
    <row r="59" spans="1:22" x14ac:dyDescent="0.35">
      <c r="A59" s="7"/>
      <c r="B59" s="8"/>
      <c r="C59" s="9"/>
      <c r="D59" s="18"/>
      <c r="E59" s="18" t="str">
        <f>IF(Table145[[#This Row],[Discipline]]="","",INDEX(Droplist!$B$2:$B$13,MATCH(Table145[[#This Row],[Discipline]],Droplist!$A$2:$A$13,0)))</f>
        <v/>
      </c>
      <c r="F59" s="18"/>
      <c r="G59" s="18"/>
      <c r="H59" s="18"/>
      <c r="I59" s="18"/>
      <c r="J59" s="8"/>
      <c r="K59" s="8"/>
      <c r="L59" s="8"/>
      <c r="M59" s="8"/>
      <c r="N59" s="8"/>
      <c r="O59" s="8"/>
      <c r="P59" s="8"/>
      <c r="Q59" s="8"/>
      <c r="R59" s="8"/>
      <c r="S59" s="8"/>
      <c r="T59" s="8"/>
      <c r="U59" s="8"/>
      <c r="V59" s="8"/>
    </row>
    <row r="60" spans="1:22" x14ac:dyDescent="0.35">
      <c r="A60" s="7"/>
      <c r="B60" s="8"/>
      <c r="C60" s="9"/>
      <c r="D60" s="18"/>
      <c r="E60" s="18" t="str">
        <f>IF(Table145[[#This Row],[Discipline]]="","",INDEX(Droplist!$B$2:$B$13,MATCH(Table145[[#This Row],[Discipline]],Droplist!$A$2:$A$13,0)))</f>
        <v/>
      </c>
      <c r="F60" s="18"/>
      <c r="G60" s="18"/>
      <c r="H60" s="18"/>
      <c r="I60" s="18"/>
      <c r="J60" s="8"/>
      <c r="K60" s="8"/>
      <c r="L60" s="8"/>
      <c r="M60" s="8"/>
      <c r="N60" s="8"/>
      <c r="O60" s="8"/>
      <c r="P60" s="8"/>
      <c r="Q60" s="8"/>
      <c r="R60" s="8"/>
      <c r="S60" s="8"/>
      <c r="T60" s="8"/>
      <c r="U60" s="8"/>
      <c r="V60" s="8"/>
    </row>
    <row r="61" spans="1:22" x14ac:dyDescent="0.35">
      <c r="A61" s="7"/>
      <c r="B61" s="8"/>
      <c r="C61" s="9"/>
      <c r="D61" s="18"/>
      <c r="E61" s="18" t="str">
        <f>IF(Table145[[#This Row],[Discipline]]="","",INDEX(Droplist!$B$2:$B$13,MATCH(Table145[[#This Row],[Discipline]],Droplist!$A$2:$A$13,0)))</f>
        <v/>
      </c>
      <c r="F61" s="18"/>
      <c r="G61" s="18"/>
      <c r="H61" s="18"/>
      <c r="I61" s="18"/>
      <c r="J61" s="8"/>
      <c r="K61" s="8"/>
      <c r="L61" s="8"/>
      <c r="M61" s="8"/>
      <c r="N61" s="8"/>
      <c r="O61" s="8"/>
      <c r="P61" s="8"/>
      <c r="Q61" s="8"/>
      <c r="R61" s="8"/>
      <c r="S61" s="8"/>
      <c r="T61" s="8"/>
      <c r="U61" s="8"/>
      <c r="V61" s="8"/>
    </row>
    <row r="62" spans="1:22" x14ac:dyDescent="0.35">
      <c r="A62" s="7"/>
      <c r="B62" s="8"/>
      <c r="C62" s="9"/>
      <c r="D62" s="18"/>
      <c r="E62" s="18" t="str">
        <f>IF(Table145[[#This Row],[Discipline]]="","",INDEX(Droplist!$B$2:$B$13,MATCH(Table145[[#This Row],[Discipline]],Droplist!$A$2:$A$13,0)))</f>
        <v/>
      </c>
      <c r="F62" s="18"/>
      <c r="G62" s="18"/>
      <c r="H62" s="18"/>
      <c r="I62" s="18"/>
      <c r="J62" s="8"/>
      <c r="K62" s="8"/>
      <c r="L62" s="8"/>
      <c r="M62" s="8"/>
      <c r="N62" s="8"/>
      <c r="O62" s="8"/>
      <c r="P62" s="8"/>
      <c r="Q62" s="8"/>
      <c r="R62" s="8"/>
      <c r="S62" s="8"/>
      <c r="T62" s="8"/>
      <c r="U62" s="8"/>
      <c r="V62" s="8"/>
    </row>
    <row r="63" spans="1:22" x14ac:dyDescent="0.35">
      <c r="A63" s="7"/>
      <c r="B63" s="8"/>
      <c r="C63" s="9"/>
      <c r="D63" s="18"/>
      <c r="E63" s="18" t="str">
        <f>IF(Table145[[#This Row],[Discipline]]="","",INDEX(Droplist!$B$2:$B$13,MATCH(Table145[[#This Row],[Discipline]],Droplist!$A$2:$A$13,0)))</f>
        <v/>
      </c>
      <c r="F63" s="18"/>
      <c r="G63" s="18"/>
      <c r="H63" s="18"/>
      <c r="I63" s="18"/>
      <c r="J63" s="8"/>
      <c r="K63" s="8"/>
      <c r="L63" s="8"/>
      <c r="M63" s="8"/>
      <c r="N63" s="8"/>
      <c r="O63" s="8"/>
      <c r="P63" s="8"/>
      <c r="Q63" s="8"/>
      <c r="R63" s="8"/>
      <c r="S63" s="8"/>
      <c r="T63" s="8"/>
      <c r="U63" s="8"/>
      <c r="V63" s="8"/>
    </row>
    <row r="64" spans="1:22" x14ac:dyDescent="0.35">
      <c r="A64" s="7"/>
      <c r="B64" s="8"/>
      <c r="C64" s="9"/>
      <c r="D64" s="18"/>
      <c r="E64" s="18" t="str">
        <f>IF(Table145[[#This Row],[Discipline]]="","",INDEX(Droplist!$B$2:$B$13,MATCH(Table145[[#This Row],[Discipline]],Droplist!$A$2:$A$13,0)))</f>
        <v/>
      </c>
      <c r="F64" s="18"/>
      <c r="G64" s="18"/>
      <c r="H64" s="18"/>
      <c r="I64" s="18"/>
      <c r="J64" s="8"/>
      <c r="K64" s="8"/>
      <c r="L64" s="8"/>
      <c r="M64" s="8"/>
      <c r="N64" s="8"/>
      <c r="O64" s="8"/>
      <c r="P64" s="8"/>
      <c r="Q64" s="8"/>
      <c r="R64" s="8"/>
      <c r="S64" s="8"/>
      <c r="T64" s="8"/>
      <c r="U64" s="8"/>
      <c r="V64" s="8"/>
    </row>
    <row r="65" spans="1:22" x14ac:dyDescent="0.35">
      <c r="A65" s="7"/>
      <c r="B65" s="8"/>
      <c r="C65" s="9"/>
      <c r="D65" s="18"/>
      <c r="E65" s="18" t="str">
        <f>IF(Table145[[#This Row],[Discipline]]="","",INDEX(Droplist!$B$2:$B$13,MATCH(Table145[[#This Row],[Discipline]],Droplist!$A$2:$A$13,0)))</f>
        <v/>
      </c>
      <c r="F65" s="18"/>
      <c r="G65" s="18"/>
      <c r="H65" s="18"/>
      <c r="I65" s="18"/>
      <c r="J65" s="8"/>
      <c r="K65" s="8"/>
      <c r="L65" s="8"/>
      <c r="M65" s="8"/>
      <c r="N65" s="8"/>
      <c r="O65" s="8"/>
      <c r="P65" s="8"/>
      <c r="Q65" s="8"/>
      <c r="R65" s="8"/>
      <c r="S65" s="8"/>
      <c r="T65" s="8"/>
      <c r="U65" s="8"/>
      <c r="V65" s="8"/>
    </row>
    <row r="66" spans="1:22" x14ac:dyDescent="0.35">
      <c r="A66" s="7"/>
      <c r="B66" s="8"/>
      <c r="C66" s="9"/>
      <c r="D66" s="18"/>
      <c r="E66" s="18" t="str">
        <f>IF(Table145[[#This Row],[Discipline]]="","",INDEX(Droplist!$B$2:$B$13,MATCH(Table145[[#This Row],[Discipline]],Droplist!$A$2:$A$13,0)))</f>
        <v/>
      </c>
      <c r="F66" s="18"/>
      <c r="G66" s="18"/>
      <c r="H66" s="18"/>
      <c r="I66" s="18"/>
      <c r="J66" s="8"/>
      <c r="K66" s="8"/>
      <c r="L66" s="8"/>
      <c r="M66" s="8"/>
      <c r="N66" s="8"/>
      <c r="O66" s="8"/>
      <c r="P66" s="8"/>
      <c r="Q66" s="8"/>
      <c r="R66" s="8"/>
      <c r="S66" s="8"/>
      <c r="T66" s="8"/>
      <c r="U66" s="8"/>
      <c r="V66" s="8"/>
    </row>
    <row r="67" spans="1:22" x14ac:dyDescent="0.35">
      <c r="A67" s="7"/>
      <c r="B67" s="8"/>
      <c r="C67" s="9"/>
      <c r="D67" s="18"/>
      <c r="E67" s="18" t="str">
        <f>IF(Table145[[#This Row],[Discipline]]="","",INDEX(Droplist!$B$2:$B$13,MATCH(Table145[[#This Row],[Discipline]],Droplist!$A$2:$A$13,0)))</f>
        <v/>
      </c>
      <c r="F67" s="18"/>
      <c r="G67" s="18"/>
      <c r="H67" s="18"/>
      <c r="I67" s="18"/>
      <c r="J67" s="8"/>
      <c r="K67" s="8"/>
      <c r="L67" s="8"/>
      <c r="M67" s="8"/>
      <c r="N67" s="8"/>
      <c r="O67" s="8"/>
      <c r="P67" s="8"/>
      <c r="Q67" s="8"/>
      <c r="R67" s="8"/>
      <c r="S67" s="8"/>
      <c r="T67" s="8"/>
      <c r="U67" s="8"/>
      <c r="V67" s="8"/>
    </row>
    <row r="68" spans="1:22" x14ac:dyDescent="0.35">
      <c r="A68" s="7"/>
      <c r="B68" s="8"/>
      <c r="C68" s="9"/>
      <c r="D68" s="18"/>
      <c r="E68" s="18" t="str">
        <f>IF(Table145[[#This Row],[Discipline]]="","",INDEX(Droplist!$B$2:$B$13,MATCH(Table145[[#This Row],[Discipline]],Droplist!$A$2:$A$13,0)))</f>
        <v/>
      </c>
      <c r="F68" s="18"/>
      <c r="G68" s="18"/>
      <c r="H68" s="18"/>
      <c r="I68" s="18"/>
      <c r="J68" s="8"/>
      <c r="K68" s="8"/>
      <c r="L68" s="8"/>
      <c r="M68" s="8"/>
      <c r="N68" s="8"/>
      <c r="O68" s="8"/>
      <c r="P68" s="8"/>
      <c r="Q68" s="8"/>
      <c r="R68" s="8"/>
      <c r="S68" s="8"/>
      <c r="T68" s="8"/>
      <c r="U68" s="8"/>
      <c r="V68" s="8"/>
    </row>
    <row r="69" spans="1:22" x14ac:dyDescent="0.35">
      <c r="A69" s="7"/>
      <c r="B69" s="8"/>
      <c r="C69" s="9"/>
      <c r="D69" s="18"/>
      <c r="E69" s="18" t="str">
        <f>IF(Table145[[#This Row],[Discipline]]="","",INDEX(Droplist!$B$2:$B$13,MATCH(Table145[[#This Row],[Discipline]],Droplist!$A$2:$A$13,0)))</f>
        <v/>
      </c>
      <c r="F69" s="18"/>
      <c r="G69" s="18"/>
      <c r="H69" s="18"/>
      <c r="I69" s="18"/>
      <c r="J69" s="8"/>
      <c r="K69" s="8"/>
      <c r="L69" s="8"/>
      <c r="M69" s="8"/>
      <c r="N69" s="8"/>
      <c r="O69" s="8"/>
      <c r="P69" s="8"/>
      <c r="Q69" s="8"/>
      <c r="R69" s="8"/>
      <c r="S69" s="8"/>
      <c r="T69" s="8"/>
      <c r="U69" s="8"/>
      <c r="V69" s="8"/>
    </row>
    <row r="70" spans="1:22" x14ac:dyDescent="0.35">
      <c r="A70" s="7"/>
      <c r="B70" s="8"/>
      <c r="C70" s="9"/>
      <c r="D70" s="18"/>
      <c r="E70" s="18" t="str">
        <f>IF(Table145[[#This Row],[Discipline]]="","",INDEX(Droplist!$B$2:$B$13,MATCH(Table145[[#This Row],[Discipline]],Droplist!$A$2:$A$13,0)))</f>
        <v/>
      </c>
      <c r="F70" s="18"/>
      <c r="G70" s="18"/>
      <c r="H70" s="18"/>
      <c r="I70" s="18"/>
      <c r="J70" s="8"/>
      <c r="K70" s="8"/>
      <c r="L70" s="8"/>
      <c r="M70" s="8"/>
      <c r="N70" s="8"/>
      <c r="O70" s="8"/>
      <c r="P70" s="8"/>
      <c r="Q70" s="8"/>
      <c r="R70" s="8"/>
      <c r="S70" s="8"/>
      <c r="T70" s="8"/>
      <c r="U70" s="8"/>
      <c r="V70" s="8"/>
    </row>
    <row r="71" spans="1:22" x14ac:dyDescent="0.35">
      <c r="A71" s="7"/>
      <c r="B71" s="8"/>
      <c r="C71" s="9"/>
      <c r="D71" s="18"/>
      <c r="E71" s="18" t="str">
        <f>IF(Table145[[#This Row],[Discipline]]="","",INDEX(Droplist!$B$2:$B$13,MATCH(Table145[[#This Row],[Discipline]],Droplist!$A$2:$A$13,0)))</f>
        <v/>
      </c>
      <c r="F71" s="18"/>
      <c r="G71" s="18"/>
      <c r="H71" s="18"/>
      <c r="I71" s="18"/>
      <c r="J71" s="8"/>
      <c r="K71" s="8"/>
      <c r="L71" s="8"/>
      <c r="M71" s="8"/>
      <c r="N71" s="8"/>
      <c r="O71" s="8"/>
      <c r="P71" s="8"/>
      <c r="Q71" s="8"/>
      <c r="R71" s="8"/>
      <c r="S71" s="8"/>
      <c r="T71" s="8"/>
      <c r="U71" s="8"/>
      <c r="V71" s="8"/>
    </row>
    <row r="72" spans="1:22" x14ac:dyDescent="0.35">
      <c r="A72" s="7"/>
      <c r="B72" s="8"/>
      <c r="C72" s="9"/>
      <c r="D72" s="18"/>
      <c r="E72" s="18" t="str">
        <f>IF(Table145[[#This Row],[Discipline]]="","",INDEX(Droplist!$B$2:$B$13,MATCH(Table145[[#This Row],[Discipline]],Droplist!$A$2:$A$13,0)))</f>
        <v/>
      </c>
      <c r="F72" s="18"/>
      <c r="G72" s="18"/>
      <c r="H72" s="18"/>
      <c r="I72" s="18"/>
      <c r="J72" s="8"/>
      <c r="K72" s="8"/>
      <c r="L72" s="8"/>
      <c r="M72" s="8"/>
      <c r="N72" s="8"/>
      <c r="O72" s="8"/>
      <c r="P72" s="8"/>
      <c r="Q72" s="8"/>
      <c r="R72" s="8"/>
      <c r="S72" s="8"/>
      <c r="T72" s="8"/>
      <c r="U72" s="8"/>
      <c r="V72" s="8"/>
    </row>
    <row r="73" spans="1:22" x14ac:dyDescent="0.35">
      <c r="A73" s="7"/>
      <c r="B73" s="8"/>
      <c r="C73" s="9"/>
      <c r="D73" s="18"/>
      <c r="E73" s="18" t="str">
        <f>IF(Table145[[#This Row],[Discipline]]="","",INDEX(Droplist!$B$2:$B$13,MATCH(Table145[[#This Row],[Discipline]],Droplist!$A$2:$A$13,0)))</f>
        <v/>
      </c>
      <c r="F73" s="18"/>
      <c r="G73" s="18"/>
      <c r="H73" s="18"/>
      <c r="I73" s="18"/>
      <c r="J73" s="8"/>
      <c r="K73" s="8"/>
      <c r="L73" s="8"/>
      <c r="M73" s="8"/>
      <c r="N73" s="8"/>
      <c r="O73" s="8"/>
      <c r="P73" s="8"/>
      <c r="Q73" s="8"/>
      <c r="R73" s="8"/>
      <c r="S73" s="8"/>
      <c r="T73" s="8"/>
      <c r="U73" s="8"/>
      <c r="V73" s="8"/>
    </row>
    <row r="74" spans="1:22" x14ac:dyDescent="0.35">
      <c r="A74" s="7"/>
      <c r="B74" s="8"/>
      <c r="C74" s="9"/>
      <c r="D74" s="18"/>
      <c r="E74" s="18" t="str">
        <f>IF(Table145[[#This Row],[Discipline]]="","",INDEX(Droplist!$B$2:$B$13,MATCH(Table145[[#This Row],[Discipline]],Droplist!$A$2:$A$13,0)))</f>
        <v/>
      </c>
      <c r="F74" s="18"/>
      <c r="G74" s="18"/>
      <c r="H74" s="18"/>
      <c r="I74" s="18"/>
      <c r="J74" s="8"/>
      <c r="K74" s="8"/>
      <c r="L74" s="8"/>
      <c r="M74" s="8"/>
      <c r="N74" s="8"/>
      <c r="O74" s="8"/>
      <c r="P74" s="8"/>
      <c r="Q74" s="8"/>
      <c r="R74" s="8"/>
      <c r="S74" s="8"/>
      <c r="T74" s="8"/>
      <c r="U74" s="8"/>
      <c r="V74" s="8"/>
    </row>
    <row r="75" spans="1:22" x14ac:dyDescent="0.35">
      <c r="A75" s="7"/>
      <c r="B75" s="8"/>
      <c r="C75" s="9"/>
      <c r="D75" s="18"/>
      <c r="E75" s="18" t="str">
        <f>IF(Table145[[#This Row],[Discipline]]="","",INDEX(Droplist!$B$2:$B$13,MATCH(Table145[[#This Row],[Discipline]],Droplist!$A$2:$A$13,0)))</f>
        <v/>
      </c>
      <c r="F75" s="18"/>
      <c r="G75" s="18"/>
      <c r="H75" s="18"/>
      <c r="I75" s="18"/>
      <c r="J75" s="8"/>
      <c r="K75" s="8"/>
      <c r="L75" s="8"/>
      <c r="M75" s="8"/>
      <c r="N75" s="8"/>
      <c r="O75" s="8"/>
      <c r="P75" s="8"/>
      <c r="Q75" s="8"/>
      <c r="R75" s="8"/>
      <c r="S75" s="8"/>
      <c r="T75" s="8"/>
      <c r="U75" s="8"/>
      <c r="V75" s="8"/>
    </row>
    <row r="76" spans="1:22" x14ac:dyDescent="0.35">
      <c r="A76" s="7"/>
      <c r="B76" s="8"/>
      <c r="C76" s="9"/>
      <c r="D76" s="18"/>
      <c r="E76" s="18" t="str">
        <f>IF(Table145[[#This Row],[Discipline]]="","",INDEX(Droplist!$B$2:$B$13,MATCH(Table145[[#This Row],[Discipline]],Droplist!$A$2:$A$13,0)))</f>
        <v/>
      </c>
      <c r="F76" s="18"/>
      <c r="G76" s="18"/>
      <c r="H76" s="18"/>
      <c r="I76" s="18"/>
      <c r="J76" s="8"/>
      <c r="K76" s="8"/>
      <c r="L76" s="8"/>
      <c r="M76" s="8"/>
      <c r="N76" s="8"/>
      <c r="O76" s="8"/>
      <c r="P76" s="8"/>
      <c r="Q76" s="8"/>
      <c r="R76" s="8"/>
      <c r="S76" s="8"/>
      <c r="T76" s="8"/>
      <c r="U76" s="8"/>
      <c r="V76" s="8"/>
    </row>
    <row r="77" spans="1:22" x14ac:dyDescent="0.35">
      <c r="A77" s="7"/>
      <c r="B77" s="8"/>
      <c r="C77" s="9"/>
      <c r="D77" s="18"/>
      <c r="E77" s="18" t="str">
        <f>IF(Table145[[#This Row],[Discipline]]="","",INDEX(Droplist!$B$2:$B$13,MATCH(Table145[[#This Row],[Discipline]],Droplist!$A$2:$A$13,0)))</f>
        <v/>
      </c>
      <c r="F77" s="18"/>
      <c r="G77" s="18"/>
      <c r="H77" s="18"/>
      <c r="I77" s="18"/>
      <c r="J77" s="8"/>
      <c r="K77" s="8"/>
      <c r="L77" s="8"/>
      <c r="M77" s="8"/>
      <c r="N77" s="8"/>
      <c r="O77" s="8"/>
      <c r="P77" s="8"/>
      <c r="Q77" s="8"/>
      <c r="R77" s="8"/>
      <c r="S77" s="8"/>
      <c r="T77" s="8"/>
      <c r="U77" s="8"/>
      <c r="V77" s="8"/>
    </row>
    <row r="78" spans="1:22" x14ac:dyDescent="0.35">
      <c r="A78" s="7"/>
      <c r="B78" s="8"/>
      <c r="C78" s="9"/>
      <c r="D78" s="18"/>
      <c r="E78" s="18" t="str">
        <f>IF(Table145[[#This Row],[Discipline]]="","",INDEX(Droplist!$B$2:$B$13,MATCH(Table145[[#This Row],[Discipline]],Droplist!$A$2:$A$13,0)))</f>
        <v/>
      </c>
      <c r="F78" s="18"/>
      <c r="G78" s="18"/>
      <c r="H78" s="18"/>
      <c r="I78" s="18"/>
      <c r="J78" s="8"/>
      <c r="K78" s="8"/>
      <c r="L78" s="8"/>
      <c r="M78" s="8"/>
      <c r="N78" s="8"/>
      <c r="O78" s="8"/>
      <c r="P78" s="8"/>
      <c r="Q78" s="8"/>
      <c r="R78" s="8"/>
      <c r="S78" s="8"/>
      <c r="T78" s="8"/>
      <c r="U78" s="8"/>
      <c r="V78" s="8"/>
    </row>
    <row r="79" spans="1:22" x14ac:dyDescent="0.35">
      <c r="A79" s="7"/>
      <c r="B79" s="8"/>
      <c r="C79" s="9"/>
      <c r="D79" s="18"/>
      <c r="E79" s="18" t="str">
        <f>IF(Table145[[#This Row],[Discipline]]="","",INDEX(Droplist!$B$2:$B$13,MATCH(Table145[[#This Row],[Discipline]],Droplist!$A$2:$A$13,0)))</f>
        <v/>
      </c>
      <c r="F79" s="18"/>
      <c r="G79" s="18"/>
      <c r="H79" s="18"/>
      <c r="I79" s="18"/>
      <c r="J79" s="8"/>
      <c r="K79" s="8"/>
      <c r="L79" s="8"/>
      <c r="M79" s="8"/>
      <c r="N79" s="8"/>
      <c r="O79" s="8"/>
      <c r="P79" s="8"/>
      <c r="Q79" s="8"/>
      <c r="R79" s="8"/>
      <c r="S79" s="8"/>
      <c r="T79" s="8"/>
      <c r="U79" s="8"/>
      <c r="V79" s="8"/>
    </row>
    <row r="80" spans="1:22" x14ac:dyDescent="0.35">
      <c r="A80" s="7"/>
      <c r="B80" s="8"/>
      <c r="C80" s="9"/>
      <c r="D80" s="18"/>
      <c r="E80" s="18" t="str">
        <f>IF(Table145[[#This Row],[Discipline]]="","",INDEX(Droplist!$B$2:$B$13,MATCH(Table145[[#This Row],[Discipline]],Droplist!$A$2:$A$13,0)))</f>
        <v/>
      </c>
      <c r="F80" s="18"/>
      <c r="G80" s="18"/>
      <c r="H80" s="18"/>
      <c r="I80" s="18"/>
      <c r="J80" s="8"/>
      <c r="K80" s="8"/>
      <c r="L80" s="8"/>
      <c r="M80" s="8"/>
      <c r="N80" s="8"/>
      <c r="O80" s="8"/>
      <c r="P80" s="8"/>
      <c r="Q80" s="8"/>
      <c r="R80" s="8"/>
      <c r="S80" s="8"/>
      <c r="T80" s="8"/>
      <c r="U80" s="8"/>
      <c r="V80" s="8"/>
    </row>
    <row r="81" spans="1:22" x14ac:dyDescent="0.35">
      <c r="A81" s="7"/>
      <c r="B81" s="8"/>
      <c r="C81" s="9"/>
      <c r="D81" s="18"/>
      <c r="E81" s="18" t="str">
        <f>IF(Table145[[#This Row],[Discipline]]="","",INDEX(Droplist!$B$2:$B$13,MATCH(Table145[[#This Row],[Discipline]],Droplist!$A$2:$A$13,0)))</f>
        <v/>
      </c>
      <c r="F81" s="18"/>
      <c r="G81" s="18"/>
      <c r="H81" s="18"/>
      <c r="I81" s="18"/>
      <c r="J81" s="8"/>
      <c r="K81" s="8"/>
      <c r="L81" s="8"/>
      <c r="M81" s="8"/>
      <c r="N81" s="8"/>
      <c r="O81" s="8"/>
      <c r="P81" s="8"/>
      <c r="Q81" s="8"/>
      <c r="R81" s="8"/>
      <c r="S81" s="8"/>
      <c r="T81" s="8"/>
      <c r="U81" s="8"/>
      <c r="V81" s="8"/>
    </row>
    <row r="82" spans="1:22" x14ac:dyDescent="0.35">
      <c r="A82" s="7"/>
      <c r="B82" s="8"/>
      <c r="C82" s="9"/>
      <c r="D82" s="18"/>
      <c r="E82" s="18" t="str">
        <f>IF(Table145[[#This Row],[Discipline]]="","",INDEX(Droplist!$B$2:$B$13,MATCH(Table145[[#This Row],[Discipline]],Droplist!$A$2:$A$13,0)))</f>
        <v/>
      </c>
      <c r="F82" s="18"/>
      <c r="G82" s="18"/>
      <c r="H82" s="18"/>
      <c r="I82" s="18"/>
      <c r="J82" s="8"/>
      <c r="K82" s="8"/>
      <c r="L82" s="8"/>
      <c r="M82" s="8"/>
      <c r="N82" s="8"/>
      <c r="O82" s="8"/>
      <c r="P82" s="8"/>
      <c r="Q82" s="8"/>
      <c r="R82" s="8"/>
      <c r="S82" s="8"/>
      <c r="T82" s="8"/>
      <c r="U82" s="8"/>
      <c r="V82" s="8"/>
    </row>
    <row r="83" spans="1:22" x14ac:dyDescent="0.35">
      <c r="A83" s="7"/>
      <c r="B83" s="8"/>
      <c r="C83" s="9"/>
      <c r="D83" s="18"/>
      <c r="E83" s="18" t="str">
        <f>IF(Table145[[#This Row],[Discipline]]="","",INDEX(Droplist!$B$2:$B$13,MATCH(Table145[[#This Row],[Discipline]],Droplist!$A$2:$A$13,0)))</f>
        <v/>
      </c>
      <c r="F83" s="18"/>
      <c r="G83" s="18"/>
      <c r="H83" s="18"/>
      <c r="I83" s="18"/>
      <c r="J83" s="8"/>
      <c r="K83" s="8"/>
      <c r="L83" s="8"/>
      <c r="M83" s="8"/>
      <c r="N83" s="8"/>
      <c r="O83" s="8"/>
      <c r="P83" s="8"/>
      <c r="Q83" s="8"/>
      <c r="R83" s="8"/>
      <c r="S83" s="8"/>
      <c r="T83" s="8"/>
      <c r="U83" s="8"/>
      <c r="V83" s="8"/>
    </row>
    <row r="84" spans="1:22" x14ac:dyDescent="0.35">
      <c r="A84" s="7"/>
      <c r="B84" s="8"/>
      <c r="C84" s="9"/>
      <c r="D84" s="18"/>
      <c r="E84" s="18" t="str">
        <f>IF(Table145[[#This Row],[Discipline]]="","",INDEX(Droplist!$B$2:$B$13,MATCH(Table145[[#This Row],[Discipline]],Droplist!$A$2:$A$13,0)))</f>
        <v/>
      </c>
      <c r="F84" s="18"/>
      <c r="G84" s="18"/>
      <c r="H84" s="18"/>
      <c r="I84" s="18"/>
      <c r="J84" s="8"/>
      <c r="K84" s="8"/>
      <c r="L84" s="8"/>
      <c r="M84" s="8"/>
      <c r="N84" s="8"/>
      <c r="O84" s="8"/>
      <c r="P84" s="8"/>
      <c r="Q84" s="8"/>
      <c r="R84" s="8"/>
      <c r="S84" s="8"/>
      <c r="T84" s="8"/>
      <c r="U84" s="8"/>
      <c r="V84" s="8"/>
    </row>
    <row r="85" spans="1:22" x14ac:dyDescent="0.35">
      <c r="A85" s="7"/>
      <c r="B85" s="8"/>
      <c r="C85" s="9"/>
      <c r="D85" s="18"/>
      <c r="E85" s="18" t="str">
        <f>IF(Table145[[#This Row],[Discipline]]="","",INDEX(Droplist!$B$2:$B$13,MATCH(Table145[[#This Row],[Discipline]],Droplist!$A$2:$A$13,0)))</f>
        <v/>
      </c>
      <c r="F85" s="18"/>
      <c r="G85" s="18"/>
      <c r="H85" s="18"/>
      <c r="I85" s="18"/>
      <c r="J85" s="8"/>
      <c r="K85" s="8"/>
      <c r="L85" s="8"/>
      <c r="M85" s="8"/>
      <c r="N85" s="8"/>
      <c r="O85" s="8"/>
      <c r="P85" s="8"/>
      <c r="Q85" s="8"/>
      <c r="R85" s="8"/>
      <c r="S85" s="8"/>
      <c r="T85" s="8"/>
      <c r="U85" s="8"/>
      <c r="V85" s="8"/>
    </row>
    <row r="86" spans="1:22" x14ac:dyDescent="0.35">
      <c r="A86" s="7"/>
      <c r="B86" s="8"/>
      <c r="C86" s="9"/>
      <c r="D86" s="18"/>
      <c r="E86" s="18" t="str">
        <f>IF(Table145[[#This Row],[Discipline]]="","",INDEX(Droplist!$B$2:$B$13,MATCH(Table145[[#This Row],[Discipline]],Droplist!$A$2:$A$13,0)))</f>
        <v/>
      </c>
      <c r="F86" s="18"/>
      <c r="G86" s="18"/>
      <c r="H86" s="18"/>
      <c r="I86" s="18"/>
      <c r="J86" s="8"/>
      <c r="K86" s="8"/>
      <c r="L86" s="8"/>
      <c r="M86" s="8"/>
      <c r="N86" s="8"/>
      <c r="O86" s="8"/>
      <c r="P86" s="8"/>
      <c r="Q86" s="8"/>
      <c r="R86" s="8"/>
      <c r="S86" s="8"/>
      <c r="T86" s="8"/>
      <c r="U86" s="8"/>
      <c r="V86" s="8"/>
    </row>
    <row r="87" spans="1:22" x14ac:dyDescent="0.35">
      <c r="A87" s="7"/>
      <c r="B87" s="8"/>
      <c r="C87" s="9"/>
      <c r="D87" s="18"/>
      <c r="E87" s="18" t="str">
        <f>IF(Table145[[#This Row],[Discipline]]="","",INDEX(Droplist!$B$2:$B$13,MATCH(Table145[[#This Row],[Discipline]],Droplist!$A$2:$A$13,0)))</f>
        <v/>
      </c>
      <c r="F87" s="18"/>
      <c r="G87" s="18"/>
      <c r="H87" s="18"/>
      <c r="I87" s="18"/>
      <c r="J87" s="8"/>
      <c r="K87" s="8"/>
      <c r="L87" s="8"/>
      <c r="M87" s="8"/>
      <c r="N87" s="8"/>
      <c r="O87" s="8"/>
      <c r="P87" s="8"/>
      <c r="Q87" s="8"/>
      <c r="R87" s="8"/>
      <c r="S87" s="8"/>
      <c r="T87" s="8"/>
      <c r="U87" s="8"/>
      <c r="V87" s="8"/>
    </row>
    <row r="88" spans="1:22" x14ac:dyDescent="0.35">
      <c r="A88" s="7"/>
      <c r="B88" s="8"/>
      <c r="C88" s="9"/>
      <c r="D88" s="18"/>
      <c r="E88" s="18" t="str">
        <f>IF(Table145[[#This Row],[Discipline]]="","",INDEX(Droplist!$B$2:$B$13,MATCH(Table145[[#This Row],[Discipline]],Droplist!$A$2:$A$13,0)))</f>
        <v/>
      </c>
      <c r="F88" s="18"/>
      <c r="G88" s="18"/>
      <c r="H88" s="18"/>
      <c r="I88" s="18"/>
      <c r="J88" s="8"/>
      <c r="K88" s="8"/>
      <c r="L88" s="8"/>
      <c r="M88" s="8"/>
      <c r="N88" s="8"/>
      <c r="O88" s="8"/>
      <c r="P88" s="8"/>
      <c r="Q88" s="8"/>
      <c r="R88" s="8"/>
      <c r="S88" s="8"/>
      <c r="T88" s="8"/>
      <c r="U88" s="8"/>
      <c r="V88" s="8"/>
    </row>
    <row r="89" spans="1:22" x14ac:dyDescent="0.35">
      <c r="A89" s="7"/>
      <c r="B89" s="8"/>
      <c r="C89" s="9"/>
      <c r="D89" s="18"/>
      <c r="E89" s="18" t="str">
        <f>IF(Table145[[#This Row],[Discipline]]="","",INDEX(Droplist!$B$2:$B$13,MATCH(Table145[[#This Row],[Discipline]],Droplist!$A$2:$A$13,0)))</f>
        <v/>
      </c>
      <c r="F89" s="18"/>
      <c r="G89" s="18"/>
      <c r="H89" s="18"/>
      <c r="I89" s="18"/>
      <c r="J89" s="8"/>
      <c r="K89" s="8"/>
      <c r="L89" s="8"/>
      <c r="M89" s="8"/>
      <c r="N89" s="8"/>
      <c r="O89" s="8"/>
      <c r="P89" s="8"/>
      <c r="Q89" s="8"/>
      <c r="R89" s="8"/>
      <c r="S89" s="8"/>
      <c r="T89" s="8"/>
      <c r="U89" s="8"/>
      <c r="V89" s="8"/>
    </row>
    <row r="90" spans="1:22" x14ac:dyDescent="0.35">
      <c r="A90" s="7"/>
      <c r="B90" s="8"/>
      <c r="C90" s="9"/>
      <c r="D90" s="18"/>
      <c r="E90" s="18" t="str">
        <f>IF(Table145[[#This Row],[Discipline]]="","",INDEX(Droplist!$B$2:$B$13,MATCH(Table145[[#This Row],[Discipline]],Droplist!$A$2:$A$13,0)))</f>
        <v/>
      </c>
      <c r="F90" s="18"/>
      <c r="G90" s="18"/>
      <c r="H90" s="18"/>
      <c r="I90" s="18"/>
      <c r="J90" s="8"/>
      <c r="K90" s="8"/>
      <c r="L90" s="8"/>
      <c r="M90" s="8"/>
      <c r="N90" s="8"/>
      <c r="O90" s="8"/>
      <c r="P90" s="8"/>
      <c r="Q90" s="8"/>
      <c r="R90" s="8"/>
      <c r="S90" s="8"/>
      <c r="T90" s="8"/>
      <c r="U90" s="8"/>
      <c r="V90" s="8"/>
    </row>
    <row r="91" spans="1:22" x14ac:dyDescent="0.35">
      <c r="A91" s="7"/>
      <c r="B91" s="8"/>
      <c r="C91" s="9"/>
      <c r="D91" s="18"/>
      <c r="E91" s="18" t="str">
        <f>IF(Table145[[#This Row],[Discipline]]="","",INDEX(Droplist!$B$2:$B$13,MATCH(Table145[[#This Row],[Discipline]],Droplist!$A$2:$A$13,0)))</f>
        <v/>
      </c>
      <c r="F91" s="18"/>
      <c r="G91" s="18"/>
      <c r="H91" s="18"/>
      <c r="I91" s="18"/>
      <c r="J91" s="8"/>
      <c r="K91" s="8"/>
      <c r="L91" s="8"/>
      <c r="M91" s="8"/>
      <c r="N91" s="8"/>
      <c r="O91" s="8"/>
      <c r="P91" s="8"/>
      <c r="Q91" s="8"/>
      <c r="R91" s="8"/>
      <c r="S91" s="8"/>
      <c r="T91" s="8"/>
      <c r="U91" s="8"/>
      <c r="V91" s="8"/>
    </row>
    <row r="92" spans="1:22" x14ac:dyDescent="0.35">
      <c r="A92" s="7"/>
      <c r="B92" s="8"/>
      <c r="C92" s="9"/>
      <c r="D92" s="18"/>
      <c r="E92" s="18" t="str">
        <f>IF(Table145[[#This Row],[Discipline]]="","",INDEX(Droplist!$B$2:$B$13,MATCH(Table145[[#This Row],[Discipline]],Droplist!$A$2:$A$13,0)))</f>
        <v/>
      </c>
      <c r="F92" s="18"/>
      <c r="G92" s="18"/>
      <c r="H92" s="18"/>
      <c r="I92" s="18"/>
      <c r="J92" s="8"/>
      <c r="K92" s="8"/>
      <c r="L92" s="8"/>
      <c r="M92" s="8"/>
      <c r="N92" s="8"/>
      <c r="O92" s="8"/>
      <c r="P92" s="8"/>
      <c r="Q92" s="8"/>
      <c r="R92" s="8"/>
      <c r="S92" s="8"/>
      <c r="T92" s="8"/>
      <c r="U92" s="8"/>
      <c r="V92" s="8"/>
    </row>
    <row r="93" spans="1:22" x14ac:dyDescent="0.35">
      <c r="A93" s="7"/>
      <c r="B93" s="8"/>
      <c r="C93" s="9"/>
      <c r="D93" s="18"/>
      <c r="E93" s="18" t="str">
        <f>IF(Table145[[#This Row],[Discipline]]="","",INDEX(Droplist!$B$2:$B$13,MATCH(Table145[[#This Row],[Discipline]],Droplist!$A$2:$A$13,0)))</f>
        <v/>
      </c>
      <c r="F93" s="18"/>
      <c r="G93" s="18"/>
      <c r="H93" s="18"/>
      <c r="I93" s="18"/>
      <c r="J93" s="8"/>
      <c r="K93" s="8"/>
      <c r="L93" s="8"/>
      <c r="M93" s="8"/>
      <c r="N93" s="8"/>
      <c r="O93" s="8"/>
      <c r="P93" s="8"/>
      <c r="Q93" s="8"/>
      <c r="R93" s="8"/>
      <c r="S93" s="8"/>
      <c r="T93" s="8"/>
      <c r="U93" s="8"/>
      <c r="V93" s="8"/>
    </row>
    <row r="94" spans="1:22" x14ac:dyDescent="0.35">
      <c r="A94" s="7"/>
      <c r="B94" s="8"/>
      <c r="C94" s="9"/>
      <c r="D94" s="18"/>
      <c r="E94" s="18" t="str">
        <f>IF(Table145[[#This Row],[Discipline]]="","",INDEX(Droplist!$B$2:$B$13,MATCH(Table145[[#This Row],[Discipline]],Droplist!$A$2:$A$13,0)))</f>
        <v/>
      </c>
      <c r="F94" s="18"/>
      <c r="G94" s="18"/>
      <c r="H94" s="18"/>
      <c r="I94" s="18"/>
      <c r="J94" s="8"/>
      <c r="K94" s="8"/>
      <c r="L94" s="8"/>
      <c r="M94" s="8"/>
      <c r="N94" s="8"/>
      <c r="O94" s="8"/>
      <c r="P94" s="8"/>
      <c r="Q94" s="8"/>
      <c r="R94" s="8"/>
      <c r="S94" s="8"/>
      <c r="T94" s="8"/>
      <c r="U94" s="8"/>
      <c r="V94" s="8"/>
    </row>
    <row r="95" spans="1:22" x14ac:dyDescent="0.35">
      <c r="A95" s="7"/>
      <c r="B95" s="8"/>
      <c r="C95" s="9"/>
      <c r="D95" s="18"/>
      <c r="E95" s="18" t="str">
        <f>IF(Table145[[#This Row],[Discipline]]="","",INDEX(Droplist!$B$2:$B$13,MATCH(Table145[[#This Row],[Discipline]],Droplist!$A$2:$A$13,0)))</f>
        <v/>
      </c>
      <c r="F95" s="18"/>
      <c r="G95" s="18"/>
      <c r="H95" s="18"/>
      <c r="I95" s="18"/>
      <c r="J95" s="8"/>
      <c r="K95" s="8"/>
      <c r="L95" s="8"/>
      <c r="M95" s="8"/>
      <c r="N95" s="8"/>
      <c r="O95" s="8"/>
      <c r="P95" s="8"/>
      <c r="Q95" s="8"/>
      <c r="R95" s="8"/>
      <c r="S95" s="8"/>
      <c r="T95" s="8"/>
      <c r="U95" s="8"/>
      <c r="V95" s="8"/>
    </row>
    <row r="96" spans="1:22" x14ac:dyDescent="0.35">
      <c r="A96" s="7"/>
      <c r="B96" s="8"/>
      <c r="C96" s="9"/>
      <c r="D96" s="18"/>
      <c r="E96" s="18" t="str">
        <f>IF(Table145[[#This Row],[Discipline]]="","",INDEX(Droplist!$B$2:$B$13,MATCH(Table145[[#This Row],[Discipline]],Droplist!$A$2:$A$13,0)))</f>
        <v/>
      </c>
      <c r="F96" s="18"/>
      <c r="G96" s="18"/>
      <c r="H96" s="18"/>
      <c r="I96" s="18"/>
      <c r="J96" s="8"/>
      <c r="K96" s="8"/>
      <c r="L96" s="8"/>
      <c r="M96" s="8"/>
      <c r="N96" s="8"/>
      <c r="O96" s="8"/>
      <c r="P96" s="8"/>
      <c r="Q96" s="8"/>
      <c r="R96" s="8"/>
      <c r="S96" s="8"/>
      <c r="T96" s="8"/>
      <c r="U96" s="8"/>
      <c r="V96" s="8"/>
    </row>
    <row r="97" spans="1:22" x14ac:dyDescent="0.35">
      <c r="A97" s="7"/>
      <c r="B97" s="8"/>
      <c r="C97" s="9"/>
      <c r="D97" s="18"/>
      <c r="E97" s="18" t="str">
        <f>IF(Table145[[#This Row],[Discipline]]="","",INDEX(Droplist!$B$2:$B$13,MATCH(Table145[[#This Row],[Discipline]],Droplist!$A$2:$A$13,0)))</f>
        <v/>
      </c>
      <c r="F97" s="18"/>
      <c r="G97" s="18"/>
      <c r="H97" s="18"/>
      <c r="I97" s="18"/>
      <c r="J97" s="8"/>
      <c r="K97" s="8"/>
      <c r="L97" s="8"/>
      <c r="M97" s="8"/>
      <c r="N97" s="8"/>
      <c r="O97" s="8"/>
      <c r="P97" s="8"/>
      <c r="Q97" s="8"/>
      <c r="R97" s="8"/>
      <c r="S97" s="8"/>
      <c r="T97" s="8"/>
      <c r="U97" s="8"/>
      <c r="V97" s="8"/>
    </row>
    <row r="98" spans="1:22" x14ac:dyDescent="0.35">
      <c r="A98" s="7"/>
      <c r="B98" s="8"/>
      <c r="C98" s="9"/>
      <c r="D98" s="18"/>
      <c r="E98" s="18" t="str">
        <f>IF(Table145[[#This Row],[Discipline]]="","",INDEX(Droplist!$B$2:$B$13,MATCH(Table145[[#This Row],[Discipline]],Droplist!$A$2:$A$13,0)))</f>
        <v/>
      </c>
      <c r="F98" s="18"/>
      <c r="G98" s="18"/>
      <c r="H98" s="18"/>
      <c r="I98" s="18"/>
      <c r="J98" s="8"/>
      <c r="K98" s="8"/>
      <c r="L98" s="8"/>
      <c r="M98" s="8"/>
      <c r="N98" s="8"/>
      <c r="O98" s="8"/>
      <c r="P98" s="8"/>
      <c r="Q98" s="8"/>
      <c r="R98" s="8"/>
      <c r="S98" s="8"/>
      <c r="T98" s="8"/>
      <c r="U98" s="8"/>
      <c r="V98" s="8"/>
    </row>
    <row r="99" spans="1:22" x14ac:dyDescent="0.35">
      <c r="A99" s="7"/>
      <c r="B99" s="8"/>
      <c r="C99" s="9"/>
      <c r="D99" s="18"/>
      <c r="E99" s="18" t="str">
        <f>IF(Table145[[#This Row],[Discipline]]="","",INDEX(Droplist!$B$2:$B$13,MATCH(Table145[[#This Row],[Discipline]],Droplist!$A$2:$A$13,0)))</f>
        <v/>
      </c>
      <c r="F99" s="18"/>
      <c r="G99" s="18"/>
      <c r="H99" s="18"/>
      <c r="I99" s="18"/>
      <c r="J99" s="8"/>
      <c r="K99" s="8"/>
      <c r="L99" s="8"/>
      <c r="M99" s="8"/>
      <c r="N99" s="8"/>
      <c r="O99" s="8"/>
      <c r="P99" s="8"/>
      <c r="Q99" s="8"/>
      <c r="R99" s="8"/>
      <c r="S99" s="8"/>
      <c r="T99" s="8"/>
      <c r="U99" s="8"/>
      <c r="V99" s="8"/>
    </row>
    <row r="100" spans="1:22" x14ac:dyDescent="0.35">
      <c r="A100" s="7"/>
      <c r="B100" s="8"/>
      <c r="C100" s="9"/>
      <c r="D100" s="18"/>
      <c r="E100" s="18" t="str">
        <f>IF(Table145[[#This Row],[Discipline]]="","",INDEX(Droplist!$B$2:$B$13,MATCH(Table145[[#This Row],[Discipline]],Droplist!$A$2:$A$13,0)))</f>
        <v/>
      </c>
      <c r="F100" s="18"/>
      <c r="G100" s="18"/>
      <c r="H100" s="18"/>
      <c r="I100" s="18"/>
      <c r="J100" s="8"/>
      <c r="K100" s="8"/>
      <c r="L100" s="8"/>
      <c r="M100" s="8"/>
      <c r="N100" s="8"/>
      <c r="O100" s="8"/>
      <c r="P100" s="8"/>
      <c r="Q100" s="8"/>
      <c r="R100" s="8"/>
      <c r="S100" s="8"/>
      <c r="T100" s="8"/>
      <c r="U100" s="8"/>
      <c r="V100" s="8"/>
    </row>
    <row r="101" spans="1:22" x14ac:dyDescent="0.35">
      <c r="A101" s="7"/>
      <c r="B101" s="8"/>
      <c r="C101" s="9"/>
      <c r="D101" s="18"/>
      <c r="E101" s="18" t="str">
        <f>IF(Table145[[#This Row],[Discipline]]="","",INDEX(Droplist!$B$2:$B$13,MATCH(Table145[[#This Row],[Discipline]],Droplist!$A$2:$A$13,0)))</f>
        <v/>
      </c>
      <c r="F101" s="18"/>
      <c r="G101" s="18"/>
      <c r="H101" s="18"/>
      <c r="I101" s="18"/>
      <c r="J101" s="8"/>
      <c r="K101" s="8"/>
      <c r="L101" s="8"/>
      <c r="M101" s="8"/>
      <c r="N101" s="8"/>
      <c r="O101" s="8"/>
      <c r="P101" s="8"/>
      <c r="Q101" s="8"/>
      <c r="R101" s="8"/>
      <c r="S101" s="8"/>
      <c r="T101" s="8"/>
      <c r="U101" s="8"/>
      <c r="V101" s="8"/>
    </row>
    <row r="102" spans="1:22" x14ac:dyDescent="0.35">
      <c r="A102" s="7"/>
      <c r="B102" s="8"/>
      <c r="C102" s="9"/>
      <c r="D102" s="18"/>
      <c r="E102" s="18" t="str">
        <f>IF(Table145[[#This Row],[Discipline]]="","",INDEX(Droplist!$B$2:$B$13,MATCH(Table145[[#This Row],[Discipline]],Droplist!$A$2:$A$13,0)))</f>
        <v/>
      </c>
      <c r="F102" s="18"/>
      <c r="G102" s="18"/>
      <c r="H102" s="18"/>
      <c r="I102" s="18"/>
      <c r="J102" s="8"/>
      <c r="K102" s="8"/>
      <c r="L102" s="8"/>
      <c r="M102" s="8"/>
      <c r="N102" s="8"/>
      <c r="O102" s="8"/>
      <c r="P102" s="8"/>
      <c r="Q102" s="8"/>
      <c r="R102" s="8"/>
      <c r="S102" s="8"/>
      <c r="T102" s="8"/>
      <c r="U102" s="8"/>
      <c r="V102" s="8"/>
    </row>
    <row r="103" spans="1:22" x14ac:dyDescent="0.35">
      <c r="A103" s="7"/>
      <c r="B103" s="8"/>
      <c r="C103" s="9"/>
      <c r="D103" s="18"/>
      <c r="E103" s="18" t="str">
        <f>IF(Table145[[#This Row],[Discipline]]="","",INDEX(Droplist!$B$2:$B$13,MATCH(Table145[[#This Row],[Discipline]],Droplist!$A$2:$A$13,0)))</f>
        <v/>
      </c>
      <c r="F103" s="18"/>
      <c r="G103" s="18"/>
      <c r="H103" s="18"/>
      <c r="I103" s="18"/>
      <c r="J103" s="8"/>
      <c r="K103" s="8"/>
      <c r="L103" s="8"/>
      <c r="M103" s="8"/>
      <c r="N103" s="8"/>
      <c r="O103" s="8"/>
      <c r="P103" s="8"/>
      <c r="Q103" s="8"/>
      <c r="R103" s="8"/>
      <c r="S103" s="8"/>
      <c r="T103" s="8"/>
      <c r="U103" s="8"/>
      <c r="V103" s="8"/>
    </row>
    <row r="104" spans="1:22" x14ac:dyDescent="0.35">
      <c r="A104" s="7"/>
      <c r="B104" s="8"/>
      <c r="C104" s="9"/>
      <c r="D104" s="18"/>
      <c r="E104" s="18" t="str">
        <f>IF(Table145[[#This Row],[Discipline]]="","",INDEX(Droplist!$B$2:$B$13,MATCH(Table145[[#This Row],[Discipline]],Droplist!$A$2:$A$13,0)))</f>
        <v/>
      </c>
      <c r="F104" s="18"/>
      <c r="G104" s="18"/>
      <c r="H104" s="18"/>
      <c r="I104" s="18"/>
      <c r="J104" s="8"/>
      <c r="K104" s="8"/>
      <c r="L104" s="8"/>
      <c r="M104" s="8"/>
      <c r="N104" s="8"/>
      <c r="O104" s="8"/>
      <c r="P104" s="8"/>
      <c r="Q104" s="8"/>
      <c r="R104" s="8"/>
      <c r="S104" s="8"/>
      <c r="T104" s="8"/>
      <c r="U104" s="8"/>
      <c r="V104" s="8"/>
    </row>
    <row r="105" spans="1:22" x14ac:dyDescent="0.35">
      <c r="A105" s="7"/>
      <c r="B105" s="8"/>
      <c r="C105" s="9"/>
      <c r="D105" s="18"/>
      <c r="E105" s="18" t="str">
        <f>IF(Table145[[#This Row],[Discipline]]="","",INDEX(Droplist!$B$2:$B$13,MATCH(Table145[[#This Row],[Discipline]],Droplist!$A$2:$A$13,0)))</f>
        <v/>
      </c>
      <c r="F105" s="18"/>
      <c r="G105" s="18"/>
      <c r="H105" s="18"/>
      <c r="I105" s="18"/>
      <c r="J105" s="8"/>
      <c r="K105" s="8"/>
      <c r="L105" s="8"/>
      <c r="M105" s="8"/>
      <c r="N105" s="8"/>
      <c r="O105" s="8"/>
      <c r="P105" s="8"/>
      <c r="Q105" s="8"/>
      <c r="R105" s="8"/>
      <c r="S105" s="8"/>
      <c r="T105" s="8"/>
      <c r="U105" s="8"/>
      <c r="V105" s="8"/>
    </row>
    <row r="106" spans="1:22" x14ac:dyDescent="0.35">
      <c r="A106" s="7"/>
      <c r="B106" s="8"/>
      <c r="C106" s="9"/>
      <c r="D106" s="18"/>
      <c r="E106" s="18" t="str">
        <f>IF(Table145[[#This Row],[Discipline]]="","",INDEX(Droplist!$B$2:$B$13,MATCH(Table145[[#This Row],[Discipline]],Droplist!$A$2:$A$13,0)))</f>
        <v/>
      </c>
      <c r="F106" s="18"/>
      <c r="G106" s="18"/>
      <c r="H106" s="18"/>
      <c r="I106" s="18"/>
      <c r="J106" s="8"/>
      <c r="K106" s="8"/>
      <c r="L106" s="8"/>
      <c r="M106" s="8"/>
      <c r="N106" s="8"/>
      <c r="O106" s="8"/>
      <c r="P106" s="8"/>
      <c r="Q106" s="8"/>
      <c r="R106" s="8"/>
      <c r="S106" s="8"/>
      <c r="T106" s="8"/>
      <c r="U106" s="8"/>
      <c r="V106" s="8"/>
    </row>
    <row r="107" spans="1:22" x14ac:dyDescent="0.35">
      <c r="A107" s="7"/>
      <c r="B107" s="8"/>
      <c r="C107" s="9"/>
      <c r="D107" s="18"/>
      <c r="E107" s="18" t="str">
        <f>IF(Table145[[#This Row],[Discipline]]="","",INDEX(Droplist!$B$2:$B$13,MATCH(Table145[[#This Row],[Discipline]],Droplist!$A$2:$A$13,0)))</f>
        <v/>
      </c>
      <c r="F107" s="18"/>
      <c r="G107" s="18"/>
      <c r="H107" s="18"/>
      <c r="I107" s="18"/>
      <c r="J107" s="8"/>
      <c r="K107" s="8"/>
      <c r="L107" s="8"/>
      <c r="M107" s="8"/>
      <c r="N107" s="8"/>
      <c r="O107" s="8"/>
      <c r="P107" s="8"/>
      <c r="Q107" s="8"/>
      <c r="R107" s="8"/>
      <c r="S107" s="8"/>
      <c r="T107" s="8"/>
      <c r="U107" s="8"/>
      <c r="V107" s="8"/>
    </row>
    <row r="108" spans="1:22" x14ac:dyDescent="0.35">
      <c r="A108" s="7"/>
      <c r="B108" s="8"/>
      <c r="C108" s="9"/>
      <c r="D108" s="18"/>
      <c r="E108" s="18" t="str">
        <f>IF(Table145[[#This Row],[Discipline]]="","",INDEX(Droplist!$B$2:$B$13,MATCH(Table145[[#This Row],[Discipline]],Droplist!$A$2:$A$13,0)))</f>
        <v/>
      </c>
      <c r="F108" s="18"/>
      <c r="G108" s="18"/>
      <c r="H108" s="18"/>
      <c r="I108" s="18"/>
      <c r="J108" s="8"/>
      <c r="K108" s="8"/>
      <c r="L108" s="8"/>
      <c r="M108" s="8"/>
      <c r="N108" s="8"/>
      <c r="O108" s="8"/>
      <c r="P108" s="8"/>
      <c r="Q108" s="8"/>
      <c r="R108" s="8"/>
      <c r="S108" s="8"/>
      <c r="T108" s="8"/>
      <c r="U108" s="8"/>
      <c r="V108" s="8"/>
    </row>
    <row r="109" spans="1:22" x14ac:dyDescent="0.35">
      <c r="A109" s="7"/>
      <c r="B109" s="8"/>
      <c r="C109" s="9"/>
      <c r="D109" s="18"/>
      <c r="E109" s="18" t="str">
        <f>IF(Table145[[#This Row],[Discipline]]="","",INDEX(Droplist!$B$2:$B$13,MATCH(Table145[[#This Row],[Discipline]],Droplist!$A$2:$A$13,0)))</f>
        <v/>
      </c>
      <c r="F109" s="18"/>
      <c r="G109" s="18"/>
      <c r="H109" s="18"/>
      <c r="I109" s="18"/>
      <c r="J109" s="8"/>
      <c r="K109" s="8"/>
      <c r="L109" s="8"/>
      <c r="M109" s="8"/>
      <c r="N109" s="8"/>
      <c r="O109" s="8"/>
      <c r="P109" s="8"/>
      <c r="Q109" s="8"/>
      <c r="R109" s="8"/>
      <c r="S109" s="8"/>
      <c r="T109" s="8"/>
      <c r="U109" s="8"/>
      <c r="V109" s="8"/>
    </row>
    <row r="110" spans="1:22" x14ac:dyDescent="0.35">
      <c r="A110" s="7"/>
      <c r="B110" s="8"/>
      <c r="C110" s="9"/>
      <c r="D110" s="18"/>
      <c r="E110" s="18" t="str">
        <f>IF(Table145[[#This Row],[Discipline]]="","",INDEX(Droplist!$B$2:$B$13,MATCH(Table145[[#This Row],[Discipline]],Droplist!$A$2:$A$13,0)))</f>
        <v/>
      </c>
      <c r="F110" s="18"/>
      <c r="G110" s="18"/>
      <c r="H110" s="18"/>
      <c r="I110" s="18"/>
      <c r="J110" s="8"/>
      <c r="K110" s="8"/>
      <c r="L110" s="8"/>
      <c r="M110" s="8"/>
      <c r="N110" s="8"/>
      <c r="O110" s="8"/>
      <c r="P110" s="8"/>
      <c r="Q110" s="8"/>
      <c r="R110" s="8"/>
      <c r="S110" s="8"/>
      <c r="T110" s="8"/>
      <c r="U110" s="8"/>
      <c r="V110" s="8"/>
    </row>
    <row r="111" spans="1:22" x14ac:dyDescent="0.35">
      <c r="A111" s="7"/>
      <c r="B111" s="8"/>
      <c r="C111" s="9"/>
      <c r="D111" s="18"/>
      <c r="E111" s="18" t="str">
        <f>IF(Table145[[#This Row],[Discipline]]="","",INDEX(Droplist!$B$2:$B$13,MATCH(Table145[[#This Row],[Discipline]],Droplist!$A$2:$A$13,0)))</f>
        <v/>
      </c>
      <c r="F111" s="18"/>
      <c r="G111" s="18"/>
      <c r="H111" s="18"/>
      <c r="I111" s="18"/>
      <c r="J111" s="8"/>
      <c r="K111" s="8"/>
      <c r="L111" s="8"/>
      <c r="M111" s="8"/>
      <c r="N111" s="8"/>
      <c r="O111" s="8"/>
      <c r="P111" s="8"/>
      <c r="Q111" s="8"/>
      <c r="R111" s="8"/>
      <c r="S111" s="8"/>
      <c r="T111" s="8"/>
      <c r="U111" s="8"/>
      <c r="V111" s="8"/>
    </row>
    <row r="112" spans="1:22" x14ac:dyDescent="0.35">
      <c r="A112" s="7"/>
      <c r="B112" s="8"/>
      <c r="C112" s="9"/>
      <c r="D112" s="18"/>
      <c r="E112" s="18" t="str">
        <f>IF(Table145[[#This Row],[Discipline]]="","",INDEX(Droplist!$B$2:$B$13,MATCH(Table145[[#This Row],[Discipline]],Droplist!$A$2:$A$13,0)))</f>
        <v/>
      </c>
      <c r="F112" s="18"/>
      <c r="G112" s="18"/>
      <c r="H112" s="18"/>
      <c r="I112" s="18"/>
      <c r="J112" s="8"/>
      <c r="K112" s="8"/>
      <c r="L112" s="8"/>
      <c r="M112" s="8"/>
      <c r="N112" s="8"/>
      <c r="O112" s="8"/>
      <c r="P112" s="8"/>
      <c r="Q112" s="8"/>
      <c r="R112" s="8"/>
      <c r="S112" s="8"/>
      <c r="T112" s="8"/>
      <c r="U112" s="8"/>
      <c r="V112" s="8"/>
    </row>
    <row r="113" spans="1:22" x14ac:dyDescent="0.35">
      <c r="A113" s="7"/>
      <c r="B113" s="8"/>
      <c r="C113" s="9"/>
      <c r="D113" s="18"/>
      <c r="E113" s="18" t="str">
        <f>IF(Table145[[#This Row],[Discipline]]="","",INDEX(Droplist!$B$2:$B$13,MATCH(Table145[[#This Row],[Discipline]],Droplist!$A$2:$A$13,0)))</f>
        <v/>
      </c>
      <c r="F113" s="18"/>
      <c r="G113" s="18"/>
      <c r="H113" s="18"/>
      <c r="I113" s="18"/>
      <c r="J113" s="8"/>
      <c r="K113" s="8"/>
      <c r="L113" s="8"/>
      <c r="M113" s="8"/>
      <c r="N113" s="8"/>
      <c r="O113" s="8"/>
      <c r="P113" s="8"/>
      <c r="Q113" s="8"/>
      <c r="R113" s="8"/>
      <c r="S113" s="8"/>
      <c r="T113" s="8"/>
      <c r="U113" s="8"/>
      <c r="V113" s="8"/>
    </row>
    <row r="114" spans="1:22" x14ac:dyDescent="0.35">
      <c r="A114" s="7"/>
      <c r="B114" s="8"/>
      <c r="C114" s="9"/>
      <c r="D114" s="18"/>
      <c r="E114" s="18" t="str">
        <f>IF(Table145[[#This Row],[Discipline]]="","",INDEX(Droplist!$B$2:$B$13,MATCH(Table145[[#This Row],[Discipline]],Droplist!$A$2:$A$13,0)))</f>
        <v/>
      </c>
      <c r="F114" s="18"/>
      <c r="G114" s="18"/>
      <c r="H114" s="18"/>
      <c r="I114" s="18"/>
      <c r="J114" s="8"/>
      <c r="K114" s="8"/>
      <c r="L114" s="8"/>
      <c r="M114" s="8"/>
      <c r="N114" s="8"/>
      <c r="O114" s="8"/>
      <c r="P114" s="8"/>
      <c r="Q114" s="8"/>
      <c r="R114" s="8"/>
      <c r="S114" s="8"/>
      <c r="T114" s="8"/>
      <c r="U114" s="8"/>
      <c r="V114" s="8"/>
    </row>
    <row r="115" spans="1:22" x14ac:dyDescent="0.35">
      <c r="A115" s="7"/>
      <c r="B115" s="8"/>
      <c r="C115" s="9"/>
      <c r="D115" s="18"/>
      <c r="E115" s="18" t="str">
        <f>IF(Table145[[#This Row],[Discipline]]="","",INDEX(Droplist!$B$2:$B$13,MATCH(Table145[[#This Row],[Discipline]],Droplist!$A$2:$A$13,0)))</f>
        <v/>
      </c>
      <c r="F115" s="18"/>
      <c r="G115" s="18"/>
      <c r="H115" s="18"/>
      <c r="I115" s="18"/>
      <c r="J115" s="8"/>
      <c r="K115" s="8"/>
      <c r="L115" s="8"/>
      <c r="M115" s="8"/>
      <c r="N115" s="8"/>
      <c r="O115" s="8"/>
      <c r="P115" s="8"/>
      <c r="Q115" s="8"/>
      <c r="R115" s="8"/>
      <c r="S115" s="8"/>
      <c r="T115" s="8"/>
      <c r="U115" s="8"/>
      <c r="V115" s="8"/>
    </row>
    <row r="116" spans="1:22" x14ac:dyDescent="0.35">
      <c r="A116" s="7"/>
      <c r="B116" s="8"/>
      <c r="C116" s="9"/>
      <c r="D116" s="18"/>
      <c r="E116" s="18" t="str">
        <f>IF(Table145[[#This Row],[Discipline]]="","",INDEX(Droplist!$B$2:$B$13,MATCH(Table145[[#This Row],[Discipline]],Droplist!$A$2:$A$13,0)))</f>
        <v/>
      </c>
      <c r="F116" s="18"/>
      <c r="G116" s="18"/>
      <c r="H116" s="18"/>
      <c r="I116" s="18"/>
      <c r="J116" s="8"/>
      <c r="K116" s="8"/>
      <c r="L116" s="8"/>
      <c r="M116" s="8"/>
      <c r="N116" s="8"/>
      <c r="O116" s="8"/>
      <c r="P116" s="8"/>
      <c r="Q116" s="8"/>
      <c r="R116" s="8"/>
      <c r="S116" s="8"/>
      <c r="T116" s="8"/>
      <c r="U116" s="8"/>
      <c r="V116" s="8"/>
    </row>
    <row r="117" spans="1:22" x14ac:dyDescent="0.35">
      <c r="A117" s="7"/>
      <c r="B117" s="8"/>
      <c r="C117" s="9"/>
      <c r="D117" s="18"/>
      <c r="E117" s="18" t="str">
        <f>IF(Table145[[#This Row],[Discipline]]="","",INDEX(Droplist!$B$2:$B$13,MATCH(Table145[[#This Row],[Discipline]],Droplist!$A$2:$A$13,0)))</f>
        <v/>
      </c>
      <c r="F117" s="18"/>
      <c r="G117" s="18"/>
      <c r="H117" s="18"/>
      <c r="I117" s="18"/>
      <c r="J117" s="8"/>
      <c r="K117" s="8"/>
      <c r="L117" s="8"/>
      <c r="M117" s="8"/>
      <c r="N117" s="8"/>
      <c r="O117" s="8"/>
      <c r="P117" s="8"/>
      <c r="Q117" s="8"/>
      <c r="R117" s="8"/>
      <c r="S117" s="8"/>
      <c r="T117" s="8"/>
      <c r="U117" s="8"/>
      <c r="V117" s="8"/>
    </row>
    <row r="118" spans="1:22" x14ac:dyDescent="0.35">
      <c r="A118" s="7"/>
      <c r="B118" s="8"/>
      <c r="C118" s="9"/>
      <c r="D118" s="18"/>
      <c r="E118" s="18" t="str">
        <f>IF(Table145[[#This Row],[Discipline]]="","",INDEX(Droplist!$B$2:$B$13,MATCH(Table145[[#This Row],[Discipline]],Droplist!$A$2:$A$13,0)))</f>
        <v/>
      </c>
      <c r="F118" s="18"/>
      <c r="G118" s="18"/>
      <c r="H118" s="18"/>
      <c r="I118" s="18"/>
      <c r="J118" s="8"/>
      <c r="K118" s="8"/>
      <c r="L118" s="8"/>
      <c r="M118" s="8"/>
      <c r="N118" s="8"/>
      <c r="O118" s="8"/>
      <c r="P118" s="8"/>
      <c r="Q118" s="8"/>
      <c r="R118" s="8"/>
      <c r="S118" s="8"/>
      <c r="T118" s="8"/>
      <c r="U118" s="8"/>
      <c r="V118" s="8"/>
    </row>
    <row r="119" spans="1:22" x14ac:dyDescent="0.35">
      <c r="A119" s="7"/>
      <c r="B119" s="8"/>
      <c r="C119" s="9"/>
      <c r="D119" s="18"/>
      <c r="E119" s="18" t="str">
        <f>IF(Table145[[#This Row],[Discipline]]="","",INDEX(Droplist!$B$2:$B$13,MATCH(Table145[[#This Row],[Discipline]],Droplist!$A$2:$A$13,0)))</f>
        <v/>
      </c>
      <c r="F119" s="18"/>
      <c r="G119" s="18"/>
      <c r="H119" s="18"/>
      <c r="I119" s="18"/>
      <c r="J119" s="8"/>
      <c r="K119" s="8"/>
      <c r="L119" s="8"/>
      <c r="M119" s="8"/>
      <c r="N119" s="8"/>
      <c r="O119" s="8"/>
      <c r="P119" s="8"/>
      <c r="Q119" s="8"/>
      <c r="R119" s="8"/>
      <c r="S119" s="8"/>
      <c r="T119" s="8"/>
      <c r="U119" s="8"/>
      <c r="V119" s="8"/>
    </row>
    <row r="120" spans="1:22" x14ac:dyDescent="0.35">
      <c r="A120" s="7"/>
      <c r="B120" s="8"/>
      <c r="C120" s="9"/>
      <c r="D120" s="18"/>
      <c r="E120" s="18" t="str">
        <f>IF(Table145[[#This Row],[Discipline]]="","",INDEX(Droplist!$B$2:$B$13,MATCH(Table145[[#This Row],[Discipline]],Droplist!$A$2:$A$13,0)))</f>
        <v/>
      </c>
      <c r="F120" s="18"/>
      <c r="G120" s="18"/>
      <c r="H120" s="18"/>
      <c r="I120" s="18"/>
      <c r="J120" s="8"/>
      <c r="K120" s="8"/>
      <c r="L120" s="8"/>
      <c r="M120" s="8"/>
      <c r="N120" s="8"/>
      <c r="O120" s="8"/>
      <c r="P120" s="8"/>
      <c r="Q120" s="8"/>
      <c r="R120" s="8"/>
      <c r="S120" s="8"/>
      <c r="T120" s="8"/>
      <c r="U120" s="8"/>
      <c r="V120" s="8"/>
    </row>
    <row r="121" spans="1:22" x14ac:dyDescent="0.35">
      <c r="A121" s="7"/>
      <c r="B121" s="8"/>
      <c r="C121" s="9"/>
      <c r="D121" s="18"/>
      <c r="E121" s="18" t="str">
        <f>IF(Table145[[#This Row],[Discipline]]="","",INDEX(Droplist!$B$2:$B$13,MATCH(Table145[[#This Row],[Discipline]],Droplist!$A$2:$A$13,0)))</f>
        <v/>
      </c>
      <c r="F121" s="18"/>
      <c r="G121" s="18"/>
      <c r="H121" s="18"/>
      <c r="I121" s="18"/>
      <c r="J121" s="8"/>
      <c r="K121" s="8"/>
      <c r="L121" s="8"/>
      <c r="M121" s="8"/>
      <c r="N121" s="8"/>
      <c r="O121" s="8"/>
      <c r="P121" s="8"/>
      <c r="Q121" s="8"/>
      <c r="R121" s="8"/>
      <c r="S121" s="8"/>
      <c r="T121" s="8"/>
      <c r="U121" s="8"/>
      <c r="V121" s="8"/>
    </row>
    <row r="122" spans="1:22" x14ac:dyDescent="0.35">
      <c r="A122" s="7"/>
      <c r="B122" s="8"/>
      <c r="C122" s="9"/>
      <c r="D122" s="18"/>
      <c r="E122" s="18" t="str">
        <f>IF(Table145[[#This Row],[Discipline]]="","",INDEX(Droplist!$B$2:$B$13,MATCH(Table145[[#This Row],[Discipline]],Droplist!$A$2:$A$13,0)))</f>
        <v/>
      </c>
      <c r="F122" s="18"/>
      <c r="G122" s="18"/>
      <c r="H122" s="18"/>
      <c r="I122" s="18"/>
      <c r="J122" s="8"/>
      <c r="K122" s="8"/>
      <c r="L122" s="8"/>
      <c r="M122" s="8"/>
      <c r="N122" s="8"/>
      <c r="O122" s="8"/>
      <c r="P122" s="8"/>
      <c r="Q122" s="8"/>
      <c r="R122" s="8"/>
      <c r="S122" s="8"/>
      <c r="T122" s="8"/>
      <c r="U122" s="8"/>
      <c r="V122" s="8"/>
    </row>
    <row r="123" spans="1:22" x14ac:dyDescent="0.35">
      <c r="A123" s="7"/>
      <c r="B123" s="8"/>
      <c r="C123" s="9"/>
      <c r="D123" s="18"/>
      <c r="E123" s="18" t="str">
        <f>IF(Table145[[#This Row],[Discipline]]="","",INDEX(Droplist!$B$2:$B$13,MATCH(Table145[[#This Row],[Discipline]],Droplist!$A$2:$A$13,0)))</f>
        <v/>
      </c>
      <c r="F123" s="18"/>
      <c r="G123" s="18"/>
      <c r="H123" s="18"/>
      <c r="I123" s="18"/>
      <c r="J123" s="8"/>
      <c r="K123" s="8"/>
      <c r="L123" s="8"/>
      <c r="M123" s="8"/>
      <c r="N123" s="8"/>
      <c r="O123" s="8"/>
      <c r="P123" s="8"/>
      <c r="Q123" s="8"/>
      <c r="R123" s="8"/>
      <c r="S123" s="8"/>
      <c r="T123" s="8"/>
      <c r="U123" s="8"/>
      <c r="V123" s="8"/>
    </row>
    <row r="124" spans="1:22" x14ac:dyDescent="0.35">
      <c r="A124" s="7"/>
      <c r="B124" s="8"/>
      <c r="C124" s="9"/>
      <c r="D124" s="18"/>
      <c r="E124" s="18" t="str">
        <f>IF(Table145[[#This Row],[Discipline]]="","",INDEX(Droplist!$B$2:$B$13,MATCH(Table145[[#This Row],[Discipline]],Droplist!$A$2:$A$13,0)))</f>
        <v/>
      </c>
      <c r="F124" s="18"/>
      <c r="G124" s="18"/>
      <c r="H124" s="18"/>
      <c r="I124" s="18"/>
      <c r="J124" s="8"/>
      <c r="K124" s="8"/>
      <c r="L124" s="8"/>
      <c r="M124" s="8"/>
      <c r="N124" s="8"/>
      <c r="O124" s="8"/>
      <c r="P124" s="8"/>
      <c r="Q124" s="8"/>
      <c r="R124" s="8"/>
      <c r="S124" s="8"/>
      <c r="T124" s="8"/>
      <c r="U124" s="8"/>
      <c r="V124" s="8"/>
    </row>
    <row r="125" spans="1:22" x14ac:dyDescent="0.35">
      <c r="A125" s="7"/>
      <c r="B125" s="8"/>
      <c r="C125" s="9"/>
      <c r="D125" s="18"/>
      <c r="E125" s="18" t="str">
        <f>IF(Table145[[#This Row],[Discipline]]="","",INDEX(Droplist!$B$2:$B$13,MATCH(Table145[[#This Row],[Discipline]],Droplist!$A$2:$A$13,0)))</f>
        <v/>
      </c>
      <c r="F125" s="18"/>
      <c r="G125" s="18"/>
      <c r="H125" s="18"/>
      <c r="I125" s="18"/>
      <c r="J125" s="8"/>
      <c r="K125" s="8"/>
      <c r="L125" s="8"/>
      <c r="M125" s="8"/>
      <c r="N125" s="8"/>
      <c r="O125" s="8"/>
      <c r="P125" s="8"/>
      <c r="Q125" s="8"/>
      <c r="R125" s="8"/>
      <c r="S125" s="8"/>
      <c r="T125" s="8"/>
      <c r="U125" s="8"/>
      <c r="V125" s="8"/>
    </row>
    <row r="126" spans="1:22" x14ac:dyDescent="0.35">
      <c r="A126" s="7"/>
      <c r="B126" s="8"/>
      <c r="C126" s="9"/>
      <c r="D126" s="18"/>
      <c r="E126" s="18" t="str">
        <f>IF(Table145[[#This Row],[Discipline]]="","",INDEX(Droplist!$B$2:$B$13,MATCH(Table145[[#This Row],[Discipline]],Droplist!$A$2:$A$13,0)))</f>
        <v/>
      </c>
      <c r="F126" s="18"/>
      <c r="G126" s="18"/>
      <c r="H126" s="18"/>
      <c r="I126" s="18"/>
      <c r="J126" s="8"/>
      <c r="K126" s="8"/>
      <c r="L126" s="8"/>
      <c r="M126" s="8"/>
      <c r="N126" s="8"/>
      <c r="O126" s="8"/>
      <c r="P126" s="8"/>
      <c r="Q126" s="8"/>
      <c r="R126" s="8"/>
      <c r="S126" s="8"/>
      <c r="T126" s="8"/>
      <c r="U126" s="8"/>
      <c r="V126" s="8"/>
    </row>
    <row r="127" spans="1:22" x14ac:dyDescent="0.35">
      <c r="A127" s="7"/>
      <c r="B127" s="8"/>
      <c r="C127" s="9"/>
      <c r="D127" s="18"/>
      <c r="E127" s="18" t="str">
        <f>IF(Table145[[#This Row],[Discipline]]="","",INDEX(Droplist!$B$2:$B$13,MATCH(Table145[[#This Row],[Discipline]],Droplist!$A$2:$A$13,0)))</f>
        <v/>
      </c>
      <c r="F127" s="18"/>
      <c r="G127" s="18"/>
      <c r="H127" s="18"/>
      <c r="I127" s="18"/>
      <c r="J127" s="8"/>
      <c r="K127" s="8"/>
      <c r="L127" s="8"/>
      <c r="M127" s="8"/>
      <c r="N127" s="8"/>
      <c r="O127" s="8"/>
      <c r="P127" s="8"/>
      <c r="Q127" s="8"/>
      <c r="R127" s="8"/>
      <c r="S127" s="8"/>
      <c r="T127" s="8"/>
      <c r="U127" s="8"/>
      <c r="V127" s="8"/>
    </row>
    <row r="128" spans="1:22" x14ac:dyDescent="0.35">
      <c r="A128" s="7"/>
      <c r="B128" s="8"/>
      <c r="C128" s="9"/>
      <c r="D128" s="18"/>
      <c r="E128" s="18" t="str">
        <f>IF(Table145[[#This Row],[Discipline]]="","",INDEX(Droplist!$B$2:$B$13,MATCH(Table145[[#This Row],[Discipline]],Droplist!$A$2:$A$13,0)))</f>
        <v/>
      </c>
      <c r="F128" s="18"/>
      <c r="G128" s="18"/>
      <c r="H128" s="18"/>
      <c r="I128" s="18"/>
      <c r="J128" s="8"/>
      <c r="K128" s="8"/>
      <c r="L128" s="8"/>
      <c r="M128" s="8"/>
      <c r="N128" s="8"/>
      <c r="O128" s="8"/>
      <c r="P128" s="8"/>
      <c r="Q128" s="8"/>
      <c r="R128" s="8"/>
      <c r="S128" s="8"/>
      <c r="T128" s="8"/>
      <c r="U128" s="8"/>
      <c r="V128" s="8"/>
    </row>
    <row r="129" spans="1:22" x14ac:dyDescent="0.35">
      <c r="A129" s="7"/>
      <c r="B129" s="8"/>
      <c r="C129" s="9"/>
      <c r="D129" s="18"/>
      <c r="E129" s="18" t="str">
        <f>IF(Table145[[#This Row],[Discipline]]="","",INDEX(Droplist!$B$2:$B$13,MATCH(Table145[[#This Row],[Discipline]],Droplist!$A$2:$A$13,0)))</f>
        <v/>
      </c>
      <c r="F129" s="18"/>
      <c r="G129" s="18"/>
      <c r="H129" s="18"/>
      <c r="I129" s="18"/>
      <c r="J129" s="8"/>
      <c r="K129" s="8"/>
      <c r="L129" s="8"/>
      <c r="M129" s="8"/>
      <c r="N129" s="8"/>
      <c r="O129" s="8"/>
      <c r="P129" s="8"/>
      <c r="Q129" s="8"/>
      <c r="R129" s="8"/>
      <c r="S129" s="8"/>
      <c r="T129" s="8"/>
      <c r="U129" s="8"/>
      <c r="V129" s="8"/>
    </row>
    <row r="130" spans="1:22" x14ac:dyDescent="0.35">
      <c r="A130" s="7"/>
      <c r="B130" s="8"/>
      <c r="C130" s="9"/>
      <c r="D130" s="18"/>
      <c r="E130" s="18" t="str">
        <f>IF(Table145[[#This Row],[Discipline]]="","",INDEX(Droplist!$B$2:$B$13,MATCH(Table145[[#This Row],[Discipline]],Droplist!$A$2:$A$13,0)))</f>
        <v/>
      </c>
      <c r="F130" s="18"/>
      <c r="G130" s="18"/>
      <c r="H130" s="18"/>
      <c r="I130" s="18"/>
      <c r="J130" s="8"/>
      <c r="K130" s="8"/>
      <c r="L130" s="8"/>
      <c r="M130" s="8"/>
      <c r="N130" s="8"/>
      <c r="O130" s="8"/>
      <c r="P130" s="8"/>
      <c r="Q130" s="8"/>
      <c r="R130" s="8"/>
      <c r="S130" s="8"/>
      <c r="T130" s="8"/>
      <c r="U130" s="8"/>
      <c r="V130" s="8"/>
    </row>
    <row r="131" spans="1:22" x14ac:dyDescent="0.35">
      <c r="A131" s="7"/>
      <c r="B131" s="8"/>
      <c r="C131" s="9"/>
      <c r="D131" s="18"/>
      <c r="E131" s="18" t="str">
        <f>IF(Table145[[#This Row],[Discipline]]="","",INDEX(Droplist!$B$2:$B$13,MATCH(Table145[[#This Row],[Discipline]],Droplist!$A$2:$A$13,0)))</f>
        <v/>
      </c>
      <c r="F131" s="18"/>
      <c r="G131" s="18"/>
      <c r="H131" s="18"/>
      <c r="I131" s="18"/>
      <c r="J131" s="8"/>
      <c r="K131" s="8"/>
      <c r="L131" s="8"/>
      <c r="M131" s="8"/>
      <c r="N131" s="8"/>
      <c r="O131" s="8"/>
      <c r="P131" s="8"/>
      <c r="Q131" s="8"/>
      <c r="R131" s="8"/>
      <c r="S131" s="8"/>
      <c r="T131" s="8"/>
      <c r="U131" s="8"/>
      <c r="V131" s="8"/>
    </row>
    <row r="132" spans="1:22" x14ac:dyDescent="0.35">
      <c r="A132" s="7"/>
      <c r="B132" s="8"/>
      <c r="C132" s="9"/>
      <c r="D132" s="18"/>
      <c r="E132" s="18" t="str">
        <f>IF(Table145[[#This Row],[Discipline]]="","",INDEX(Droplist!$B$2:$B$13,MATCH(Table145[[#This Row],[Discipline]],Droplist!$A$2:$A$13,0)))</f>
        <v/>
      </c>
      <c r="F132" s="18"/>
      <c r="G132" s="18"/>
      <c r="H132" s="18"/>
      <c r="I132" s="18"/>
      <c r="J132" s="8"/>
      <c r="K132" s="8"/>
      <c r="L132" s="8"/>
      <c r="M132" s="8"/>
      <c r="N132" s="8"/>
      <c r="O132" s="8"/>
      <c r="P132" s="8"/>
      <c r="Q132" s="8"/>
      <c r="R132" s="8"/>
      <c r="S132" s="8"/>
      <c r="T132" s="8"/>
      <c r="U132" s="8"/>
      <c r="V132" s="8"/>
    </row>
    <row r="133" spans="1:22" x14ac:dyDescent="0.35">
      <c r="A133" s="7"/>
      <c r="B133" s="8"/>
      <c r="C133" s="9"/>
      <c r="D133" s="18"/>
      <c r="E133" s="18" t="str">
        <f>IF(Table145[[#This Row],[Discipline]]="","",INDEX(Droplist!$B$2:$B$13,MATCH(Table145[[#This Row],[Discipline]],Droplist!$A$2:$A$13,0)))</f>
        <v/>
      </c>
      <c r="F133" s="18"/>
      <c r="G133" s="18"/>
      <c r="H133" s="18"/>
      <c r="I133" s="18"/>
      <c r="J133" s="8"/>
      <c r="K133" s="8"/>
      <c r="L133" s="8"/>
      <c r="M133" s="8"/>
      <c r="N133" s="8"/>
      <c r="O133" s="8"/>
      <c r="P133" s="8"/>
      <c r="Q133" s="8"/>
      <c r="R133" s="8"/>
      <c r="S133" s="8"/>
      <c r="T133" s="8"/>
      <c r="U133" s="8"/>
      <c r="V133" s="8"/>
    </row>
    <row r="134" spans="1:22" x14ac:dyDescent="0.35">
      <c r="A134" s="7"/>
      <c r="B134" s="8"/>
      <c r="C134" s="9"/>
      <c r="D134" s="18"/>
      <c r="E134" s="18" t="str">
        <f>IF(Table145[[#This Row],[Discipline]]="","",INDEX(Droplist!$B$2:$B$13,MATCH(Table145[[#This Row],[Discipline]],Droplist!$A$2:$A$13,0)))</f>
        <v/>
      </c>
      <c r="F134" s="18"/>
      <c r="G134" s="18"/>
      <c r="H134" s="18"/>
      <c r="I134" s="18"/>
      <c r="J134" s="8"/>
      <c r="K134" s="8"/>
      <c r="L134" s="8"/>
      <c r="M134" s="8"/>
      <c r="N134" s="8"/>
      <c r="O134" s="8"/>
      <c r="P134" s="8"/>
      <c r="Q134" s="8"/>
      <c r="R134" s="8"/>
      <c r="S134" s="8"/>
      <c r="T134" s="8"/>
      <c r="U134" s="8"/>
      <c r="V134" s="8"/>
    </row>
    <row r="135" spans="1:22" x14ac:dyDescent="0.35">
      <c r="A135" s="7"/>
      <c r="B135" s="8"/>
      <c r="C135" s="9"/>
      <c r="D135" s="18"/>
      <c r="E135" s="18" t="str">
        <f>IF(Table145[[#This Row],[Discipline]]="","",INDEX(Droplist!$B$2:$B$13,MATCH(Table145[[#This Row],[Discipline]],Droplist!$A$2:$A$13,0)))</f>
        <v/>
      </c>
      <c r="F135" s="18"/>
      <c r="G135" s="18"/>
      <c r="H135" s="18"/>
      <c r="I135" s="18"/>
      <c r="J135" s="8"/>
      <c r="K135" s="8"/>
      <c r="L135" s="8"/>
      <c r="M135" s="8"/>
      <c r="N135" s="8"/>
      <c r="O135" s="8"/>
      <c r="P135" s="8"/>
      <c r="Q135" s="8"/>
      <c r="R135" s="8"/>
      <c r="S135" s="8"/>
      <c r="T135" s="8"/>
      <c r="U135" s="8"/>
      <c r="V135" s="8"/>
    </row>
    <row r="136" spans="1:22" x14ac:dyDescent="0.35">
      <c r="A136" s="7"/>
      <c r="B136" s="8"/>
      <c r="C136" s="9"/>
      <c r="D136" s="18"/>
      <c r="E136" s="18" t="str">
        <f>IF(Table145[[#This Row],[Discipline]]="","",INDEX(Droplist!$B$2:$B$13,MATCH(Table145[[#This Row],[Discipline]],Droplist!$A$2:$A$13,0)))</f>
        <v/>
      </c>
      <c r="F136" s="18"/>
      <c r="G136" s="18"/>
      <c r="H136" s="18"/>
      <c r="I136" s="18"/>
      <c r="J136" s="8"/>
      <c r="K136" s="8"/>
      <c r="L136" s="8"/>
      <c r="M136" s="8"/>
      <c r="N136" s="8"/>
      <c r="O136" s="8"/>
      <c r="P136" s="8"/>
      <c r="Q136" s="8"/>
      <c r="R136" s="8"/>
      <c r="S136" s="8"/>
      <c r="T136" s="8"/>
      <c r="U136" s="8"/>
      <c r="V136" s="8"/>
    </row>
    <row r="137" spans="1:22" x14ac:dyDescent="0.35">
      <c r="A137" s="7"/>
      <c r="B137" s="8"/>
      <c r="C137" s="9"/>
      <c r="D137" s="18"/>
      <c r="E137" s="18" t="str">
        <f>IF(Table145[[#This Row],[Discipline]]="","",INDEX(Droplist!$B$2:$B$13,MATCH(Table145[[#This Row],[Discipline]],Droplist!$A$2:$A$13,0)))</f>
        <v/>
      </c>
      <c r="F137" s="18"/>
      <c r="G137" s="18"/>
      <c r="H137" s="18"/>
      <c r="I137" s="18"/>
      <c r="J137" s="8"/>
      <c r="K137" s="8"/>
      <c r="L137" s="8"/>
      <c r="M137" s="8"/>
      <c r="N137" s="8"/>
      <c r="O137" s="8"/>
      <c r="P137" s="8"/>
      <c r="Q137" s="8"/>
      <c r="R137" s="8"/>
      <c r="S137" s="8"/>
      <c r="T137" s="8"/>
      <c r="U137" s="8"/>
      <c r="V137" s="8"/>
    </row>
    <row r="138" spans="1:22" x14ac:dyDescent="0.35">
      <c r="A138" s="7"/>
      <c r="B138" s="8"/>
      <c r="C138" s="9"/>
      <c r="D138" s="18"/>
      <c r="E138" s="18" t="str">
        <f>IF(Table145[[#This Row],[Discipline]]="","",INDEX(Droplist!$B$2:$B$13,MATCH(Table145[[#This Row],[Discipline]],Droplist!$A$2:$A$13,0)))</f>
        <v/>
      </c>
      <c r="F138" s="18"/>
      <c r="G138" s="18"/>
      <c r="H138" s="18"/>
      <c r="I138" s="18"/>
      <c r="J138" s="8"/>
      <c r="K138" s="8"/>
      <c r="L138" s="8"/>
      <c r="M138" s="8"/>
      <c r="N138" s="8"/>
      <c r="O138" s="8"/>
      <c r="P138" s="8"/>
      <c r="Q138" s="8"/>
      <c r="R138" s="8"/>
      <c r="S138" s="8"/>
      <c r="T138" s="8"/>
      <c r="U138" s="8"/>
      <c r="V138" s="8"/>
    </row>
    <row r="139" spans="1:22" x14ac:dyDescent="0.35">
      <c r="A139" s="7"/>
      <c r="B139" s="8"/>
      <c r="C139" s="9"/>
      <c r="D139" s="18"/>
      <c r="E139" s="18" t="str">
        <f>IF(Table145[[#This Row],[Discipline]]="","",INDEX(Droplist!$B$2:$B$13,MATCH(Table145[[#This Row],[Discipline]],Droplist!$A$2:$A$13,0)))</f>
        <v/>
      </c>
      <c r="F139" s="18"/>
      <c r="G139" s="18"/>
      <c r="H139" s="18"/>
      <c r="I139" s="18"/>
      <c r="J139" s="8"/>
      <c r="K139" s="8"/>
      <c r="L139" s="8"/>
      <c r="M139" s="8"/>
      <c r="N139" s="8"/>
      <c r="O139" s="8"/>
      <c r="P139" s="8"/>
      <c r="Q139" s="8"/>
      <c r="R139" s="8"/>
      <c r="S139" s="8"/>
      <c r="T139" s="8"/>
      <c r="U139" s="8"/>
      <c r="V139" s="8"/>
    </row>
    <row r="140" spans="1:22" x14ac:dyDescent="0.35">
      <c r="A140" s="7"/>
      <c r="B140" s="8"/>
      <c r="C140" s="9"/>
      <c r="D140" s="18"/>
      <c r="E140" s="18" t="str">
        <f>IF(Table145[[#This Row],[Discipline]]="","",INDEX(Droplist!$B$2:$B$13,MATCH(Table145[[#This Row],[Discipline]],Droplist!$A$2:$A$13,0)))</f>
        <v/>
      </c>
      <c r="F140" s="18"/>
      <c r="G140" s="18"/>
      <c r="H140" s="18"/>
      <c r="I140" s="18"/>
      <c r="J140" s="8"/>
      <c r="K140" s="8"/>
      <c r="L140" s="8"/>
      <c r="M140" s="8"/>
      <c r="N140" s="8"/>
      <c r="O140" s="8"/>
      <c r="P140" s="8"/>
      <c r="Q140" s="8"/>
      <c r="R140" s="8"/>
      <c r="S140" s="8"/>
      <c r="T140" s="8"/>
      <c r="U140" s="8"/>
      <c r="V140" s="8"/>
    </row>
    <row r="141" spans="1:22" x14ac:dyDescent="0.35">
      <c r="A141" s="7"/>
      <c r="B141" s="8"/>
      <c r="C141" s="9"/>
      <c r="D141" s="18"/>
      <c r="E141" s="18" t="str">
        <f>IF(Table145[[#This Row],[Discipline]]="","",INDEX(Droplist!$B$2:$B$13,MATCH(Table145[[#This Row],[Discipline]],Droplist!$A$2:$A$13,0)))</f>
        <v/>
      </c>
      <c r="F141" s="18"/>
      <c r="G141" s="18"/>
      <c r="H141" s="18"/>
      <c r="I141" s="18"/>
      <c r="J141" s="8"/>
      <c r="K141" s="8"/>
      <c r="L141" s="8"/>
      <c r="M141" s="8"/>
      <c r="N141" s="8"/>
      <c r="O141" s="8"/>
      <c r="P141" s="8"/>
      <c r="Q141" s="8"/>
      <c r="R141" s="8"/>
      <c r="S141" s="8"/>
      <c r="T141" s="8"/>
      <c r="U141" s="8"/>
      <c r="V141" s="8"/>
    </row>
    <row r="142" spans="1:22" x14ac:dyDescent="0.35">
      <c r="A142" s="7"/>
      <c r="B142" s="8"/>
      <c r="C142" s="9"/>
      <c r="D142" s="18"/>
      <c r="E142" s="18" t="str">
        <f>IF(Table145[[#This Row],[Discipline]]="","",INDEX(Droplist!$B$2:$B$13,MATCH(Table145[[#This Row],[Discipline]],Droplist!$A$2:$A$13,0)))</f>
        <v/>
      </c>
      <c r="F142" s="18"/>
      <c r="G142" s="18"/>
      <c r="H142" s="18"/>
      <c r="I142" s="18"/>
      <c r="J142" s="8"/>
      <c r="K142" s="8"/>
      <c r="L142" s="8"/>
      <c r="M142" s="8"/>
      <c r="N142" s="8"/>
      <c r="O142" s="8"/>
      <c r="P142" s="8"/>
      <c r="Q142" s="8"/>
      <c r="R142" s="8"/>
      <c r="S142" s="8"/>
      <c r="T142" s="8"/>
      <c r="U142" s="8"/>
      <c r="V142" s="8"/>
    </row>
    <row r="143" spans="1:22" x14ac:dyDescent="0.35">
      <c r="A143" s="7"/>
      <c r="B143" s="8"/>
      <c r="C143" s="9"/>
      <c r="D143" s="18"/>
      <c r="E143" s="18" t="str">
        <f>IF(Table145[[#This Row],[Discipline]]="","",INDEX(Droplist!$B$2:$B$13,MATCH(Table145[[#This Row],[Discipline]],Droplist!$A$2:$A$13,0)))</f>
        <v/>
      </c>
      <c r="F143" s="18"/>
      <c r="G143" s="18"/>
      <c r="H143" s="18"/>
      <c r="I143" s="18"/>
      <c r="J143" s="8"/>
      <c r="K143" s="8"/>
      <c r="L143" s="8"/>
      <c r="M143" s="8"/>
      <c r="N143" s="8"/>
      <c r="O143" s="8"/>
      <c r="P143" s="8"/>
      <c r="Q143" s="8"/>
      <c r="R143" s="8"/>
      <c r="S143" s="8"/>
      <c r="T143" s="8"/>
      <c r="U143" s="8"/>
      <c r="V143" s="8"/>
    </row>
    <row r="144" spans="1:22" x14ac:dyDescent="0.35">
      <c r="A144" s="7"/>
      <c r="B144" s="8"/>
      <c r="C144" s="9"/>
      <c r="D144" s="18"/>
      <c r="E144" s="18" t="str">
        <f>IF(Table145[[#This Row],[Discipline]]="","",INDEX(Droplist!$B$2:$B$13,MATCH(Table145[[#This Row],[Discipline]],Droplist!$A$2:$A$13,0)))</f>
        <v/>
      </c>
      <c r="F144" s="18"/>
      <c r="G144" s="18"/>
      <c r="H144" s="18"/>
      <c r="I144" s="18"/>
      <c r="J144" s="8"/>
      <c r="K144" s="8"/>
      <c r="L144" s="8"/>
      <c r="M144" s="8"/>
      <c r="N144" s="8"/>
      <c r="O144" s="8"/>
      <c r="P144" s="8"/>
      <c r="Q144" s="8"/>
      <c r="R144" s="8"/>
      <c r="S144" s="8"/>
      <c r="T144" s="8"/>
      <c r="U144" s="8"/>
      <c r="V144" s="8"/>
    </row>
    <row r="145" spans="1:22" x14ac:dyDescent="0.35">
      <c r="A145" s="7"/>
      <c r="B145" s="8"/>
      <c r="C145" s="9"/>
      <c r="D145" s="18"/>
      <c r="E145" s="18" t="str">
        <f>IF(Table145[[#This Row],[Discipline]]="","",INDEX(Droplist!$B$2:$B$13,MATCH(Table145[[#This Row],[Discipline]],Droplist!$A$2:$A$13,0)))</f>
        <v/>
      </c>
      <c r="F145" s="18"/>
      <c r="G145" s="18"/>
      <c r="H145" s="18"/>
      <c r="I145" s="18"/>
      <c r="J145" s="8"/>
      <c r="K145" s="8"/>
      <c r="L145" s="8"/>
      <c r="M145" s="8"/>
      <c r="N145" s="8"/>
      <c r="O145" s="8"/>
      <c r="P145" s="8"/>
      <c r="Q145" s="8"/>
      <c r="R145" s="8"/>
      <c r="S145" s="8"/>
      <c r="T145" s="8"/>
      <c r="U145" s="8"/>
      <c r="V145" s="8"/>
    </row>
    <row r="146" spans="1:22" x14ac:dyDescent="0.35">
      <c r="A146" s="7"/>
      <c r="B146" s="8"/>
      <c r="C146" s="9"/>
      <c r="D146" s="18"/>
      <c r="E146" s="18" t="str">
        <f>IF(Table145[[#This Row],[Discipline]]="","",INDEX(Droplist!$B$2:$B$13,MATCH(Table145[[#This Row],[Discipline]],Droplist!$A$2:$A$13,0)))</f>
        <v/>
      </c>
      <c r="F146" s="18"/>
      <c r="G146" s="18"/>
      <c r="H146" s="18"/>
      <c r="I146" s="18"/>
      <c r="J146" s="8"/>
      <c r="K146" s="8"/>
      <c r="L146" s="8"/>
      <c r="M146" s="8"/>
      <c r="N146" s="8"/>
      <c r="O146" s="8"/>
      <c r="P146" s="8"/>
      <c r="Q146" s="8"/>
      <c r="R146" s="8"/>
      <c r="S146" s="8"/>
      <c r="T146" s="8"/>
      <c r="U146" s="8"/>
      <c r="V146" s="8"/>
    </row>
    <row r="147" spans="1:22" x14ac:dyDescent="0.35">
      <c r="A147" s="7"/>
      <c r="B147" s="8"/>
      <c r="C147" s="9"/>
      <c r="D147" s="18"/>
      <c r="E147" s="18" t="str">
        <f>IF(Table145[[#This Row],[Discipline]]="","",INDEX(Droplist!$B$2:$B$13,MATCH(Table145[[#This Row],[Discipline]],Droplist!$A$2:$A$13,0)))</f>
        <v/>
      </c>
      <c r="F147" s="18"/>
      <c r="G147" s="18"/>
      <c r="H147" s="18"/>
      <c r="I147" s="18"/>
      <c r="J147" s="8"/>
      <c r="K147" s="8"/>
      <c r="L147" s="8"/>
      <c r="M147" s="8"/>
      <c r="N147" s="8"/>
      <c r="O147" s="8"/>
      <c r="P147" s="8"/>
      <c r="Q147" s="8"/>
      <c r="R147" s="8"/>
      <c r="S147" s="8"/>
      <c r="T147" s="8"/>
      <c r="U147" s="8"/>
      <c r="V147" s="8"/>
    </row>
    <row r="148" spans="1:22" x14ac:dyDescent="0.35">
      <c r="A148" s="7"/>
      <c r="B148" s="8"/>
      <c r="C148" s="9"/>
      <c r="D148" s="18"/>
      <c r="E148" s="18" t="str">
        <f>IF(Table145[[#This Row],[Discipline]]="","",INDEX(Droplist!$B$2:$B$13,MATCH(Table145[[#This Row],[Discipline]],Droplist!$A$2:$A$13,0)))</f>
        <v/>
      </c>
      <c r="F148" s="18"/>
      <c r="G148" s="18"/>
      <c r="H148" s="18"/>
      <c r="I148" s="18"/>
      <c r="J148" s="8"/>
      <c r="K148" s="8"/>
      <c r="L148" s="8"/>
      <c r="M148" s="8"/>
      <c r="N148" s="8"/>
      <c r="O148" s="8"/>
      <c r="P148" s="8"/>
      <c r="Q148" s="8"/>
      <c r="R148" s="8"/>
      <c r="S148" s="8"/>
      <c r="T148" s="8"/>
      <c r="U148" s="8"/>
      <c r="V148" s="8"/>
    </row>
    <row r="149" spans="1:22" x14ac:dyDescent="0.35">
      <c r="A149" s="7"/>
      <c r="B149" s="8"/>
      <c r="C149" s="9"/>
      <c r="D149" s="18"/>
      <c r="E149" s="18" t="str">
        <f>IF(Table145[[#This Row],[Discipline]]="","",INDEX(Droplist!$B$2:$B$13,MATCH(Table145[[#This Row],[Discipline]],Droplist!$A$2:$A$13,0)))</f>
        <v/>
      </c>
      <c r="F149" s="18"/>
      <c r="G149" s="18"/>
      <c r="H149" s="18"/>
      <c r="I149" s="18"/>
      <c r="J149" s="8"/>
      <c r="K149" s="8"/>
      <c r="L149" s="8"/>
      <c r="M149" s="8"/>
      <c r="N149" s="8"/>
      <c r="O149" s="8"/>
      <c r="P149" s="8"/>
      <c r="Q149" s="8"/>
      <c r="R149" s="8"/>
      <c r="S149" s="8"/>
      <c r="T149" s="8"/>
      <c r="U149" s="8"/>
      <c r="V149" s="8"/>
    </row>
    <row r="150" spans="1:22" x14ac:dyDescent="0.35">
      <c r="A150" s="7"/>
      <c r="B150" s="8"/>
      <c r="C150" s="9"/>
      <c r="D150" s="18"/>
      <c r="E150" s="18" t="str">
        <f>IF(Table145[[#This Row],[Discipline]]="","",INDEX(Droplist!$B$2:$B$13,MATCH(Table145[[#This Row],[Discipline]],Droplist!$A$2:$A$13,0)))</f>
        <v/>
      </c>
      <c r="F150" s="18"/>
      <c r="G150" s="18"/>
      <c r="H150" s="18"/>
      <c r="I150" s="18"/>
      <c r="J150" s="8"/>
      <c r="K150" s="8"/>
      <c r="L150" s="8"/>
      <c r="M150" s="8"/>
      <c r="N150" s="8"/>
      <c r="O150" s="8"/>
      <c r="P150" s="8"/>
      <c r="Q150" s="8"/>
      <c r="R150" s="8"/>
      <c r="S150" s="8"/>
      <c r="T150" s="8"/>
      <c r="U150" s="8"/>
      <c r="V150" s="8"/>
    </row>
    <row r="151" spans="1:22" x14ac:dyDescent="0.35">
      <c r="A151" s="7"/>
      <c r="B151" s="8"/>
      <c r="C151" s="9"/>
      <c r="D151" s="18"/>
      <c r="E151" s="18" t="str">
        <f>IF(Table145[[#This Row],[Discipline]]="","",INDEX(Droplist!$B$2:$B$13,MATCH(Table145[[#This Row],[Discipline]],Droplist!$A$2:$A$13,0)))</f>
        <v/>
      </c>
      <c r="F151" s="18"/>
      <c r="G151" s="18"/>
      <c r="H151" s="18"/>
      <c r="I151" s="18"/>
      <c r="J151" s="8"/>
      <c r="K151" s="8"/>
      <c r="L151" s="8"/>
      <c r="M151" s="8"/>
      <c r="N151" s="8"/>
      <c r="O151" s="8"/>
      <c r="P151" s="8"/>
      <c r="Q151" s="8"/>
      <c r="R151" s="8"/>
      <c r="S151" s="8"/>
      <c r="T151" s="8"/>
      <c r="U151" s="8"/>
      <c r="V151" s="8"/>
    </row>
    <row r="152" spans="1:22" x14ac:dyDescent="0.35">
      <c r="A152" s="7"/>
      <c r="B152" s="8"/>
      <c r="C152" s="9"/>
      <c r="D152" s="18"/>
      <c r="E152" s="18" t="str">
        <f>IF(Table145[[#This Row],[Discipline]]="","",INDEX(Droplist!$B$2:$B$13,MATCH(Table145[[#This Row],[Discipline]],Droplist!$A$2:$A$13,0)))</f>
        <v/>
      </c>
      <c r="F152" s="18"/>
      <c r="G152" s="18"/>
      <c r="H152" s="18"/>
      <c r="I152" s="18"/>
      <c r="J152" s="8"/>
      <c r="K152" s="8"/>
      <c r="L152" s="8"/>
      <c r="M152" s="8"/>
      <c r="N152" s="8"/>
      <c r="O152" s="8"/>
      <c r="P152" s="8"/>
      <c r="Q152" s="8"/>
      <c r="R152" s="8"/>
      <c r="S152" s="8"/>
      <c r="T152" s="8"/>
      <c r="U152" s="8"/>
      <c r="V152" s="8"/>
    </row>
    <row r="153" spans="1:22" x14ac:dyDescent="0.35">
      <c r="A153" s="7"/>
      <c r="B153" s="8"/>
      <c r="C153" s="9"/>
      <c r="D153" s="18"/>
      <c r="E153" s="18" t="str">
        <f>IF(Table145[[#This Row],[Discipline]]="","",INDEX(Droplist!$B$2:$B$13,MATCH(Table145[[#This Row],[Discipline]],Droplist!$A$2:$A$13,0)))</f>
        <v/>
      </c>
      <c r="F153" s="18"/>
      <c r="G153" s="18"/>
      <c r="H153" s="18"/>
      <c r="I153" s="18"/>
      <c r="J153" s="8"/>
      <c r="K153" s="8"/>
      <c r="L153" s="8"/>
      <c r="M153" s="8"/>
      <c r="N153" s="8"/>
      <c r="O153" s="8"/>
      <c r="P153" s="8"/>
      <c r="Q153" s="8"/>
      <c r="R153" s="8"/>
      <c r="S153" s="8"/>
      <c r="T153" s="8"/>
      <c r="U153" s="8"/>
      <c r="V153" s="8"/>
    </row>
    <row r="154" spans="1:22" x14ac:dyDescent="0.35">
      <c r="A154" s="7"/>
      <c r="B154" s="8"/>
      <c r="C154" s="9"/>
      <c r="D154" s="18"/>
      <c r="E154" s="18" t="str">
        <f>IF(Table145[[#This Row],[Discipline]]="","",INDEX(Droplist!$B$2:$B$13,MATCH(Table145[[#This Row],[Discipline]],Droplist!$A$2:$A$13,0)))</f>
        <v/>
      </c>
      <c r="F154" s="18"/>
      <c r="G154" s="18"/>
      <c r="H154" s="18"/>
      <c r="I154" s="18"/>
      <c r="J154" s="8"/>
      <c r="K154" s="8"/>
      <c r="L154" s="8"/>
      <c r="M154" s="8"/>
      <c r="N154" s="8"/>
      <c r="O154" s="8"/>
      <c r="P154" s="8"/>
      <c r="Q154" s="8"/>
      <c r="R154" s="8"/>
      <c r="S154" s="8"/>
      <c r="T154" s="8"/>
      <c r="U154" s="8"/>
      <c r="V154" s="8"/>
    </row>
    <row r="155" spans="1:22" x14ac:dyDescent="0.35">
      <c r="A155" s="7"/>
      <c r="B155" s="8"/>
      <c r="C155" s="9"/>
      <c r="D155" s="18"/>
      <c r="E155" s="18" t="str">
        <f>IF(Table145[[#This Row],[Discipline]]="","",INDEX(Droplist!$B$2:$B$13,MATCH(Table145[[#This Row],[Discipline]],Droplist!$A$2:$A$13,0)))</f>
        <v/>
      </c>
      <c r="F155" s="18"/>
      <c r="G155" s="18"/>
      <c r="H155" s="18"/>
      <c r="I155" s="18"/>
      <c r="J155" s="8"/>
      <c r="K155" s="8"/>
      <c r="L155" s="8"/>
      <c r="M155" s="8"/>
      <c r="N155" s="8"/>
      <c r="O155" s="8"/>
      <c r="P155" s="8"/>
      <c r="Q155" s="8"/>
      <c r="R155" s="8"/>
      <c r="S155" s="8"/>
      <c r="T155" s="8"/>
      <c r="U155" s="8"/>
      <c r="V155" s="8"/>
    </row>
    <row r="156" spans="1:22" x14ac:dyDescent="0.35">
      <c r="A156" s="7"/>
      <c r="B156" s="8"/>
      <c r="C156" s="9"/>
      <c r="D156" s="18"/>
      <c r="E156" s="18" t="str">
        <f>IF(Table145[[#This Row],[Discipline]]="","",INDEX(Droplist!$B$2:$B$13,MATCH(Table145[[#This Row],[Discipline]],Droplist!$A$2:$A$13,0)))</f>
        <v/>
      </c>
      <c r="F156" s="18"/>
      <c r="G156" s="18"/>
      <c r="H156" s="18"/>
      <c r="I156" s="18"/>
      <c r="J156" s="8"/>
      <c r="K156" s="8"/>
      <c r="L156" s="8"/>
      <c r="M156" s="8"/>
      <c r="N156" s="8"/>
      <c r="O156" s="8"/>
      <c r="P156" s="8"/>
      <c r="Q156" s="8"/>
      <c r="R156" s="8"/>
      <c r="S156" s="8"/>
      <c r="T156" s="8"/>
      <c r="U156" s="8"/>
      <c r="V156" s="8"/>
    </row>
    <row r="157" spans="1:22" x14ac:dyDescent="0.35">
      <c r="A157" s="7"/>
      <c r="B157" s="8"/>
      <c r="C157" s="9"/>
      <c r="D157" s="18"/>
      <c r="E157" s="18" t="str">
        <f>IF(Table145[[#This Row],[Discipline]]="","",INDEX(Droplist!$B$2:$B$13,MATCH(Table145[[#This Row],[Discipline]],Droplist!$A$2:$A$13,0)))</f>
        <v/>
      </c>
      <c r="F157" s="18"/>
      <c r="G157" s="18"/>
      <c r="H157" s="18"/>
      <c r="I157" s="18"/>
      <c r="J157" s="8"/>
      <c r="K157" s="8"/>
      <c r="L157" s="8"/>
      <c r="M157" s="8"/>
      <c r="N157" s="8"/>
      <c r="O157" s="8"/>
      <c r="P157" s="8"/>
      <c r="Q157" s="8"/>
      <c r="R157" s="8"/>
      <c r="S157" s="8"/>
      <c r="T157" s="8"/>
      <c r="U157" s="8"/>
      <c r="V157" s="8"/>
    </row>
    <row r="158" spans="1:22" x14ac:dyDescent="0.35">
      <c r="A158" s="7"/>
      <c r="B158" s="8"/>
      <c r="C158" s="9"/>
      <c r="D158" s="18"/>
      <c r="E158" s="18" t="str">
        <f>IF(Table145[[#This Row],[Discipline]]="","",INDEX(Droplist!$B$2:$B$13,MATCH(Table145[[#This Row],[Discipline]],Droplist!$A$2:$A$13,0)))</f>
        <v/>
      </c>
      <c r="F158" s="18"/>
      <c r="G158" s="18"/>
      <c r="H158" s="18"/>
      <c r="I158" s="18"/>
      <c r="J158" s="8"/>
      <c r="K158" s="8"/>
      <c r="L158" s="8"/>
      <c r="M158" s="8"/>
      <c r="N158" s="8"/>
      <c r="O158" s="8"/>
      <c r="P158" s="8"/>
      <c r="Q158" s="8"/>
      <c r="R158" s="8"/>
      <c r="S158" s="8"/>
      <c r="T158" s="8"/>
      <c r="U158" s="8"/>
      <c r="V158" s="8"/>
    </row>
    <row r="159" spans="1:22" x14ac:dyDescent="0.35">
      <c r="A159" s="7"/>
      <c r="B159" s="8"/>
      <c r="C159" s="9"/>
      <c r="D159" s="18"/>
      <c r="E159" s="18" t="str">
        <f>IF(Table145[[#This Row],[Discipline]]="","",INDEX(Droplist!$B$2:$B$13,MATCH(Table145[[#This Row],[Discipline]],Droplist!$A$2:$A$13,0)))</f>
        <v/>
      </c>
      <c r="F159" s="18"/>
      <c r="G159" s="18"/>
      <c r="H159" s="18"/>
      <c r="I159" s="18"/>
      <c r="J159" s="8"/>
      <c r="K159" s="8"/>
      <c r="L159" s="8"/>
      <c r="M159" s="8"/>
      <c r="N159" s="8"/>
      <c r="O159" s="8"/>
      <c r="P159" s="8"/>
      <c r="Q159" s="8"/>
      <c r="R159" s="8"/>
      <c r="S159" s="8"/>
      <c r="T159" s="8"/>
      <c r="U159" s="8"/>
      <c r="V159" s="8"/>
    </row>
    <row r="160" spans="1:22" x14ac:dyDescent="0.35">
      <c r="A160" s="7"/>
      <c r="B160" s="8"/>
      <c r="C160" s="9"/>
      <c r="D160" s="18"/>
      <c r="E160" s="18" t="str">
        <f>IF(Table145[[#This Row],[Discipline]]="","",INDEX(Droplist!$B$2:$B$13,MATCH(Table145[[#This Row],[Discipline]],Droplist!$A$2:$A$13,0)))</f>
        <v/>
      </c>
      <c r="F160" s="18"/>
      <c r="G160" s="18"/>
      <c r="H160" s="18"/>
      <c r="I160" s="18"/>
      <c r="J160" s="8"/>
      <c r="K160" s="8"/>
      <c r="L160" s="8"/>
      <c r="M160" s="8"/>
      <c r="N160" s="8"/>
      <c r="O160" s="8"/>
      <c r="P160" s="8"/>
      <c r="Q160" s="8"/>
      <c r="R160" s="8"/>
      <c r="S160" s="8"/>
      <c r="T160" s="8"/>
      <c r="U160" s="8"/>
      <c r="V160" s="8"/>
    </row>
    <row r="161" spans="1:22" x14ac:dyDescent="0.35">
      <c r="A161" s="7"/>
      <c r="B161" s="8"/>
      <c r="C161" s="9"/>
      <c r="D161" s="18"/>
      <c r="E161" s="18" t="str">
        <f>IF(Table145[[#This Row],[Discipline]]="","",INDEX(Droplist!$B$2:$B$13,MATCH(Table145[[#This Row],[Discipline]],Droplist!$A$2:$A$13,0)))</f>
        <v/>
      </c>
      <c r="F161" s="18"/>
      <c r="G161" s="18"/>
      <c r="H161" s="18"/>
      <c r="I161" s="18"/>
      <c r="J161" s="8"/>
      <c r="K161" s="8"/>
      <c r="L161" s="8"/>
      <c r="M161" s="8"/>
      <c r="N161" s="8"/>
      <c r="O161" s="8"/>
      <c r="P161" s="8"/>
      <c r="Q161" s="8"/>
      <c r="R161" s="8"/>
      <c r="S161" s="8"/>
      <c r="T161" s="8"/>
      <c r="U161" s="8"/>
      <c r="V161" s="8"/>
    </row>
    <row r="162" spans="1:22" x14ac:dyDescent="0.35">
      <c r="A162" s="7"/>
      <c r="B162" s="8"/>
      <c r="C162" s="9"/>
      <c r="D162" s="18"/>
      <c r="E162" s="18" t="str">
        <f>IF(Table145[[#This Row],[Discipline]]="","",INDEX(Droplist!$B$2:$B$13,MATCH(Table145[[#This Row],[Discipline]],Droplist!$A$2:$A$13,0)))</f>
        <v/>
      </c>
      <c r="F162" s="18"/>
      <c r="G162" s="18"/>
      <c r="H162" s="18"/>
      <c r="I162" s="18"/>
      <c r="J162" s="8"/>
      <c r="K162" s="8"/>
      <c r="L162" s="8"/>
      <c r="M162" s="8"/>
      <c r="N162" s="8"/>
      <c r="O162" s="8"/>
      <c r="P162" s="8"/>
      <c r="Q162" s="8"/>
      <c r="R162" s="8"/>
      <c r="S162" s="8"/>
      <c r="T162" s="8"/>
      <c r="U162" s="8"/>
      <c r="V162" s="8"/>
    </row>
    <row r="163" spans="1:22" x14ac:dyDescent="0.35">
      <c r="A163" s="7"/>
      <c r="B163" s="8"/>
      <c r="C163" s="9"/>
      <c r="D163" s="18"/>
      <c r="E163" s="18" t="str">
        <f>IF(Table145[[#This Row],[Discipline]]="","",INDEX(Droplist!$B$2:$B$13,MATCH(Table145[[#This Row],[Discipline]],Droplist!$A$2:$A$13,0)))</f>
        <v/>
      </c>
      <c r="F163" s="18"/>
      <c r="G163" s="18"/>
      <c r="H163" s="18"/>
      <c r="I163" s="18"/>
      <c r="J163" s="8"/>
      <c r="K163" s="8"/>
      <c r="L163" s="8"/>
      <c r="M163" s="8"/>
      <c r="N163" s="8"/>
      <c r="O163" s="8"/>
      <c r="P163" s="8"/>
      <c r="Q163" s="8"/>
      <c r="R163" s="8"/>
      <c r="S163" s="8"/>
      <c r="T163" s="8"/>
      <c r="U163" s="8"/>
      <c r="V163" s="8"/>
    </row>
    <row r="164" spans="1:22" x14ac:dyDescent="0.35">
      <c r="A164" s="7"/>
      <c r="B164" s="8"/>
      <c r="C164" s="9"/>
      <c r="D164" s="18"/>
      <c r="E164" s="18" t="str">
        <f>IF(Table145[[#This Row],[Discipline]]="","",INDEX(Droplist!$B$2:$B$13,MATCH(Table145[[#This Row],[Discipline]],Droplist!$A$2:$A$13,0)))</f>
        <v/>
      </c>
      <c r="F164" s="18"/>
      <c r="G164" s="18"/>
      <c r="H164" s="18"/>
      <c r="I164" s="18"/>
      <c r="J164" s="8"/>
      <c r="K164" s="8"/>
      <c r="L164" s="8"/>
      <c r="M164" s="8"/>
      <c r="N164" s="8"/>
      <c r="O164" s="8"/>
      <c r="P164" s="8"/>
      <c r="Q164" s="8"/>
      <c r="R164" s="8"/>
      <c r="S164" s="8"/>
      <c r="T164" s="8"/>
      <c r="U164" s="8"/>
      <c r="V164" s="8"/>
    </row>
    <row r="165" spans="1:22" x14ac:dyDescent="0.35">
      <c r="A165" s="7"/>
      <c r="B165" s="8"/>
      <c r="C165" s="9"/>
      <c r="D165" s="18"/>
      <c r="E165" s="18" t="str">
        <f>IF(Table145[[#This Row],[Discipline]]="","",INDEX(Droplist!$B$2:$B$13,MATCH(Table145[[#This Row],[Discipline]],Droplist!$A$2:$A$13,0)))</f>
        <v/>
      </c>
      <c r="F165" s="18"/>
      <c r="G165" s="18"/>
      <c r="H165" s="18"/>
      <c r="I165" s="18"/>
      <c r="J165" s="8"/>
      <c r="K165" s="8"/>
      <c r="L165" s="8"/>
      <c r="M165" s="8"/>
      <c r="N165" s="8"/>
      <c r="O165" s="8"/>
      <c r="P165" s="8"/>
      <c r="Q165" s="8"/>
      <c r="R165" s="8"/>
      <c r="S165" s="8"/>
      <c r="T165" s="8"/>
      <c r="U165" s="8"/>
      <c r="V165" s="8"/>
    </row>
    <row r="166" spans="1:22" x14ac:dyDescent="0.35">
      <c r="A166" s="7"/>
      <c r="B166" s="8"/>
      <c r="C166" s="9"/>
      <c r="D166" s="18"/>
      <c r="E166" s="18" t="str">
        <f>IF(Table145[[#This Row],[Discipline]]="","",INDEX(Droplist!$B$2:$B$13,MATCH(Table145[[#This Row],[Discipline]],Droplist!$A$2:$A$13,0)))</f>
        <v/>
      </c>
      <c r="F166" s="18"/>
      <c r="G166" s="18"/>
      <c r="H166" s="18"/>
      <c r="I166" s="18"/>
      <c r="J166" s="8"/>
      <c r="K166" s="8"/>
      <c r="L166" s="8"/>
      <c r="M166" s="8"/>
      <c r="N166" s="8"/>
      <c r="O166" s="8"/>
      <c r="P166" s="8"/>
      <c r="Q166" s="8"/>
      <c r="R166" s="8"/>
      <c r="S166" s="8"/>
      <c r="T166" s="8"/>
      <c r="U166" s="8"/>
      <c r="V166" s="8"/>
    </row>
    <row r="167" spans="1:22" x14ac:dyDescent="0.35">
      <c r="A167" s="7"/>
      <c r="B167" s="8"/>
      <c r="C167" s="9"/>
      <c r="D167" s="18"/>
      <c r="E167" s="18" t="str">
        <f>IF(Table145[[#This Row],[Discipline]]="","",INDEX(Droplist!$B$2:$B$13,MATCH(Table145[[#This Row],[Discipline]],Droplist!$A$2:$A$13,0)))</f>
        <v/>
      </c>
      <c r="F167" s="18"/>
      <c r="G167" s="18"/>
      <c r="H167" s="18"/>
      <c r="I167" s="18"/>
      <c r="J167" s="8"/>
      <c r="K167" s="8"/>
      <c r="L167" s="8"/>
      <c r="M167" s="8"/>
      <c r="N167" s="8"/>
      <c r="O167" s="8"/>
      <c r="P167" s="8"/>
      <c r="Q167" s="8"/>
      <c r="R167" s="8"/>
      <c r="S167" s="8"/>
      <c r="T167" s="8"/>
      <c r="U167" s="8"/>
      <c r="V167" s="8"/>
    </row>
    <row r="168" spans="1:22" x14ac:dyDescent="0.35">
      <c r="A168" s="7"/>
      <c r="B168" s="8"/>
      <c r="C168" s="9"/>
      <c r="D168" s="18"/>
      <c r="E168" s="18" t="str">
        <f>IF(Table145[[#This Row],[Discipline]]="","",INDEX(Droplist!$B$2:$B$13,MATCH(Table145[[#This Row],[Discipline]],Droplist!$A$2:$A$13,0)))</f>
        <v/>
      </c>
      <c r="F168" s="18"/>
      <c r="G168" s="18"/>
      <c r="H168" s="18"/>
      <c r="I168" s="18"/>
      <c r="J168" s="8"/>
      <c r="K168" s="8"/>
      <c r="L168" s="8"/>
      <c r="M168" s="8"/>
      <c r="N168" s="8"/>
      <c r="O168" s="8"/>
      <c r="P168" s="8"/>
      <c r="Q168" s="8"/>
      <c r="R168" s="8"/>
      <c r="S168" s="8"/>
      <c r="T168" s="8"/>
      <c r="U168" s="8"/>
      <c r="V168" s="8"/>
    </row>
    <row r="169" spans="1:22" x14ac:dyDescent="0.35">
      <c r="A169" s="7"/>
      <c r="B169" s="8"/>
      <c r="C169" s="9"/>
      <c r="D169" s="18"/>
      <c r="E169" s="18" t="str">
        <f>IF(Table145[[#This Row],[Discipline]]="","",INDEX(Droplist!$B$2:$B$13,MATCH(Table145[[#This Row],[Discipline]],Droplist!$A$2:$A$13,0)))</f>
        <v/>
      </c>
      <c r="F169" s="18"/>
      <c r="G169" s="18"/>
      <c r="H169" s="18"/>
      <c r="I169" s="18"/>
      <c r="J169" s="8"/>
      <c r="K169" s="8"/>
      <c r="L169" s="8"/>
      <c r="M169" s="8"/>
      <c r="N169" s="8"/>
      <c r="O169" s="8"/>
      <c r="P169" s="8"/>
      <c r="Q169" s="8"/>
      <c r="R169" s="8"/>
      <c r="S169" s="8"/>
      <c r="T169" s="8"/>
      <c r="U169" s="8"/>
      <c r="V169" s="8"/>
    </row>
    <row r="170" spans="1:22" x14ac:dyDescent="0.35">
      <c r="A170" s="7"/>
      <c r="B170" s="8"/>
      <c r="C170" s="9"/>
      <c r="D170" s="18"/>
      <c r="E170" s="18" t="str">
        <f>IF(Table145[[#This Row],[Discipline]]="","",INDEX(Droplist!$B$2:$B$13,MATCH(Table145[[#This Row],[Discipline]],Droplist!$A$2:$A$13,0)))</f>
        <v/>
      </c>
      <c r="F170" s="18"/>
      <c r="G170" s="18"/>
      <c r="H170" s="18"/>
      <c r="I170" s="18"/>
      <c r="J170" s="8"/>
      <c r="K170" s="8"/>
      <c r="L170" s="8"/>
      <c r="M170" s="8"/>
      <c r="N170" s="8"/>
      <c r="O170" s="8"/>
      <c r="P170" s="8"/>
      <c r="Q170" s="8"/>
      <c r="R170" s="8"/>
      <c r="S170" s="8"/>
      <c r="T170" s="8"/>
      <c r="U170" s="8"/>
      <c r="V170" s="8"/>
    </row>
    <row r="171" spans="1:22" x14ac:dyDescent="0.35">
      <c r="A171" s="7"/>
      <c r="B171" s="8"/>
      <c r="C171" s="9"/>
      <c r="D171" s="18"/>
      <c r="E171" s="18" t="str">
        <f>IF(Table145[[#This Row],[Discipline]]="","",INDEX(Droplist!$B$2:$B$13,MATCH(Table145[[#This Row],[Discipline]],Droplist!$A$2:$A$13,0)))</f>
        <v/>
      </c>
      <c r="F171" s="18"/>
      <c r="G171" s="18"/>
      <c r="H171" s="18"/>
      <c r="I171" s="18"/>
      <c r="J171" s="8"/>
      <c r="K171" s="8"/>
      <c r="L171" s="8"/>
      <c r="M171" s="8"/>
      <c r="N171" s="8"/>
      <c r="O171" s="8"/>
      <c r="P171" s="8"/>
      <c r="Q171" s="8"/>
      <c r="R171" s="8"/>
      <c r="S171" s="8"/>
      <c r="T171" s="8"/>
      <c r="U171" s="8"/>
      <c r="V171" s="8"/>
    </row>
    <row r="172" spans="1:22" x14ac:dyDescent="0.35">
      <c r="A172" s="7"/>
      <c r="B172" s="8"/>
      <c r="C172" s="9"/>
      <c r="D172" s="18"/>
      <c r="E172" s="18" t="str">
        <f>IF(Table145[[#This Row],[Discipline]]="","",INDEX(Droplist!$B$2:$B$13,MATCH(Table145[[#This Row],[Discipline]],Droplist!$A$2:$A$13,0)))</f>
        <v/>
      </c>
      <c r="F172" s="18"/>
      <c r="G172" s="18"/>
      <c r="H172" s="18"/>
      <c r="I172" s="18"/>
      <c r="J172" s="8"/>
      <c r="K172" s="8"/>
      <c r="L172" s="8"/>
      <c r="M172" s="8"/>
      <c r="N172" s="8"/>
      <c r="O172" s="8"/>
      <c r="P172" s="8"/>
      <c r="Q172" s="8"/>
      <c r="R172" s="8"/>
      <c r="S172" s="8"/>
      <c r="T172" s="8"/>
      <c r="U172" s="8"/>
      <c r="V172" s="8"/>
    </row>
    <row r="173" spans="1:22" x14ac:dyDescent="0.35">
      <c r="A173" s="7"/>
      <c r="B173" s="8"/>
      <c r="C173" s="9"/>
      <c r="D173" s="18"/>
      <c r="E173" s="18" t="str">
        <f>IF(Table145[[#This Row],[Discipline]]="","",INDEX(Droplist!$B$2:$B$13,MATCH(Table145[[#This Row],[Discipline]],Droplist!$A$2:$A$13,0)))</f>
        <v/>
      </c>
      <c r="F173" s="18"/>
      <c r="G173" s="18"/>
      <c r="H173" s="18"/>
      <c r="I173" s="18"/>
      <c r="J173" s="8"/>
      <c r="K173" s="8"/>
      <c r="L173" s="8"/>
      <c r="M173" s="8"/>
      <c r="N173" s="8"/>
      <c r="O173" s="8"/>
      <c r="P173" s="8"/>
      <c r="Q173" s="8"/>
      <c r="R173" s="8"/>
      <c r="S173" s="8"/>
      <c r="T173" s="8"/>
      <c r="U173" s="8"/>
      <c r="V173" s="8"/>
    </row>
    <row r="174" spans="1:22" x14ac:dyDescent="0.35">
      <c r="A174" s="7"/>
      <c r="B174" s="8"/>
      <c r="C174" s="9"/>
      <c r="D174" s="18"/>
      <c r="E174" s="18" t="str">
        <f>IF(Table145[[#This Row],[Discipline]]="","",INDEX(Droplist!$B$2:$B$13,MATCH(Table145[[#This Row],[Discipline]],Droplist!$A$2:$A$13,0)))</f>
        <v/>
      </c>
      <c r="F174" s="18"/>
      <c r="G174" s="18"/>
      <c r="H174" s="18"/>
      <c r="I174" s="18"/>
      <c r="J174" s="8"/>
      <c r="K174" s="8"/>
      <c r="L174" s="8"/>
      <c r="M174" s="8"/>
      <c r="N174" s="8"/>
      <c r="O174" s="8"/>
      <c r="P174" s="8"/>
      <c r="Q174" s="8"/>
      <c r="R174" s="8"/>
      <c r="S174" s="8"/>
      <c r="T174" s="8"/>
      <c r="U174" s="8"/>
      <c r="V174" s="8"/>
    </row>
    <row r="175" spans="1:22" x14ac:dyDescent="0.35">
      <c r="A175" s="7"/>
      <c r="B175" s="8"/>
      <c r="C175" s="9"/>
      <c r="D175" s="18"/>
      <c r="E175" s="18" t="str">
        <f>IF(Table145[[#This Row],[Discipline]]="","",INDEX(Droplist!$B$2:$B$13,MATCH(Table145[[#This Row],[Discipline]],Droplist!$A$2:$A$13,0)))</f>
        <v/>
      </c>
      <c r="F175" s="18"/>
      <c r="G175" s="18"/>
      <c r="H175" s="18"/>
      <c r="I175" s="18"/>
      <c r="J175" s="8"/>
      <c r="K175" s="8"/>
      <c r="L175" s="8"/>
      <c r="M175" s="8"/>
      <c r="N175" s="8"/>
      <c r="O175" s="8"/>
      <c r="P175" s="8"/>
      <c r="Q175" s="8"/>
      <c r="R175" s="8"/>
      <c r="S175" s="8"/>
      <c r="T175" s="8"/>
      <c r="U175" s="8"/>
      <c r="V175" s="8"/>
    </row>
    <row r="176" spans="1:22" x14ac:dyDescent="0.35">
      <c r="A176" s="7"/>
      <c r="B176" s="8"/>
      <c r="C176" s="9"/>
      <c r="D176" s="18"/>
      <c r="E176" s="18" t="str">
        <f>IF(Table145[[#This Row],[Discipline]]="","",INDEX(Droplist!$B$2:$B$13,MATCH(Table145[[#This Row],[Discipline]],Droplist!$A$2:$A$13,0)))</f>
        <v/>
      </c>
      <c r="F176" s="18"/>
      <c r="G176" s="18"/>
      <c r="H176" s="18"/>
      <c r="I176" s="18"/>
      <c r="J176" s="8"/>
      <c r="K176" s="8"/>
      <c r="L176" s="8"/>
      <c r="M176" s="8"/>
      <c r="N176" s="8"/>
      <c r="O176" s="8"/>
      <c r="P176" s="8"/>
      <c r="Q176" s="8"/>
      <c r="R176" s="8"/>
      <c r="S176" s="8"/>
      <c r="T176" s="8"/>
      <c r="U176" s="8"/>
      <c r="V176" s="8"/>
    </row>
    <row r="177" spans="1:22" x14ac:dyDescent="0.35">
      <c r="A177" s="7"/>
      <c r="B177" s="8"/>
      <c r="C177" s="9"/>
      <c r="D177" s="18"/>
      <c r="E177" s="18" t="str">
        <f>IF(Table145[[#This Row],[Discipline]]="","",INDEX(Droplist!$B$2:$B$13,MATCH(Table145[[#This Row],[Discipline]],Droplist!$A$2:$A$13,0)))</f>
        <v/>
      </c>
      <c r="F177" s="18"/>
      <c r="G177" s="18"/>
      <c r="H177" s="18"/>
      <c r="I177" s="18"/>
      <c r="J177" s="8"/>
      <c r="K177" s="8"/>
      <c r="L177" s="8"/>
      <c r="M177" s="8"/>
      <c r="N177" s="8"/>
      <c r="O177" s="8"/>
      <c r="P177" s="8"/>
      <c r="Q177" s="8"/>
      <c r="R177" s="8"/>
      <c r="S177" s="8"/>
      <c r="T177" s="8"/>
      <c r="U177" s="8"/>
      <c r="V177" s="8"/>
    </row>
    <row r="178" spans="1:22" x14ac:dyDescent="0.35">
      <c r="A178" s="7"/>
      <c r="B178" s="8"/>
      <c r="C178" s="9"/>
      <c r="D178" s="18"/>
      <c r="E178" s="18" t="str">
        <f>IF(Table145[[#This Row],[Discipline]]="","",INDEX(Droplist!$B$2:$B$13,MATCH(Table145[[#This Row],[Discipline]],Droplist!$A$2:$A$13,0)))</f>
        <v/>
      </c>
      <c r="F178" s="18"/>
      <c r="G178" s="18"/>
      <c r="H178" s="18"/>
      <c r="I178" s="18"/>
      <c r="J178" s="8"/>
      <c r="K178" s="8"/>
      <c r="L178" s="8"/>
      <c r="M178" s="8"/>
      <c r="N178" s="8"/>
      <c r="O178" s="8"/>
      <c r="P178" s="8"/>
      <c r="Q178" s="8"/>
      <c r="R178" s="8"/>
      <c r="S178" s="8"/>
      <c r="T178" s="8"/>
      <c r="U178" s="8"/>
      <c r="V178" s="8"/>
    </row>
    <row r="179" spans="1:22" x14ac:dyDescent="0.35">
      <c r="A179" s="7"/>
      <c r="B179" s="8"/>
      <c r="C179" s="9"/>
      <c r="D179" s="18"/>
      <c r="E179" s="18" t="str">
        <f>IF(Table145[[#This Row],[Discipline]]="","",INDEX(Droplist!$B$2:$B$13,MATCH(Table145[[#This Row],[Discipline]],Droplist!$A$2:$A$13,0)))</f>
        <v/>
      </c>
      <c r="F179" s="18"/>
      <c r="G179" s="18"/>
      <c r="H179" s="18"/>
      <c r="I179" s="18"/>
      <c r="J179" s="8"/>
      <c r="K179" s="8"/>
      <c r="L179" s="8"/>
      <c r="M179" s="8"/>
      <c r="N179" s="8"/>
      <c r="O179" s="8"/>
      <c r="P179" s="8"/>
      <c r="Q179" s="8"/>
      <c r="R179" s="8"/>
      <c r="S179" s="8"/>
      <c r="T179" s="8"/>
      <c r="U179" s="8"/>
      <c r="V179" s="8"/>
    </row>
    <row r="180" spans="1:22" x14ac:dyDescent="0.35">
      <c r="A180" s="7"/>
      <c r="B180" s="8"/>
      <c r="C180" s="9"/>
      <c r="D180" s="18"/>
      <c r="E180" s="18" t="str">
        <f>IF(Table145[[#This Row],[Discipline]]="","",INDEX(Droplist!$B$2:$B$13,MATCH(Table145[[#This Row],[Discipline]],Droplist!$A$2:$A$13,0)))</f>
        <v/>
      </c>
      <c r="F180" s="18"/>
      <c r="G180" s="18"/>
      <c r="H180" s="18"/>
      <c r="I180" s="18"/>
      <c r="J180" s="8"/>
      <c r="K180" s="8"/>
      <c r="L180" s="8"/>
      <c r="M180" s="8"/>
      <c r="N180" s="8"/>
      <c r="O180" s="8"/>
      <c r="P180" s="8"/>
      <c r="Q180" s="8"/>
      <c r="R180" s="8"/>
      <c r="S180" s="8"/>
      <c r="T180" s="8"/>
      <c r="U180" s="8"/>
      <c r="V180" s="8"/>
    </row>
    <row r="181" spans="1:22" x14ac:dyDescent="0.35">
      <c r="A181" s="7"/>
      <c r="B181" s="8"/>
      <c r="C181" s="9"/>
      <c r="D181" s="18"/>
      <c r="E181" s="18" t="str">
        <f>IF(Table145[[#This Row],[Discipline]]="","",INDEX(Droplist!$B$2:$B$13,MATCH(Table145[[#This Row],[Discipline]],Droplist!$A$2:$A$13,0)))</f>
        <v/>
      </c>
      <c r="F181" s="18"/>
      <c r="G181" s="18"/>
      <c r="H181" s="18"/>
      <c r="I181" s="18"/>
      <c r="J181" s="8"/>
      <c r="K181" s="8"/>
      <c r="L181" s="8"/>
      <c r="M181" s="8"/>
      <c r="N181" s="8"/>
      <c r="O181" s="8"/>
      <c r="P181" s="8"/>
      <c r="Q181" s="8"/>
      <c r="R181" s="8"/>
      <c r="S181" s="8"/>
      <c r="T181" s="8"/>
      <c r="U181" s="8"/>
      <c r="V181" s="8"/>
    </row>
    <row r="182" spans="1:22" x14ac:dyDescent="0.35">
      <c r="A182" s="7"/>
      <c r="B182" s="8"/>
      <c r="C182" s="9"/>
      <c r="D182" s="18"/>
      <c r="E182" s="18" t="str">
        <f>IF(Table145[[#This Row],[Discipline]]="","",INDEX(Droplist!$B$2:$B$13,MATCH(Table145[[#This Row],[Discipline]],Droplist!$A$2:$A$13,0)))</f>
        <v/>
      </c>
      <c r="F182" s="18"/>
      <c r="G182" s="18"/>
      <c r="H182" s="18"/>
      <c r="I182" s="18"/>
      <c r="J182" s="8"/>
      <c r="K182" s="8"/>
      <c r="L182" s="8"/>
      <c r="M182" s="8"/>
      <c r="N182" s="8"/>
      <c r="O182" s="8"/>
      <c r="P182" s="8"/>
      <c r="Q182" s="8"/>
      <c r="R182" s="8"/>
      <c r="S182" s="8"/>
      <c r="T182" s="8"/>
      <c r="U182" s="8"/>
      <c r="V182" s="8"/>
    </row>
    <row r="183" spans="1:22" x14ac:dyDescent="0.35">
      <c r="A183" s="7"/>
      <c r="B183" s="8"/>
      <c r="C183" s="9"/>
      <c r="D183" s="18"/>
      <c r="E183" s="18" t="str">
        <f>IF(Table145[[#This Row],[Discipline]]="","",INDEX(Droplist!$B$2:$B$13,MATCH(Table145[[#This Row],[Discipline]],Droplist!$A$2:$A$13,0)))</f>
        <v/>
      </c>
      <c r="F183" s="18"/>
      <c r="G183" s="18"/>
      <c r="H183" s="18"/>
      <c r="I183" s="18"/>
      <c r="J183" s="8"/>
      <c r="K183" s="8"/>
      <c r="L183" s="8"/>
      <c r="M183" s="8"/>
      <c r="N183" s="8"/>
      <c r="O183" s="8"/>
      <c r="P183" s="8"/>
      <c r="Q183" s="8"/>
      <c r="R183" s="8"/>
      <c r="S183" s="8"/>
      <c r="T183" s="8"/>
      <c r="U183" s="8"/>
      <c r="V183" s="8"/>
    </row>
    <row r="184" spans="1:22" x14ac:dyDescent="0.35">
      <c r="A184" s="7"/>
      <c r="B184" s="8"/>
      <c r="C184" s="9"/>
      <c r="D184" s="18"/>
      <c r="E184" s="18" t="str">
        <f>IF(Table145[[#This Row],[Discipline]]="","",INDEX(Droplist!$B$2:$B$13,MATCH(Table145[[#This Row],[Discipline]],Droplist!$A$2:$A$13,0)))</f>
        <v/>
      </c>
      <c r="F184" s="18"/>
      <c r="G184" s="18"/>
      <c r="H184" s="18"/>
      <c r="I184" s="18"/>
      <c r="J184" s="8"/>
      <c r="K184" s="8"/>
      <c r="L184" s="8"/>
      <c r="M184" s="8"/>
      <c r="N184" s="8"/>
      <c r="O184" s="8"/>
      <c r="P184" s="8"/>
      <c r="Q184" s="8"/>
      <c r="R184" s="8"/>
      <c r="S184" s="8"/>
      <c r="T184" s="8"/>
      <c r="U184" s="8"/>
      <c r="V184" s="8"/>
    </row>
    <row r="185" spans="1:22" x14ac:dyDescent="0.35">
      <c r="A185" s="7"/>
      <c r="B185" s="8"/>
      <c r="C185" s="9"/>
      <c r="D185" s="18"/>
      <c r="E185" s="18" t="str">
        <f>IF(Table145[[#This Row],[Discipline]]="","",INDEX(Droplist!$B$2:$B$13,MATCH(Table145[[#This Row],[Discipline]],Droplist!$A$2:$A$13,0)))</f>
        <v/>
      </c>
      <c r="F185" s="18"/>
      <c r="G185" s="18"/>
      <c r="H185" s="18"/>
      <c r="I185" s="18"/>
      <c r="J185" s="8"/>
      <c r="K185" s="8"/>
      <c r="L185" s="8"/>
      <c r="M185" s="8"/>
      <c r="N185" s="8"/>
      <c r="O185" s="8"/>
      <c r="P185" s="8"/>
      <c r="Q185" s="8"/>
      <c r="R185" s="8"/>
      <c r="S185" s="8"/>
      <c r="T185" s="8"/>
      <c r="U185" s="8"/>
      <c r="V185" s="8"/>
    </row>
    <row r="186" spans="1:22" x14ac:dyDescent="0.35">
      <c r="A186" s="7"/>
      <c r="B186" s="8"/>
      <c r="C186" s="9"/>
      <c r="D186" s="18"/>
      <c r="E186" s="18" t="str">
        <f>IF(Table145[[#This Row],[Discipline]]="","",INDEX(Droplist!$B$2:$B$13,MATCH(Table145[[#This Row],[Discipline]],Droplist!$A$2:$A$13,0)))</f>
        <v/>
      </c>
      <c r="F186" s="18"/>
      <c r="G186" s="18"/>
      <c r="H186" s="18"/>
      <c r="I186" s="18"/>
      <c r="J186" s="8"/>
      <c r="K186" s="8"/>
      <c r="L186" s="8"/>
      <c r="M186" s="8"/>
      <c r="N186" s="8"/>
      <c r="O186" s="8"/>
      <c r="P186" s="8"/>
      <c r="Q186" s="8"/>
      <c r="R186" s="8"/>
      <c r="S186" s="8"/>
      <c r="T186" s="8"/>
      <c r="U186" s="8"/>
      <c r="V186" s="8"/>
    </row>
    <row r="187" spans="1:22" x14ac:dyDescent="0.35">
      <c r="A187" s="7"/>
      <c r="B187" s="8"/>
      <c r="C187" s="9"/>
      <c r="D187" s="18"/>
      <c r="E187" s="18" t="str">
        <f>IF(Table145[[#This Row],[Discipline]]="","",INDEX(Droplist!$B$2:$B$13,MATCH(Table145[[#This Row],[Discipline]],Droplist!$A$2:$A$13,0)))</f>
        <v/>
      </c>
      <c r="F187" s="18"/>
      <c r="G187" s="18"/>
      <c r="H187" s="18"/>
      <c r="I187" s="18"/>
      <c r="J187" s="8"/>
      <c r="K187" s="8"/>
      <c r="L187" s="8"/>
      <c r="M187" s="8"/>
      <c r="N187" s="8"/>
      <c r="O187" s="8"/>
      <c r="P187" s="8"/>
      <c r="Q187" s="8"/>
      <c r="R187" s="8"/>
      <c r="S187" s="8"/>
      <c r="T187" s="8"/>
      <c r="U187" s="8"/>
      <c r="V187" s="8"/>
    </row>
    <row r="188" spans="1:22" x14ac:dyDescent="0.35">
      <c r="A188" s="7"/>
      <c r="B188" s="8"/>
      <c r="C188" s="9"/>
      <c r="D188" s="18"/>
      <c r="E188" s="18" t="str">
        <f>IF(Table145[[#This Row],[Discipline]]="","",INDEX(Droplist!$B$2:$B$13,MATCH(Table145[[#This Row],[Discipline]],Droplist!$A$2:$A$13,0)))</f>
        <v/>
      </c>
      <c r="F188" s="18"/>
      <c r="G188" s="18"/>
      <c r="H188" s="18"/>
      <c r="I188" s="18"/>
      <c r="J188" s="8"/>
      <c r="K188" s="8"/>
      <c r="L188" s="8"/>
      <c r="M188" s="8"/>
      <c r="N188" s="8"/>
      <c r="O188" s="8"/>
      <c r="P188" s="8"/>
      <c r="Q188" s="8"/>
      <c r="R188" s="8"/>
      <c r="S188" s="8"/>
      <c r="T188" s="8"/>
      <c r="U188" s="8"/>
      <c r="V188" s="8"/>
    </row>
    <row r="189" spans="1:22" x14ac:dyDescent="0.35">
      <c r="A189" s="7"/>
      <c r="B189" s="8"/>
      <c r="C189" s="9"/>
      <c r="D189" s="18"/>
      <c r="E189" s="18" t="str">
        <f>IF(Table145[[#This Row],[Discipline]]="","",INDEX(Droplist!$B$2:$B$13,MATCH(Table145[[#This Row],[Discipline]],Droplist!$A$2:$A$13,0)))</f>
        <v/>
      </c>
      <c r="F189" s="18"/>
      <c r="G189" s="18"/>
      <c r="H189" s="18"/>
      <c r="I189" s="18"/>
      <c r="J189" s="8"/>
      <c r="K189" s="8"/>
      <c r="L189" s="8"/>
      <c r="M189" s="8"/>
      <c r="N189" s="8"/>
      <c r="O189" s="8"/>
      <c r="P189" s="8"/>
      <c r="Q189" s="8"/>
      <c r="R189" s="8"/>
      <c r="S189" s="8"/>
      <c r="T189" s="8"/>
      <c r="U189" s="8"/>
      <c r="V189" s="8"/>
    </row>
    <row r="190" spans="1:22" x14ac:dyDescent="0.35">
      <c r="A190" s="7"/>
      <c r="B190" s="8"/>
      <c r="C190" s="9"/>
      <c r="D190" s="18"/>
      <c r="E190" s="18" t="str">
        <f>IF(Table145[[#This Row],[Discipline]]="","",INDEX(Droplist!$B$2:$B$13,MATCH(Table145[[#This Row],[Discipline]],Droplist!$A$2:$A$13,0)))</f>
        <v/>
      </c>
      <c r="F190" s="18"/>
      <c r="G190" s="18"/>
      <c r="H190" s="18"/>
      <c r="I190" s="18"/>
      <c r="J190" s="8"/>
      <c r="K190" s="8"/>
      <c r="L190" s="8"/>
      <c r="M190" s="8"/>
      <c r="N190" s="8"/>
      <c r="O190" s="8"/>
      <c r="P190" s="8"/>
      <c r="Q190" s="8"/>
      <c r="R190" s="8"/>
      <c r="S190" s="8"/>
      <c r="T190" s="8"/>
      <c r="U190" s="8"/>
      <c r="V190" s="8"/>
    </row>
    <row r="191" spans="1:22" x14ac:dyDescent="0.35">
      <c r="A191" s="7"/>
      <c r="B191" s="8"/>
      <c r="C191" s="9"/>
      <c r="D191" s="18"/>
      <c r="E191" s="18" t="str">
        <f>IF(Table145[[#This Row],[Discipline]]="","",INDEX(Droplist!$B$2:$B$13,MATCH(Table145[[#This Row],[Discipline]],Droplist!$A$2:$A$13,0)))</f>
        <v/>
      </c>
      <c r="F191" s="18"/>
      <c r="G191" s="18"/>
      <c r="H191" s="18"/>
      <c r="I191" s="18"/>
      <c r="J191" s="8"/>
      <c r="K191" s="8"/>
      <c r="L191" s="8"/>
      <c r="M191" s="8"/>
      <c r="N191" s="8"/>
      <c r="O191" s="8"/>
      <c r="P191" s="8"/>
      <c r="Q191" s="8"/>
      <c r="R191" s="8"/>
      <c r="S191" s="8"/>
      <c r="T191" s="8"/>
      <c r="U191" s="8"/>
      <c r="V191" s="8"/>
    </row>
    <row r="192" spans="1:22" x14ac:dyDescent="0.35">
      <c r="A192" s="7"/>
      <c r="B192" s="8"/>
      <c r="C192" s="9"/>
      <c r="D192" s="18"/>
      <c r="E192" s="18" t="str">
        <f>IF(Table145[[#This Row],[Discipline]]="","",INDEX(Droplist!$B$2:$B$13,MATCH(Table145[[#This Row],[Discipline]],Droplist!$A$2:$A$13,0)))</f>
        <v/>
      </c>
      <c r="F192" s="18"/>
      <c r="G192" s="18"/>
      <c r="H192" s="18"/>
      <c r="I192" s="18"/>
      <c r="J192" s="8"/>
      <c r="K192" s="8"/>
      <c r="L192" s="8"/>
      <c r="M192" s="8"/>
      <c r="N192" s="8"/>
      <c r="O192" s="8"/>
      <c r="P192" s="8"/>
      <c r="Q192" s="8"/>
      <c r="R192" s="8"/>
      <c r="S192" s="8"/>
      <c r="T192" s="8"/>
      <c r="U192" s="8"/>
      <c r="V192" s="8"/>
    </row>
    <row r="193" spans="1:22" x14ac:dyDescent="0.35">
      <c r="A193" s="7"/>
      <c r="B193" s="8"/>
      <c r="C193" s="9"/>
      <c r="D193" s="18"/>
      <c r="E193" s="18" t="str">
        <f>IF(Table145[[#This Row],[Discipline]]="","",INDEX(Droplist!$B$2:$B$13,MATCH(Table145[[#This Row],[Discipline]],Droplist!$A$2:$A$13,0)))</f>
        <v/>
      </c>
      <c r="F193" s="18"/>
      <c r="G193" s="18"/>
      <c r="H193" s="18"/>
      <c r="I193" s="18"/>
      <c r="J193" s="8"/>
      <c r="K193" s="8"/>
      <c r="L193" s="8"/>
      <c r="M193" s="8"/>
      <c r="N193" s="8"/>
      <c r="O193" s="8"/>
      <c r="P193" s="8"/>
      <c r="Q193" s="8"/>
      <c r="R193" s="8"/>
      <c r="S193" s="8"/>
      <c r="T193" s="8"/>
      <c r="U193" s="8"/>
      <c r="V193" s="8"/>
    </row>
    <row r="194" spans="1:22" x14ac:dyDescent="0.35">
      <c r="A194" s="7"/>
      <c r="B194" s="8"/>
      <c r="C194" s="9"/>
      <c r="D194" s="18"/>
      <c r="E194" s="18" t="str">
        <f>IF(Table145[[#This Row],[Discipline]]="","",INDEX(Droplist!$B$2:$B$13,MATCH(Table145[[#This Row],[Discipline]],Droplist!$A$2:$A$13,0)))</f>
        <v/>
      </c>
      <c r="F194" s="18"/>
      <c r="G194" s="18"/>
      <c r="H194" s="18"/>
      <c r="I194" s="18"/>
      <c r="J194" s="8"/>
      <c r="K194" s="8"/>
      <c r="L194" s="8"/>
      <c r="M194" s="8"/>
      <c r="N194" s="8"/>
      <c r="O194" s="8"/>
      <c r="P194" s="8"/>
      <c r="Q194" s="8"/>
      <c r="R194" s="8"/>
      <c r="S194" s="8"/>
      <c r="T194" s="8"/>
      <c r="U194" s="8"/>
      <c r="V194" s="8"/>
    </row>
    <row r="195" spans="1:22" x14ac:dyDescent="0.35">
      <c r="A195" s="7"/>
      <c r="B195" s="8"/>
      <c r="C195" s="9"/>
      <c r="D195" s="18"/>
      <c r="E195" s="18" t="str">
        <f>IF(Table145[[#This Row],[Discipline]]="","",INDEX(Droplist!$B$2:$B$13,MATCH(Table145[[#This Row],[Discipline]],Droplist!$A$2:$A$13,0)))</f>
        <v/>
      </c>
      <c r="F195" s="18"/>
      <c r="G195" s="18"/>
      <c r="H195" s="18"/>
      <c r="I195" s="18"/>
      <c r="J195" s="8"/>
      <c r="K195" s="8"/>
      <c r="L195" s="8"/>
      <c r="M195" s="8"/>
      <c r="N195" s="8"/>
      <c r="O195" s="8"/>
      <c r="P195" s="8"/>
      <c r="Q195" s="8"/>
      <c r="R195" s="8"/>
      <c r="S195" s="8"/>
      <c r="T195" s="8"/>
      <c r="U195" s="8"/>
      <c r="V195" s="8"/>
    </row>
    <row r="196" spans="1:22" x14ac:dyDescent="0.35">
      <c r="A196" s="7"/>
      <c r="B196" s="8"/>
      <c r="C196" s="9"/>
      <c r="D196" s="18"/>
      <c r="E196" s="18" t="str">
        <f>IF(Table145[[#This Row],[Discipline]]="","",INDEX(Droplist!$B$2:$B$13,MATCH(Table145[[#This Row],[Discipline]],Droplist!$A$2:$A$13,0)))</f>
        <v/>
      </c>
      <c r="F196" s="18"/>
      <c r="G196" s="18"/>
      <c r="H196" s="18"/>
      <c r="I196" s="18"/>
      <c r="J196" s="8"/>
      <c r="K196" s="8"/>
      <c r="L196" s="8"/>
      <c r="M196" s="8"/>
      <c r="N196" s="8"/>
      <c r="O196" s="8"/>
      <c r="P196" s="8"/>
      <c r="Q196" s="8"/>
      <c r="R196" s="8"/>
      <c r="S196" s="8"/>
      <c r="T196" s="8"/>
      <c r="U196" s="8"/>
      <c r="V196" s="8"/>
    </row>
    <row r="197" spans="1:22" x14ac:dyDescent="0.35">
      <c r="A197" s="7"/>
      <c r="B197" s="8"/>
      <c r="C197" s="9"/>
      <c r="D197" s="18"/>
      <c r="E197" s="18" t="str">
        <f>IF(Table145[[#This Row],[Discipline]]="","",INDEX(Droplist!$B$2:$B$13,MATCH(Table145[[#This Row],[Discipline]],Droplist!$A$2:$A$13,0)))</f>
        <v/>
      </c>
      <c r="F197" s="18"/>
      <c r="G197" s="18"/>
      <c r="H197" s="18"/>
      <c r="I197" s="18"/>
      <c r="J197" s="8"/>
      <c r="K197" s="8"/>
      <c r="L197" s="8"/>
      <c r="M197" s="8"/>
      <c r="N197" s="8"/>
      <c r="O197" s="8"/>
      <c r="P197" s="8"/>
      <c r="Q197" s="8"/>
      <c r="R197" s="8"/>
      <c r="S197" s="8"/>
      <c r="T197" s="8"/>
      <c r="U197" s="8"/>
      <c r="V197" s="8"/>
    </row>
    <row r="198" spans="1:22" x14ac:dyDescent="0.35">
      <c r="A198" s="7"/>
      <c r="B198" s="8"/>
      <c r="C198" s="9"/>
      <c r="D198" s="18"/>
      <c r="E198" s="18" t="str">
        <f>IF(Table145[[#This Row],[Discipline]]="","",INDEX(Droplist!$B$2:$B$13,MATCH(Table145[[#This Row],[Discipline]],Droplist!$A$2:$A$13,0)))</f>
        <v/>
      </c>
      <c r="F198" s="18"/>
      <c r="G198" s="18"/>
      <c r="H198" s="18"/>
      <c r="I198" s="18"/>
      <c r="J198" s="8"/>
      <c r="K198" s="8"/>
      <c r="L198" s="8"/>
      <c r="M198" s="8"/>
      <c r="N198" s="8"/>
      <c r="O198" s="8"/>
      <c r="P198" s="8"/>
      <c r="Q198" s="8"/>
      <c r="R198" s="8"/>
      <c r="S198" s="8"/>
      <c r="T198" s="8"/>
      <c r="U198" s="8"/>
      <c r="V198" s="8"/>
    </row>
    <row r="199" spans="1:22" x14ac:dyDescent="0.35">
      <c r="A199" s="7"/>
      <c r="B199" s="8"/>
      <c r="C199" s="9"/>
      <c r="D199" s="18"/>
      <c r="E199" s="18" t="str">
        <f>IF(Table145[[#This Row],[Discipline]]="","",INDEX(Droplist!$B$2:$B$13,MATCH(Table145[[#This Row],[Discipline]],Droplist!$A$2:$A$13,0)))</f>
        <v/>
      </c>
      <c r="F199" s="18"/>
      <c r="G199" s="18"/>
      <c r="H199" s="18"/>
      <c r="I199" s="18"/>
      <c r="J199" s="8"/>
      <c r="K199" s="8"/>
      <c r="L199" s="8"/>
      <c r="M199" s="8"/>
      <c r="N199" s="8"/>
      <c r="O199" s="8"/>
      <c r="P199" s="8"/>
      <c r="Q199" s="8"/>
      <c r="R199" s="8"/>
      <c r="S199" s="8"/>
      <c r="T199" s="8"/>
      <c r="U199" s="8"/>
      <c r="V199" s="8"/>
    </row>
    <row r="200" spans="1:22" x14ac:dyDescent="0.35">
      <c r="A200" s="7"/>
      <c r="B200" s="8"/>
      <c r="C200" s="9"/>
      <c r="D200" s="18"/>
      <c r="E200" s="18" t="str">
        <f>IF(Table145[[#This Row],[Discipline]]="","",INDEX(Droplist!$B$2:$B$13,MATCH(Table145[[#This Row],[Discipline]],Droplist!$A$2:$A$13,0)))</f>
        <v/>
      </c>
      <c r="F200" s="18"/>
      <c r="G200" s="18"/>
      <c r="H200" s="18"/>
      <c r="I200" s="18"/>
      <c r="J200" s="8"/>
      <c r="K200" s="8"/>
      <c r="L200" s="8"/>
      <c r="M200" s="8"/>
      <c r="N200" s="8"/>
      <c r="O200" s="8"/>
      <c r="P200" s="8"/>
      <c r="Q200" s="8"/>
      <c r="R200" s="8"/>
      <c r="S200" s="8"/>
      <c r="T200" s="8"/>
      <c r="U200" s="8"/>
      <c r="V200" s="8"/>
    </row>
    <row r="201" spans="1:22" x14ac:dyDescent="0.35">
      <c r="A201" s="7"/>
      <c r="B201" s="8"/>
      <c r="C201" s="9"/>
      <c r="D201" s="18"/>
      <c r="E201" s="18" t="str">
        <f>IF(Table145[[#This Row],[Discipline]]="","",INDEX(Droplist!$B$2:$B$13,MATCH(Table145[[#This Row],[Discipline]],Droplist!$A$2:$A$13,0)))</f>
        <v/>
      </c>
      <c r="F201" s="18"/>
      <c r="G201" s="18"/>
      <c r="H201" s="18"/>
      <c r="I201" s="18"/>
      <c r="J201" s="8"/>
      <c r="K201" s="8"/>
      <c r="L201" s="8"/>
      <c r="M201" s="8"/>
      <c r="N201" s="8"/>
      <c r="O201" s="8"/>
      <c r="P201" s="8"/>
      <c r="Q201" s="8"/>
      <c r="R201" s="8"/>
      <c r="S201" s="8"/>
      <c r="T201" s="8"/>
      <c r="U201" s="8"/>
      <c r="V201" s="8"/>
    </row>
    <row r="202" spans="1:22" x14ac:dyDescent="0.35">
      <c r="A202" s="7"/>
      <c r="B202" s="8"/>
      <c r="C202" s="9"/>
      <c r="D202" s="18"/>
      <c r="E202" s="18" t="str">
        <f>IF(Table145[[#This Row],[Discipline]]="","",INDEX(Droplist!$B$2:$B$13,MATCH(Table145[[#This Row],[Discipline]],Droplist!$A$2:$A$13,0)))</f>
        <v/>
      </c>
      <c r="F202" s="18"/>
      <c r="G202" s="18"/>
      <c r="H202" s="18"/>
      <c r="I202" s="18"/>
      <c r="J202" s="8"/>
      <c r="K202" s="8"/>
      <c r="L202" s="8"/>
      <c r="M202" s="8"/>
      <c r="N202" s="8"/>
      <c r="O202" s="8"/>
      <c r="P202" s="8"/>
      <c r="Q202" s="8"/>
      <c r="R202" s="8"/>
      <c r="S202" s="8"/>
      <c r="T202" s="8"/>
      <c r="U202" s="8"/>
      <c r="V202" s="8"/>
    </row>
    <row r="203" spans="1:22" x14ac:dyDescent="0.35">
      <c r="A203" s="7"/>
      <c r="B203" s="8"/>
      <c r="C203" s="9"/>
      <c r="D203" s="18"/>
      <c r="E203" s="18" t="str">
        <f>IF(Table145[[#This Row],[Discipline]]="","",INDEX(Droplist!$B$2:$B$13,MATCH(Table145[[#This Row],[Discipline]],Droplist!$A$2:$A$13,0)))</f>
        <v/>
      </c>
      <c r="F203" s="18"/>
      <c r="G203" s="18"/>
      <c r="H203" s="18"/>
      <c r="I203" s="18"/>
      <c r="J203" s="8"/>
      <c r="K203" s="8"/>
      <c r="L203" s="8"/>
      <c r="M203" s="8"/>
      <c r="N203" s="8"/>
      <c r="O203" s="8"/>
      <c r="P203" s="8"/>
      <c r="Q203" s="8"/>
      <c r="R203" s="8"/>
      <c r="S203" s="8"/>
      <c r="T203" s="8"/>
      <c r="U203" s="8"/>
      <c r="V203" s="8"/>
    </row>
    <row r="204" spans="1:22" x14ac:dyDescent="0.35">
      <c r="A204" s="7"/>
      <c r="B204" s="8"/>
      <c r="C204" s="9"/>
      <c r="D204" s="18"/>
      <c r="E204" s="18" t="str">
        <f>IF(Table145[[#This Row],[Discipline]]="","",INDEX(Droplist!$B$2:$B$13,MATCH(Table145[[#This Row],[Discipline]],Droplist!$A$2:$A$13,0)))</f>
        <v/>
      </c>
      <c r="F204" s="18"/>
      <c r="G204" s="18"/>
      <c r="H204" s="18"/>
      <c r="I204" s="18"/>
      <c r="J204" s="8"/>
      <c r="K204" s="8"/>
      <c r="L204" s="8"/>
      <c r="M204" s="8"/>
      <c r="N204" s="8"/>
      <c r="O204" s="8"/>
      <c r="P204" s="8"/>
      <c r="Q204" s="8"/>
      <c r="R204" s="8"/>
      <c r="S204" s="8"/>
      <c r="T204" s="8"/>
      <c r="U204" s="8"/>
      <c r="V204" s="8"/>
    </row>
    <row r="205" spans="1:22" x14ac:dyDescent="0.35">
      <c r="A205" s="7"/>
      <c r="B205" s="8"/>
      <c r="C205" s="9"/>
      <c r="D205" s="18"/>
      <c r="E205" s="18" t="str">
        <f>IF(Table145[[#This Row],[Discipline]]="","",INDEX(Droplist!$B$2:$B$13,MATCH(Table145[[#This Row],[Discipline]],Droplist!$A$2:$A$13,0)))</f>
        <v/>
      </c>
      <c r="F205" s="18"/>
      <c r="G205" s="18"/>
      <c r="H205" s="18"/>
      <c r="I205" s="18"/>
      <c r="J205" s="8"/>
      <c r="K205" s="8"/>
      <c r="L205" s="8"/>
      <c r="M205" s="8"/>
      <c r="N205" s="8"/>
      <c r="O205" s="8"/>
      <c r="P205" s="8"/>
      <c r="Q205" s="8"/>
      <c r="R205" s="8"/>
      <c r="S205" s="8"/>
      <c r="T205" s="8"/>
      <c r="U205" s="8"/>
      <c r="V205" s="8"/>
    </row>
    <row r="206" spans="1:22" x14ac:dyDescent="0.35">
      <c r="A206" s="7"/>
      <c r="B206" s="8"/>
      <c r="C206" s="9"/>
      <c r="D206" s="18"/>
      <c r="E206" s="18" t="str">
        <f>IF(Table145[[#This Row],[Discipline]]="","",INDEX(Droplist!$B$2:$B$13,MATCH(Table145[[#This Row],[Discipline]],Droplist!$A$2:$A$13,0)))</f>
        <v/>
      </c>
      <c r="F206" s="18"/>
      <c r="G206" s="18"/>
      <c r="H206" s="18"/>
      <c r="I206" s="18"/>
      <c r="J206" s="8"/>
      <c r="K206" s="8"/>
      <c r="L206" s="8"/>
      <c r="M206" s="8"/>
      <c r="N206" s="8"/>
      <c r="O206" s="8"/>
      <c r="P206" s="8"/>
      <c r="Q206" s="8"/>
      <c r="R206" s="8"/>
      <c r="S206" s="8"/>
      <c r="T206" s="8"/>
      <c r="U206" s="8"/>
      <c r="V206" s="8"/>
    </row>
    <row r="207" spans="1:22" x14ac:dyDescent="0.35">
      <c r="A207" s="7"/>
      <c r="B207" s="8"/>
      <c r="C207" s="9"/>
      <c r="D207" s="18"/>
      <c r="E207" s="18" t="str">
        <f>IF(Table145[[#This Row],[Discipline]]="","",INDEX(Droplist!$B$2:$B$13,MATCH(Table145[[#This Row],[Discipline]],Droplist!$A$2:$A$13,0)))</f>
        <v/>
      </c>
      <c r="F207" s="18"/>
      <c r="G207" s="18"/>
      <c r="H207" s="18"/>
      <c r="I207" s="18"/>
      <c r="J207" s="8"/>
      <c r="K207" s="8"/>
      <c r="L207" s="8"/>
      <c r="M207" s="8"/>
      <c r="N207" s="8"/>
      <c r="O207" s="8"/>
      <c r="P207" s="8"/>
      <c r="Q207" s="8"/>
      <c r="R207" s="8"/>
      <c r="S207" s="8"/>
      <c r="T207" s="8"/>
      <c r="U207" s="8"/>
      <c r="V207" s="8"/>
    </row>
    <row r="208" spans="1:22" x14ac:dyDescent="0.35">
      <c r="A208" s="7"/>
      <c r="B208" s="8"/>
      <c r="C208" s="9"/>
      <c r="D208" s="18"/>
      <c r="E208" s="18" t="str">
        <f>IF(Table145[[#This Row],[Discipline]]="","",INDEX(Droplist!$B$2:$B$13,MATCH(Table145[[#This Row],[Discipline]],Droplist!$A$2:$A$13,0)))</f>
        <v/>
      </c>
      <c r="F208" s="18"/>
      <c r="G208" s="18"/>
      <c r="H208" s="18"/>
      <c r="I208" s="18"/>
      <c r="J208" s="8"/>
      <c r="K208" s="8"/>
      <c r="L208" s="8"/>
      <c r="M208" s="8"/>
      <c r="N208" s="8"/>
      <c r="O208" s="8"/>
      <c r="P208" s="8"/>
      <c r="Q208" s="8"/>
      <c r="R208" s="8"/>
      <c r="S208" s="8"/>
      <c r="T208" s="8"/>
      <c r="U208" s="8"/>
      <c r="V208" s="8"/>
    </row>
    <row r="209" spans="1:22" x14ac:dyDescent="0.35">
      <c r="A209" s="7"/>
      <c r="B209" s="8"/>
      <c r="C209" s="9"/>
      <c r="D209" s="18"/>
      <c r="E209" s="18" t="str">
        <f>IF(Table145[[#This Row],[Discipline]]="","",INDEX(Droplist!$B$2:$B$13,MATCH(Table145[[#This Row],[Discipline]],Droplist!$A$2:$A$13,0)))</f>
        <v/>
      </c>
      <c r="F209" s="18"/>
      <c r="G209" s="18"/>
      <c r="H209" s="18"/>
      <c r="I209" s="18"/>
      <c r="J209" s="8"/>
      <c r="K209" s="8"/>
      <c r="L209" s="8"/>
      <c r="M209" s="8"/>
      <c r="N209" s="8"/>
      <c r="O209" s="8"/>
      <c r="P209" s="8"/>
      <c r="Q209" s="8"/>
      <c r="R209" s="8"/>
      <c r="S209" s="8"/>
      <c r="T209" s="8"/>
      <c r="U209" s="8"/>
      <c r="V209" s="8"/>
    </row>
    <row r="210" spans="1:22" x14ac:dyDescent="0.35">
      <c r="A210" s="7"/>
      <c r="B210" s="8"/>
      <c r="C210" s="9"/>
      <c r="D210" s="18"/>
      <c r="E210" s="18" t="str">
        <f>IF(Table145[[#This Row],[Discipline]]="","",INDEX(Droplist!$B$2:$B$13,MATCH(Table145[[#This Row],[Discipline]],Droplist!$A$2:$A$13,0)))</f>
        <v/>
      </c>
      <c r="F210" s="18"/>
      <c r="G210" s="18"/>
      <c r="H210" s="18"/>
      <c r="I210" s="18"/>
      <c r="J210" s="8"/>
      <c r="K210" s="8"/>
      <c r="L210" s="8"/>
      <c r="M210" s="8"/>
      <c r="N210" s="8"/>
      <c r="O210" s="8"/>
      <c r="P210" s="8"/>
      <c r="Q210" s="8"/>
      <c r="R210" s="8"/>
      <c r="S210" s="8"/>
      <c r="T210" s="8"/>
      <c r="U210" s="8"/>
      <c r="V210" s="8"/>
    </row>
    <row r="211" spans="1:22" x14ac:dyDescent="0.35">
      <c r="A211" s="7"/>
      <c r="B211" s="8"/>
      <c r="C211" s="9"/>
      <c r="D211" s="18"/>
      <c r="E211" s="18" t="str">
        <f>IF(Table145[[#This Row],[Discipline]]="","",INDEX(Droplist!$B$2:$B$13,MATCH(Table145[[#This Row],[Discipline]],Droplist!$A$2:$A$13,0)))</f>
        <v/>
      </c>
      <c r="F211" s="18"/>
      <c r="G211" s="18"/>
      <c r="H211" s="18"/>
      <c r="I211" s="18"/>
      <c r="J211" s="8"/>
      <c r="K211" s="8"/>
      <c r="L211" s="8"/>
      <c r="M211" s="8"/>
      <c r="N211" s="8"/>
      <c r="O211" s="8"/>
      <c r="P211" s="8"/>
      <c r="Q211" s="8"/>
      <c r="R211" s="8"/>
      <c r="S211" s="8"/>
      <c r="T211" s="8"/>
      <c r="U211" s="8"/>
      <c r="V211" s="8"/>
    </row>
    <row r="212" spans="1:22" x14ac:dyDescent="0.35">
      <c r="A212" s="7"/>
      <c r="B212" s="8"/>
      <c r="C212" s="9"/>
      <c r="D212" s="18"/>
      <c r="E212" s="18" t="str">
        <f>IF(Table145[[#This Row],[Discipline]]="","",INDEX(Droplist!$B$2:$B$13,MATCH(Table145[[#This Row],[Discipline]],Droplist!$A$2:$A$13,0)))</f>
        <v/>
      </c>
      <c r="F212" s="18"/>
      <c r="G212" s="18"/>
      <c r="H212" s="18"/>
      <c r="I212" s="18"/>
      <c r="J212" s="8"/>
      <c r="K212" s="8"/>
      <c r="L212" s="8"/>
      <c r="M212" s="8"/>
      <c r="N212" s="8"/>
      <c r="O212" s="8"/>
      <c r="P212" s="8"/>
      <c r="Q212" s="8"/>
      <c r="R212" s="8"/>
      <c r="S212" s="8"/>
      <c r="T212" s="8"/>
      <c r="U212" s="8"/>
      <c r="V212" s="8"/>
    </row>
    <row r="213" spans="1:22" x14ac:dyDescent="0.35">
      <c r="A213" s="7"/>
      <c r="B213" s="8"/>
      <c r="C213" s="9"/>
      <c r="D213" s="18"/>
      <c r="E213" s="18" t="str">
        <f>IF(Table145[[#This Row],[Discipline]]="","",INDEX(Droplist!$B$2:$B$13,MATCH(Table145[[#This Row],[Discipline]],Droplist!$A$2:$A$13,0)))</f>
        <v/>
      </c>
      <c r="F213" s="18"/>
      <c r="G213" s="18"/>
      <c r="H213" s="18"/>
      <c r="I213" s="18"/>
      <c r="J213" s="8"/>
      <c r="K213" s="8"/>
      <c r="L213" s="8"/>
      <c r="M213" s="8"/>
      <c r="N213" s="8"/>
      <c r="O213" s="8"/>
      <c r="P213" s="8"/>
      <c r="Q213" s="8"/>
      <c r="R213" s="8"/>
      <c r="S213" s="8"/>
      <c r="T213" s="8"/>
      <c r="U213" s="8"/>
      <c r="V213" s="8"/>
    </row>
    <row r="214" spans="1:22" x14ac:dyDescent="0.35">
      <c r="A214" s="7"/>
      <c r="B214" s="8"/>
      <c r="C214" s="9"/>
      <c r="D214" s="18"/>
      <c r="E214" s="18" t="str">
        <f>IF(Table145[[#This Row],[Discipline]]="","",INDEX(Droplist!$B$2:$B$13,MATCH(Table145[[#This Row],[Discipline]],Droplist!$A$2:$A$13,0)))</f>
        <v/>
      </c>
      <c r="F214" s="18"/>
      <c r="G214" s="18"/>
      <c r="H214" s="18"/>
      <c r="I214" s="18"/>
      <c r="J214" s="8"/>
      <c r="K214" s="8"/>
      <c r="L214" s="8"/>
      <c r="M214" s="8"/>
      <c r="N214" s="8"/>
      <c r="O214" s="8"/>
      <c r="P214" s="8"/>
      <c r="Q214" s="8"/>
      <c r="R214" s="8"/>
      <c r="S214" s="8"/>
      <c r="T214" s="8"/>
      <c r="U214" s="8"/>
      <c r="V214" s="8"/>
    </row>
    <row r="215" spans="1:22" x14ac:dyDescent="0.35">
      <c r="A215" s="7"/>
      <c r="B215" s="8"/>
      <c r="C215" s="9"/>
      <c r="D215" s="18"/>
      <c r="E215" s="18" t="str">
        <f>IF(Table145[[#This Row],[Discipline]]="","",INDEX(Droplist!$B$2:$B$13,MATCH(Table145[[#This Row],[Discipline]],Droplist!$A$2:$A$13,0)))</f>
        <v/>
      </c>
      <c r="F215" s="18"/>
      <c r="G215" s="18"/>
      <c r="H215" s="18"/>
      <c r="I215" s="18"/>
      <c r="J215" s="8"/>
      <c r="K215" s="8"/>
      <c r="L215" s="8"/>
      <c r="M215" s="8"/>
      <c r="N215" s="8"/>
      <c r="O215" s="8"/>
      <c r="P215" s="8"/>
      <c r="Q215" s="8"/>
      <c r="R215" s="8"/>
      <c r="S215" s="8"/>
      <c r="T215" s="8"/>
      <c r="U215" s="8"/>
      <c r="V215" s="8"/>
    </row>
    <row r="216" spans="1:22" x14ac:dyDescent="0.35">
      <c r="A216" s="7"/>
      <c r="B216" s="8"/>
      <c r="C216" s="9"/>
      <c r="D216" s="18"/>
      <c r="E216" s="18" t="str">
        <f>IF(Table145[[#This Row],[Discipline]]="","",INDEX(Droplist!$B$2:$B$13,MATCH(Table145[[#This Row],[Discipline]],Droplist!$A$2:$A$13,0)))</f>
        <v/>
      </c>
      <c r="F216" s="18"/>
      <c r="G216" s="18"/>
      <c r="H216" s="18"/>
      <c r="I216" s="18"/>
      <c r="J216" s="8"/>
      <c r="K216" s="8"/>
      <c r="L216" s="8"/>
      <c r="M216" s="8"/>
      <c r="N216" s="8"/>
      <c r="O216" s="8"/>
      <c r="P216" s="8"/>
      <c r="Q216" s="8"/>
      <c r="R216" s="8"/>
      <c r="S216" s="8"/>
      <c r="T216" s="8"/>
      <c r="U216" s="8"/>
      <c r="V216" s="8"/>
    </row>
    <row r="217" spans="1:22" x14ac:dyDescent="0.35">
      <c r="A217" s="7"/>
      <c r="B217" s="8"/>
      <c r="C217" s="9"/>
      <c r="D217" s="18"/>
      <c r="E217" s="18" t="str">
        <f>IF(Table145[[#This Row],[Discipline]]="","",INDEX(Droplist!$B$2:$B$13,MATCH(Table145[[#This Row],[Discipline]],Droplist!$A$2:$A$13,0)))</f>
        <v/>
      </c>
      <c r="F217" s="18"/>
      <c r="G217" s="18"/>
      <c r="H217" s="18"/>
      <c r="I217" s="18"/>
      <c r="J217" s="8"/>
      <c r="K217" s="8"/>
      <c r="L217" s="8"/>
      <c r="M217" s="8"/>
      <c r="N217" s="8"/>
      <c r="O217" s="8"/>
      <c r="P217" s="8"/>
      <c r="Q217" s="8"/>
      <c r="R217" s="8"/>
      <c r="S217" s="8"/>
      <c r="T217" s="8"/>
      <c r="U217" s="8"/>
      <c r="V217" s="8"/>
    </row>
    <row r="218" spans="1:22" x14ac:dyDescent="0.35">
      <c r="A218" s="7"/>
      <c r="B218" s="8"/>
      <c r="C218" s="9"/>
      <c r="D218" s="18"/>
      <c r="E218" s="18" t="str">
        <f>IF(Table145[[#This Row],[Discipline]]="","",INDEX(Droplist!$B$2:$B$13,MATCH(Table145[[#This Row],[Discipline]],Droplist!$A$2:$A$13,0)))</f>
        <v/>
      </c>
      <c r="F218" s="18"/>
      <c r="G218" s="18"/>
      <c r="H218" s="18"/>
      <c r="I218" s="18"/>
      <c r="J218" s="8"/>
      <c r="K218" s="8"/>
      <c r="L218" s="8"/>
      <c r="M218" s="8"/>
      <c r="N218" s="8"/>
      <c r="O218" s="8"/>
      <c r="P218" s="8"/>
      <c r="Q218" s="8"/>
      <c r="R218" s="8"/>
      <c r="S218" s="8"/>
      <c r="T218" s="8"/>
      <c r="U218" s="8"/>
      <c r="V218" s="8"/>
    </row>
    <row r="219" spans="1:22" x14ac:dyDescent="0.35">
      <c r="A219" s="7"/>
      <c r="B219" s="8"/>
      <c r="C219" s="9"/>
      <c r="D219" s="18"/>
      <c r="E219" s="18" t="str">
        <f>IF(Table145[[#This Row],[Discipline]]="","",INDEX(Droplist!$B$2:$B$13,MATCH(Table145[[#This Row],[Discipline]],Droplist!$A$2:$A$13,0)))</f>
        <v/>
      </c>
      <c r="F219" s="18"/>
      <c r="G219" s="18"/>
      <c r="H219" s="18"/>
      <c r="I219" s="18"/>
      <c r="J219" s="8"/>
      <c r="K219" s="8"/>
      <c r="L219" s="8"/>
      <c r="M219" s="8"/>
      <c r="N219" s="8"/>
      <c r="O219" s="8"/>
      <c r="P219" s="8"/>
      <c r="Q219" s="8"/>
      <c r="R219" s="8"/>
      <c r="S219" s="8"/>
      <c r="T219" s="8"/>
      <c r="U219" s="8"/>
      <c r="V219" s="8"/>
    </row>
    <row r="220" spans="1:22" x14ac:dyDescent="0.35">
      <c r="A220" s="7"/>
      <c r="B220" s="8"/>
      <c r="C220" s="9"/>
      <c r="D220" s="18"/>
      <c r="E220" s="18" t="str">
        <f>IF(Table145[[#This Row],[Discipline]]="","",INDEX(Droplist!$B$2:$B$13,MATCH(Table145[[#This Row],[Discipline]],Droplist!$A$2:$A$13,0)))</f>
        <v/>
      </c>
      <c r="F220" s="18"/>
      <c r="G220" s="18"/>
      <c r="H220" s="18"/>
      <c r="I220" s="18"/>
      <c r="J220" s="8"/>
      <c r="K220" s="8"/>
      <c r="L220" s="8"/>
      <c r="M220" s="8"/>
      <c r="N220" s="8"/>
      <c r="O220" s="8"/>
      <c r="P220" s="8"/>
      <c r="Q220" s="8"/>
      <c r="R220" s="8"/>
      <c r="S220" s="8"/>
      <c r="T220" s="8"/>
      <c r="U220" s="8"/>
      <c r="V220" s="8"/>
    </row>
    <row r="221" spans="1:22" x14ac:dyDescent="0.35">
      <c r="A221" s="7"/>
      <c r="B221" s="8"/>
      <c r="C221" s="9"/>
      <c r="D221" s="18"/>
      <c r="E221" s="18" t="str">
        <f>IF(Table145[[#This Row],[Discipline]]="","",INDEX(Droplist!$B$2:$B$13,MATCH(Table145[[#This Row],[Discipline]],Droplist!$A$2:$A$13,0)))</f>
        <v/>
      </c>
      <c r="F221" s="18"/>
      <c r="G221" s="18"/>
      <c r="H221" s="18"/>
      <c r="I221" s="18"/>
      <c r="J221" s="8"/>
      <c r="K221" s="8"/>
      <c r="L221" s="8"/>
      <c r="M221" s="8"/>
      <c r="N221" s="8"/>
      <c r="O221" s="8"/>
      <c r="P221" s="8"/>
      <c r="Q221" s="8"/>
      <c r="R221" s="8"/>
      <c r="S221" s="8"/>
      <c r="T221" s="8"/>
      <c r="U221" s="8"/>
      <c r="V221" s="8"/>
    </row>
    <row r="222" spans="1:22" x14ac:dyDescent="0.35">
      <c r="A222" s="7"/>
      <c r="B222" s="8"/>
      <c r="C222" s="9"/>
      <c r="D222" s="18"/>
      <c r="E222" s="18" t="str">
        <f>IF(Table145[[#This Row],[Discipline]]="","",INDEX(Droplist!$B$2:$B$13,MATCH(Table145[[#This Row],[Discipline]],Droplist!$A$2:$A$13,0)))</f>
        <v/>
      </c>
      <c r="F222" s="18"/>
      <c r="G222" s="18"/>
      <c r="H222" s="18"/>
      <c r="I222" s="18"/>
      <c r="J222" s="8"/>
      <c r="K222" s="8"/>
      <c r="L222" s="8"/>
      <c r="M222" s="8"/>
      <c r="N222" s="8"/>
      <c r="O222" s="8"/>
      <c r="P222" s="8"/>
      <c r="Q222" s="8"/>
      <c r="R222" s="8"/>
      <c r="S222" s="8"/>
      <c r="T222" s="8"/>
      <c r="U222" s="8"/>
      <c r="V222" s="8"/>
    </row>
    <row r="223" spans="1:22" x14ac:dyDescent="0.35">
      <c r="A223" s="7"/>
      <c r="B223" s="8"/>
      <c r="C223" s="9"/>
      <c r="D223" s="18"/>
      <c r="E223" s="18" t="str">
        <f>IF(Table145[[#This Row],[Discipline]]="","",INDEX(Droplist!$B$2:$B$13,MATCH(Table145[[#This Row],[Discipline]],Droplist!$A$2:$A$13,0)))</f>
        <v/>
      </c>
      <c r="F223" s="18"/>
      <c r="G223" s="18"/>
      <c r="H223" s="18"/>
      <c r="I223" s="18"/>
      <c r="J223" s="8"/>
      <c r="K223" s="8"/>
      <c r="L223" s="8"/>
      <c r="M223" s="8"/>
      <c r="N223" s="8"/>
      <c r="O223" s="8"/>
      <c r="P223" s="8"/>
      <c r="Q223" s="8"/>
      <c r="R223" s="8"/>
      <c r="S223" s="8"/>
      <c r="T223" s="8"/>
      <c r="U223" s="8"/>
      <c r="V223" s="8"/>
    </row>
    <row r="224" spans="1:22" x14ac:dyDescent="0.35">
      <c r="A224" s="7"/>
      <c r="B224" s="8"/>
      <c r="C224" s="9"/>
      <c r="D224" s="18"/>
      <c r="E224" s="18" t="str">
        <f>IF(Table145[[#This Row],[Discipline]]="","",INDEX(Droplist!$B$2:$B$13,MATCH(Table145[[#This Row],[Discipline]],Droplist!$A$2:$A$13,0)))</f>
        <v/>
      </c>
      <c r="F224" s="18"/>
      <c r="G224" s="18"/>
      <c r="H224" s="18"/>
      <c r="I224" s="18"/>
      <c r="J224" s="8"/>
      <c r="K224" s="8"/>
      <c r="L224" s="8"/>
      <c r="M224" s="8"/>
      <c r="N224" s="8"/>
      <c r="O224" s="8"/>
      <c r="P224" s="8"/>
      <c r="Q224" s="8"/>
      <c r="R224" s="8"/>
      <c r="S224" s="8"/>
      <c r="T224" s="8"/>
      <c r="U224" s="8"/>
      <c r="V224" s="8"/>
    </row>
    <row r="225" spans="1:22" x14ac:dyDescent="0.35">
      <c r="A225" s="7"/>
      <c r="B225" s="8"/>
      <c r="C225" s="9"/>
      <c r="D225" s="18"/>
      <c r="E225" s="18" t="str">
        <f>IF(Table145[[#This Row],[Discipline]]="","",INDEX(Droplist!$B$2:$B$13,MATCH(Table145[[#This Row],[Discipline]],Droplist!$A$2:$A$13,0)))</f>
        <v/>
      </c>
      <c r="F225" s="18"/>
      <c r="G225" s="18"/>
      <c r="H225" s="18"/>
      <c r="I225" s="18"/>
      <c r="J225" s="8"/>
      <c r="K225" s="8"/>
      <c r="L225" s="8"/>
      <c r="M225" s="8"/>
      <c r="N225" s="8"/>
      <c r="O225" s="8"/>
      <c r="P225" s="8"/>
      <c r="Q225" s="8"/>
      <c r="R225" s="8"/>
      <c r="S225" s="8"/>
      <c r="T225" s="8"/>
      <c r="U225" s="8"/>
      <c r="V225" s="8"/>
    </row>
    <row r="226" spans="1:22" x14ac:dyDescent="0.35">
      <c r="A226" s="7"/>
      <c r="B226" s="8"/>
      <c r="C226" s="9"/>
      <c r="D226" s="18"/>
      <c r="E226" s="18" t="str">
        <f>IF(Table145[[#This Row],[Discipline]]="","",INDEX(Droplist!$B$2:$B$13,MATCH(Table145[[#This Row],[Discipline]],Droplist!$A$2:$A$13,0)))</f>
        <v/>
      </c>
      <c r="F226" s="18"/>
      <c r="G226" s="18"/>
      <c r="H226" s="18"/>
      <c r="I226" s="18"/>
      <c r="J226" s="8"/>
      <c r="K226" s="8"/>
      <c r="L226" s="8"/>
      <c r="M226" s="8"/>
      <c r="N226" s="8"/>
      <c r="O226" s="8"/>
      <c r="P226" s="8"/>
      <c r="Q226" s="8"/>
      <c r="R226" s="8"/>
      <c r="S226" s="8"/>
      <c r="T226" s="8"/>
      <c r="U226" s="8"/>
      <c r="V226" s="8"/>
    </row>
    <row r="227" spans="1:22" x14ac:dyDescent="0.35">
      <c r="A227" s="7"/>
      <c r="B227" s="8"/>
      <c r="C227" s="9"/>
      <c r="D227" s="18"/>
      <c r="E227" s="18" t="str">
        <f>IF(Table145[[#This Row],[Discipline]]="","",INDEX(Droplist!$B$2:$B$13,MATCH(Table145[[#This Row],[Discipline]],Droplist!$A$2:$A$13,0)))</f>
        <v/>
      </c>
      <c r="F227" s="18"/>
      <c r="G227" s="18"/>
      <c r="H227" s="18"/>
      <c r="I227" s="18"/>
      <c r="J227" s="8"/>
      <c r="K227" s="8"/>
      <c r="L227" s="8"/>
      <c r="M227" s="8"/>
      <c r="N227" s="8"/>
      <c r="O227" s="8"/>
      <c r="P227" s="8"/>
      <c r="Q227" s="8"/>
      <c r="R227" s="8"/>
      <c r="S227" s="8"/>
      <c r="T227" s="8"/>
      <c r="U227" s="8"/>
      <c r="V227" s="8"/>
    </row>
    <row r="228" spans="1:22" x14ac:dyDescent="0.35">
      <c r="A228" s="7"/>
      <c r="B228" s="8"/>
      <c r="C228" s="9"/>
      <c r="D228" s="18"/>
      <c r="E228" s="18" t="str">
        <f>IF(Table145[[#This Row],[Discipline]]="","",INDEX(Droplist!$B$2:$B$13,MATCH(Table145[[#This Row],[Discipline]],Droplist!$A$2:$A$13,0)))</f>
        <v/>
      </c>
      <c r="F228" s="18"/>
      <c r="G228" s="18"/>
      <c r="H228" s="18"/>
      <c r="I228" s="18"/>
      <c r="J228" s="8"/>
      <c r="K228" s="8"/>
      <c r="L228" s="8"/>
      <c r="M228" s="8"/>
      <c r="N228" s="8"/>
      <c r="O228" s="8"/>
      <c r="P228" s="8"/>
      <c r="Q228" s="8"/>
      <c r="R228" s="8"/>
      <c r="S228" s="8"/>
      <c r="T228" s="8"/>
      <c r="U228" s="8"/>
      <c r="V228" s="8"/>
    </row>
    <row r="229" spans="1:22" x14ac:dyDescent="0.35">
      <c r="A229" s="7"/>
      <c r="B229" s="8"/>
      <c r="C229" s="9"/>
      <c r="D229" s="18"/>
      <c r="E229" s="18" t="str">
        <f>IF(Table145[[#This Row],[Discipline]]="","",INDEX(Droplist!$B$2:$B$13,MATCH(Table145[[#This Row],[Discipline]],Droplist!$A$2:$A$13,0)))</f>
        <v/>
      </c>
      <c r="F229" s="18"/>
      <c r="G229" s="18"/>
      <c r="H229" s="18"/>
      <c r="I229" s="18"/>
      <c r="J229" s="8"/>
      <c r="K229" s="8"/>
      <c r="L229" s="8"/>
      <c r="M229" s="8"/>
      <c r="N229" s="8"/>
      <c r="O229" s="8"/>
      <c r="P229" s="8"/>
      <c r="Q229" s="8"/>
      <c r="R229" s="8"/>
      <c r="S229" s="8"/>
      <c r="T229" s="8"/>
      <c r="U229" s="8"/>
      <c r="V229" s="8"/>
    </row>
    <row r="230" spans="1:22" x14ac:dyDescent="0.35">
      <c r="A230" s="7"/>
      <c r="B230" s="8"/>
      <c r="C230" s="9"/>
      <c r="D230" s="18"/>
      <c r="E230" s="18" t="str">
        <f>IF(Table145[[#This Row],[Discipline]]="","",INDEX(Droplist!$B$2:$B$13,MATCH(Table145[[#This Row],[Discipline]],Droplist!$A$2:$A$13,0)))</f>
        <v/>
      </c>
      <c r="F230" s="18"/>
      <c r="G230" s="18"/>
      <c r="H230" s="18"/>
      <c r="I230" s="18"/>
      <c r="J230" s="8"/>
      <c r="K230" s="8"/>
      <c r="L230" s="8"/>
      <c r="M230" s="8"/>
      <c r="N230" s="8"/>
      <c r="O230" s="8"/>
      <c r="P230" s="8"/>
      <c r="Q230" s="8"/>
      <c r="R230" s="8"/>
      <c r="S230" s="8"/>
      <c r="T230" s="8"/>
      <c r="U230" s="8"/>
      <c r="V230" s="8"/>
    </row>
    <row r="231" spans="1:22" x14ac:dyDescent="0.35">
      <c r="A231" s="7"/>
      <c r="B231" s="8"/>
      <c r="C231" s="9"/>
      <c r="D231" s="18"/>
      <c r="E231" s="18" t="str">
        <f>IF(Table145[[#This Row],[Discipline]]="","",INDEX(Droplist!$B$2:$B$13,MATCH(Table145[[#This Row],[Discipline]],Droplist!$A$2:$A$13,0)))</f>
        <v/>
      </c>
      <c r="F231" s="18"/>
      <c r="G231" s="18"/>
      <c r="H231" s="18"/>
      <c r="I231" s="18"/>
      <c r="J231" s="8"/>
      <c r="K231" s="8"/>
      <c r="L231" s="8"/>
      <c r="M231" s="8"/>
      <c r="N231" s="8"/>
      <c r="O231" s="8"/>
      <c r="P231" s="8"/>
      <c r="Q231" s="8"/>
      <c r="R231" s="8"/>
      <c r="S231" s="8"/>
      <c r="T231" s="8"/>
      <c r="U231" s="8"/>
      <c r="V231" s="8"/>
    </row>
    <row r="232" spans="1:22" x14ac:dyDescent="0.35">
      <c r="A232" s="7"/>
      <c r="B232" s="8"/>
      <c r="C232" s="9"/>
      <c r="D232" s="18"/>
      <c r="E232" s="18" t="str">
        <f>IF(Table145[[#This Row],[Discipline]]="","",INDEX(Droplist!$B$2:$B$13,MATCH(Table145[[#This Row],[Discipline]],Droplist!$A$2:$A$13,0)))</f>
        <v/>
      </c>
      <c r="F232" s="18"/>
      <c r="G232" s="18"/>
      <c r="H232" s="18"/>
      <c r="I232" s="18"/>
      <c r="J232" s="8"/>
      <c r="K232" s="8"/>
      <c r="L232" s="8"/>
      <c r="M232" s="8"/>
      <c r="N232" s="8"/>
      <c r="O232" s="8"/>
      <c r="P232" s="8"/>
      <c r="Q232" s="8"/>
      <c r="R232" s="8"/>
      <c r="S232" s="8"/>
      <c r="T232" s="8"/>
      <c r="U232" s="8"/>
      <c r="V232" s="8"/>
    </row>
    <row r="233" spans="1:22" x14ac:dyDescent="0.35">
      <c r="A233" s="7"/>
      <c r="B233" s="8"/>
      <c r="C233" s="9"/>
      <c r="D233" s="18"/>
      <c r="E233" s="18" t="str">
        <f>IF(Table145[[#This Row],[Discipline]]="","",INDEX(Droplist!$B$2:$B$13,MATCH(Table145[[#This Row],[Discipline]],Droplist!$A$2:$A$13,0)))</f>
        <v/>
      </c>
      <c r="F233" s="18"/>
      <c r="G233" s="18"/>
      <c r="H233" s="18"/>
      <c r="I233" s="18"/>
      <c r="J233" s="8"/>
      <c r="K233" s="8"/>
      <c r="L233" s="8"/>
      <c r="M233" s="8"/>
      <c r="N233" s="8"/>
      <c r="O233" s="8"/>
      <c r="P233" s="8"/>
      <c r="Q233" s="8"/>
      <c r="R233" s="8"/>
      <c r="S233" s="8"/>
      <c r="T233" s="8"/>
      <c r="U233" s="8"/>
      <c r="V233" s="8"/>
    </row>
    <row r="234" spans="1:22" x14ac:dyDescent="0.35">
      <c r="A234" s="7"/>
      <c r="B234" s="8"/>
      <c r="C234" s="9"/>
      <c r="D234" s="18"/>
      <c r="E234" s="18" t="str">
        <f>IF(Table145[[#This Row],[Discipline]]="","",INDEX(Droplist!$B$2:$B$13,MATCH(Table145[[#This Row],[Discipline]],Droplist!$A$2:$A$13,0)))</f>
        <v/>
      </c>
      <c r="F234" s="18"/>
      <c r="G234" s="18"/>
      <c r="H234" s="18"/>
      <c r="I234" s="18"/>
      <c r="J234" s="8"/>
      <c r="K234" s="8"/>
      <c r="L234" s="8"/>
      <c r="M234" s="8"/>
      <c r="N234" s="8"/>
      <c r="O234" s="8"/>
      <c r="P234" s="8"/>
      <c r="Q234" s="8"/>
      <c r="R234" s="8"/>
      <c r="S234" s="8"/>
      <c r="T234" s="8"/>
      <c r="U234" s="8"/>
      <c r="V234" s="8"/>
    </row>
    <row r="235" spans="1:22" x14ac:dyDescent="0.35">
      <c r="A235" s="7"/>
      <c r="B235" s="8"/>
      <c r="C235" s="9"/>
      <c r="D235" s="18"/>
      <c r="E235" s="18" t="str">
        <f>IF(Table145[[#This Row],[Discipline]]="","",INDEX(Droplist!$B$2:$B$13,MATCH(Table145[[#This Row],[Discipline]],Droplist!$A$2:$A$13,0)))</f>
        <v/>
      </c>
      <c r="F235" s="18"/>
      <c r="G235" s="18"/>
      <c r="H235" s="18"/>
      <c r="I235" s="18"/>
      <c r="J235" s="8"/>
      <c r="K235" s="8"/>
      <c r="L235" s="8"/>
      <c r="M235" s="8"/>
      <c r="N235" s="8"/>
      <c r="O235" s="8"/>
      <c r="P235" s="8"/>
      <c r="Q235" s="8"/>
      <c r="R235" s="8"/>
      <c r="S235" s="8"/>
      <c r="T235" s="8"/>
      <c r="U235" s="8"/>
      <c r="V235" s="8"/>
    </row>
    <row r="236" spans="1:22" x14ac:dyDescent="0.35">
      <c r="A236" s="7"/>
      <c r="B236" s="8"/>
      <c r="C236" s="9"/>
      <c r="D236" s="18"/>
      <c r="E236" s="18" t="str">
        <f>IF(Table145[[#This Row],[Discipline]]="","",INDEX(Droplist!$B$2:$B$13,MATCH(Table145[[#This Row],[Discipline]],Droplist!$A$2:$A$13,0)))</f>
        <v/>
      </c>
      <c r="F236" s="18"/>
      <c r="G236" s="18"/>
      <c r="H236" s="18"/>
      <c r="I236" s="18"/>
      <c r="J236" s="8"/>
      <c r="K236" s="8"/>
      <c r="L236" s="8"/>
      <c r="M236" s="8"/>
      <c r="N236" s="8"/>
      <c r="O236" s="8"/>
      <c r="P236" s="8"/>
      <c r="Q236" s="8"/>
      <c r="R236" s="8"/>
      <c r="S236" s="8"/>
      <c r="T236" s="8"/>
      <c r="U236" s="8"/>
      <c r="V236" s="8"/>
    </row>
    <row r="237" spans="1:22" x14ac:dyDescent="0.35">
      <c r="A237" s="7"/>
      <c r="B237" s="8"/>
      <c r="C237" s="9"/>
      <c r="D237" s="18"/>
      <c r="E237" s="18" t="str">
        <f>IF(Table145[[#This Row],[Discipline]]="","",INDEX(Droplist!$B$2:$B$13,MATCH(Table145[[#This Row],[Discipline]],Droplist!$A$2:$A$13,0)))</f>
        <v/>
      </c>
      <c r="F237" s="18"/>
      <c r="G237" s="18"/>
      <c r="H237" s="18"/>
      <c r="I237" s="18"/>
      <c r="J237" s="8"/>
      <c r="K237" s="8"/>
      <c r="L237" s="8"/>
      <c r="M237" s="8"/>
      <c r="N237" s="8"/>
      <c r="O237" s="8"/>
      <c r="P237" s="8"/>
      <c r="Q237" s="8"/>
      <c r="R237" s="8"/>
      <c r="S237" s="8"/>
      <c r="T237" s="8"/>
      <c r="U237" s="8"/>
      <c r="V237" s="8"/>
    </row>
    <row r="238" spans="1:22" x14ac:dyDescent="0.35">
      <c r="A238" s="7"/>
      <c r="B238" s="8"/>
      <c r="C238" s="9"/>
      <c r="D238" s="18"/>
      <c r="E238" s="18" t="str">
        <f>IF(Table145[[#This Row],[Discipline]]="","",INDEX(Droplist!$B$2:$B$13,MATCH(Table145[[#This Row],[Discipline]],Droplist!$A$2:$A$13,0)))</f>
        <v/>
      </c>
      <c r="F238" s="18"/>
      <c r="G238" s="18"/>
      <c r="H238" s="18"/>
      <c r="I238" s="18"/>
      <c r="J238" s="8"/>
      <c r="K238" s="8"/>
      <c r="L238" s="8"/>
      <c r="M238" s="8"/>
      <c r="N238" s="8"/>
      <c r="O238" s="8"/>
      <c r="P238" s="8"/>
      <c r="Q238" s="8"/>
      <c r="R238" s="8"/>
      <c r="S238" s="8"/>
      <c r="T238" s="8"/>
      <c r="U238" s="8"/>
      <c r="V238" s="8"/>
    </row>
    <row r="239" spans="1:22" x14ac:dyDescent="0.35">
      <c r="A239" s="7"/>
      <c r="B239" s="8"/>
      <c r="C239" s="9"/>
      <c r="D239" s="18"/>
      <c r="E239" s="18" t="str">
        <f>IF(Table145[[#This Row],[Discipline]]="","",INDEX(Droplist!$B$2:$B$13,MATCH(Table145[[#This Row],[Discipline]],Droplist!$A$2:$A$13,0)))</f>
        <v/>
      </c>
      <c r="F239" s="18"/>
      <c r="G239" s="18"/>
      <c r="H239" s="18"/>
      <c r="I239" s="18"/>
      <c r="J239" s="8"/>
      <c r="K239" s="8"/>
      <c r="L239" s="8"/>
      <c r="M239" s="8"/>
      <c r="N239" s="8"/>
      <c r="O239" s="8"/>
      <c r="P239" s="8"/>
      <c r="Q239" s="8"/>
      <c r="R239" s="8"/>
      <c r="S239" s="8"/>
      <c r="T239" s="8"/>
      <c r="U239" s="8"/>
      <c r="V239" s="8"/>
    </row>
    <row r="240" spans="1:22" x14ac:dyDescent="0.35">
      <c r="A240" s="7"/>
      <c r="B240" s="8"/>
      <c r="C240" s="9"/>
      <c r="D240" s="18"/>
      <c r="E240" s="18" t="str">
        <f>IF(Table145[[#This Row],[Discipline]]="","",INDEX(Droplist!$B$2:$B$13,MATCH(Table145[[#This Row],[Discipline]],Droplist!$A$2:$A$13,0)))</f>
        <v/>
      </c>
      <c r="F240" s="18"/>
      <c r="G240" s="18"/>
      <c r="H240" s="18"/>
      <c r="I240" s="18"/>
      <c r="J240" s="8"/>
      <c r="K240" s="8"/>
      <c r="L240" s="8"/>
      <c r="M240" s="8"/>
      <c r="N240" s="8"/>
      <c r="O240" s="8"/>
      <c r="P240" s="8"/>
      <c r="Q240" s="8"/>
      <c r="R240" s="8"/>
      <c r="S240" s="8"/>
      <c r="T240" s="8"/>
      <c r="U240" s="8"/>
      <c r="V240" s="8"/>
    </row>
    <row r="241" spans="1:22" x14ac:dyDescent="0.35">
      <c r="A241" s="7"/>
      <c r="B241" s="8"/>
      <c r="C241" s="9"/>
      <c r="D241" s="18"/>
      <c r="E241" s="18" t="str">
        <f>IF(Table145[[#This Row],[Discipline]]="","",INDEX(Droplist!$B$2:$B$13,MATCH(Table145[[#This Row],[Discipline]],Droplist!$A$2:$A$13,0)))</f>
        <v/>
      </c>
      <c r="F241" s="18"/>
      <c r="G241" s="18"/>
      <c r="H241" s="18"/>
      <c r="I241" s="18"/>
      <c r="J241" s="8"/>
      <c r="K241" s="8"/>
      <c r="L241" s="8"/>
      <c r="M241" s="8"/>
      <c r="N241" s="8"/>
      <c r="O241" s="8"/>
      <c r="P241" s="8"/>
      <c r="Q241" s="8"/>
      <c r="R241" s="8"/>
      <c r="S241" s="8"/>
      <c r="T241" s="8"/>
      <c r="U241" s="8"/>
      <c r="V241" s="8"/>
    </row>
    <row r="242" spans="1:22" x14ac:dyDescent="0.35">
      <c r="A242" s="7"/>
      <c r="B242" s="8"/>
      <c r="C242" s="9"/>
      <c r="D242" s="18"/>
      <c r="E242" s="18" t="str">
        <f>IF(Table145[[#This Row],[Discipline]]="","",INDEX(Droplist!$B$2:$B$13,MATCH(Table145[[#This Row],[Discipline]],Droplist!$A$2:$A$13,0)))</f>
        <v/>
      </c>
      <c r="F242" s="18"/>
      <c r="G242" s="18"/>
      <c r="H242" s="18"/>
      <c r="I242" s="18"/>
      <c r="J242" s="8"/>
      <c r="K242" s="8"/>
      <c r="L242" s="8"/>
      <c r="M242" s="8"/>
      <c r="N242" s="8"/>
      <c r="O242" s="8"/>
      <c r="P242" s="8"/>
      <c r="Q242" s="8"/>
      <c r="R242" s="8"/>
      <c r="S242" s="8"/>
      <c r="T242" s="8"/>
      <c r="U242" s="8"/>
      <c r="V242" s="8"/>
    </row>
    <row r="243" spans="1:22" x14ac:dyDescent="0.35">
      <c r="A243" s="7"/>
      <c r="B243" s="8"/>
      <c r="C243" s="9"/>
      <c r="D243" s="18"/>
      <c r="E243" s="18" t="str">
        <f>IF(Table145[[#This Row],[Discipline]]="","",INDEX(Droplist!$B$2:$B$13,MATCH(Table145[[#This Row],[Discipline]],Droplist!$A$2:$A$13,0)))</f>
        <v/>
      </c>
      <c r="F243" s="18"/>
      <c r="G243" s="18"/>
      <c r="H243" s="18"/>
      <c r="I243" s="18"/>
      <c r="J243" s="8"/>
      <c r="K243" s="8"/>
      <c r="L243" s="8"/>
      <c r="M243" s="8"/>
      <c r="N243" s="8"/>
      <c r="O243" s="8"/>
      <c r="P243" s="8"/>
      <c r="Q243" s="8"/>
      <c r="R243" s="8"/>
      <c r="S243" s="8"/>
      <c r="T243" s="8"/>
      <c r="U243" s="8"/>
      <c r="V243" s="8"/>
    </row>
    <row r="244" spans="1:22" x14ac:dyDescent="0.35">
      <c r="A244" s="7"/>
      <c r="B244" s="8"/>
      <c r="C244" s="9"/>
      <c r="D244" s="18"/>
      <c r="E244" s="18" t="str">
        <f>IF(Table145[[#This Row],[Discipline]]="","",INDEX(Droplist!$B$2:$B$13,MATCH(Table145[[#This Row],[Discipline]],Droplist!$A$2:$A$13,0)))</f>
        <v/>
      </c>
      <c r="F244" s="18"/>
      <c r="G244" s="18"/>
      <c r="H244" s="18"/>
      <c r="I244" s="18"/>
      <c r="J244" s="8"/>
      <c r="K244" s="8"/>
      <c r="L244" s="8"/>
      <c r="M244" s="8"/>
      <c r="N244" s="8"/>
      <c r="O244" s="8"/>
      <c r="P244" s="8"/>
      <c r="Q244" s="8"/>
      <c r="R244" s="8"/>
      <c r="S244" s="8"/>
      <c r="T244" s="8"/>
      <c r="U244" s="8"/>
      <c r="V244" s="8"/>
    </row>
    <row r="245" spans="1:22" x14ac:dyDescent="0.35">
      <c r="A245" s="7"/>
      <c r="B245" s="8"/>
      <c r="C245" s="9"/>
      <c r="D245" s="18"/>
      <c r="E245" s="18" t="str">
        <f>IF(Table145[[#This Row],[Discipline]]="","",INDEX(Droplist!$B$2:$B$13,MATCH(Table145[[#This Row],[Discipline]],Droplist!$A$2:$A$13,0)))</f>
        <v/>
      </c>
      <c r="F245" s="18"/>
      <c r="G245" s="18"/>
      <c r="H245" s="18"/>
      <c r="I245" s="18"/>
      <c r="J245" s="8"/>
      <c r="K245" s="8"/>
      <c r="L245" s="8"/>
      <c r="M245" s="8"/>
      <c r="N245" s="8"/>
      <c r="O245" s="8"/>
      <c r="P245" s="8"/>
      <c r="Q245" s="8"/>
      <c r="R245" s="8"/>
      <c r="S245" s="8"/>
      <c r="T245" s="8"/>
      <c r="U245" s="8"/>
      <c r="V245" s="8"/>
    </row>
    <row r="246" spans="1:22" x14ac:dyDescent="0.35">
      <c r="A246" s="7"/>
      <c r="B246" s="8"/>
      <c r="C246" s="9"/>
      <c r="D246" s="18"/>
      <c r="E246" s="18" t="str">
        <f>IF(Table145[[#This Row],[Discipline]]="","",INDEX(Droplist!$B$2:$B$13,MATCH(Table145[[#This Row],[Discipline]],Droplist!$A$2:$A$13,0)))</f>
        <v/>
      </c>
      <c r="F246" s="18"/>
      <c r="G246" s="18"/>
      <c r="H246" s="18"/>
      <c r="I246" s="18"/>
      <c r="J246" s="8"/>
      <c r="K246" s="8"/>
      <c r="L246" s="8"/>
      <c r="M246" s="8"/>
      <c r="N246" s="8"/>
      <c r="O246" s="8"/>
      <c r="P246" s="8"/>
      <c r="Q246" s="8"/>
      <c r="R246" s="8"/>
      <c r="S246" s="8"/>
      <c r="T246" s="8"/>
      <c r="U246" s="8"/>
      <c r="V246" s="8"/>
    </row>
    <row r="247" spans="1:22" x14ac:dyDescent="0.35">
      <c r="A247" s="7"/>
      <c r="B247" s="8"/>
      <c r="C247" s="9"/>
      <c r="D247" s="18"/>
      <c r="E247" s="18" t="str">
        <f>IF(Table145[[#This Row],[Discipline]]="","",INDEX(Droplist!$B$2:$B$13,MATCH(Table145[[#This Row],[Discipline]],Droplist!$A$2:$A$13,0)))</f>
        <v/>
      </c>
      <c r="F247" s="18"/>
      <c r="G247" s="18"/>
      <c r="H247" s="18"/>
      <c r="I247" s="18"/>
      <c r="J247" s="8"/>
      <c r="K247" s="8"/>
      <c r="L247" s="8"/>
      <c r="M247" s="8"/>
      <c r="N247" s="8"/>
      <c r="O247" s="8"/>
      <c r="P247" s="8"/>
      <c r="Q247" s="8"/>
      <c r="R247" s="8"/>
      <c r="S247" s="8"/>
      <c r="T247" s="8"/>
      <c r="U247" s="8"/>
      <c r="V247" s="8"/>
    </row>
    <row r="248" spans="1:22" x14ac:dyDescent="0.35">
      <c r="A248" s="7"/>
      <c r="B248" s="8"/>
      <c r="C248" s="9"/>
      <c r="D248" s="18"/>
      <c r="E248" s="18" t="str">
        <f>IF(Table145[[#This Row],[Discipline]]="","",INDEX(Droplist!$B$2:$B$13,MATCH(Table145[[#This Row],[Discipline]],Droplist!$A$2:$A$13,0)))</f>
        <v/>
      </c>
      <c r="F248" s="18"/>
      <c r="G248" s="18"/>
      <c r="H248" s="18"/>
      <c r="I248" s="18"/>
      <c r="J248" s="8"/>
      <c r="K248" s="8"/>
      <c r="L248" s="8"/>
      <c r="M248" s="8"/>
      <c r="N248" s="8"/>
      <c r="O248" s="8"/>
      <c r="P248" s="8"/>
      <c r="Q248" s="8"/>
      <c r="R248" s="8"/>
      <c r="S248" s="8"/>
      <c r="T248" s="8"/>
      <c r="U248" s="8"/>
      <c r="V248" s="8"/>
    </row>
    <row r="249" spans="1:22" x14ac:dyDescent="0.35">
      <c r="A249" s="7"/>
      <c r="B249" s="8"/>
      <c r="C249" s="9"/>
      <c r="D249" s="18"/>
      <c r="E249" s="18" t="str">
        <f>IF(Table145[[#This Row],[Discipline]]="","",INDEX(Droplist!$B$2:$B$13,MATCH(Table145[[#This Row],[Discipline]],Droplist!$A$2:$A$13,0)))</f>
        <v/>
      </c>
      <c r="F249" s="18"/>
      <c r="G249" s="18"/>
      <c r="H249" s="18"/>
      <c r="I249" s="18"/>
      <c r="J249" s="8"/>
      <c r="K249" s="8"/>
      <c r="L249" s="8"/>
      <c r="M249" s="8"/>
      <c r="N249" s="8"/>
      <c r="O249" s="8"/>
      <c r="P249" s="8"/>
      <c r="Q249" s="8"/>
      <c r="R249" s="8"/>
      <c r="S249" s="8"/>
      <c r="T249" s="8"/>
      <c r="U249" s="8"/>
      <c r="V249" s="8"/>
    </row>
    <row r="250" spans="1:22" x14ac:dyDescent="0.35">
      <c r="A250" s="7"/>
      <c r="B250" s="8"/>
      <c r="C250" s="9"/>
      <c r="D250" s="18"/>
      <c r="E250" s="18" t="str">
        <f>IF(Table145[[#This Row],[Discipline]]="","",INDEX(Droplist!$B$2:$B$13,MATCH(Table145[[#This Row],[Discipline]],Droplist!$A$2:$A$13,0)))</f>
        <v/>
      </c>
      <c r="F250" s="18"/>
      <c r="G250" s="18"/>
      <c r="H250" s="18"/>
      <c r="I250" s="18"/>
      <c r="J250" s="8"/>
      <c r="K250" s="8"/>
      <c r="L250" s="8"/>
      <c r="M250" s="8"/>
      <c r="N250" s="8"/>
      <c r="O250" s="8"/>
      <c r="P250" s="8"/>
      <c r="Q250" s="8"/>
      <c r="R250" s="8"/>
      <c r="S250" s="8"/>
      <c r="T250" s="8"/>
      <c r="U250" s="8"/>
      <c r="V250" s="8"/>
    </row>
    <row r="251" spans="1:22" x14ac:dyDescent="0.35">
      <c r="A251" s="7"/>
      <c r="B251" s="8"/>
      <c r="C251" s="9"/>
      <c r="D251" s="18"/>
      <c r="E251" s="18" t="str">
        <f>IF(Table145[[#This Row],[Discipline]]="","",INDEX(Droplist!$B$2:$B$13,MATCH(Table145[[#This Row],[Discipline]],Droplist!$A$2:$A$13,0)))</f>
        <v/>
      </c>
      <c r="F251" s="18"/>
      <c r="G251" s="18"/>
      <c r="H251" s="18"/>
      <c r="I251" s="18"/>
      <c r="J251" s="8"/>
      <c r="K251" s="8"/>
      <c r="L251" s="8"/>
      <c r="M251" s="8"/>
      <c r="N251" s="8"/>
      <c r="O251" s="8"/>
      <c r="P251" s="8"/>
      <c r="Q251" s="8"/>
      <c r="R251" s="8"/>
      <c r="S251" s="8"/>
      <c r="T251" s="8"/>
      <c r="U251" s="8"/>
      <c r="V251" s="8"/>
    </row>
    <row r="252" spans="1:22" x14ac:dyDescent="0.35">
      <c r="A252" s="7"/>
      <c r="B252" s="8"/>
      <c r="C252" s="9"/>
      <c r="D252" s="18"/>
      <c r="E252" s="18" t="str">
        <f>IF(Table145[[#This Row],[Discipline]]="","",INDEX(Droplist!$B$2:$B$13,MATCH(Table145[[#This Row],[Discipline]],Droplist!$A$2:$A$13,0)))</f>
        <v/>
      </c>
      <c r="F252" s="18"/>
      <c r="G252" s="18"/>
      <c r="H252" s="18"/>
      <c r="I252" s="18"/>
      <c r="J252" s="8"/>
      <c r="K252" s="8"/>
      <c r="L252" s="8"/>
      <c r="M252" s="8"/>
      <c r="N252" s="8"/>
      <c r="O252" s="8"/>
      <c r="P252" s="8"/>
      <c r="Q252" s="8"/>
      <c r="R252" s="8"/>
      <c r="S252" s="8"/>
      <c r="T252" s="8"/>
      <c r="U252" s="8"/>
      <c r="V252" s="8"/>
    </row>
    <row r="253" spans="1:22" x14ac:dyDescent="0.35">
      <c r="A253" s="7"/>
      <c r="B253" s="8"/>
      <c r="C253" s="9"/>
      <c r="D253" s="18"/>
      <c r="E253" s="18" t="str">
        <f>IF(Table145[[#This Row],[Discipline]]="","",INDEX(Droplist!$B$2:$B$13,MATCH(Table145[[#This Row],[Discipline]],Droplist!$A$2:$A$13,0)))</f>
        <v/>
      </c>
      <c r="F253" s="18"/>
      <c r="G253" s="18"/>
      <c r="H253" s="18"/>
      <c r="I253" s="18"/>
      <c r="J253" s="8"/>
      <c r="K253" s="8"/>
      <c r="L253" s="8"/>
      <c r="M253" s="8"/>
      <c r="N253" s="8"/>
      <c r="O253" s="8"/>
      <c r="P253" s="8"/>
      <c r="Q253" s="8"/>
      <c r="R253" s="8"/>
      <c r="S253" s="8"/>
      <c r="T253" s="8"/>
      <c r="U253" s="8"/>
      <c r="V253" s="8"/>
    </row>
    <row r="254" spans="1:22" x14ac:dyDescent="0.35">
      <c r="A254" s="7"/>
      <c r="B254" s="8"/>
      <c r="C254" s="9"/>
      <c r="D254" s="18"/>
      <c r="E254" s="18" t="str">
        <f>IF(Table145[[#This Row],[Discipline]]="","",INDEX(Droplist!$B$2:$B$13,MATCH(Table145[[#This Row],[Discipline]],Droplist!$A$2:$A$13,0)))</f>
        <v/>
      </c>
      <c r="F254" s="18"/>
      <c r="G254" s="18"/>
      <c r="H254" s="18"/>
      <c r="I254" s="18"/>
      <c r="J254" s="8"/>
      <c r="K254" s="8"/>
      <c r="L254" s="8"/>
      <c r="M254" s="8"/>
      <c r="N254" s="8"/>
      <c r="O254" s="8"/>
      <c r="P254" s="8"/>
      <c r="Q254" s="8"/>
      <c r="R254" s="8"/>
      <c r="S254" s="8"/>
      <c r="T254" s="8"/>
      <c r="U254" s="8"/>
      <c r="V254" s="8"/>
    </row>
    <row r="255" spans="1:22" x14ac:dyDescent="0.35">
      <c r="A255" s="7"/>
      <c r="B255" s="8"/>
      <c r="C255" s="9"/>
      <c r="D255" s="18"/>
      <c r="E255" s="18" t="str">
        <f>IF(Table145[[#This Row],[Discipline]]="","",INDEX(Droplist!$B$2:$B$13,MATCH(Table145[[#This Row],[Discipline]],Droplist!$A$2:$A$13,0)))</f>
        <v/>
      </c>
      <c r="F255" s="18"/>
      <c r="G255" s="18"/>
      <c r="H255" s="18"/>
      <c r="I255" s="18"/>
      <c r="J255" s="8"/>
      <c r="K255" s="8"/>
      <c r="L255" s="8"/>
      <c r="M255" s="8"/>
      <c r="N255" s="8"/>
      <c r="O255" s="8"/>
      <c r="P255" s="8"/>
      <c r="Q255" s="8"/>
      <c r="R255" s="8"/>
      <c r="S255" s="8"/>
      <c r="T255" s="8"/>
      <c r="U255" s="8"/>
      <c r="V255" s="8"/>
    </row>
    <row r="256" spans="1:22" x14ac:dyDescent="0.35">
      <c r="A256" s="7"/>
      <c r="B256" s="8"/>
      <c r="C256" s="9"/>
      <c r="D256" s="18"/>
      <c r="E256" s="18" t="str">
        <f>IF(Table145[[#This Row],[Discipline]]="","",INDEX(Droplist!$B$2:$B$13,MATCH(Table145[[#This Row],[Discipline]],Droplist!$A$2:$A$13,0)))</f>
        <v/>
      </c>
      <c r="F256" s="18"/>
      <c r="G256" s="18"/>
      <c r="H256" s="18"/>
      <c r="I256" s="18"/>
      <c r="J256" s="8"/>
      <c r="K256" s="8"/>
      <c r="L256" s="8"/>
      <c r="M256" s="8"/>
      <c r="N256" s="8"/>
      <c r="O256" s="8"/>
      <c r="P256" s="8"/>
      <c r="Q256" s="8"/>
      <c r="R256" s="8"/>
      <c r="S256" s="8"/>
      <c r="T256" s="8"/>
      <c r="U256" s="8"/>
      <c r="V256" s="8"/>
    </row>
    <row r="257" spans="1:22" x14ac:dyDescent="0.35">
      <c r="A257" s="7"/>
      <c r="B257" s="8"/>
      <c r="C257" s="9"/>
      <c r="D257" s="18"/>
      <c r="E257" s="18" t="str">
        <f>IF(Table145[[#This Row],[Discipline]]="","",INDEX(Droplist!$B$2:$B$13,MATCH(Table145[[#This Row],[Discipline]],Droplist!$A$2:$A$13,0)))</f>
        <v/>
      </c>
      <c r="F257" s="18"/>
      <c r="G257" s="18"/>
      <c r="H257" s="18"/>
      <c r="I257" s="18"/>
      <c r="J257" s="8"/>
      <c r="K257" s="8"/>
      <c r="L257" s="8"/>
      <c r="M257" s="8"/>
      <c r="N257" s="8"/>
      <c r="O257" s="8"/>
      <c r="P257" s="8"/>
      <c r="Q257" s="8"/>
      <c r="R257" s="8"/>
      <c r="S257" s="8"/>
      <c r="T257" s="8"/>
      <c r="U257" s="8"/>
      <c r="V257" s="8"/>
    </row>
    <row r="258" spans="1:22" x14ac:dyDescent="0.35">
      <c r="A258" s="7"/>
      <c r="B258" s="8"/>
      <c r="C258" s="9"/>
      <c r="D258" s="18"/>
      <c r="E258" s="18" t="str">
        <f>IF(Table145[[#This Row],[Discipline]]="","",INDEX(Droplist!$B$2:$B$13,MATCH(Table145[[#This Row],[Discipline]],Droplist!$A$2:$A$13,0)))</f>
        <v/>
      </c>
      <c r="F258" s="18"/>
      <c r="G258" s="18"/>
      <c r="H258" s="18"/>
      <c r="I258" s="18"/>
      <c r="J258" s="8"/>
      <c r="K258" s="8"/>
      <c r="L258" s="8"/>
      <c r="M258" s="8"/>
      <c r="N258" s="8"/>
      <c r="O258" s="8"/>
      <c r="P258" s="8"/>
      <c r="Q258" s="8"/>
      <c r="R258" s="8"/>
      <c r="S258" s="8"/>
      <c r="T258" s="8"/>
      <c r="U258" s="8"/>
      <c r="V258" s="8"/>
    </row>
    <row r="259" spans="1:22" x14ac:dyDescent="0.35">
      <c r="A259" s="7"/>
      <c r="B259" s="8"/>
      <c r="C259" s="9"/>
      <c r="D259" s="18"/>
      <c r="E259" s="18" t="str">
        <f>IF(Table145[[#This Row],[Discipline]]="","",INDEX(Droplist!$B$2:$B$13,MATCH(Table145[[#This Row],[Discipline]],Droplist!$A$2:$A$13,0)))</f>
        <v/>
      </c>
      <c r="F259" s="18"/>
      <c r="G259" s="18"/>
      <c r="H259" s="18"/>
      <c r="I259" s="18"/>
      <c r="J259" s="8"/>
      <c r="K259" s="8"/>
      <c r="L259" s="8"/>
      <c r="M259" s="8"/>
      <c r="N259" s="8"/>
      <c r="O259" s="8"/>
      <c r="P259" s="8"/>
      <c r="Q259" s="8"/>
      <c r="R259" s="8"/>
      <c r="S259" s="8"/>
      <c r="T259" s="8"/>
      <c r="U259" s="8"/>
      <c r="V259" s="8"/>
    </row>
    <row r="260" spans="1:22" x14ac:dyDescent="0.35">
      <c r="A260" s="7"/>
      <c r="B260" s="8"/>
      <c r="C260" s="9"/>
      <c r="D260" s="18"/>
      <c r="E260" s="18" t="str">
        <f>IF(Table145[[#This Row],[Discipline]]="","",INDEX(Droplist!$B$2:$B$13,MATCH(Table145[[#This Row],[Discipline]],Droplist!$A$2:$A$13,0)))</f>
        <v/>
      </c>
      <c r="F260" s="18"/>
      <c r="G260" s="18"/>
      <c r="H260" s="18"/>
      <c r="I260" s="18"/>
      <c r="J260" s="8"/>
      <c r="K260" s="8"/>
      <c r="L260" s="8"/>
      <c r="M260" s="8"/>
      <c r="N260" s="8"/>
      <c r="O260" s="8"/>
      <c r="P260" s="8"/>
      <c r="Q260" s="8"/>
      <c r="R260" s="8"/>
      <c r="S260" s="8"/>
      <c r="T260" s="8"/>
      <c r="U260" s="8"/>
      <c r="V260" s="8"/>
    </row>
    <row r="261" spans="1:22" x14ac:dyDescent="0.35">
      <c r="A261" s="7"/>
      <c r="B261" s="8"/>
      <c r="C261" s="9"/>
      <c r="D261" s="18"/>
      <c r="E261" s="18" t="str">
        <f>IF(Table145[[#This Row],[Discipline]]="","",INDEX(Droplist!$B$2:$B$13,MATCH(Table145[[#This Row],[Discipline]],Droplist!$A$2:$A$13,0)))</f>
        <v/>
      </c>
      <c r="F261" s="18"/>
      <c r="G261" s="18"/>
      <c r="H261" s="18"/>
      <c r="I261" s="18"/>
      <c r="J261" s="8"/>
      <c r="K261" s="8"/>
      <c r="L261" s="8"/>
      <c r="M261" s="8"/>
      <c r="N261" s="8"/>
      <c r="O261" s="8"/>
      <c r="P261" s="8"/>
      <c r="Q261" s="8"/>
      <c r="R261" s="8"/>
      <c r="S261" s="8"/>
      <c r="T261" s="8"/>
      <c r="U261" s="8"/>
      <c r="V261" s="8"/>
    </row>
    <row r="262" spans="1:22" x14ac:dyDescent="0.35">
      <c r="A262" s="7"/>
      <c r="B262" s="8"/>
      <c r="C262" s="9"/>
      <c r="D262" s="18"/>
      <c r="E262" s="18" t="str">
        <f>IF(Table145[[#This Row],[Discipline]]="","",INDEX(Droplist!$B$2:$B$13,MATCH(Table145[[#This Row],[Discipline]],Droplist!$A$2:$A$13,0)))</f>
        <v/>
      </c>
      <c r="F262" s="18"/>
      <c r="G262" s="18"/>
      <c r="H262" s="18"/>
      <c r="I262" s="18"/>
      <c r="J262" s="8"/>
      <c r="K262" s="8"/>
      <c r="L262" s="8"/>
      <c r="M262" s="8"/>
      <c r="N262" s="8"/>
      <c r="O262" s="8"/>
      <c r="P262" s="8"/>
      <c r="Q262" s="8"/>
      <c r="R262" s="8"/>
      <c r="S262" s="8"/>
      <c r="T262" s="8"/>
      <c r="U262" s="8"/>
      <c r="V262" s="8"/>
    </row>
    <row r="263" spans="1:22" x14ac:dyDescent="0.35">
      <c r="A263" s="7"/>
      <c r="B263" s="8"/>
      <c r="C263" s="9"/>
      <c r="D263" s="18"/>
      <c r="E263" s="18" t="str">
        <f>IF(Table145[[#This Row],[Discipline]]="","",INDEX(Droplist!$B$2:$B$13,MATCH(Table145[[#This Row],[Discipline]],Droplist!$A$2:$A$13,0)))</f>
        <v/>
      </c>
      <c r="F263" s="18"/>
      <c r="G263" s="18"/>
      <c r="H263" s="18"/>
      <c r="I263" s="18"/>
      <c r="J263" s="8"/>
      <c r="K263" s="8"/>
      <c r="L263" s="8"/>
      <c r="M263" s="8"/>
      <c r="N263" s="8"/>
      <c r="O263" s="8"/>
      <c r="P263" s="8"/>
      <c r="Q263" s="8"/>
      <c r="R263" s="8"/>
      <c r="S263" s="8"/>
      <c r="T263" s="8"/>
      <c r="U263" s="8"/>
      <c r="V263" s="8"/>
    </row>
    <row r="264" spans="1:22" x14ac:dyDescent="0.35">
      <c r="A264" s="7"/>
      <c r="B264" s="8"/>
      <c r="C264" s="9"/>
      <c r="D264" s="18"/>
      <c r="E264" s="18" t="str">
        <f>IF(Table145[[#This Row],[Discipline]]="","",INDEX(Droplist!$B$2:$B$13,MATCH(Table145[[#This Row],[Discipline]],Droplist!$A$2:$A$13,0)))</f>
        <v/>
      </c>
      <c r="F264" s="18"/>
      <c r="G264" s="18"/>
      <c r="H264" s="18"/>
      <c r="I264" s="18"/>
      <c r="J264" s="8"/>
      <c r="K264" s="8"/>
      <c r="L264" s="8"/>
      <c r="M264" s="8"/>
      <c r="N264" s="8"/>
      <c r="O264" s="8"/>
      <c r="P264" s="8"/>
      <c r="Q264" s="8"/>
      <c r="R264" s="8"/>
      <c r="S264" s="8"/>
      <c r="T264" s="8"/>
      <c r="U264" s="8"/>
      <c r="V264" s="8"/>
    </row>
    <row r="265" spans="1:22" x14ac:dyDescent="0.35">
      <c r="A265" s="7"/>
      <c r="B265" s="8"/>
      <c r="C265" s="9"/>
      <c r="D265" s="18"/>
      <c r="E265" s="18" t="str">
        <f>IF(Table145[[#This Row],[Discipline]]="","",INDEX(Droplist!$B$2:$B$13,MATCH(Table145[[#This Row],[Discipline]],Droplist!$A$2:$A$13,0)))</f>
        <v/>
      </c>
      <c r="F265" s="18"/>
      <c r="G265" s="18"/>
      <c r="H265" s="18"/>
      <c r="I265" s="18"/>
      <c r="J265" s="8"/>
      <c r="K265" s="8"/>
      <c r="L265" s="8"/>
      <c r="M265" s="8"/>
      <c r="N265" s="8"/>
      <c r="O265" s="8"/>
      <c r="P265" s="8"/>
      <c r="Q265" s="8"/>
      <c r="R265" s="8"/>
      <c r="S265" s="8"/>
      <c r="T265" s="8"/>
      <c r="U265" s="8"/>
      <c r="V265" s="8"/>
    </row>
    <row r="266" spans="1:22" x14ac:dyDescent="0.35">
      <c r="A266" s="7"/>
      <c r="B266" s="8"/>
      <c r="C266" s="9"/>
      <c r="D266" s="18"/>
      <c r="E266" s="18" t="str">
        <f>IF(Table145[[#This Row],[Discipline]]="","",INDEX(Droplist!$B$2:$B$13,MATCH(Table145[[#This Row],[Discipline]],Droplist!$A$2:$A$13,0)))</f>
        <v/>
      </c>
      <c r="F266" s="18"/>
      <c r="G266" s="18"/>
      <c r="H266" s="18"/>
      <c r="I266" s="18"/>
      <c r="J266" s="8"/>
      <c r="K266" s="8"/>
      <c r="L266" s="8"/>
      <c r="M266" s="8"/>
      <c r="N266" s="8"/>
      <c r="O266" s="8"/>
      <c r="P266" s="8"/>
      <c r="Q266" s="8"/>
      <c r="R266" s="8"/>
      <c r="S266" s="8"/>
      <c r="T266" s="8"/>
      <c r="U266" s="8"/>
      <c r="V266" s="8"/>
    </row>
    <row r="267" spans="1:22" x14ac:dyDescent="0.35">
      <c r="A267" s="7"/>
      <c r="B267" s="8"/>
      <c r="C267" s="9"/>
      <c r="D267" s="18"/>
      <c r="E267" s="18" t="str">
        <f>IF(Table145[[#This Row],[Discipline]]="","",INDEX(Droplist!$B$2:$B$13,MATCH(Table145[[#This Row],[Discipline]],Droplist!$A$2:$A$13,0)))</f>
        <v/>
      </c>
      <c r="F267" s="18"/>
      <c r="G267" s="18"/>
      <c r="H267" s="18"/>
      <c r="I267" s="18"/>
      <c r="J267" s="8"/>
      <c r="K267" s="8"/>
      <c r="L267" s="8"/>
      <c r="M267" s="8"/>
      <c r="N267" s="8"/>
      <c r="O267" s="8"/>
      <c r="P267" s="8"/>
      <c r="Q267" s="8"/>
      <c r="R267" s="8"/>
      <c r="S267" s="8"/>
      <c r="T267" s="8"/>
      <c r="U267" s="8"/>
      <c r="V267" s="8"/>
    </row>
    <row r="268" spans="1:22" x14ac:dyDescent="0.35">
      <c r="A268" s="7"/>
      <c r="B268" s="8"/>
      <c r="C268" s="9"/>
      <c r="D268" s="18"/>
      <c r="E268" s="18" t="str">
        <f>IF(Table145[[#This Row],[Discipline]]="","",INDEX(Droplist!$B$2:$B$13,MATCH(Table145[[#This Row],[Discipline]],Droplist!$A$2:$A$13,0)))</f>
        <v/>
      </c>
      <c r="F268" s="18"/>
      <c r="G268" s="18"/>
      <c r="H268" s="18"/>
      <c r="I268" s="18"/>
      <c r="J268" s="8"/>
      <c r="K268" s="8"/>
      <c r="L268" s="8"/>
      <c r="M268" s="8"/>
      <c r="N268" s="8"/>
      <c r="O268" s="8"/>
      <c r="P268" s="8"/>
      <c r="Q268" s="8"/>
      <c r="R268" s="8"/>
      <c r="S268" s="8"/>
      <c r="T268" s="8"/>
      <c r="U268" s="8"/>
      <c r="V268" s="8"/>
    </row>
    <row r="269" spans="1:22" x14ac:dyDescent="0.35">
      <c r="A269" s="7"/>
      <c r="B269" s="8"/>
      <c r="C269" s="9"/>
      <c r="D269" s="18"/>
      <c r="E269" s="18" t="str">
        <f>IF(Table145[[#This Row],[Discipline]]="","",INDEX(Droplist!$B$2:$B$13,MATCH(Table145[[#This Row],[Discipline]],Droplist!$A$2:$A$13,0)))</f>
        <v/>
      </c>
      <c r="F269" s="18"/>
      <c r="G269" s="18"/>
      <c r="H269" s="18"/>
      <c r="I269" s="18"/>
      <c r="J269" s="8"/>
      <c r="K269" s="8"/>
      <c r="L269" s="8"/>
      <c r="M269" s="8"/>
      <c r="N269" s="8"/>
      <c r="O269" s="8"/>
      <c r="P269" s="8"/>
      <c r="Q269" s="8"/>
      <c r="R269" s="8"/>
      <c r="S269" s="8"/>
      <c r="T269" s="8"/>
      <c r="U269" s="8"/>
      <c r="V269" s="8"/>
    </row>
    <row r="270" spans="1:22" x14ac:dyDescent="0.35">
      <c r="A270" s="7"/>
      <c r="B270" s="8"/>
      <c r="C270" s="9"/>
      <c r="D270" s="18"/>
      <c r="E270" s="18" t="str">
        <f>IF(Table145[[#This Row],[Discipline]]="","",INDEX(Droplist!$B$2:$B$13,MATCH(Table145[[#This Row],[Discipline]],Droplist!$A$2:$A$13,0)))</f>
        <v/>
      </c>
      <c r="F270" s="18"/>
      <c r="G270" s="18"/>
      <c r="H270" s="18"/>
      <c r="I270" s="18"/>
      <c r="J270" s="8"/>
      <c r="K270" s="8"/>
      <c r="L270" s="8"/>
      <c r="M270" s="8"/>
      <c r="N270" s="8"/>
      <c r="O270" s="8"/>
      <c r="P270" s="8"/>
      <c r="Q270" s="8"/>
      <c r="R270" s="8"/>
      <c r="S270" s="8"/>
      <c r="T270" s="8"/>
      <c r="U270" s="8"/>
      <c r="V270" s="8"/>
    </row>
    <row r="271" spans="1:22" x14ac:dyDescent="0.35">
      <c r="A271" s="7"/>
      <c r="B271" s="8"/>
      <c r="C271" s="9"/>
      <c r="D271" s="18"/>
      <c r="E271" s="18" t="str">
        <f>IF(Table145[[#This Row],[Discipline]]="","",INDEX(Droplist!$B$2:$B$13,MATCH(Table145[[#This Row],[Discipline]],Droplist!$A$2:$A$13,0)))</f>
        <v/>
      </c>
      <c r="F271" s="18"/>
      <c r="G271" s="18"/>
      <c r="H271" s="18"/>
      <c r="I271" s="18"/>
      <c r="J271" s="8"/>
      <c r="K271" s="8"/>
      <c r="L271" s="8"/>
      <c r="M271" s="8"/>
      <c r="N271" s="8"/>
      <c r="O271" s="8"/>
      <c r="P271" s="8"/>
      <c r="Q271" s="8"/>
      <c r="R271" s="8"/>
      <c r="S271" s="8"/>
      <c r="T271" s="8"/>
      <c r="U271" s="8"/>
      <c r="V271" s="8"/>
    </row>
    <row r="272" spans="1:22" x14ac:dyDescent="0.35">
      <c r="A272" s="7"/>
      <c r="B272" s="8"/>
      <c r="C272" s="9"/>
      <c r="D272" s="18"/>
      <c r="E272" s="18" t="str">
        <f>IF(Table145[[#This Row],[Discipline]]="","",INDEX(Droplist!$B$2:$B$13,MATCH(Table145[[#This Row],[Discipline]],Droplist!$A$2:$A$13,0)))</f>
        <v/>
      </c>
      <c r="F272" s="18"/>
      <c r="G272" s="18"/>
      <c r="H272" s="18"/>
      <c r="I272" s="18"/>
      <c r="J272" s="8"/>
      <c r="K272" s="8"/>
      <c r="L272" s="8"/>
      <c r="M272" s="8"/>
      <c r="N272" s="8"/>
      <c r="O272" s="8"/>
      <c r="P272" s="8"/>
      <c r="Q272" s="8"/>
      <c r="R272" s="8"/>
      <c r="S272" s="8"/>
      <c r="T272" s="8"/>
      <c r="U272" s="8"/>
      <c r="V272" s="8"/>
    </row>
    <row r="273" spans="1:22" x14ac:dyDescent="0.35">
      <c r="A273" s="7"/>
      <c r="B273" s="8"/>
      <c r="C273" s="9"/>
      <c r="D273" s="18"/>
      <c r="E273" s="18" t="str">
        <f>IF(Table145[[#This Row],[Discipline]]="","",INDEX(Droplist!$B$2:$B$13,MATCH(Table145[[#This Row],[Discipline]],Droplist!$A$2:$A$13,0)))</f>
        <v/>
      </c>
      <c r="F273" s="18"/>
      <c r="G273" s="18"/>
      <c r="H273" s="18"/>
      <c r="I273" s="18"/>
      <c r="J273" s="8"/>
      <c r="K273" s="8"/>
      <c r="L273" s="8"/>
      <c r="M273" s="8"/>
      <c r="N273" s="8"/>
      <c r="O273" s="8"/>
      <c r="P273" s="8"/>
      <c r="Q273" s="8"/>
      <c r="R273" s="8"/>
      <c r="S273" s="8"/>
      <c r="T273" s="8"/>
      <c r="U273" s="8"/>
      <c r="V273" s="8"/>
    </row>
    <row r="274" spans="1:22" x14ac:dyDescent="0.35">
      <c r="A274" s="7"/>
      <c r="B274" s="8"/>
      <c r="C274" s="9"/>
      <c r="D274" s="18"/>
      <c r="E274" s="18" t="str">
        <f>IF(Table145[[#This Row],[Discipline]]="","",INDEX(Droplist!$B$2:$B$13,MATCH(Table145[[#This Row],[Discipline]],Droplist!$A$2:$A$13,0)))</f>
        <v/>
      </c>
      <c r="F274" s="18"/>
      <c r="G274" s="18"/>
      <c r="H274" s="18"/>
      <c r="I274" s="18"/>
      <c r="J274" s="8"/>
      <c r="K274" s="8"/>
      <c r="L274" s="8"/>
      <c r="M274" s="8"/>
      <c r="N274" s="8"/>
      <c r="O274" s="8"/>
      <c r="P274" s="8"/>
      <c r="Q274" s="8"/>
      <c r="R274" s="8"/>
      <c r="S274" s="8"/>
      <c r="T274" s="8"/>
      <c r="U274" s="8"/>
      <c r="V274" s="8"/>
    </row>
    <row r="275" spans="1:22" x14ac:dyDescent="0.35">
      <c r="A275" s="7"/>
      <c r="B275" s="8"/>
      <c r="C275" s="9"/>
      <c r="D275" s="18"/>
      <c r="E275" s="18" t="str">
        <f>IF(Table145[[#This Row],[Discipline]]="","",INDEX(Droplist!$B$2:$B$13,MATCH(Table145[[#This Row],[Discipline]],Droplist!$A$2:$A$13,0)))</f>
        <v/>
      </c>
      <c r="F275" s="18"/>
      <c r="G275" s="18"/>
      <c r="H275" s="18"/>
      <c r="I275" s="18"/>
      <c r="J275" s="8"/>
      <c r="K275" s="8"/>
      <c r="L275" s="8"/>
      <c r="M275" s="8"/>
      <c r="N275" s="8"/>
      <c r="O275" s="8"/>
      <c r="P275" s="8"/>
      <c r="Q275" s="8"/>
      <c r="R275" s="8"/>
      <c r="S275" s="8"/>
      <c r="T275" s="8"/>
      <c r="U275" s="8"/>
      <c r="V275" s="8"/>
    </row>
    <row r="276" spans="1:22" x14ac:dyDescent="0.35">
      <c r="A276" s="7"/>
      <c r="B276" s="8"/>
      <c r="C276" s="9"/>
      <c r="D276" s="18"/>
      <c r="E276" s="18" t="str">
        <f>IF(Table145[[#This Row],[Discipline]]="","",INDEX(Droplist!$B$2:$B$13,MATCH(Table145[[#This Row],[Discipline]],Droplist!$A$2:$A$13,0)))</f>
        <v/>
      </c>
      <c r="F276" s="18"/>
      <c r="G276" s="18"/>
      <c r="H276" s="18"/>
      <c r="I276" s="18"/>
      <c r="J276" s="8"/>
      <c r="K276" s="8"/>
      <c r="L276" s="8"/>
      <c r="M276" s="8"/>
      <c r="N276" s="8"/>
      <c r="O276" s="8"/>
      <c r="P276" s="8"/>
      <c r="Q276" s="8"/>
      <c r="R276" s="8"/>
      <c r="S276" s="8"/>
      <c r="T276" s="8"/>
      <c r="U276" s="8"/>
      <c r="V276" s="8"/>
    </row>
    <row r="277" spans="1:22" x14ac:dyDescent="0.35">
      <c r="A277" s="7"/>
      <c r="B277" s="8"/>
      <c r="C277" s="9"/>
      <c r="D277" s="18"/>
      <c r="E277" s="18" t="str">
        <f>IF(Table145[[#This Row],[Discipline]]="","",INDEX(Droplist!$B$2:$B$13,MATCH(Table145[[#This Row],[Discipline]],Droplist!$A$2:$A$13,0)))</f>
        <v/>
      </c>
      <c r="F277" s="18"/>
      <c r="G277" s="18"/>
      <c r="H277" s="18"/>
      <c r="I277" s="18"/>
      <c r="J277" s="8"/>
      <c r="K277" s="8"/>
      <c r="L277" s="8"/>
      <c r="M277" s="8"/>
      <c r="N277" s="8"/>
      <c r="O277" s="8"/>
      <c r="P277" s="8"/>
      <c r="Q277" s="8"/>
      <c r="R277" s="8"/>
      <c r="S277" s="8"/>
      <c r="T277" s="8"/>
      <c r="U277" s="8"/>
      <c r="V277" s="8"/>
    </row>
    <row r="278" spans="1:22" x14ac:dyDescent="0.35">
      <c r="A278" s="7"/>
      <c r="B278" s="8"/>
      <c r="C278" s="9"/>
      <c r="D278" s="18"/>
      <c r="E278" s="18" t="str">
        <f>IF(Table145[[#This Row],[Discipline]]="","",INDEX(Droplist!$B$2:$B$13,MATCH(Table145[[#This Row],[Discipline]],Droplist!$A$2:$A$13,0)))</f>
        <v/>
      </c>
      <c r="F278" s="18"/>
      <c r="G278" s="18"/>
      <c r="H278" s="18"/>
      <c r="I278" s="18"/>
      <c r="J278" s="8"/>
      <c r="K278" s="8"/>
      <c r="L278" s="8"/>
      <c r="M278" s="8"/>
      <c r="N278" s="8"/>
      <c r="O278" s="8"/>
      <c r="P278" s="8"/>
      <c r="Q278" s="8"/>
      <c r="R278" s="8"/>
      <c r="S278" s="8"/>
      <c r="T278" s="8"/>
      <c r="U278" s="8"/>
      <c r="V278" s="8"/>
    </row>
    <row r="279" spans="1:22" x14ac:dyDescent="0.35">
      <c r="A279" s="7"/>
      <c r="B279" s="8"/>
      <c r="C279" s="9"/>
      <c r="D279" s="18"/>
      <c r="E279" s="18" t="str">
        <f>IF(Table145[[#This Row],[Discipline]]="","",INDEX(Droplist!$B$2:$B$13,MATCH(Table145[[#This Row],[Discipline]],Droplist!$A$2:$A$13,0)))</f>
        <v/>
      </c>
      <c r="F279" s="18"/>
      <c r="G279" s="18"/>
      <c r="H279" s="18"/>
      <c r="I279" s="18"/>
      <c r="J279" s="8"/>
      <c r="K279" s="8"/>
      <c r="L279" s="8"/>
      <c r="M279" s="8"/>
      <c r="N279" s="8"/>
      <c r="O279" s="8"/>
      <c r="P279" s="8"/>
      <c r="Q279" s="8"/>
      <c r="R279" s="8"/>
      <c r="S279" s="8"/>
      <c r="T279" s="8"/>
      <c r="U279" s="8"/>
      <c r="V279" s="8"/>
    </row>
    <row r="280" spans="1:22" x14ac:dyDescent="0.35">
      <c r="A280" s="7"/>
      <c r="B280" s="8"/>
      <c r="C280" s="9"/>
      <c r="D280" s="18"/>
      <c r="E280" s="18" t="str">
        <f>IF(Table145[[#This Row],[Discipline]]="","",INDEX(Droplist!$B$2:$B$13,MATCH(Table145[[#This Row],[Discipline]],Droplist!$A$2:$A$13,0)))</f>
        <v/>
      </c>
      <c r="F280" s="18"/>
      <c r="G280" s="18"/>
      <c r="H280" s="18"/>
      <c r="I280" s="18"/>
      <c r="J280" s="8"/>
      <c r="K280" s="8"/>
      <c r="L280" s="8"/>
      <c r="M280" s="8"/>
      <c r="N280" s="8"/>
      <c r="O280" s="8"/>
      <c r="P280" s="8"/>
      <c r="Q280" s="8"/>
      <c r="R280" s="8"/>
      <c r="S280" s="8"/>
      <c r="T280" s="8"/>
      <c r="U280" s="8"/>
      <c r="V280" s="8"/>
    </row>
    <row r="281" spans="1:22" x14ac:dyDescent="0.35">
      <c r="A281" s="7"/>
      <c r="B281" s="8"/>
      <c r="C281" s="9"/>
      <c r="D281" s="18"/>
      <c r="E281" s="18" t="str">
        <f>IF(Table145[[#This Row],[Discipline]]="","",INDEX(Droplist!$B$2:$B$13,MATCH(Table145[[#This Row],[Discipline]],Droplist!$A$2:$A$13,0)))</f>
        <v/>
      </c>
      <c r="F281" s="18"/>
      <c r="G281" s="18"/>
      <c r="H281" s="18"/>
      <c r="I281" s="18"/>
      <c r="J281" s="8"/>
      <c r="K281" s="8"/>
      <c r="L281" s="8"/>
      <c r="M281" s="8"/>
      <c r="N281" s="8"/>
      <c r="O281" s="8"/>
      <c r="P281" s="8"/>
      <c r="Q281" s="8"/>
      <c r="R281" s="8"/>
      <c r="S281" s="8"/>
      <c r="T281" s="8"/>
      <c r="U281" s="8"/>
      <c r="V281" s="8"/>
    </row>
    <row r="282" spans="1:22" x14ac:dyDescent="0.35">
      <c r="A282" s="7"/>
      <c r="B282" s="8"/>
      <c r="C282" s="9"/>
      <c r="D282" s="18"/>
      <c r="E282" s="18" t="str">
        <f>IF(Table145[[#This Row],[Discipline]]="","",INDEX(Droplist!$B$2:$B$13,MATCH(Table145[[#This Row],[Discipline]],Droplist!$A$2:$A$13,0)))</f>
        <v/>
      </c>
      <c r="F282" s="18"/>
      <c r="G282" s="18"/>
      <c r="H282" s="18"/>
      <c r="I282" s="18"/>
      <c r="J282" s="8"/>
      <c r="K282" s="8"/>
      <c r="L282" s="8"/>
      <c r="M282" s="8"/>
      <c r="N282" s="8"/>
      <c r="O282" s="8"/>
      <c r="P282" s="8"/>
      <c r="Q282" s="8"/>
      <c r="R282" s="8"/>
      <c r="S282" s="8"/>
      <c r="T282" s="8"/>
      <c r="U282" s="8"/>
      <c r="V282" s="8"/>
    </row>
    <row r="283" spans="1:22" x14ac:dyDescent="0.35">
      <c r="A283" s="7"/>
      <c r="B283" s="8"/>
      <c r="C283" s="9"/>
      <c r="D283" s="18"/>
      <c r="E283" s="18" t="str">
        <f>IF(Table145[[#This Row],[Discipline]]="","",INDEX(Droplist!$B$2:$B$13,MATCH(Table145[[#This Row],[Discipline]],Droplist!$A$2:$A$13,0)))</f>
        <v/>
      </c>
      <c r="F283" s="18"/>
      <c r="G283" s="18"/>
      <c r="H283" s="18"/>
      <c r="I283" s="18"/>
      <c r="J283" s="8"/>
      <c r="K283" s="8"/>
      <c r="L283" s="8"/>
      <c r="M283" s="8"/>
      <c r="N283" s="8"/>
      <c r="O283" s="8"/>
      <c r="P283" s="8"/>
      <c r="Q283" s="8"/>
      <c r="R283" s="8"/>
      <c r="S283" s="8"/>
      <c r="T283" s="8"/>
      <c r="U283" s="8"/>
      <c r="V283" s="8"/>
    </row>
    <row r="284" spans="1:22" x14ac:dyDescent="0.35">
      <c r="A284" s="7"/>
      <c r="B284" s="8"/>
      <c r="C284" s="9"/>
      <c r="D284" s="18"/>
      <c r="E284" s="18" t="str">
        <f>IF(Table145[[#This Row],[Discipline]]="","",INDEX(Droplist!$B$2:$B$13,MATCH(Table145[[#This Row],[Discipline]],Droplist!$A$2:$A$13,0)))</f>
        <v/>
      </c>
      <c r="F284" s="18"/>
      <c r="G284" s="18"/>
      <c r="H284" s="18"/>
      <c r="I284" s="18"/>
      <c r="J284" s="8"/>
      <c r="K284" s="8"/>
      <c r="L284" s="8"/>
      <c r="M284" s="8"/>
      <c r="N284" s="8"/>
      <c r="O284" s="8"/>
      <c r="P284" s="8"/>
      <c r="Q284" s="8"/>
      <c r="R284" s="8"/>
      <c r="S284" s="8"/>
      <c r="T284" s="8"/>
      <c r="U284" s="8"/>
      <c r="V284" s="8"/>
    </row>
    <row r="285" spans="1:22" x14ac:dyDescent="0.35">
      <c r="A285" s="7"/>
      <c r="B285" s="8"/>
      <c r="C285" s="9"/>
      <c r="D285" s="18"/>
      <c r="E285" s="18" t="str">
        <f>IF(Table145[[#This Row],[Discipline]]="","",INDEX(Droplist!$B$2:$B$13,MATCH(Table145[[#This Row],[Discipline]],Droplist!$A$2:$A$13,0)))</f>
        <v/>
      </c>
      <c r="F285" s="18"/>
      <c r="G285" s="18"/>
      <c r="H285" s="18"/>
      <c r="I285" s="18"/>
      <c r="J285" s="8"/>
      <c r="K285" s="8"/>
      <c r="L285" s="8"/>
      <c r="M285" s="8"/>
      <c r="N285" s="8"/>
      <c r="O285" s="8"/>
      <c r="P285" s="8"/>
      <c r="Q285" s="8"/>
      <c r="R285" s="8"/>
      <c r="S285" s="8"/>
      <c r="T285" s="8"/>
      <c r="U285" s="8"/>
      <c r="V285" s="8"/>
    </row>
    <row r="286" spans="1:22" x14ac:dyDescent="0.35">
      <c r="A286" s="7"/>
      <c r="B286" s="8"/>
      <c r="C286" s="9"/>
      <c r="D286" s="18"/>
      <c r="E286" s="18" t="str">
        <f>IF(Table145[[#This Row],[Discipline]]="","",INDEX(Droplist!$B$2:$B$13,MATCH(Table145[[#This Row],[Discipline]],Droplist!$A$2:$A$13,0)))</f>
        <v/>
      </c>
      <c r="F286" s="18"/>
      <c r="G286" s="18"/>
      <c r="H286" s="18"/>
      <c r="I286" s="18"/>
      <c r="J286" s="8"/>
      <c r="K286" s="8"/>
      <c r="L286" s="8"/>
      <c r="M286" s="8"/>
      <c r="N286" s="8"/>
      <c r="O286" s="8"/>
      <c r="P286" s="8"/>
      <c r="Q286" s="8"/>
      <c r="R286" s="8"/>
      <c r="S286" s="8"/>
      <c r="T286" s="8"/>
      <c r="U286" s="8"/>
      <c r="V286" s="8"/>
    </row>
    <row r="287" spans="1:22" x14ac:dyDescent="0.35">
      <c r="A287" s="7"/>
      <c r="B287" s="8"/>
      <c r="C287" s="9"/>
      <c r="D287" s="18"/>
      <c r="E287" s="18" t="str">
        <f>IF(Table145[[#This Row],[Discipline]]="","",INDEX(Droplist!$B$2:$B$13,MATCH(Table145[[#This Row],[Discipline]],Droplist!$A$2:$A$13,0)))</f>
        <v/>
      </c>
      <c r="F287" s="18"/>
      <c r="G287" s="18"/>
      <c r="H287" s="18"/>
      <c r="I287" s="18"/>
      <c r="J287" s="8"/>
      <c r="K287" s="8"/>
      <c r="L287" s="8"/>
      <c r="M287" s="8"/>
      <c r="N287" s="8"/>
      <c r="O287" s="8"/>
      <c r="P287" s="8"/>
      <c r="Q287" s="8"/>
      <c r="R287" s="8"/>
      <c r="S287" s="8"/>
      <c r="T287" s="8"/>
      <c r="U287" s="8"/>
      <c r="V287" s="8"/>
    </row>
    <row r="288" spans="1:22" x14ac:dyDescent="0.35">
      <c r="A288" s="7"/>
      <c r="B288" s="8"/>
      <c r="C288" s="9"/>
      <c r="D288" s="18"/>
      <c r="E288" s="18" t="str">
        <f>IF(Table145[[#This Row],[Discipline]]="","",INDEX(Droplist!$B$2:$B$13,MATCH(Table145[[#This Row],[Discipline]],Droplist!$A$2:$A$13,0)))</f>
        <v/>
      </c>
      <c r="F288" s="18"/>
      <c r="G288" s="18"/>
      <c r="H288" s="18"/>
      <c r="I288" s="18"/>
      <c r="J288" s="8"/>
      <c r="K288" s="8"/>
      <c r="L288" s="8"/>
      <c r="M288" s="8"/>
      <c r="N288" s="8"/>
      <c r="O288" s="8"/>
      <c r="P288" s="8"/>
      <c r="Q288" s="8"/>
      <c r="R288" s="8"/>
      <c r="S288" s="8"/>
      <c r="T288" s="8"/>
      <c r="U288" s="8"/>
      <c r="V288" s="8"/>
    </row>
    <row r="289" spans="1:22" x14ac:dyDescent="0.35">
      <c r="A289" s="7"/>
      <c r="B289" s="8"/>
      <c r="C289" s="9"/>
      <c r="D289" s="18"/>
      <c r="E289" s="18" t="str">
        <f>IF(Table145[[#This Row],[Discipline]]="","",INDEX(Droplist!$B$2:$B$13,MATCH(Table145[[#This Row],[Discipline]],Droplist!$A$2:$A$13,0)))</f>
        <v/>
      </c>
      <c r="F289" s="18"/>
      <c r="G289" s="18"/>
      <c r="H289" s="18"/>
      <c r="I289" s="18"/>
      <c r="J289" s="8"/>
      <c r="K289" s="8"/>
      <c r="L289" s="8"/>
      <c r="M289" s="8"/>
      <c r="N289" s="8"/>
      <c r="O289" s="8"/>
      <c r="P289" s="8"/>
      <c r="Q289" s="8"/>
      <c r="R289" s="8"/>
      <c r="S289" s="8"/>
      <c r="T289" s="8"/>
      <c r="U289" s="8"/>
      <c r="V289" s="8"/>
    </row>
    <row r="290" spans="1:22" x14ac:dyDescent="0.35">
      <c r="A290" s="7"/>
      <c r="B290" s="8"/>
      <c r="C290" s="9"/>
      <c r="D290" s="18"/>
      <c r="E290" s="18" t="str">
        <f>IF(Table145[[#This Row],[Discipline]]="","",INDEX(Droplist!$B$2:$B$13,MATCH(Table145[[#This Row],[Discipline]],Droplist!$A$2:$A$13,0)))</f>
        <v/>
      </c>
      <c r="F290" s="18"/>
      <c r="G290" s="18"/>
      <c r="H290" s="18"/>
      <c r="I290" s="18"/>
      <c r="J290" s="8"/>
      <c r="K290" s="8"/>
      <c r="L290" s="8"/>
      <c r="M290" s="8"/>
      <c r="N290" s="8"/>
      <c r="O290" s="8"/>
      <c r="P290" s="8"/>
      <c r="Q290" s="8"/>
      <c r="R290" s="8"/>
      <c r="S290" s="8"/>
      <c r="T290" s="8"/>
      <c r="U290" s="8"/>
      <c r="V290" s="8"/>
    </row>
    <row r="291" spans="1:22" x14ac:dyDescent="0.35">
      <c r="A291" s="7"/>
      <c r="B291" s="8"/>
      <c r="C291" s="9"/>
      <c r="D291" s="18"/>
      <c r="E291" s="18" t="str">
        <f>IF(Table145[[#This Row],[Discipline]]="","",INDEX(Droplist!$B$2:$B$13,MATCH(Table145[[#This Row],[Discipline]],Droplist!$A$2:$A$13,0)))</f>
        <v/>
      </c>
      <c r="F291" s="18"/>
      <c r="G291" s="18"/>
      <c r="H291" s="18"/>
      <c r="I291" s="18"/>
      <c r="J291" s="8"/>
      <c r="K291" s="8"/>
      <c r="L291" s="8"/>
      <c r="M291" s="8"/>
      <c r="N291" s="8"/>
      <c r="O291" s="8"/>
      <c r="P291" s="8"/>
      <c r="Q291" s="8"/>
      <c r="R291" s="8"/>
      <c r="S291" s="8"/>
      <c r="T291" s="8"/>
      <c r="U291" s="8"/>
      <c r="V291" s="8"/>
    </row>
    <row r="292" spans="1:22" x14ac:dyDescent="0.35">
      <c r="A292" s="7"/>
      <c r="B292" s="8"/>
      <c r="C292" s="9"/>
      <c r="D292" s="18"/>
      <c r="E292" s="18" t="str">
        <f>IF(Table145[[#This Row],[Discipline]]="","",INDEX(Droplist!$B$2:$B$13,MATCH(Table145[[#This Row],[Discipline]],Droplist!$A$2:$A$13,0)))</f>
        <v/>
      </c>
      <c r="F292" s="18"/>
      <c r="G292" s="18"/>
      <c r="H292" s="18"/>
      <c r="I292" s="18"/>
      <c r="J292" s="8"/>
      <c r="K292" s="8"/>
      <c r="L292" s="8"/>
      <c r="M292" s="8"/>
      <c r="N292" s="8"/>
      <c r="O292" s="8"/>
      <c r="P292" s="8"/>
      <c r="Q292" s="8"/>
      <c r="R292" s="8"/>
      <c r="S292" s="8"/>
      <c r="T292" s="8"/>
      <c r="U292" s="8"/>
      <c r="V292" s="8"/>
    </row>
    <row r="293" spans="1:22" x14ac:dyDescent="0.35">
      <c r="A293" s="7"/>
      <c r="B293" s="8"/>
      <c r="C293" s="9"/>
      <c r="D293" s="18"/>
      <c r="E293" s="18" t="str">
        <f>IF(Table145[[#This Row],[Discipline]]="","",INDEX(Droplist!$B$2:$B$13,MATCH(Table145[[#This Row],[Discipline]],Droplist!$A$2:$A$13,0)))</f>
        <v/>
      </c>
      <c r="F293" s="18"/>
      <c r="G293" s="18"/>
      <c r="H293" s="18"/>
      <c r="I293" s="18"/>
      <c r="J293" s="8"/>
      <c r="K293" s="8"/>
      <c r="L293" s="8"/>
      <c r="M293" s="8"/>
      <c r="N293" s="8"/>
      <c r="O293" s="8"/>
      <c r="P293" s="8"/>
      <c r="Q293" s="8"/>
      <c r="R293" s="8"/>
      <c r="S293" s="8"/>
      <c r="T293" s="8"/>
      <c r="U293" s="8"/>
      <c r="V293" s="8"/>
    </row>
    <row r="294" spans="1:22" x14ac:dyDescent="0.35">
      <c r="A294" s="7"/>
      <c r="B294" s="8"/>
      <c r="C294" s="9"/>
      <c r="D294" s="18"/>
      <c r="E294" s="18" t="str">
        <f>IF(Table145[[#This Row],[Discipline]]="","",INDEX(Droplist!$B$2:$B$13,MATCH(Table145[[#This Row],[Discipline]],Droplist!$A$2:$A$13,0)))</f>
        <v/>
      </c>
      <c r="F294" s="18"/>
      <c r="G294" s="18"/>
      <c r="H294" s="18"/>
      <c r="I294" s="18"/>
      <c r="J294" s="8"/>
      <c r="K294" s="8"/>
      <c r="L294" s="8"/>
      <c r="M294" s="8"/>
      <c r="N294" s="8"/>
      <c r="O294" s="8"/>
      <c r="P294" s="8"/>
      <c r="Q294" s="8"/>
      <c r="R294" s="8"/>
      <c r="S294" s="8"/>
      <c r="T294" s="8"/>
      <c r="U294" s="8"/>
      <c r="V294" s="8"/>
    </row>
    <row r="295" spans="1:22" x14ac:dyDescent="0.35">
      <c r="A295" s="7"/>
      <c r="B295" s="8"/>
      <c r="C295" s="9"/>
      <c r="D295" s="18"/>
      <c r="E295" s="18" t="str">
        <f>IF(Table145[[#This Row],[Discipline]]="","",INDEX(Droplist!$B$2:$B$13,MATCH(Table145[[#This Row],[Discipline]],Droplist!$A$2:$A$13,0)))</f>
        <v/>
      </c>
      <c r="F295" s="18"/>
      <c r="G295" s="18"/>
      <c r="H295" s="18"/>
      <c r="I295" s="18"/>
      <c r="J295" s="8"/>
      <c r="K295" s="8"/>
      <c r="L295" s="8"/>
      <c r="M295" s="8"/>
      <c r="N295" s="8"/>
      <c r="O295" s="8"/>
      <c r="P295" s="8"/>
      <c r="Q295" s="8"/>
      <c r="R295" s="8"/>
      <c r="S295" s="8"/>
      <c r="T295" s="8"/>
      <c r="U295" s="8"/>
      <c r="V295" s="8"/>
    </row>
    <row r="296" spans="1:22" x14ac:dyDescent="0.35">
      <c r="A296" s="7"/>
      <c r="B296" s="8"/>
      <c r="C296" s="9"/>
      <c r="D296" s="18"/>
      <c r="E296" s="18" t="str">
        <f>IF(Table145[[#This Row],[Discipline]]="","",INDEX(Droplist!$B$2:$B$13,MATCH(Table145[[#This Row],[Discipline]],Droplist!$A$2:$A$13,0)))</f>
        <v/>
      </c>
      <c r="F296" s="18"/>
      <c r="G296" s="18"/>
      <c r="H296" s="18"/>
      <c r="I296" s="18"/>
      <c r="J296" s="8"/>
      <c r="K296" s="8"/>
      <c r="L296" s="8"/>
      <c r="M296" s="8"/>
      <c r="N296" s="8"/>
      <c r="O296" s="8"/>
      <c r="P296" s="8"/>
      <c r="Q296" s="8"/>
      <c r="R296" s="8"/>
      <c r="S296" s="8"/>
      <c r="T296" s="8"/>
      <c r="U296" s="8"/>
      <c r="V296" s="8"/>
    </row>
    <row r="297" spans="1:22" x14ac:dyDescent="0.35">
      <c r="A297" s="7"/>
      <c r="B297" s="8"/>
      <c r="C297" s="9"/>
      <c r="D297" s="18"/>
      <c r="E297" s="18" t="str">
        <f>IF(Table145[[#This Row],[Discipline]]="","",INDEX(Droplist!$B$2:$B$13,MATCH(Table145[[#This Row],[Discipline]],Droplist!$A$2:$A$13,0)))</f>
        <v/>
      </c>
      <c r="F297" s="18"/>
      <c r="G297" s="18"/>
      <c r="H297" s="18"/>
      <c r="I297" s="18"/>
      <c r="J297" s="8"/>
      <c r="K297" s="8"/>
      <c r="L297" s="8"/>
      <c r="M297" s="8"/>
      <c r="N297" s="8"/>
      <c r="O297" s="8"/>
      <c r="P297" s="8"/>
      <c r="Q297" s="8"/>
      <c r="R297" s="8"/>
      <c r="S297" s="8"/>
      <c r="T297" s="8"/>
      <c r="U297" s="8"/>
      <c r="V297" s="8"/>
    </row>
    <row r="298" spans="1:22" x14ac:dyDescent="0.35">
      <c r="A298" s="7"/>
      <c r="B298" s="8"/>
      <c r="C298" s="9"/>
      <c r="D298" s="18"/>
      <c r="E298" s="18" t="str">
        <f>IF(Table145[[#This Row],[Discipline]]="","",INDEX(Droplist!$B$2:$B$13,MATCH(Table145[[#This Row],[Discipline]],Droplist!$A$2:$A$13,0)))</f>
        <v/>
      </c>
      <c r="F298" s="18"/>
      <c r="G298" s="18"/>
      <c r="H298" s="18"/>
      <c r="I298" s="18"/>
      <c r="J298" s="8"/>
      <c r="K298" s="8"/>
      <c r="L298" s="8"/>
      <c r="M298" s="8"/>
      <c r="N298" s="8"/>
      <c r="O298" s="8"/>
      <c r="P298" s="8"/>
      <c r="Q298" s="8"/>
      <c r="R298" s="8"/>
      <c r="S298" s="8"/>
      <c r="T298" s="8"/>
      <c r="U298" s="8"/>
      <c r="V298" s="8"/>
    </row>
    <row r="299" spans="1:22" x14ac:dyDescent="0.35">
      <c r="A299" s="7"/>
      <c r="B299" s="8"/>
      <c r="C299" s="9"/>
      <c r="D299" s="18"/>
      <c r="E299" s="18" t="str">
        <f>IF(Table145[[#This Row],[Discipline]]="","",INDEX(Droplist!$B$2:$B$13,MATCH(Table145[[#This Row],[Discipline]],Droplist!$A$2:$A$13,0)))</f>
        <v/>
      </c>
      <c r="F299" s="18"/>
      <c r="G299" s="18"/>
      <c r="H299" s="18"/>
      <c r="I299" s="18"/>
      <c r="J299" s="8"/>
      <c r="K299" s="8"/>
      <c r="L299" s="8"/>
      <c r="M299" s="8"/>
      <c r="N299" s="8"/>
      <c r="O299" s="8"/>
      <c r="P299" s="8"/>
      <c r="Q299" s="8"/>
      <c r="R299" s="8"/>
      <c r="S299" s="8"/>
      <c r="T299" s="8"/>
      <c r="U299" s="8"/>
      <c r="V299" s="8"/>
    </row>
    <row r="300" spans="1:22" x14ac:dyDescent="0.35">
      <c r="A300" s="7"/>
      <c r="B300" s="8"/>
      <c r="C300" s="9"/>
      <c r="D300" s="18"/>
      <c r="E300" s="18" t="str">
        <f>IF(Table145[[#This Row],[Discipline]]="","",INDEX(Droplist!$B$2:$B$13,MATCH(Table145[[#This Row],[Discipline]],Droplist!$A$2:$A$13,0)))</f>
        <v/>
      </c>
      <c r="F300" s="18"/>
      <c r="G300" s="18"/>
      <c r="H300" s="18"/>
      <c r="I300" s="18"/>
      <c r="J300" s="8"/>
      <c r="K300" s="8"/>
      <c r="L300" s="8"/>
      <c r="M300" s="8"/>
      <c r="N300" s="8"/>
      <c r="O300" s="8"/>
      <c r="P300" s="8"/>
      <c r="Q300" s="8"/>
      <c r="R300" s="8"/>
      <c r="S300" s="8"/>
      <c r="T300" s="8"/>
      <c r="U300" s="8"/>
      <c r="V300" s="8"/>
    </row>
    <row r="301" spans="1:22" x14ac:dyDescent="0.35">
      <c r="A301" s="7"/>
      <c r="B301" s="8"/>
      <c r="C301" s="9"/>
      <c r="D301" s="18"/>
      <c r="E301" s="18" t="str">
        <f>IF(Table145[[#This Row],[Discipline]]="","",INDEX(Droplist!$B$2:$B$13,MATCH(Table145[[#This Row],[Discipline]],Droplist!$A$2:$A$13,0)))</f>
        <v/>
      </c>
      <c r="F301" s="18"/>
      <c r="G301" s="18"/>
      <c r="H301" s="18"/>
      <c r="I301" s="18"/>
      <c r="J301" s="8"/>
      <c r="K301" s="8"/>
      <c r="L301" s="8"/>
      <c r="M301" s="8"/>
      <c r="N301" s="8"/>
      <c r="O301" s="8"/>
      <c r="P301" s="8"/>
      <c r="Q301" s="8"/>
      <c r="R301" s="8"/>
      <c r="S301" s="8"/>
      <c r="T301" s="8"/>
      <c r="U301" s="8"/>
      <c r="V301" s="8"/>
    </row>
    <row r="302" spans="1:22" x14ac:dyDescent="0.35">
      <c r="A302" s="7"/>
      <c r="B302" s="8"/>
      <c r="C302" s="9"/>
      <c r="D302" s="18"/>
      <c r="E302" s="18" t="str">
        <f>IF(Table145[[#This Row],[Discipline]]="","",INDEX(Droplist!$B$2:$B$13,MATCH(Table145[[#This Row],[Discipline]],Droplist!$A$2:$A$13,0)))</f>
        <v/>
      </c>
      <c r="F302" s="18"/>
      <c r="G302" s="18"/>
      <c r="H302" s="18"/>
      <c r="I302" s="18"/>
      <c r="J302" s="8"/>
      <c r="K302" s="8"/>
      <c r="L302" s="8"/>
      <c r="M302" s="8"/>
      <c r="N302" s="8"/>
      <c r="O302" s="8"/>
      <c r="P302" s="8"/>
      <c r="Q302" s="8"/>
      <c r="R302" s="8"/>
      <c r="S302" s="8"/>
      <c r="T302" s="8"/>
      <c r="U302" s="8"/>
      <c r="V302" s="8"/>
    </row>
    <row r="303" spans="1:22" x14ac:dyDescent="0.35">
      <c r="A303" s="7"/>
      <c r="B303" s="8"/>
      <c r="C303" s="9"/>
      <c r="D303" s="18"/>
      <c r="E303" s="18" t="str">
        <f>IF(Table145[[#This Row],[Discipline]]="","",INDEX(Droplist!$B$2:$B$13,MATCH(Table145[[#This Row],[Discipline]],Droplist!$A$2:$A$13,0)))</f>
        <v/>
      </c>
      <c r="F303" s="18"/>
      <c r="G303" s="18"/>
      <c r="H303" s="18"/>
      <c r="I303" s="18"/>
      <c r="J303" s="8"/>
      <c r="K303" s="8"/>
      <c r="L303" s="8"/>
      <c r="M303" s="8"/>
      <c r="N303" s="8"/>
      <c r="O303" s="8"/>
      <c r="P303" s="8"/>
      <c r="Q303" s="8"/>
      <c r="R303" s="8"/>
      <c r="S303" s="8"/>
      <c r="T303" s="8"/>
      <c r="U303" s="8"/>
      <c r="V303" s="8"/>
    </row>
    <row r="304" spans="1:22" x14ac:dyDescent="0.35">
      <c r="A304" s="7"/>
      <c r="B304" s="8"/>
      <c r="C304" s="9"/>
      <c r="D304" s="18"/>
      <c r="E304" s="18" t="str">
        <f>IF(Table145[[#This Row],[Discipline]]="","",INDEX(Droplist!$B$2:$B$13,MATCH(Table145[[#This Row],[Discipline]],Droplist!$A$2:$A$13,0)))</f>
        <v/>
      </c>
      <c r="F304" s="18"/>
      <c r="G304" s="18"/>
      <c r="H304" s="18"/>
      <c r="I304" s="18"/>
      <c r="J304" s="8"/>
      <c r="K304" s="8"/>
      <c r="L304" s="8"/>
      <c r="M304" s="8"/>
      <c r="N304" s="8"/>
      <c r="O304" s="8"/>
      <c r="P304" s="8"/>
      <c r="Q304" s="8"/>
      <c r="R304" s="8"/>
      <c r="S304" s="8"/>
      <c r="T304" s="8"/>
      <c r="U304" s="8"/>
      <c r="V304" s="8"/>
    </row>
    <row r="305" spans="1:22" x14ac:dyDescent="0.35">
      <c r="A305" s="7"/>
      <c r="B305" s="8"/>
      <c r="C305" s="9"/>
      <c r="D305" s="18"/>
      <c r="E305" s="18" t="str">
        <f>IF(Table145[[#This Row],[Discipline]]="","",INDEX(Droplist!$B$2:$B$13,MATCH(Table145[[#This Row],[Discipline]],Droplist!$A$2:$A$13,0)))</f>
        <v/>
      </c>
      <c r="F305" s="18"/>
      <c r="G305" s="18"/>
      <c r="H305" s="18"/>
      <c r="I305" s="18"/>
      <c r="J305" s="8"/>
      <c r="K305" s="8"/>
      <c r="L305" s="8"/>
      <c r="M305" s="8"/>
      <c r="N305" s="8"/>
      <c r="O305" s="8"/>
      <c r="P305" s="8"/>
      <c r="Q305" s="8"/>
      <c r="R305" s="8"/>
      <c r="S305" s="8"/>
      <c r="T305" s="8"/>
      <c r="U305" s="8"/>
      <c r="V305" s="8"/>
    </row>
    <row r="306" spans="1:22" x14ac:dyDescent="0.35">
      <c r="A306" s="7"/>
      <c r="B306" s="8"/>
      <c r="C306" s="9"/>
      <c r="D306" s="18"/>
      <c r="E306" s="18" t="str">
        <f>IF(Table145[[#This Row],[Discipline]]="","",INDEX(Droplist!$B$2:$B$13,MATCH(Table145[[#This Row],[Discipline]],Droplist!$A$2:$A$13,0)))</f>
        <v/>
      </c>
      <c r="F306" s="18"/>
      <c r="G306" s="18"/>
      <c r="H306" s="18"/>
      <c r="I306" s="18"/>
      <c r="J306" s="8"/>
      <c r="K306" s="8"/>
      <c r="L306" s="8"/>
      <c r="M306" s="8"/>
      <c r="N306" s="8"/>
      <c r="O306" s="8"/>
      <c r="P306" s="8"/>
      <c r="Q306" s="8"/>
      <c r="R306" s="8"/>
      <c r="S306" s="8"/>
      <c r="T306" s="8"/>
      <c r="U306" s="8"/>
      <c r="V306" s="8"/>
    </row>
    <row r="307" spans="1:22" x14ac:dyDescent="0.35">
      <c r="A307" s="7"/>
      <c r="B307" s="8"/>
      <c r="C307" s="9"/>
      <c r="D307" s="18"/>
      <c r="E307" s="18" t="str">
        <f>IF(Table145[[#This Row],[Discipline]]="","",INDEX(Droplist!$B$2:$B$13,MATCH(Table145[[#This Row],[Discipline]],Droplist!$A$2:$A$13,0)))</f>
        <v/>
      </c>
      <c r="F307" s="18"/>
      <c r="G307" s="18"/>
      <c r="H307" s="18"/>
      <c r="I307" s="18"/>
      <c r="J307" s="8"/>
      <c r="K307" s="8"/>
      <c r="L307" s="8"/>
      <c r="M307" s="8"/>
      <c r="N307" s="8"/>
      <c r="O307" s="8"/>
      <c r="P307" s="8"/>
      <c r="Q307" s="8"/>
      <c r="R307" s="8"/>
      <c r="S307" s="8"/>
      <c r="T307" s="8"/>
      <c r="U307" s="8"/>
      <c r="V307" s="8"/>
    </row>
    <row r="308" spans="1:22" x14ac:dyDescent="0.35">
      <c r="A308" s="7"/>
      <c r="B308" s="8"/>
      <c r="C308" s="9"/>
      <c r="D308" s="18"/>
      <c r="E308" s="18" t="str">
        <f>IF(Table145[[#This Row],[Discipline]]="","",INDEX(Droplist!$B$2:$B$13,MATCH(Table145[[#This Row],[Discipline]],Droplist!$A$2:$A$13,0)))</f>
        <v/>
      </c>
      <c r="F308" s="18"/>
      <c r="G308" s="18"/>
      <c r="H308" s="18"/>
      <c r="I308" s="18"/>
      <c r="J308" s="8"/>
      <c r="K308" s="8"/>
      <c r="L308" s="8"/>
      <c r="M308" s="8"/>
      <c r="N308" s="8"/>
      <c r="O308" s="8"/>
      <c r="P308" s="8"/>
      <c r="Q308" s="8"/>
      <c r="R308" s="8"/>
      <c r="S308" s="8"/>
      <c r="T308" s="8"/>
      <c r="U308" s="8"/>
      <c r="V308" s="8"/>
    </row>
    <row r="309" spans="1:22" x14ac:dyDescent="0.35">
      <c r="A309" s="7"/>
      <c r="B309" s="8"/>
      <c r="C309" s="9"/>
      <c r="D309" s="18"/>
      <c r="E309" s="18" t="str">
        <f>IF(Table145[[#This Row],[Discipline]]="","",INDEX(Droplist!$B$2:$B$13,MATCH(Table145[[#This Row],[Discipline]],Droplist!$A$2:$A$13,0)))</f>
        <v/>
      </c>
      <c r="F309" s="18"/>
      <c r="G309" s="18"/>
      <c r="H309" s="18"/>
      <c r="I309" s="18"/>
      <c r="J309" s="8"/>
      <c r="K309" s="8"/>
      <c r="L309" s="8"/>
      <c r="M309" s="8"/>
      <c r="N309" s="8"/>
      <c r="O309" s="8"/>
      <c r="P309" s="8"/>
      <c r="Q309" s="8"/>
      <c r="R309" s="8"/>
      <c r="S309" s="8"/>
      <c r="T309" s="8"/>
      <c r="U309" s="8"/>
      <c r="V309" s="8"/>
    </row>
    <row r="310" spans="1:22" x14ac:dyDescent="0.35">
      <c r="A310" s="7"/>
      <c r="B310" s="8"/>
      <c r="C310" s="9"/>
      <c r="D310" s="18"/>
      <c r="E310" s="18" t="str">
        <f>IF(Table145[[#This Row],[Discipline]]="","",INDEX(Droplist!$B$2:$B$13,MATCH(Table145[[#This Row],[Discipline]],Droplist!$A$2:$A$13,0)))</f>
        <v/>
      </c>
      <c r="F310" s="18"/>
      <c r="G310" s="18"/>
      <c r="H310" s="18"/>
      <c r="I310" s="18"/>
      <c r="J310" s="8"/>
      <c r="K310" s="8"/>
      <c r="L310" s="8"/>
      <c r="M310" s="8"/>
      <c r="N310" s="8"/>
      <c r="O310" s="8"/>
      <c r="P310" s="8"/>
      <c r="Q310" s="8"/>
      <c r="R310" s="8"/>
      <c r="S310" s="8"/>
      <c r="T310" s="8"/>
      <c r="U310" s="8"/>
      <c r="V310" s="8"/>
    </row>
    <row r="311" spans="1:22" x14ac:dyDescent="0.35">
      <c r="A311" s="7"/>
      <c r="B311" s="8"/>
      <c r="C311" s="9"/>
      <c r="D311" s="18"/>
      <c r="E311" s="18" t="str">
        <f>IF(Table145[[#This Row],[Discipline]]="","",INDEX(Droplist!$B$2:$B$13,MATCH(Table145[[#This Row],[Discipline]],Droplist!$A$2:$A$13,0)))</f>
        <v/>
      </c>
      <c r="F311" s="18"/>
      <c r="G311" s="18"/>
      <c r="H311" s="18"/>
      <c r="I311" s="18"/>
      <c r="J311" s="8"/>
      <c r="K311" s="8"/>
      <c r="L311" s="8"/>
      <c r="M311" s="8"/>
      <c r="N311" s="8"/>
      <c r="O311" s="8"/>
      <c r="P311" s="8"/>
      <c r="Q311" s="8"/>
      <c r="R311" s="8"/>
      <c r="S311" s="8"/>
      <c r="T311" s="8"/>
      <c r="U311" s="8"/>
      <c r="V311" s="8"/>
    </row>
    <row r="312" spans="1:22" x14ac:dyDescent="0.35">
      <c r="A312" s="7"/>
      <c r="B312" s="8"/>
      <c r="C312" s="9"/>
      <c r="D312" s="18"/>
      <c r="E312" s="18" t="str">
        <f>IF(Table145[[#This Row],[Discipline]]="","",INDEX(Droplist!$B$2:$B$13,MATCH(Table145[[#This Row],[Discipline]],Droplist!$A$2:$A$13,0)))</f>
        <v/>
      </c>
      <c r="F312" s="18"/>
      <c r="G312" s="18"/>
      <c r="H312" s="18"/>
      <c r="I312" s="18"/>
      <c r="J312" s="8"/>
      <c r="K312" s="8"/>
      <c r="L312" s="8"/>
      <c r="M312" s="8"/>
      <c r="N312" s="8"/>
      <c r="O312" s="8"/>
      <c r="P312" s="8"/>
      <c r="Q312" s="8"/>
      <c r="R312" s="8"/>
      <c r="S312" s="8"/>
      <c r="T312" s="8"/>
      <c r="U312" s="8"/>
      <c r="V312" s="8"/>
    </row>
    <row r="313" spans="1:22" x14ac:dyDescent="0.35">
      <c r="A313" s="7"/>
      <c r="B313" s="8"/>
      <c r="C313" s="9"/>
      <c r="D313" s="18"/>
      <c r="E313" s="18" t="str">
        <f>IF(Table145[[#This Row],[Discipline]]="","",INDEX(Droplist!$B$2:$B$13,MATCH(Table145[[#This Row],[Discipline]],Droplist!$A$2:$A$13,0)))</f>
        <v/>
      </c>
      <c r="F313" s="18"/>
      <c r="G313" s="18"/>
      <c r="H313" s="18"/>
      <c r="I313" s="18"/>
      <c r="J313" s="8"/>
      <c r="K313" s="8"/>
      <c r="L313" s="8"/>
      <c r="M313" s="8"/>
      <c r="N313" s="8"/>
      <c r="O313" s="8"/>
      <c r="P313" s="8"/>
      <c r="Q313" s="8"/>
      <c r="R313" s="8"/>
      <c r="S313" s="8"/>
      <c r="T313" s="8"/>
      <c r="U313" s="8"/>
      <c r="V313" s="8"/>
    </row>
    <row r="314" spans="1:22" x14ac:dyDescent="0.35">
      <c r="A314" s="7"/>
      <c r="B314" s="8"/>
      <c r="C314" s="9"/>
      <c r="D314" s="18"/>
      <c r="E314" s="18" t="str">
        <f>IF(Table145[[#This Row],[Discipline]]="","",INDEX(Droplist!$B$2:$B$13,MATCH(Table145[[#This Row],[Discipline]],Droplist!$A$2:$A$13,0)))</f>
        <v/>
      </c>
      <c r="F314" s="18"/>
      <c r="G314" s="18"/>
      <c r="H314" s="18"/>
      <c r="I314" s="18"/>
      <c r="J314" s="8"/>
      <c r="K314" s="8"/>
      <c r="L314" s="8"/>
      <c r="M314" s="8"/>
      <c r="N314" s="8"/>
      <c r="O314" s="8"/>
      <c r="P314" s="8"/>
      <c r="Q314" s="8"/>
      <c r="R314" s="8"/>
      <c r="S314" s="8"/>
      <c r="T314" s="8"/>
      <c r="U314" s="8"/>
      <c r="V314" s="8"/>
    </row>
    <row r="315" spans="1:22" x14ac:dyDescent="0.35">
      <c r="A315" s="7"/>
      <c r="B315" s="8"/>
      <c r="C315" s="9"/>
      <c r="D315" s="18"/>
      <c r="E315" s="18" t="str">
        <f>IF(Table145[[#This Row],[Discipline]]="","",INDEX(Droplist!$B$2:$B$13,MATCH(Table145[[#This Row],[Discipline]],Droplist!$A$2:$A$13,0)))</f>
        <v/>
      </c>
      <c r="F315" s="18"/>
      <c r="G315" s="18"/>
      <c r="H315" s="18"/>
      <c r="I315" s="18"/>
      <c r="J315" s="8"/>
      <c r="K315" s="8"/>
      <c r="L315" s="8"/>
      <c r="M315" s="8"/>
      <c r="N315" s="8"/>
      <c r="O315" s="8"/>
      <c r="P315" s="8"/>
      <c r="Q315" s="8"/>
      <c r="R315" s="8"/>
      <c r="S315" s="8"/>
      <c r="T315" s="8"/>
      <c r="U315" s="8"/>
      <c r="V315" s="8"/>
    </row>
    <row r="316" spans="1:22" x14ac:dyDescent="0.35">
      <c r="A316" s="7"/>
      <c r="B316" s="8"/>
      <c r="C316" s="9"/>
      <c r="D316" s="18"/>
      <c r="E316" s="18" t="str">
        <f>IF(Table145[[#This Row],[Discipline]]="","",INDEX(Droplist!$B$2:$B$13,MATCH(Table145[[#This Row],[Discipline]],Droplist!$A$2:$A$13,0)))</f>
        <v/>
      </c>
      <c r="F316" s="18"/>
      <c r="G316" s="18"/>
      <c r="H316" s="18"/>
      <c r="I316" s="18"/>
      <c r="J316" s="8"/>
      <c r="K316" s="8"/>
      <c r="L316" s="8"/>
      <c r="M316" s="8"/>
      <c r="N316" s="8"/>
      <c r="O316" s="8"/>
      <c r="P316" s="8"/>
      <c r="Q316" s="8"/>
      <c r="R316" s="8"/>
      <c r="S316" s="8"/>
      <c r="T316" s="8"/>
      <c r="U316" s="8"/>
      <c r="V316" s="8"/>
    </row>
    <row r="317" spans="1:22" x14ac:dyDescent="0.35">
      <c r="A317" s="7"/>
      <c r="B317" s="8"/>
      <c r="C317" s="9"/>
      <c r="D317" s="18"/>
      <c r="E317" s="18" t="str">
        <f>IF(Table145[[#This Row],[Discipline]]="","",INDEX(Droplist!$B$2:$B$13,MATCH(Table145[[#This Row],[Discipline]],Droplist!$A$2:$A$13,0)))</f>
        <v/>
      </c>
      <c r="F317" s="18"/>
      <c r="G317" s="18"/>
      <c r="H317" s="18"/>
      <c r="I317" s="18"/>
      <c r="J317" s="8"/>
      <c r="K317" s="8"/>
      <c r="L317" s="8"/>
      <c r="M317" s="8"/>
      <c r="N317" s="8"/>
      <c r="O317" s="8"/>
      <c r="P317" s="8"/>
      <c r="Q317" s="8"/>
      <c r="R317" s="8"/>
      <c r="S317" s="8"/>
      <c r="T317" s="8"/>
      <c r="U317" s="8"/>
      <c r="V317" s="8"/>
    </row>
    <row r="318" spans="1:22" x14ac:dyDescent="0.35">
      <c r="A318" s="7"/>
      <c r="B318" s="8"/>
      <c r="C318" s="9"/>
      <c r="D318" s="18"/>
      <c r="E318" s="18" t="str">
        <f>IF(Table145[[#This Row],[Discipline]]="","",INDEX(Droplist!$B$2:$B$13,MATCH(Table145[[#This Row],[Discipline]],Droplist!$A$2:$A$13,0)))</f>
        <v/>
      </c>
      <c r="F318" s="18"/>
      <c r="G318" s="18"/>
      <c r="H318" s="18"/>
      <c r="I318" s="18"/>
      <c r="J318" s="8"/>
      <c r="K318" s="8"/>
      <c r="L318" s="8"/>
      <c r="M318" s="8"/>
      <c r="N318" s="8"/>
      <c r="O318" s="8"/>
      <c r="P318" s="8"/>
      <c r="Q318" s="8"/>
      <c r="R318" s="8"/>
      <c r="S318" s="8"/>
      <c r="T318" s="8"/>
      <c r="U318" s="8"/>
      <c r="V318" s="8"/>
    </row>
    <row r="319" spans="1:22" x14ac:dyDescent="0.35">
      <c r="A319" s="7"/>
      <c r="B319" s="8"/>
      <c r="C319" s="9"/>
      <c r="D319" s="18"/>
      <c r="E319" s="18" t="str">
        <f>IF(Table145[[#This Row],[Discipline]]="","",INDEX(Droplist!$B$2:$B$13,MATCH(Table145[[#This Row],[Discipline]],Droplist!$A$2:$A$13,0)))</f>
        <v/>
      </c>
      <c r="F319" s="18"/>
      <c r="G319" s="18"/>
      <c r="H319" s="18"/>
      <c r="I319" s="18"/>
      <c r="J319" s="8"/>
      <c r="K319" s="8"/>
      <c r="L319" s="8"/>
      <c r="M319" s="8"/>
      <c r="N319" s="8"/>
      <c r="O319" s="8"/>
      <c r="P319" s="8"/>
      <c r="Q319" s="8"/>
      <c r="R319" s="8"/>
      <c r="S319" s="8"/>
      <c r="T319" s="8"/>
      <c r="U319" s="8"/>
      <c r="V319" s="8"/>
    </row>
    <row r="320" spans="1:22" x14ac:dyDescent="0.35">
      <c r="A320" s="7"/>
      <c r="B320" s="8"/>
      <c r="C320" s="9"/>
      <c r="D320" s="18"/>
      <c r="E320" s="18" t="str">
        <f>IF(Table145[[#This Row],[Discipline]]="","",INDEX(Droplist!$B$2:$B$13,MATCH(Table145[[#This Row],[Discipline]],Droplist!$A$2:$A$13,0)))</f>
        <v/>
      </c>
      <c r="F320" s="18"/>
      <c r="G320" s="18"/>
      <c r="H320" s="18"/>
      <c r="I320" s="18"/>
      <c r="J320" s="8"/>
      <c r="K320" s="8"/>
      <c r="L320" s="8"/>
      <c r="M320" s="8"/>
      <c r="N320" s="8"/>
      <c r="O320" s="8"/>
      <c r="P320" s="8"/>
      <c r="Q320" s="8"/>
      <c r="R320" s="8"/>
      <c r="S320" s="8"/>
      <c r="T320" s="8"/>
      <c r="U320" s="8"/>
      <c r="V320" s="8"/>
    </row>
    <row r="321" spans="1:22" x14ac:dyDescent="0.35">
      <c r="A321" s="7"/>
      <c r="B321" s="8"/>
      <c r="C321" s="9"/>
      <c r="D321" s="18"/>
      <c r="E321" s="18" t="str">
        <f>IF(Table145[[#This Row],[Discipline]]="","",INDEX(Droplist!$B$2:$B$13,MATCH(Table145[[#This Row],[Discipline]],Droplist!$A$2:$A$13,0)))</f>
        <v/>
      </c>
      <c r="F321" s="18"/>
      <c r="G321" s="18"/>
      <c r="H321" s="18"/>
      <c r="I321" s="18"/>
      <c r="J321" s="8"/>
      <c r="K321" s="8"/>
      <c r="L321" s="8"/>
      <c r="M321" s="8"/>
      <c r="N321" s="8"/>
      <c r="O321" s="8"/>
      <c r="P321" s="8"/>
      <c r="Q321" s="8"/>
      <c r="R321" s="8"/>
      <c r="S321" s="8"/>
      <c r="T321" s="8"/>
      <c r="U321" s="8"/>
      <c r="V321" s="8"/>
    </row>
    <row r="322" spans="1:22" x14ac:dyDescent="0.35">
      <c r="A322" s="7"/>
      <c r="B322" s="8"/>
      <c r="C322" s="9"/>
      <c r="D322" s="18"/>
      <c r="E322" s="18" t="str">
        <f>IF(Table145[[#This Row],[Discipline]]="","",INDEX(Droplist!$B$2:$B$13,MATCH(Table145[[#This Row],[Discipline]],Droplist!$A$2:$A$13,0)))</f>
        <v/>
      </c>
      <c r="F322" s="18"/>
      <c r="G322" s="18"/>
      <c r="H322" s="18"/>
      <c r="I322" s="18"/>
      <c r="J322" s="8"/>
      <c r="K322" s="8"/>
      <c r="L322" s="8"/>
      <c r="M322" s="8"/>
      <c r="N322" s="8"/>
      <c r="O322" s="8"/>
      <c r="P322" s="8"/>
      <c r="Q322" s="8"/>
      <c r="R322" s="8"/>
      <c r="S322" s="8"/>
      <c r="T322" s="8"/>
      <c r="U322" s="8"/>
      <c r="V322" s="8"/>
    </row>
    <row r="323" spans="1:22" x14ac:dyDescent="0.35">
      <c r="A323" s="7"/>
      <c r="B323" s="8"/>
      <c r="C323" s="9"/>
      <c r="D323" s="18"/>
      <c r="E323" s="18" t="str">
        <f>IF(Table145[[#This Row],[Discipline]]="","",INDEX(Droplist!$B$2:$B$13,MATCH(Table145[[#This Row],[Discipline]],Droplist!$A$2:$A$13,0)))</f>
        <v/>
      </c>
      <c r="F323" s="18"/>
      <c r="G323" s="18"/>
      <c r="H323" s="18"/>
      <c r="I323" s="18"/>
      <c r="J323" s="8"/>
      <c r="K323" s="8"/>
      <c r="L323" s="8"/>
      <c r="M323" s="8"/>
      <c r="N323" s="8"/>
      <c r="O323" s="8"/>
      <c r="P323" s="8"/>
      <c r="Q323" s="8"/>
      <c r="R323" s="8"/>
      <c r="S323" s="8"/>
      <c r="T323" s="8"/>
      <c r="U323" s="8"/>
      <c r="V323" s="8"/>
    </row>
    <row r="324" spans="1:22" x14ac:dyDescent="0.35">
      <c r="A324" s="7"/>
      <c r="B324" s="8"/>
      <c r="C324" s="9"/>
      <c r="D324" s="18"/>
      <c r="E324" s="18" t="str">
        <f>IF(Table145[[#This Row],[Discipline]]="","",INDEX(Droplist!$B$2:$B$13,MATCH(Table145[[#This Row],[Discipline]],Droplist!$A$2:$A$13,0)))</f>
        <v/>
      </c>
      <c r="F324" s="18"/>
      <c r="G324" s="18"/>
      <c r="H324" s="18"/>
      <c r="I324" s="18"/>
      <c r="J324" s="8"/>
      <c r="K324" s="8"/>
      <c r="L324" s="8"/>
      <c r="M324" s="8"/>
      <c r="N324" s="8"/>
      <c r="O324" s="8"/>
      <c r="P324" s="8"/>
      <c r="Q324" s="8"/>
      <c r="R324" s="8"/>
      <c r="S324" s="8"/>
      <c r="T324" s="8"/>
      <c r="U324" s="8"/>
      <c r="V324" s="8"/>
    </row>
    <row r="325" spans="1:22" x14ac:dyDescent="0.35">
      <c r="A325" s="7"/>
      <c r="B325" s="8"/>
      <c r="C325" s="9"/>
      <c r="D325" s="18"/>
      <c r="E325" s="18" t="str">
        <f>IF(Table145[[#This Row],[Discipline]]="","",INDEX(Droplist!$B$2:$B$13,MATCH(Table145[[#This Row],[Discipline]],Droplist!$A$2:$A$13,0)))</f>
        <v/>
      </c>
      <c r="F325" s="18"/>
      <c r="G325" s="18"/>
      <c r="H325" s="18"/>
      <c r="I325" s="18"/>
      <c r="J325" s="8"/>
      <c r="K325" s="8"/>
      <c r="L325" s="8"/>
      <c r="M325" s="8"/>
      <c r="N325" s="8"/>
      <c r="O325" s="8"/>
      <c r="P325" s="8"/>
      <c r="Q325" s="8"/>
      <c r="R325" s="8"/>
      <c r="S325" s="8"/>
      <c r="T325" s="8"/>
      <c r="U325" s="8"/>
      <c r="V325" s="8"/>
    </row>
    <row r="326" spans="1:22" x14ac:dyDescent="0.35">
      <c r="A326" s="7"/>
      <c r="B326" s="8"/>
      <c r="C326" s="9"/>
      <c r="D326" s="18"/>
      <c r="E326" s="18" t="str">
        <f>IF(Table145[[#This Row],[Discipline]]="","",INDEX(Droplist!$B$2:$B$13,MATCH(Table145[[#This Row],[Discipline]],Droplist!$A$2:$A$13,0)))</f>
        <v/>
      </c>
      <c r="F326" s="18"/>
      <c r="G326" s="18"/>
      <c r="H326" s="18"/>
      <c r="I326" s="18"/>
      <c r="J326" s="8"/>
      <c r="K326" s="8"/>
      <c r="L326" s="8"/>
      <c r="M326" s="8"/>
      <c r="N326" s="8"/>
      <c r="O326" s="8"/>
      <c r="P326" s="8"/>
      <c r="Q326" s="8"/>
      <c r="R326" s="8"/>
      <c r="S326" s="8"/>
      <c r="T326" s="8"/>
      <c r="U326" s="8"/>
      <c r="V326" s="8"/>
    </row>
    <row r="327" spans="1:22" x14ac:dyDescent="0.35">
      <c r="A327" s="7"/>
      <c r="B327" s="8"/>
      <c r="C327" s="9"/>
      <c r="D327" s="18"/>
      <c r="E327" s="18" t="str">
        <f>IF(Table145[[#This Row],[Discipline]]="","",INDEX(Droplist!$B$2:$B$13,MATCH(Table145[[#This Row],[Discipline]],Droplist!$A$2:$A$13,0)))</f>
        <v/>
      </c>
      <c r="F327" s="18"/>
      <c r="G327" s="18"/>
      <c r="H327" s="18"/>
      <c r="I327" s="18"/>
      <c r="J327" s="8"/>
      <c r="K327" s="8"/>
      <c r="L327" s="8"/>
      <c r="M327" s="8"/>
      <c r="N327" s="8"/>
      <c r="O327" s="8"/>
      <c r="P327" s="8"/>
      <c r="Q327" s="8"/>
      <c r="R327" s="8"/>
      <c r="S327" s="8"/>
      <c r="T327" s="8"/>
      <c r="U327" s="8"/>
      <c r="V327" s="8"/>
    </row>
    <row r="328" spans="1:22" x14ac:dyDescent="0.35">
      <c r="A328" s="7"/>
      <c r="B328" s="8"/>
      <c r="C328" s="9"/>
      <c r="D328" s="18"/>
      <c r="E328" s="18" t="str">
        <f>IF(Table145[[#This Row],[Discipline]]="","",INDEX(Droplist!$B$2:$B$13,MATCH(Table145[[#This Row],[Discipline]],Droplist!$A$2:$A$13,0)))</f>
        <v/>
      </c>
      <c r="F328" s="18"/>
      <c r="G328" s="18"/>
      <c r="H328" s="18"/>
      <c r="I328" s="18"/>
      <c r="J328" s="8"/>
      <c r="K328" s="8"/>
      <c r="L328" s="8"/>
      <c r="M328" s="8"/>
      <c r="N328" s="8"/>
      <c r="O328" s="8"/>
      <c r="P328" s="8"/>
      <c r="Q328" s="8"/>
      <c r="R328" s="8"/>
      <c r="S328" s="8"/>
      <c r="T328" s="8"/>
      <c r="U328" s="8"/>
      <c r="V328" s="8"/>
    </row>
    <row r="329" spans="1:22" x14ac:dyDescent="0.35">
      <c r="A329" s="7"/>
      <c r="B329" s="8"/>
      <c r="C329" s="9"/>
      <c r="D329" s="18"/>
      <c r="E329" s="18" t="str">
        <f>IF(Table145[[#This Row],[Discipline]]="","",INDEX(Droplist!$B$2:$B$13,MATCH(Table145[[#This Row],[Discipline]],Droplist!$A$2:$A$13,0)))</f>
        <v/>
      </c>
      <c r="F329" s="18"/>
      <c r="G329" s="18"/>
      <c r="H329" s="18"/>
      <c r="I329" s="18"/>
      <c r="J329" s="8"/>
      <c r="K329" s="8"/>
      <c r="L329" s="8"/>
      <c r="M329" s="8"/>
      <c r="N329" s="8"/>
      <c r="O329" s="8"/>
      <c r="P329" s="8"/>
      <c r="Q329" s="8"/>
      <c r="R329" s="8"/>
      <c r="S329" s="8"/>
      <c r="T329" s="8"/>
      <c r="U329" s="8"/>
      <c r="V329" s="8"/>
    </row>
    <row r="330" spans="1:22" x14ac:dyDescent="0.35">
      <c r="A330" s="7"/>
      <c r="B330" s="8"/>
      <c r="C330" s="9"/>
      <c r="D330" s="18"/>
      <c r="E330" s="18" t="str">
        <f>IF(Table145[[#This Row],[Discipline]]="","",INDEX(Droplist!$B$2:$B$13,MATCH(Table145[[#This Row],[Discipline]],Droplist!$A$2:$A$13,0)))</f>
        <v/>
      </c>
      <c r="F330" s="18"/>
      <c r="G330" s="18"/>
      <c r="H330" s="18"/>
      <c r="I330" s="18"/>
      <c r="J330" s="8"/>
      <c r="K330" s="8"/>
      <c r="L330" s="8"/>
      <c r="M330" s="8"/>
      <c r="N330" s="8"/>
      <c r="O330" s="8"/>
      <c r="P330" s="8"/>
      <c r="Q330" s="8"/>
      <c r="R330" s="8"/>
      <c r="S330" s="8"/>
      <c r="T330" s="8"/>
      <c r="U330" s="8"/>
      <c r="V330" s="8"/>
    </row>
    <row r="331" spans="1:22" x14ac:dyDescent="0.35">
      <c r="A331" s="7"/>
      <c r="B331" s="8"/>
      <c r="C331" s="9"/>
      <c r="D331" s="18"/>
      <c r="E331" s="18" t="str">
        <f>IF(Table145[[#This Row],[Discipline]]="","",INDEX(Droplist!$B$2:$B$13,MATCH(Table145[[#This Row],[Discipline]],Droplist!$A$2:$A$13,0)))</f>
        <v/>
      </c>
      <c r="F331" s="18"/>
      <c r="G331" s="18"/>
      <c r="H331" s="18"/>
      <c r="I331" s="18"/>
      <c r="J331" s="8"/>
      <c r="K331" s="8"/>
      <c r="L331" s="8"/>
      <c r="M331" s="8"/>
      <c r="N331" s="8"/>
      <c r="O331" s="8"/>
      <c r="P331" s="8"/>
      <c r="Q331" s="8"/>
      <c r="R331" s="8"/>
      <c r="S331" s="8"/>
      <c r="T331" s="8"/>
      <c r="U331" s="8"/>
      <c r="V331" s="8"/>
    </row>
    <row r="332" spans="1:22" x14ac:dyDescent="0.35">
      <c r="A332" s="7"/>
      <c r="B332" s="8"/>
      <c r="C332" s="9"/>
      <c r="D332" s="18"/>
      <c r="E332" s="18" t="str">
        <f>IF(Table145[[#This Row],[Discipline]]="","",INDEX(Droplist!$B$2:$B$13,MATCH(Table145[[#This Row],[Discipline]],Droplist!$A$2:$A$13,0)))</f>
        <v/>
      </c>
      <c r="F332" s="18"/>
      <c r="G332" s="18"/>
      <c r="H332" s="18"/>
      <c r="I332" s="18"/>
      <c r="J332" s="8"/>
      <c r="K332" s="8"/>
      <c r="L332" s="8"/>
      <c r="M332" s="8"/>
      <c r="N332" s="8"/>
      <c r="O332" s="8"/>
      <c r="P332" s="8"/>
      <c r="Q332" s="8"/>
      <c r="R332" s="8"/>
      <c r="S332" s="8"/>
      <c r="T332" s="8"/>
      <c r="U332" s="8"/>
      <c r="V332" s="8"/>
    </row>
    <row r="333" spans="1:22" x14ac:dyDescent="0.35">
      <c r="A333" s="7"/>
      <c r="B333" s="8"/>
      <c r="C333" s="9"/>
      <c r="D333" s="18"/>
      <c r="E333" s="18" t="str">
        <f>IF(Table145[[#This Row],[Discipline]]="","",INDEX(Droplist!$B$2:$B$13,MATCH(Table145[[#This Row],[Discipline]],Droplist!$A$2:$A$13,0)))</f>
        <v/>
      </c>
      <c r="F333" s="18"/>
      <c r="G333" s="18"/>
      <c r="H333" s="18"/>
      <c r="I333" s="18"/>
      <c r="J333" s="8"/>
      <c r="K333" s="8"/>
      <c r="L333" s="8"/>
      <c r="M333" s="8"/>
      <c r="N333" s="8"/>
      <c r="O333" s="8"/>
      <c r="P333" s="8"/>
      <c r="Q333" s="8"/>
      <c r="R333" s="8"/>
      <c r="S333" s="8"/>
      <c r="T333" s="8"/>
      <c r="U333" s="8"/>
      <c r="V333" s="8"/>
    </row>
    <row r="334" spans="1:22" x14ac:dyDescent="0.35">
      <c r="A334" s="7"/>
      <c r="B334" s="8"/>
      <c r="C334" s="9"/>
      <c r="D334" s="18"/>
      <c r="E334" s="18" t="str">
        <f>IF(Table145[[#This Row],[Discipline]]="","",INDEX(Droplist!$B$2:$B$13,MATCH(Table145[[#This Row],[Discipline]],Droplist!$A$2:$A$13,0)))</f>
        <v/>
      </c>
      <c r="F334" s="18"/>
      <c r="G334" s="18"/>
      <c r="H334" s="18"/>
      <c r="I334" s="18"/>
      <c r="J334" s="8"/>
      <c r="K334" s="8"/>
      <c r="L334" s="8"/>
      <c r="M334" s="8"/>
      <c r="N334" s="8"/>
      <c r="O334" s="8"/>
      <c r="P334" s="8"/>
      <c r="Q334" s="8"/>
      <c r="R334" s="8"/>
      <c r="S334" s="8"/>
      <c r="T334" s="8"/>
      <c r="U334" s="8"/>
      <c r="V334" s="8"/>
    </row>
    <row r="335" spans="1:22" x14ac:dyDescent="0.35">
      <c r="A335" s="7"/>
      <c r="B335" s="8"/>
      <c r="C335" s="9"/>
      <c r="D335" s="18"/>
      <c r="E335" s="18" t="str">
        <f>IF(Table145[[#This Row],[Discipline]]="","",INDEX(Droplist!$B$2:$B$13,MATCH(Table145[[#This Row],[Discipline]],Droplist!$A$2:$A$13,0)))</f>
        <v/>
      </c>
      <c r="F335" s="18"/>
      <c r="G335" s="18"/>
      <c r="H335" s="18"/>
      <c r="I335" s="18"/>
      <c r="J335" s="8"/>
      <c r="K335" s="8"/>
      <c r="L335" s="8"/>
      <c r="M335" s="8"/>
      <c r="N335" s="8"/>
      <c r="O335" s="8"/>
      <c r="P335" s="8"/>
      <c r="Q335" s="8"/>
      <c r="R335" s="8"/>
      <c r="S335" s="8"/>
      <c r="T335" s="8"/>
      <c r="U335" s="8"/>
      <c r="V335" s="8"/>
    </row>
    <row r="336" spans="1:22" x14ac:dyDescent="0.35">
      <c r="A336" s="7"/>
      <c r="B336" s="8"/>
      <c r="C336" s="9"/>
      <c r="D336" s="18"/>
      <c r="E336" s="18" t="str">
        <f>IF(Table145[[#This Row],[Discipline]]="","",INDEX(Droplist!$B$2:$B$13,MATCH(Table145[[#This Row],[Discipline]],Droplist!$A$2:$A$13,0)))</f>
        <v/>
      </c>
      <c r="F336" s="18"/>
      <c r="G336" s="18"/>
      <c r="H336" s="18"/>
      <c r="I336" s="18"/>
      <c r="J336" s="8"/>
      <c r="K336" s="8"/>
      <c r="L336" s="8"/>
      <c r="M336" s="8"/>
      <c r="N336" s="8"/>
      <c r="O336" s="8"/>
      <c r="P336" s="8"/>
      <c r="Q336" s="8"/>
      <c r="R336" s="8"/>
      <c r="S336" s="8"/>
      <c r="T336" s="8"/>
      <c r="U336" s="8"/>
      <c r="V336" s="8"/>
    </row>
    <row r="337" spans="1:22" x14ac:dyDescent="0.35">
      <c r="A337" s="7"/>
      <c r="B337" s="8"/>
      <c r="C337" s="9"/>
      <c r="D337" s="18"/>
      <c r="E337" s="18" t="str">
        <f>IF(Table145[[#This Row],[Discipline]]="","",INDEX(Droplist!$B$2:$B$13,MATCH(Table145[[#This Row],[Discipline]],Droplist!$A$2:$A$13,0)))</f>
        <v/>
      </c>
      <c r="F337" s="18"/>
      <c r="G337" s="18"/>
      <c r="H337" s="18"/>
      <c r="I337" s="18"/>
      <c r="J337" s="8"/>
      <c r="K337" s="8"/>
      <c r="L337" s="8"/>
      <c r="M337" s="8"/>
      <c r="N337" s="8"/>
      <c r="O337" s="8"/>
      <c r="P337" s="8"/>
      <c r="Q337" s="8"/>
      <c r="R337" s="8"/>
      <c r="S337" s="8"/>
      <c r="T337" s="8"/>
      <c r="U337" s="8"/>
      <c r="V337" s="8"/>
    </row>
    <row r="338" spans="1:22" x14ac:dyDescent="0.35">
      <c r="A338" s="7"/>
      <c r="B338" s="8"/>
      <c r="C338" s="9"/>
      <c r="D338" s="18"/>
      <c r="E338" s="18" t="str">
        <f>IF(Table145[[#This Row],[Discipline]]="","",INDEX(Droplist!$B$2:$B$13,MATCH(Table145[[#This Row],[Discipline]],Droplist!$A$2:$A$13,0)))</f>
        <v/>
      </c>
      <c r="F338" s="18"/>
      <c r="G338" s="18"/>
      <c r="H338" s="18"/>
      <c r="I338" s="18"/>
      <c r="J338" s="8"/>
      <c r="K338" s="8"/>
      <c r="L338" s="8"/>
      <c r="M338" s="8"/>
      <c r="N338" s="8"/>
      <c r="O338" s="8"/>
      <c r="P338" s="8"/>
      <c r="Q338" s="8"/>
      <c r="R338" s="8"/>
      <c r="S338" s="8"/>
      <c r="T338" s="8"/>
      <c r="U338" s="8"/>
      <c r="V338" s="8"/>
    </row>
    <row r="339" spans="1:22" x14ac:dyDescent="0.35">
      <c r="A339" s="7"/>
      <c r="B339" s="8"/>
      <c r="C339" s="9"/>
      <c r="D339" s="18"/>
      <c r="E339" s="18" t="str">
        <f>IF(Table145[[#This Row],[Discipline]]="","",INDEX(Droplist!$B$2:$B$13,MATCH(Table145[[#This Row],[Discipline]],Droplist!$A$2:$A$13,0)))</f>
        <v/>
      </c>
      <c r="F339" s="18"/>
      <c r="G339" s="18"/>
      <c r="H339" s="18"/>
      <c r="I339" s="18"/>
      <c r="J339" s="8"/>
      <c r="K339" s="8"/>
      <c r="L339" s="8"/>
      <c r="M339" s="8"/>
      <c r="N339" s="8"/>
      <c r="O339" s="8"/>
      <c r="P339" s="8"/>
      <c r="Q339" s="8"/>
      <c r="R339" s="8"/>
      <c r="S339" s="8"/>
      <c r="T339" s="8"/>
      <c r="U339" s="8"/>
      <c r="V339" s="8"/>
    </row>
    <row r="340" spans="1:22" x14ac:dyDescent="0.35">
      <c r="A340" s="7"/>
      <c r="B340" s="8"/>
      <c r="C340" s="9"/>
      <c r="D340" s="18"/>
      <c r="E340" s="18" t="str">
        <f>IF(Table145[[#This Row],[Discipline]]="","",INDEX(Droplist!$B$2:$B$13,MATCH(Table145[[#This Row],[Discipline]],Droplist!$A$2:$A$13,0)))</f>
        <v/>
      </c>
      <c r="F340" s="18"/>
      <c r="G340" s="18"/>
      <c r="H340" s="18"/>
      <c r="I340" s="18"/>
      <c r="J340" s="8"/>
      <c r="K340" s="8"/>
      <c r="L340" s="8"/>
      <c r="M340" s="8"/>
      <c r="N340" s="8"/>
      <c r="O340" s="8"/>
      <c r="P340" s="8"/>
      <c r="Q340" s="8"/>
      <c r="R340" s="8"/>
      <c r="S340" s="8"/>
      <c r="T340" s="8"/>
      <c r="U340" s="8"/>
      <c r="V340" s="8"/>
    </row>
    <row r="341" spans="1:22" x14ac:dyDescent="0.35">
      <c r="A341" s="7"/>
      <c r="B341" s="8"/>
      <c r="C341" s="9"/>
      <c r="D341" s="18"/>
      <c r="E341" s="18" t="str">
        <f>IF(Table145[[#This Row],[Discipline]]="","",INDEX(Droplist!$B$2:$B$13,MATCH(Table145[[#This Row],[Discipline]],Droplist!$A$2:$A$13,0)))</f>
        <v/>
      </c>
      <c r="F341" s="18"/>
      <c r="G341" s="18"/>
      <c r="H341" s="18"/>
      <c r="I341" s="18"/>
      <c r="J341" s="8"/>
      <c r="K341" s="8"/>
      <c r="L341" s="8"/>
      <c r="M341" s="8"/>
      <c r="N341" s="8"/>
      <c r="O341" s="8"/>
      <c r="P341" s="8"/>
      <c r="Q341" s="8"/>
      <c r="R341" s="8"/>
      <c r="S341" s="8"/>
      <c r="T341" s="8"/>
      <c r="U341" s="8"/>
      <c r="V341" s="8"/>
    </row>
    <row r="342" spans="1:22" x14ac:dyDescent="0.35">
      <c r="A342" s="7"/>
      <c r="B342" s="8"/>
      <c r="C342" s="9"/>
      <c r="D342" s="18"/>
      <c r="E342" s="18" t="str">
        <f>IF(Table145[[#This Row],[Discipline]]="","",INDEX(Droplist!$B$2:$B$13,MATCH(Table145[[#This Row],[Discipline]],Droplist!$A$2:$A$13,0)))</f>
        <v/>
      </c>
      <c r="F342" s="18"/>
      <c r="G342" s="18"/>
      <c r="H342" s="18"/>
      <c r="I342" s="18"/>
      <c r="J342" s="8"/>
      <c r="K342" s="8"/>
      <c r="L342" s="8"/>
      <c r="M342" s="8"/>
      <c r="N342" s="8"/>
      <c r="O342" s="8"/>
      <c r="P342" s="8"/>
      <c r="Q342" s="8"/>
      <c r="R342" s="8"/>
      <c r="S342" s="8"/>
      <c r="T342" s="8"/>
      <c r="U342" s="8"/>
      <c r="V342" s="8"/>
    </row>
    <row r="343" spans="1:22" x14ac:dyDescent="0.35">
      <c r="A343" s="7"/>
      <c r="B343" s="8"/>
      <c r="C343" s="9"/>
      <c r="D343" s="18"/>
      <c r="E343" s="18" t="str">
        <f>IF(Table145[[#This Row],[Discipline]]="","",INDEX(Droplist!$B$2:$B$13,MATCH(Table145[[#This Row],[Discipline]],Droplist!$A$2:$A$13,0)))</f>
        <v/>
      </c>
      <c r="F343" s="18"/>
      <c r="G343" s="18"/>
      <c r="H343" s="18"/>
      <c r="I343" s="18"/>
      <c r="J343" s="8"/>
      <c r="K343" s="8"/>
      <c r="L343" s="8"/>
      <c r="M343" s="8"/>
      <c r="N343" s="8"/>
      <c r="O343" s="8"/>
      <c r="P343" s="8"/>
      <c r="Q343" s="8"/>
      <c r="R343" s="8"/>
      <c r="S343" s="8"/>
      <c r="T343" s="8"/>
      <c r="U343" s="8"/>
      <c r="V343" s="8"/>
    </row>
    <row r="344" spans="1:22" x14ac:dyDescent="0.35">
      <c r="A344" s="7"/>
      <c r="B344" s="8"/>
      <c r="C344" s="9"/>
      <c r="D344" s="18"/>
      <c r="E344" s="18" t="str">
        <f>IF(Table145[[#This Row],[Discipline]]="","",INDEX(Droplist!$B$2:$B$13,MATCH(Table145[[#This Row],[Discipline]],Droplist!$A$2:$A$13,0)))</f>
        <v/>
      </c>
      <c r="F344" s="18"/>
      <c r="G344" s="18"/>
      <c r="H344" s="18"/>
      <c r="I344" s="18"/>
      <c r="J344" s="8"/>
      <c r="K344" s="8"/>
      <c r="L344" s="8"/>
      <c r="M344" s="8"/>
      <c r="N344" s="8"/>
      <c r="O344" s="8"/>
      <c r="P344" s="8"/>
      <c r="Q344" s="8"/>
      <c r="R344" s="8"/>
      <c r="S344" s="8"/>
      <c r="T344" s="8"/>
      <c r="U344" s="8"/>
      <c r="V344" s="8"/>
    </row>
    <row r="345" spans="1:22" x14ac:dyDescent="0.35">
      <c r="A345" s="7"/>
      <c r="B345" s="8"/>
      <c r="C345" s="9"/>
      <c r="D345" s="18"/>
      <c r="E345" s="18" t="str">
        <f>IF(Table145[[#This Row],[Discipline]]="","",INDEX(Droplist!$B$2:$B$13,MATCH(Table145[[#This Row],[Discipline]],Droplist!$A$2:$A$13,0)))</f>
        <v/>
      </c>
      <c r="F345" s="18"/>
      <c r="G345" s="18"/>
      <c r="H345" s="18"/>
      <c r="I345" s="18"/>
      <c r="J345" s="8"/>
      <c r="K345" s="8"/>
      <c r="L345" s="8"/>
      <c r="M345" s="8"/>
      <c r="N345" s="8"/>
      <c r="O345" s="8"/>
      <c r="P345" s="8"/>
      <c r="Q345" s="8"/>
      <c r="R345" s="8"/>
      <c r="S345" s="8"/>
      <c r="T345" s="8"/>
      <c r="U345" s="8"/>
      <c r="V345" s="8"/>
    </row>
    <row r="346" spans="1:22" x14ac:dyDescent="0.35">
      <c r="A346" s="7"/>
      <c r="B346" s="8"/>
      <c r="C346" s="9"/>
      <c r="D346" s="18"/>
      <c r="E346" s="18" t="str">
        <f>IF(Table145[[#This Row],[Discipline]]="","",INDEX(Droplist!$B$2:$B$13,MATCH(Table145[[#This Row],[Discipline]],Droplist!$A$2:$A$13,0)))</f>
        <v/>
      </c>
      <c r="F346" s="18"/>
      <c r="G346" s="18"/>
      <c r="H346" s="18"/>
      <c r="I346" s="18"/>
      <c r="J346" s="8"/>
      <c r="K346" s="8"/>
      <c r="L346" s="8"/>
      <c r="M346" s="8"/>
      <c r="N346" s="8"/>
      <c r="O346" s="8"/>
      <c r="P346" s="8"/>
      <c r="Q346" s="8"/>
      <c r="R346" s="8"/>
      <c r="S346" s="8"/>
      <c r="T346" s="8"/>
      <c r="U346" s="8"/>
      <c r="V346" s="8"/>
    </row>
    <row r="347" spans="1:22" x14ac:dyDescent="0.35">
      <c r="A347" s="7"/>
      <c r="B347" s="8"/>
      <c r="C347" s="9"/>
      <c r="D347" s="18"/>
      <c r="E347" s="18" t="str">
        <f>IF(Table145[[#This Row],[Discipline]]="","",INDEX(Droplist!$B$2:$B$13,MATCH(Table145[[#This Row],[Discipline]],Droplist!$A$2:$A$13,0)))</f>
        <v/>
      </c>
      <c r="F347" s="18"/>
      <c r="G347" s="18"/>
      <c r="H347" s="18"/>
      <c r="I347" s="18"/>
      <c r="J347" s="8"/>
      <c r="K347" s="8"/>
      <c r="L347" s="8"/>
      <c r="M347" s="8"/>
      <c r="N347" s="8"/>
      <c r="O347" s="8"/>
      <c r="P347" s="8"/>
      <c r="Q347" s="8"/>
      <c r="R347" s="8"/>
      <c r="S347" s="8"/>
      <c r="T347" s="8"/>
      <c r="U347" s="8"/>
      <c r="V347" s="8"/>
    </row>
    <row r="348" spans="1:22" x14ac:dyDescent="0.35">
      <c r="A348" s="7"/>
      <c r="B348" s="8"/>
      <c r="C348" s="9"/>
      <c r="D348" s="18"/>
      <c r="E348" s="18" t="str">
        <f>IF(Table145[[#This Row],[Discipline]]="","",INDEX(Droplist!$B$2:$B$13,MATCH(Table145[[#This Row],[Discipline]],Droplist!$A$2:$A$13,0)))</f>
        <v/>
      </c>
      <c r="F348" s="18"/>
      <c r="G348" s="18"/>
      <c r="H348" s="18"/>
      <c r="I348" s="18"/>
      <c r="J348" s="8"/>
      <c r="K348" s="8"/>
      <c r="L348" s="8"/>
      <c r="M348" s="8"/>
      <c r="N348" s="8"/>
      <c r="O348" s="8"/>
      <c r="P348" s="8"/>
      <c r="Q348" s="8"/>
      <c r="R348" s="8"/>
      <c r="S348" s="8"/>
      <c r="T348" s="8"/>
      <c r="U348" s="8"/>
      <c r="V348" s="8"/>
    </row>
    <row r="349" spans="1:22" x14ac:dyDescent="0.35">
      <c r="A349" s="7"/>
      <c r="B349" s="8"/>
      <c r="C349" s="9"/>
      <c r="D349" s="18"/>
      <c r="E349" s="18" t="str">
        <f>IF(Table145[[#This Row],[Discipline]]="","",INDEX(Droplist!$B$2:$B$13,MATCH(Table145[[#This Row],[Discipline]],Droplist!$A$2:$A$13,0)))</f>
        <v/>
      </c>
      <c r="F349" s="18"/>
      <c r="G349" s="18"/>
      <c r="H349" s="18"/>
      <c r="I349" s="18"/>
      <c r="J349" s="8"/>
      <c r="K349" s="8"/>
      <c r="L349" s="8"/>
      <c r="M349" s="8"/>
      <c r="N349" s="8"/>
      <c r="O349" s="8"/>
      <c r="P349" s="8"/>
      <c r="Q349" s="8"/>
      <c r="R349" s="8"/>
      <c r="S349" s="8"/>
      <c r="T349" s="8"/>
      <c r="U349" s="8"/>
      <c r="V349" s="8"/>
    </row>
    <row r="350" spans="1:22" x14ac:dyDescent="0.35">
      <c r="A350" s="7"/>
      <c r="B350" s="8"/>
      <c r="C350" s="9"/>
      <c r="D350" s="18"/>
      <c r="E350" s="18" t="str">
        <f>IF(Table145[[#This Row],[Discipline]]="","",INDEX(Droplist!$B$2:$B$13,MATCH(Table145[[#This Row],[Discipline]],Droplist!$A$2:$A$13,0)))</f>
        <v/>
      </c>
      <c r="F350" s="18"/>
      <c r="G350" s="18"/>
      <c r="H350" s="18"/>
      <c r="I350" s="18"/>
      <c r="J350" s="8"/>
      <c r="K350" s="8"/>
      <c r="L350" s="8"/>
      <c r="M350" s="8"/>
      <c r="N350" s="8"/>
      <c r="O350" s="8"/>
      <c r="P350" s="8"/>
      <c r="Q350" s="8"/>
      <c r="R350" s="8"/>
      <c r="S350" s="8"/>
      <c r="T350" s="8"/>
      <c r="U350" s="8"/>
      <c r="V350" s="8"/>
    </row>
    <row r="351" spans="1:22" x14ac:dyDescent="0.35">
      <c r="A351" s="7"/>
      <c r="B351" s="8"/>
      <c r="C351" s="9"/>
      <c r="D351" s="18"/>
      <c r="E351" s="18" t="str">
        <f>IF(Table145[[#This Row],[Discipline]]="","",INDEX(Droplist!$B$2:$B$13,MATCH(Table145[[#This Row],[Discipline]],Droplist!$A$2:$A$13,0)))</f>
        <v/>
      </c>
      <c r="F351" s="18"/>
      <c r="G351" s="18"/>
      <c r="H351" s="18"/>
      <c r="I351" s="18"/>
      <c r="J351" s="8"/>
      <c r="K351" s="8"/>
      <c r="L351" s="8"/>
      <c r="M351" s="8"/>
      <c r="N351" s="8"/>
      <c r="O351" s="8"/>
      <c r="P351" s="8"/>
      <c r="Q351" s="8"/>
      <c r="R351" s="8"/>
      <c r="S351" s="8"/>
      <c r="T351" s="8"/>
      <c r="U351" s="8"/>
      <c r="V351" s="8"/>
    </row>
    <row r="352" spans="1:22" x14ac:dyDescent="0.35">
      <c r="A352" s="7"/>
      <c r="B352" s="8"/>
      <c r="C352" s="9"/>
      <c r="D352" s="18"/>
      <c r="E352" s="18" t="str">
        <f>IF(Table145[[#This Row],[Discipline]]="","",INDEX(Droplist!$B$2:$B$13,MATCH(Table145[[#This Row],[Discipline]],Droplist!$A$2:$A$13,0)))</f>
        <v/>
      </c>
      <c r="F352" s="18"/>
      <c r="G352" s="18"/>
      <c r="H352" s="18"/>
      <c r="I352" s="18"/>
      <c r="J352" s="8"/>
      <c r="K352" s="8"/>
      <c r="L352" s="8"/>
      <c r="M352" s="8"/>
      <c r="N352" s="8"/>
      <c r="O352" s="8"/>
      <c r="P352" s="8"/>
      <c r="Q352" s="8"/>
      <c r="R352" s="8"/>
      <c r="S352" s="8"/>
      <c r="T352" s="8"/>
      <c r="U352" s="8"/>
      <c r="V352" s="8"/>
    </row>
    <row r="353" spans="1:22" x14ac:dyDescent="0.35">
      <c r="A353" s="7"/>
      <c r="B353" s="8"/>
      <c r="C353" s="9"/>
      <c r="D353" s="18"/>
      <c r="E353" s="18" t="str">
        <f>IF(Table145[[#This Row],[Discipline]]="","",INDEX(Droplist!$B$2:$B$13,MATCH(Table145[[#This Row],[Discipline]],Droplist!$A$2:$A$13,0)))</f>
        <v/>
      </c>
      <c r="F353" s="18"/>
      <c r="G353" s="18"/>
      <c r="H353" s="18"/>
      <c r="I353" s="18"/>
      <c r="J353" s="8"/>
      <c r="K353" s="8"/>
      <c r="L353" s="8"/>
      <c r="M353" s="8"/>
      <c r="N353" s="8"/>
      <c r="O353" s="8"/>
      <c r="P353" s="8"/>
      <c r="Q353" s="8"/>
      <c r="R353" s="8"/>
      <c r="S353" s="8"/>
      <c r="T353" s="8"/>
      <c r="U353" s="8"/>
      <c r="V353" s="8"/>
    </row>
    <row r="354" spans="1:22" x14ac:dyDescent="0.35">
      <c r="A354" s="7"/>
      <c r="B354" s="8"/>
      <c r="C354" s="9"/>
      <c r="D354" s="18"/>
      <c r="E354" s="18" t="str">
        <f>IF(Table145[[#This Row],[Discipline]]="","",INDEX(Droplist!$B$2:$B$13,MATCH(Table145[[#This Row],[Discipline]],Droplist!$A$2:$A$13,0)))</f>
        <v/>
      </c>
      <c r="F354" s="18"/>
      <c r="G354" s="18"/>
      <c r="H354" s="18"/>
      <c r="I354" s="18"/>
      <c r="J354" s="8"/>
      <c r="K354" s="8"/>
      <c r="L354" s="8"/>
      <c r="M354" s="8"/>
      <c r="N354" s="8"/>
      <c r="O354" s="8"/>
      <c r="P354" s="8"/>
      <c r="Q354" s="8"/>
      <c r="R354" s="8"/>
      <c r="S354" s="8"/>
      <c r="T354" s="8"/>
      <c r="U354" s="8"/>
      <c r="V354" s="8"/>
    </row>
    <row r="355" spans="1:22" x14ac:dyDescent="0.35">
      <c r="A355" s="7"/>
      <c r="B355" s="8"/>
      <c r="C355" s="9"/>
      <c r="D355" s="18"/>
      <c r="E355" s="18" t="str">
        <f>IF(Table145[[#This Row],[Discipline]]="","",INDEX(Droplist!$B$2:$B$13,MATCH(Table145[[#This Row],[Discipline]],Droplist!$A$2:$A$13,0)))</f>
        <v/>
      </c>
      <c r="F355" s="18"/>
      <c r="G355" s="18"/>
      <c r="H355" s="18"/>
      <c r="I355" s="18"/>
      <c r="J355" s="8"/>
      <c r="K355" s="8"/>
      <c r="L355" s="8"/>
      <c r="M355" s="8"/>
      <c r="N355" s="8"/>
      <c r="O355" s="8"/>
      <c r="P355" s="8"/>
      <c r="Q355" s="8"/>
      <c r="R355" s="8"/>
      <c r="S355" s="8"/>
      <c r="T355" s="8"/>
      <c r="U355" s="8"/>
      <c r="V355" s="8"/>
    </row>
    <row r="356" spans="1:22" x14ac:dyDescent="0.35">
      <c r="A356" s="7"/>
      <c r="B356" s="8"/>
      <c r="C356" s="9"/>
      <c r="D356" s="18"/>
      <c r="E356" s="18" t="str">
        <f>IF(Table145[[#This Row],[Discipline]]="","",INDEX(Droplist!$B$2:$B$13,MATCH(Table145[[#This Row],[Discipline]],Droplist!$A$2:$A$13,0)))</f>
        <v/>
      </c>
      <c r="F356" s="18"/>
      <c r="G356" s="18"/>
      <c r="H356" s="18"/>
      <c r="I356" s="18"/>
      <c r="J356" s="8"/>
      <c r="K356" s="8"/>
      <c r="L356" s="8"/>
      <c r="M356" s="8"/>
      <c r="N356" s="8"/>
      <c r="O356" s="8"/>
      <c r="P356" s="8"/>
      <c r="Q356" s="8"/>
      <c r="R356" s="8"/>
      <c r="S356" s="8"/>
      <c r="T356" s="8"/>
      <c r="U356" s="8"/>
      <c r="V356" s="8"/>
    </row>
    <row r="357" spans="1:22" x14ac:dyDescent="0.35">
      <c r="A357" s="7"/>
      <c r="B357" s="8"/>
      <c r="C357" s="9"/>
      <c r="D357" s="18"/>
      <c r="E357" s="18" t="str">
        <f>IF(Table145[[#This Row],[Discipline]]="","",INDEX(Droplist!$B$2:$B$13,MATCH(Table145[[#This Row],[Discipline]],Droplist!$A$2:$A$13,0)))</f>
        <v/>
      </c>
      <c r="F357" s="18"/>
      <c r="G357" s="18"/>
      <c r="H357" s="18"/>
      <c r="I357" s="18"/>
      <c r="J357" s="8"/>
      <c r="K357" s="8"/>
      <c r="L357" s="8"/>
      <c r="M357" s="8"/>
      <c r="N357" s="8"/>
      <c r="O357" s="8"/>
      <c r="P357" s="8"/>
      <c r="Q357" s="8"/>
      <c r="R357" s="8"/>
      <c r="S357" s="8"/>
      <c r="T357" s="8"/>
      <c r="U357" s="8"/>
      <c r="V357" s="8"/>
    </row>
    <row r="358" spans="1:22" x14ac:dyDescent="0.35">
      <c r="A358" s="7"/>
      <c r="B358" s="8"/>
      <c r="C358" s="9"/>
      <c r="D358" s="18"/>
      <c r="E358" s="18" t="str">
        <f>IF(Table145[[#This Row],[Discipline]]="","",INDEX(Droplist!$B$2:$B$13,MATCH(Table145[[#This Row],[Discipline]],Droplist!$A$2:$A$13,0)))</f>
        <v/>
      </c>
      <c r="F358" s="18"/>
      <c r="G358" s="18"/>
      <c r="H358" s="18"/>
      <c r="I358" s="18"/>
      <c r="J358" s="8"/>
      <c r="K358" s="8"/>
      <c r="L358" s="8"/>
      <c r="M358" s="8"/>
      <c r="N358" s="8"/>
      <c r="O358" s="8"/>
      <c r="P358" s="8"/>
      <c r="Q358" s="8"/>
      <c r="R358" s="8"/>
      <c r="S358" s="8"/>
      <c r="T358" s="8"/>
      <c r="U358" s="8"/>
      <c r="V358" s="8"/>
    </row>
    <row r="359" spans="1:22" x14ac:dyDescent="0.35">
      <c r="A359" s="7"/>
      <c r="B359" s="8"/>
      <c r="C359" s="9"/>
      <c r="D359" s="18"/>
      <c r="E359" s="18" t="str">
        <f>IF(Table145[[#This Row],[Discipline]]="","",INDEX(Droplist!$B$2:$B$13,MATCH(Table145[[#This Row],[Discipline]],Droplist!$A$2:$A$13,0)))</f>
        <v/>
      </c>
      <c r="F359" s="18"/>
      <c r="G359" s="18"/>
      <c r="H359" s="18"/>
      <c r="I359" s="18"/>
      <c r="J359" s="8"/>
      <c r="K359" s="8"/>
      <c r="L359" s="8"/>
      <c r="M359" s="8"/>
      <c r="N359" s="8"/>
      <c r="O359" s="8"/>
      <c r="P359" s="8"/>
      <c r="Q359" s="8"/>
      <c r="R359" s="8"/>
      <c r="S359" s="8"/>
      <c r="T359" s="8"/>
      <c r="U359" s="8"/>
      <c r="V359" s="8"/>
    </row>
    <row r="360" spans="1:22" x14ac:dyDescent="0.35">
      <c r="A360" s="7"/>
      <c r="B360" s="8"/>
      <c r="C360" s="9"/>
      <c r="D360" s="18"/>
      <c r="E360" s="18" t="str">
        <f>IF(Table145[[#This Row],[Discipline]]="","",INDEX(Droplist!$B$2:$B$13,MATCH(Table145[[#This Row],[Discipline]],Droplist!$A$2:$A$13,0)))</f>
        <v/>
      </c>
      <c r="F360" s="18"/>
      <c r="G360" s="18"/>
      <c r="H360" s="18"/>
      <c r="I360" s="18"/>
      <c r="J360" s="8"/>
      <c r="K360" s="8"/>
      <c r="L360" s="8"/>
      <c r="M360" s="8"/>
      <c r="N360" s="8"/>
      <c r="O360" s="8"/>
      <c r="P360" s="8"/>
      <c r="Q360" s="8"/>
      <c r="R360" s="8"/>
      <c r="S360" s="8"/>
      <c r="T360" s="8"/>
      <c r="U360" s="8"/>
      <c r="V360" s="8"/>
    </row>
    <row r="361" spans="1:22" x14ac:dyDescent="0.35">
      <c r="A361" s="7"/>
      <c r="B361" s="8"/>
      <c r="C361" s="9"/>
      <c r="D361" s="18"/>
      <c r="E361" s="18" t="str">
        <f>IF(Table145[[#This Row],[Discipline]]="","",INDEX(Droplist!$B$2:$B$13,MATCH(Table145[[#This Row],[Discipline]],Droplist!$A$2:$A$13,0)))</f>
        <v/>
      </c>
      <c r="F361" s="18"/>
      <c r="G361" s="18"/>
      <c r="H361" s="18"/>
      <c r="I361" s="18"/>
      <c r="J361" s="8"/>
      <c r="K361" s="8"/>
      <c r="L361" s="8"/>
      <c r="M361" s="8"/>
      <c r="N361" s="8"/>
      <c r="O361" s="8"/>
      <c r="P361" s="8"/>
      <c r="Q361" s="8"/>
      <c r="R361" s="8"/>
      <c r="S361" s="8"/>
      <c r="T361" s="8"/>
      <c r="U361" s="8"/>
      <c r="V361" s="8"/>
    </row>
    <row r="362" spans="1:22" x14ac:dyDescent="0.35">
      <c r="A362" s="7"/>
      <c r="B362" s="8"/>
      <c r="C362" s="9"/>
      <c r="D362" s="18"/>
      <c r="E362" s="18" t="str">
        <f>IF(Table145[[#This Row],[Discipline]]="","",INDEX(Droplist!$B$2:$B$13,MATCH(Table145[[#This Row],[Discipline]],Droplist!$A$2:$A$13,0)))</f>
        <v/>
      </c>
      <c r="F362" s="18"/>
      <c r="G362" s="18"/>
      <c r="H362" s="18"/>
      <c r="I362" s="18"/>
      <c r="J362" s="8"/>
      <c r="K362" s="8"/>
      <c r="L362" s="8"/>
      <c r="M362" s="8"/>
      <c r="N362" s="8"/>
      <c r="O362" s="8"/>
      <c r="P362" s="8"/>
      <c r="Q362" s="8"/>
      <c r="R362" s="8"/>
      <c r="S362" s="8"/>
      <c r="T362" s="8"/>
      <c r="U362" s="8"/>
      <c r="V362" s="8"/>
    </row>
    <row r="363" spans="1:22" x14ac:dyDescent="0.35">
      <c r="A363" s="7"/>
      <c r="B363" s="8"/>
      <c r="C363" s="9"/>
      <c r="D363" s="18"/>
      <c r="E363" s="18" t="str">
        <f>IF(Table145[[#This Row],[Discipline]]="","",INDEX(Droplist!$B$2:$B$13,MATCH(Table145[[#This Row],[Discipline]],Droplist!$A$2:$A$13,0)))</f>
        <v/>
      </c>
      <c r="F363" s="18"/>
      <c r="G363" s="18"/>
      <c r="H363" s="18"/>
      <c r="I363" s="18"/>
      <c r="J363" s="8"/>
      <c r="K363" s="8"/>
      <c r="L363" s="8"/>
      <c r="M363" s="8"/>
      <c r="N363" s="8"/>
      <c r="O363" s="8"/>
      <c r="P363" s="8"/>
      <c r="Q363" s="8"/>
      <c r="R363" s="8"/>
      <c r="S363" s="8"/>
      <c r="T363" s="8"/>
      <c r="U363" s="8"/>
      <c r="V363" s="8"/>
    </row>
    <row r="364" spans="1:22" x14ac:dyDescent="0.35">
      <c r="A364" s="7"/>
      <c r="B364" s="8"/>
      <c r="C364" s="9"/>
      <c r="D364" s="18"/>
      <c r="E364" s="18" t="str">
        <f>IF(Table145[[#This Row],[Discipline]]="","",INDEX(Droplist!$B$2:$B$13,MATCH(Table145[[#This Row],[Discipline]],Droplist!$A$2:$A$13,0)))</f>
        <v/>
      </c>
      <c r="F364" s="18"/>
      <c r="G364" s="18"/>
      <c r="H364" s="18"/>
      <c r="I364" s="18"/>
      <c r="J364" s="8"/>
      <c r="K364" s="8"/>
      <c r="L364" s="8"/>
      <c r="M364" s="8"/>
      <c r="N364" s="8"/>
      <c r="O364" s="8"/>
      <c r="P364" s="8"/>
      <c r="Q364" s="8"/>
      <c r="R364" s="8"/>
      <c r="S364" s="8"/>
      <c r="T364" s="8"/>
      <c r="U364" s="8"/>
      <c r="V364" s="8"/>
    </row>
    <row r="365" spans="1:22" x14ac:dyDescent="0.35">
      <c r="A365" s="7"/>
      <c r="B365" s="8"/>
      <c r="C365" s="9"/>
      <c r="D365" s="18"/>
      <c r="E365" s="18" t="str">
        <f>IF(Table145[[#This Row],[Discipline]]="","",INDEX(Droplist!$B$2:$B$13,MATCH(Table145[[#This Row],[Discipline]],Droplist!$A$2:$A$13,0)))</f>
        <v/>
      </c>
      <c r="F365" s="18"/>
      <c r="G365" s="18"/>
      <c r="H365" s="18"/>
      <c r="I365" s="18"/>
      <c r="J365" s="8"/>
      <c r="K365" s="8"/>
      <c r="L365" s="8"/>
      <c r="M365" s="8"/>
      <c r="N365" s="8"/>
      <c r="O365" s="8"/>
      <c r="P365" s="8"/>
      <c r="Q365" s="8"/>
      <c r="R365" s="8"/>
      <c r="S365" s="8"/>
      <c r="T365" s="8"/>
      <c r="U365" s="8"/>
      <c r="V365" s="8"/>
    </row>
    <row r="366" spans="1:22" x14ac:dyDescent="0.35">
      <c r="A366" s="7"/>
      <c r="B366" s="8"/>
      <c r="C366" s="9"/>
      <c r="D366" s="18"/>
      <c r="E366" s="18" t="str">
        <f>IF(Table145[[#This Row],[Discipline]]="","",INDEX(Droplist!$B$2:$B$13,MATCH(Table145[[#This Row],[Discipline]],Droplist!$A$2:$A$13,0)))</f>
        <v/>
      </c>
      <c r="F366" s="18"/>
      <c r="G366" s="18"/>
      <c r="H366" s="18"/>
      <c r="I366" s="18"/>
      <c r="J366" s="8"/>
      <c r="K366" s="8"/>
      <c r="L366" s="8"/>
      <c r="M366" s="8"/>
      <c r="N366" s="8"/>
      <c r="O366" s="8"/>
      <c r="P366" s="8"/>
      <c r="Q366" s="8"/>
      <c r="R366" s="8"/>
      <c r="S366" s="8"/>
      <c r="T366" s="8"/>
      <c r="U366" s="8"/>
      <c r="V366" s="8"/>
    </row>
    <row r="367" spans="1:22" x14ac:dyDescent="0.35">
      <c r="A367" s="7"/>
      <c r="B367" s="8"/>
      <c r="C367" s="9"/>
      <c r="D367" s="18"/>
      <c r="E367" s="18" t="str">
        <f>IF(Table145[[#This Row],[Discipline]]="","",INDEX(Droplist!$B$2:$B$13,MATCH(Table145[[#This Row],[Discipline]],Droplist!$A$2:$A$13,0)))</f>
        <v/>
      </c>
      <c r="F367" s="18"/>
      <c r="G367" s="18"/>
      <c r="H367" s="18"/>
      <c r="I367" s="18"/>
      <c r="J367" s="8"/>
      <c r="K367" s="8"/>
      <c r="L367" s="8"/>
      <c r="M367" s="8"/>
      <c r="N367" s="8"/>
      <c r="O367" s="8"/>
      <c r="P367" s="8"/>
      <c r="Q367" s="8"/>
      <c r="R367" s="8"/>
      <c r="S367" s="8"/>
      <c r="T367" s="8"/>
      <c r="U367" s="8"/>
      <c r="V367" s="8"/>
    </row>
    <row r="368" spans="1:22" x14ac:dyDescent="0.35">
      <c r="A368" s="7"/>
      <c r="B368" s="8"/>
      <c r="C368" s="9"/>
      <c r="D368" s="18"/>
      <c r="E368" s="18" t="str">
        <f>IF(Table145[[#This Row],[Discipline]]="","",INDEX(Droplist!$B$2:$B$13,MATCH(Table145[[#This Row],[Discipline]],Droplist!$A$2:$A$13,0)))</f>
        <v/>
      </c>
      <c r="F368" s="18"/>
      <c r="G368" s="18"/>
      <c r="H368" s="18"/>
      <c r="I368" s="18"/>
      <c r="J368" s="8"/>
      <c r="K368" s="8"/>
      <c r="L368" s="8"/>
      <c r="M368" s="8"/>
      <c r="N368" s="8"/>
      <c r="O368" s="8"/>
      <c r="P368" s="8"/>
      <c r="Q368" s="8"/>
      <c r="R368" s="8"/>
      <c r="S368" s="8"/>
      <c r="T368" s="8"/>
      <c r="U368" s="8"/>
      <c r="V368" s="8"/>
    </row>
    <row r="369" spans="1:22" x14ac:dyDescent="0.35">
      <c r="A369" s="7"/>
      <c r="B369" s="8"/>
      <c r="C369" s="9"/>
      <c r="D369" s="18"/>
      <c r="E369" s="18" t="str">
        <f>IF(Table145[[#This Row],[Discipline]]="","",INDEX(Droplist!$B$2:$B$13,MATCH(Table145[[#This Row],[Discipline]],Droplist!$A$2:$A$13,0)))</f>
        <v/>
      </c>
      <c r="F369" s="18"/>
      <c r="G369" s="18"/>
      <c r="H369" s="18"/>
      <c r="I369" s="18"/>
      <c r="J369" s="8"/>
      <c r="K369" s="8"/>
      <c r="L369" s="8"/>
      <c r="M369" s="8"/>
      <c r="N369" s="8"/>
      <c r="O369" s="8"/>
      <c r="P369" s="8"/>
      <c r="Q369" s="8"/>
      <c r="R369" s="8"/>
      <c r="S369" s="8"/>
      <c r="T369" s="8"/>
      <c r="U369" s="8"/>
      <c r="V369" s="8"/>
    </row>
    <row r="370" spans="1:22" x14ac:dyDescent="0.35">
      <c r="A370" s="7"/>
      <c r="B370" s="8"/>
      <c r="C370" s="9"/>
      <c r="D370" s="18"/>
      <c r="E370" s="18" t="str">
        <f>IF(Table145[[#This Row],[Discipline]]="","",INDEX(Droplist!$B$2:$B$13,MATCH(Table145[[#This Row],[Discipline]],Droplist!$A$2:$A$13,0)))</f>
        <v/>
      </c>
      <c r="F370" s="18"/>
      <c r="G370" s="18"/>
      <c r="H370" s="18"/>
      <c r="I370" s="18"/>
      <c r="J370" s="8"/>
      <c r="K370" s="8"/>
      <c r="L370" s="8"/>
      <c r="M370" s="8"/>
      <c r="N370" s="8"/>
      <c r="O370" s="8"/>
      <c r="P370" s="8"/>
      <c r="Q370" s="8"/>
      <c r="R370" s="8"/>
      <c r="S370" s="8"/>
      <c r="T370" s="8"/>
      <c r="U370" s="8"/>
      <c r="V370" s="8"/>
    </row>
    <row r="371" spans="1:22" x14ac:dyDescent="0.35">
      <c r="A371" s="7"/>
      <c r="B371" s="8"/>
      <c r="C371" s="9"/>
      <c r="D371" s="18"/>
      <c r="E371" s="18" t="str">
        <f>IF(Table145[[#This Row],[Discipline]]="","",INDEX(Droplist!$B$2:$B$13,MATCH(Table145[[#This Row],[Discipline]],Droplist!$A$2:$A$13,0)))</f>
        <v/>
      </c>
      <c r="F371" s="18"/>
      <c r="G371" s="18"/>
      <c r="H371" s="18"/>
      <c r="I371" s="18"/>
      <c r="J371" s="8"/>
      <c r="K371" s="8"/>
      <c r="L371" s="8"/>
      <c r="M371" s="8"/>
      <c r="N371" s="8"/>
      <c r="O371" s="8"/>
      <c r="P371" s="8"/>
      <c r="Q371" s="8"/>
      <c r="R371" s="8"/>
      <c r="S371" s="8"/>
      <c r="T371" s="8"/>
      <c r="U371" s="8"/>
      <c r="V371" s="8"/>
    </row>
    <row r="372" spans="1:22" x14ac:dyDescent="0.35">
      <c r="A372" s="7"/>
      <c r="B372" s="8"/>
      <c r="C372" s="9"/>
      <c r="D372" s="18"/>
      <c r="E372" s="18" t="str">
        <f>IF(Table145[[#This Row],[Discipline]]="","",INDEX(Droplist!$B$2:$B$13,MATCH(Table145[[#This Row],[Discipline]],Droplist!$A$2:$A$13,0)))</f>
        <v/>
      </c>
      <c r="F372" s="18"/>
      <c r="G372" s="18"/>
      <c r="H372" s="18"/>
      <c r="I372" s="18"/>
      <c r="J372" s="8"/>
      <c r="K372" s="8"/>
      <c r="L372" s="8"/>
      <c r="M372" s="8"/>
      <c r="N372" s="8"/>
      <c r="O372" s="8"/>
      <c r="P372" s="8"/>
      <c r="Q372" s="8"/>
      <c r="R372" s="8"/>
      <c r="S372" s="8"/>
      <c r="T372" s="8"/>
      <c r="U372" s="8"/>
      <c r="V372" s="8"/>
    </row>
    <row r="373" spans="1:22" x14ac:dyDescent="0.35">
      <c r="A373" s="7"/>
      <c r="B373" s="8"/>
      <c r="C373" s="9"/>
      <c r="D373" s="18"/>
      <c r="E373" s="18" t="str">
        <f>IF(Table145[[#This Row],[Discipline]]="","",INDEX(Droplist!$B$2:$B$13,MATCH(Table145[[#This Row],[Discipline]],Droplist!$A$2:$A$13,0)))</f>
        <v/>
      </c>
      <c r="F373" s="18"/>
      <c r="G373" s="18"/>
      <c r="H373" s="18"/>
      <c r="I373" s="18"/>
      <c r="J373" s="8"/>
      <c r="K373" s="8"/>
      <c r="L373" s="8"/>
      <c r="M373" s="8"/>
      <c r="N373" s="8"/>
      <c r="O373" s="8"/>
      <c r="P373" s="8"/>
      <c r="Q373" s="8"/>
      <c r="R373" s="8"/>
      <c r="S373" s="8"/>
      <c r="T373" s="8"/>
      <c r="U373" s="8"/>
      <c r="V373" s="8"/>
    </row>
    <row r="374" spans="1:22" x14ac:dyDescent="0.35">
      <c r="A374" s="7"/>
      <c r="B374" s="8"/>
      <c r="C374" s="9"/>
      <c r="D374" s="18"/>
      <c r="E374" s="18" t="str">
        <f>IF(Table145[[#This Row],[Discipline]]="","",INDEX(Droplist!$B$2:$B$13,MATCH(Table145[[#This Row],[Discipline]],Droplist!$A$2:$A$13,0)))</f>
        <v/>
      </c>
      <c r="F374" s="18"/>
      <c r="G374" s="18"/>
      <c r="H374" s="18"/>
      <c r="I374" s="18"/>
      <c r="J374" s="8"/>
      <c r="K374" s="8"/>
      <c r="L374" s="8"/>
      <c r="M374" s="8"/>
      <c r="N374" s="8"/>
      <c r="O374" s="8"/>
      <c r="P374" s="8"/>
      <c r="Q374" s="8"/>
      <c r="R374" s="8"/>
      <c r="S374" s="8"/>
      <c r="T374" s="8"/>
      <c r="U374" s="8"/>
      <c r="V374" s="8"/>
    </row>
    <row r="375" spans="1:22" x14ac:dyDescent="0.35">
      <c r="A375" s="7"/>
      <c r="B375" s="8"/>
      <c r="C375" s="9"/>
      <c r="D375" s="18"/>
      <c r="E375" s="18" t="str">
        <f>IF(Table145[[#This Row],[Discipline]]="","",INDEX(Droplist!$B$2:$B$13,MATCH(Table145[[#This Row],[Discipline]],Droplist!$A$2:$A$13,0)))</f>
        <v/>
      </c>
      <c r="F375" s="18"/>
      <c r="G375" s="18"/>
      <c r="H375" s="18"/>
      <c r="I375" s="18"/>
      <c r="J375" s="8"/>
      <c r="K375" s="8"/>
      <c r="L375" s="8"/>
      <c r="M375" s="8"/>
      <c r="N375" s="8"/>
      <c r="O375" s="8"/>
      <c r="P375" s="8"/>
      <c r="Q375" s="8"/>
      <c r="R375" s="8"/>
      <c r="S375" s="8"/>
      <c r="T375" s="8"/>
      <c r="U375" s="8"/>
      <c r="V375" s="8"/>
    </row>
    <row r="376" spans="1:22" x14ac:dyDescent="0.35">
      <c r="A376" s="7"/>
      <c r="B376" s="8"/>
      <c r="C376" s="9"/>
      <c r="D376" s="18"/>
      <c r="E376" s="18" t="str">
        <f>IF(Table145[[#This Row],[Discipline]]="","",INDEX(Droplist!$B$2:$B$13,MATCH(Table145[[#This Row],[Discipline]],Droplist!$A$2:$A$13,0)))</f>
        <v/>
      </c>
      <c r="F376" s="18"/>
      <c r="G376" s="18"/>
      <c r="H376" s="18"/>
      <c r="I376" s="18"/>
      <c r="J376" s="8"/>
      <c r="K376" s="8"/>
      <c r="L376" s="8"/>
      <c r="M376" s="8"/>
      <c r="N376" s="8"/>
      <c r="O376" s="8"/>
      <c r="P376" s="8"/>
      <c r="Q376" s="8"/>
      <c r="R376" s="8"/>
      <c r="S376" s="8"/>
      <c r="T376" s="8"/>
      <c r="U376" s="8"/>
      <c r="V376" s="8"/>
    </row>
    <row r="377" spans="1:22" x14ac:dyDescent="0.35">
      <c r="A377" s="7"/>
      <c r="B377" s="8"/>
      <c r="C377" s="9"/>
      <c r="D377" s="18"/>
      <c r="E377" s="18" t="str">
        <f>IF(Table145[[#This Row],[Discipline]]="","",INDEX(Droplist!$B$2:$B$13,MATCH(Table145[[#This Row],[Discipline]],Droplist!$A$2:$A$13,0)))</f>
        <v/>
      </c>
      <c r="F377" s="18"/>
      <c r="G377" s="18"/>
      <c r="H377" s="18"/>
      <c r="I377" s="18"/>
      <c r="J377" s="8"/>
      <c r="K377" s="8"/>
      <c r="L377" s="8"/>
      <c r="M377" s="8"/>
      <c r="N377" s="8"/>
      <c r="O377" s="8"/>
      <c r="P377" s="8"/>
      <c r="Q377" s="8"/>
      <c r="R377" s="8"/>
      <c r="S377" s="8"/>
      <c r="T377" s="8"/>
      <c r="U377" s="8"/>
      <c r="V377" s="8"/>
    </row>
    <row r="378" spans="1:22" x14ac:dyDescent="0.35">
      <c r="A378" s="7"/>
      <c r="B378" s="8"/>
      <c r="C378" s="9"/>
      <c r="D378" s="18"/>
      <c r="E378" s="18" t="str">
        <f>IF(Table145[[#This Row],[Discipline]]="","",INDEX(Droplist!$B$2:$B$13,MATCH(Table145[[#This Row],[Discipline]],Droplist!$A$2:$A$13,0)))</f>
        <v/>
      </c>
      <c r="F378" s="18"/>
      <c r="G378" s="18"/>
      <c r="H378" s="18"/>
      <c r="I378" s="18"/>
      <c r="J378" s="8"/>
      <c r="K378" s="8"/>
      <c r="L378" s="8"/>
      <c r="M378" s="8"/>
      <c r="N378" s="8"/>
      <c r="O378" s="8"/>
      <c r="P378" s="8"/>
      <c r="Q378" s="8"/>
      <c r="R378" s="8"/>
      <c r="S378" s="8"/>
      <c r="T378" s="8"/>
      <c r="U378" s="8"/>
      <c r="V378" s="8"/>
    </row>
    <row r="379" spans="1:22" x14ac:dyDescent="0.35">
      <c r="A379" s="7"/>
      <c r="B379" s="8"/>
      <c r="C379" s="9"/>
      <c r="D379" s="18"/>
      <c r="E379" s="18" t="str">
        <f>IF(Table145[[#This Row],[Discipline]]="","",INDEX(Droplist!$B$2:$B$13,MATCH(Table145[[#This Row],[Discipline]],Droplist!$A$2:$A$13,0)))</f>
        <v/>
      </c>
      <c r="F379" s="18"/>
      <c r="G379" s="18"/>
      <c r="H379" s="18"/>
      <c r="I379" s="18"/>
      <c r="J379" s="8"/>
      <c r="K379" s="8"/>
      <c r="L379" s="8"/>
      <c r="M379" s="8"/>
      <c r="N379" s="8"/>
      <c r="O379" s="8"/>
      <c r="P379" s="8"/>
      <c r="Q379" s="8"/>
      <c r="R379" s="8"/>
      <c r="S379" s="8"/>
      <c r="T379" s="8"/>
      <c r="U379" s="8"/>
      <c r="V379" s="8"/>
    </row>
    <row r="380" spans="1:22" x14ac:dyDescent="0.35">
      <c r="A380" s="7"/>
      <c r="B380" s="8"/>
      <c r="C380" s="9"/>
      <c r="D380" s="18"/>
      <c r="E380" s="18" t="str">
        <f>IF(Table145[[#This Row],[Discipline]]="","",INDEX(Droplist!$B$2:$B$13,MATCH(Table145[[#This Row],[Discipline]],Droplist!$A$2:$A$13,0)))</f>
        <v/>
      </c>
      <c r="F380" s="18"/>
      <c r="G380" s="18"/>
      <c r="H380" s="18"/>
      <c r="I380" s="18"/>
      <c r="J380" s="8"/>
      <c r="K380" s="8"/>
      <c r="L380" s="8"/>
      <c r="M380" s="8"/>
      <c r="N380" s="8"/>
      <c r="O380" s="8"/>
      <c r="P380" s="8"/>
      <c r="Q380" s="8"/>
      <c r="R380" s="8"/>
      <c r="S380" s="8"/>
      <c r="T380" s="8"/>
      <c r="U380" s="8"/>
      <c r="V380" s="8"/>
    </row>
    <row r="381" spans="1:22" x14ac:dyDescent="0.35">
      <c r="A381" s="7"/>
      <c r="B381" s="8"/>
      <c r="C381" s="9"/>
      <c r="D381" s="18"/>
      <c r="E381" s="18" t="str">
        <f>IF(Table145[[#This Row],[Discipline]]="","",INDEX(Droplist!$B$2:$B$13,MATCH(Table145[[#This Row],[Discipline]],Droplist!$A$2:$A$13,0)))</f>
        <v/>
      </c>
      <c r="F381" s="18"/>
      <c r="G381" s="18"/>
      <c r="H381" s="18"/>
      <c r="I381" s="18"/>
      <c r="J381" s="8"/>
      <c r="K381" s="8"/>
      <c r="L381" s="8"/>
      <c r="M381" s="8"/>
      <c r="N381" s="8"/>
      <c r="O381" s="8"/>
      <c r="P381" s="8"/>
      <c r="Q381" s="8"/>
      <c r="R381" s="8"/>
      <c r="S381" s="8"/>
      <c r="T381" s="8"/>
      <c r="U381" s="8"/>
      <c r="V381" s="8"/>
    </row>
    <row r="382" spans="1:22" x14ac:dyDescent="0.35">
      <c r="A382" s="7"/>
      <c r="B382" s="8"/>
      <c r="C382" s="9"/>
      <c r="D382" s="18"/>
      <c r="E382" s="18" t="str">
        <f>IF(Table145[[#This Row],[Discipline]]="","",INDEX(Droplist!$B$2:$B$13,MATCH(Table145[[#This Row],[Discipline]],Droplist!$A$2:$A$13,0)))</f>
        <v/>
      </c>
      <c r="F382" s="18"/>
      <c r="G382" s="18"/>
      <c r="H382" s="18"/>
      <c r="I382" s="18"/>
      <c r="J382" s="8"/>
      <c r="K382" s="8"/>
      <c r="L382" s="8"/>
      <c r="M382" s="8"/>
      <c r="N382" s="8"/>
      <c r="O382" s="8"/>
      <c r="P382" s="8"/>
      <c r="Q382" s="8"/>
      <c r="R382" s="8"/>
      <c r="S382" s="8"/>
      <c r="T382" s="8"/>
      <c r="U382" s="8"/>
      <c r="V382" s="8"/>
    </row>
    <row r="383" spans="1:22" x14ac:dyDescent="0.35">
      <c r="A383" s="7"/>
      <c r="B383" s="8"/>
      <c r="C383" s="9"/>
      <c r="D383" s="18"/>
      <c r="E383" s="18" t="str">
        <f>IF(Table145[[#This Row],[Discipline]]="","",INDEX(Droplist!$B$2:$B$13,MATCH(Table145[[#This Row],[Discipline]],Droplist!$A$2:$A$13,0)))</f>
        <v/>
      </c>
      <c r="F383" s="18"/>
      <c r="G383" s="18"/>
      <c r="H383" s="18"/>
      <c r="I383" s="18"/>
      <c r="J383" s="8"/>
      <c r="K383" s="8"/>
      <c r="L383" s="8"/>
      <c r="M383" s="8"/>
      <c r="N383" s="8"/>
      <c r="O383" s="8"/>
      <c r="P383" s="8"/>
      <c r="Q383" s="8"/>
      <c r="R383" s="8"/>
      <c r="S383" s="8"/>
      <c r="T383" s="8"/>
      <c r="U383" s="8"/>
      <c r="V383" s="8"/>
    </row>
    <row r="384" spans="1:22" x14ac:dyDescent="0.35">
      <c r="A384" s="7"/>
      <c r="B384" s="8"/>
      <c r="C384" s="9"/>
      <c r="D384" s="18"/>
      <c r="E384" s="18" t="str">
        <f>IF(Table145[[#This Row],[Discipline]]="","",INDEX(Droplist!$B$2:$B$13,MATCH(Table145[[#This Row],[Discipline]],Droplist!$A$2:$A$13,0)))</f>
        <v/>
      </c>
      <c r="F384" s="18"/>
      <c r="G384" s="18"/>
      <c r="H384" s="18"/>
      <c r="I384" s="18"/>
      <c r="J384" s="8"/>
      <c r="K384" s="8"/>
      <c r="L384" s="8"/>
      <c r="M384" s="8"/>
      <c r="N384" s="8"/>
      <c r="O384" s="8"/>
      <c r="P384" s="8"/>
      <c r="Q384" s="8"/>
      <c r="R384" s="8"/>
      <c r="S384" s="8"/>
      <c r="T384" s="8"/>
      <c r="U384" s="8"/>
      <c r="V384" s="8"/>
    </row>
    <row r="385" spans="1:22" x14ac:dyDescent="0.35">
      <c r="A385" s="7"/>
      <c r="B385" s="8"/>
      <c r="C385" s="9"/>
      <c r="D385" s="18"/>
      <c r="E385" s="18" t="str">
        <f>IF(Table145[[#This Row],[Discipline]]="","",INDEX(Droplist!$B$2:$B$13,MATCH(Table145[[#This Row],[Discipline]],Droplist!$A$2:$A$13,0)))</f>
        <v/>
      </c>
      <c r="F385" s="18"/>
      <c r="G385" s="18"/>
      <c r="H385" s="18"/>
      <c r="I385" s="18"/>
      <c r="J385" s="8"/>
      <c r="K385" s="8"/>
      <c r="L385" s="8"/>
      <c r="M385" s="8"/>
      <c r="N385" s="8"/>
      <c r="O385" s="8"/>
      <c r="P385" s="8"/>
      <c r="Q385" s="8"/>
      <c r="R385" s="8"/>
      <c r="S385" s="8"/>
      <c r="T385" s="8"/>
      <c r="U385" s="8"/>
      <c r="V385" s="8"/>
    </row>
    <row r="386" spans="1:22" x14ac:dyDescent="0.35">
      <c r="A386" s="7"/>
      <c r="B386" s="8"/>
      <c r="C386" s="9"/>
      <c r="D386" s="18"/>
      <c r="E386" s="18" t="str">
        <f>IF(Table145[[#This Row],[Discipline]]="","",INDEX(Droplist!$B$2:$B$13,MATCH(Table145[[#This Row],[Discipline]],Droplist!$A$2:$A$13,0)))</f>
        <v/>
      </c>
      <c r="F386" s="18"/>
      <c r="G386" s="18"/>
      <c r="H386" s="18"/>
      <c r="I386" s="18"/>
      <c r="J386" s="8"/>
      <c r="K386" s="8"/>
      <c r="L386" s="8"/>
      <c r="M386" s="8"/>
      <c r="N386" s="8"/>
      <c r="O386" s="8"/>
      <c r="P386" s="8"/>
      <c r="Q386" s="8"/>
      <c r="R386" s="8"/>
      <c r="S386" s="8"/>
      <c r="T386" s="8"/>
      <c r="U386" s="8"/>
      <c r="V386" s="8"/>
    </row>
    <row r="387" spans="1:22" x14ac:dyDescent="0.35">
      <c r="A387" s="7"/>
      <c r="B387" s="8"/>
      <c r="C387" s="9"/>
      <c r="D387" s="18"/>
      <c r="E387" s="18" t="str">
        <f>IF(Table145[[#This Row],[Discipline]]="","",INDEX(Droplist!$B$2:$B$13,MATCH(Table145[[#This Row],[Discipline]],Droplist!$A$2:$A$13,0)))</f>
        <v/>
      </c>
      <c r="F387" s="18"/>
      <c r="G387" s="18"/>
      <c r="H387" s="18"/>
      <c r="I387" s="18"/>
      <c r="J387" s="8"/>
      <c r="K387" s="8"/>
      <c r="L387" s="8"/>
      <c r="M387" s="8"/>
      <c r="N387" s="8"/>
      <c r="O387" s="8"/>
      <c r="P387" s="8"/>
      <c r="Q387" s="8"/>
      <c r="R387" s="8"/>
      <c r="S387" s="8"/>
      <c r="T387" s="8"/>
      <c r="U387" s="8"/>
      <c r="V387" s="8"/>
    </row>
    <row r="388" spans="1:22" x14ac:dyDescent="0.35">
      <c r="A388" s="7"/>
      <c r="B388" s="8"/>
      <c r="C388" s="9"/>
      <c r="D388" s="18"/>
      <c r="E388" s="18" t="str">
        <f>IF(Table145[[#This Row],[Discipline]]="","",INDEX(Droplist!$B$2:$B$13,MATCH(Table145[[#This Row],[Discipline]],Droplist!$A$2:$A$13,0)))</f>
        <v/>
      </c>
      <c r="F388" s="18"/>
      <c r="G388" s="18"/>
      <c r="H388" s="18"/>
      <c r="I388" s="18"/>
      <c r="J388" s="8"/>
      <c r="K388" s="8"/>
      <c r="L388" s="8"/>
      <c r="M388" s="8"/>
      <c r="N388" s="8"/>
      <c r="O388" s="8"/>
      <c r="P388" s="8"/>
      <c r="Q388" s="8"/>
      <c r="R388" s="8"/>
      <c r="S388" s="8"/>
      <c r="T388" s="8"/>
      <c r="U388" s="8"/>
      <c r="V388" s="8"/>
    </row>
    <row r="389" spans="1:22" x14ac:dyDescent="0.35">
      <c r="A389" s="7"/>
      <c r="B389" s="8"/>
      <c r="C389" s="9"/>
      <c r="D389" s="18"/>
      <c r="E389" s="18" t="str">
        <f>IF(Table145[[#This Row],[Discipline]]="","",INDEX(Droplist!$B$2:$B$13,MATCH(Table145[[#This Row],[Discipline]],Droplist!$A$2:$A$13,0)))</f>
        <v/>
      </c>
      <c r="F389" s="18"/>
      <c r="G389" s="18"/>
      <c r="H389" s="18"/>
      <c r="I389" s="18"/>
      <c r="J389" s="8"/>
      <c r="K389" s="8"/>
      <c r="L389" s="8"/>
      <c r="M389" s="8"/>
      <c r="N389" s="8"/>
      <c r="O389" s="8"/>
      <c r="P389" s="8"/>
      <c r="Q389" s="8"/>
      <c r="R389" s="8"/>
      <c r="S389" s="8"/>
      <c r="T389" s="8"/>
      <c r="U389" s="8"/>
      <c r="V389" s="8"/>
    </row>
    <row r="390" spans="1:22" x14ac:dyDescent="0.35">
      <c r="A390" s="7"/>
      <c r="B390" s="8"/>
      <c r="C390" s="9"/>
      <c r="D390" s="18"/>
      <c r="E390" s="18" t="str">
        <f>IF(Table145[[#This Row],[Discipline]]="","",INDEX(Droplist!$B$2:$B$13,MATCH(Table145[[#This Row],[Discipline]],Droplist!$A$2:$A$13,0)))</f>
        <v/>
      </c>
      <c r="F390" s="18"/>
      <c r="G390" s="18"/>
      <c r="H390" s="18"/>
      <c r="I390" s="18"/>
      <c r="J390" s="8"/>
      <c r="K390" s="8"/>
      <c r="L390" s="8"/>
      <c r="M390" s="8"/>
      <c r="N390" s="8"/>
      <c r="O390" s="8"/>
      <c r="P390" s="8"/>
      <c r="Q390" s="8"/>
      <c r="R390" s="8"/>
      <c r="S390" s="8"/>
      <c r="T390" s="8"/>
      <c r="U390" s="8"/>
      <c r="V390" s="8"/>
    </row>
    <row r="391" spans="1:22" x14ac:dyDescent="0.35">
      <c r="A391" s="7"/>
      <c r="B391" s="8"/>
      <c r="C391" s="9"/>
      <c r="D391" s="18"/>
      <c r="E391" s="18" t="str">
        <f>IF(Table145[[#This Row],[Discipline]]="","",INDEX(Droplist!$B$2:$B$13,MATCH(Table145[[#This Row],[Discipline]],Droplist!$A$2:$A$13,0)))</f>
        <v/>
      </c>
      <c r="F391" s="18"/>
      <c r="G391" s="18"/>
      <c r="H391" s="18"/>
      <c r="I391" s="18"/>
      <c r="J391" s="8"/>
      <c r="K391" s="8"/>
      <c r="L391" s="8"/>
      <c r="M391" s="8"/>
      <c r="N391" s="8"/>
      <c r="O391" s="8"/>
      <c r="P391" s="8"/>
      <c r="Q391" s="8"/>
      <c r="R391" s="8"/>
      <c r="S391" s="8"/>
      <c r="T391" s="8"/>
      <c r="U391" s="8"/>
      <c r="V391" s="8"/>
    </row>
    <row r="392" spans="1:22" x14ac:dyDescent="0.35">
      <c r="A392" s="7"/>
      <c r="B392" s="8"/>
      <c r="C392" s="9"/>
      <c r="D392" s="18"/>
      <c r="E392" s="18" t="str">
        <f>IF(Table145[[#This Row],[Discipline]]="","",INDEX(Droplist!$B$2:$B$13,MATCH(Table145[[#This Row],[Discipline]],Droplist!$A$2:$A$13,0)))</f>
        <v/>
      </c>
      <c r="F392" s="18"/>
      <c r="G392" s="18"/>
      <c r="H392" s="18"/>
      <c r="I392" s="18"/>
      <c r="J392" s="8"/>
      <c r="K392" s="8"/>
      <c r="L392" s="8"/>
      <c r="M392" s="8"/>
      <c r="N392" s="8"/>
      <c r="O392" s="8"/>
      <c r="P392" s="8"/>
      <c r="Q392" s="8"/>
      <c r="R392" s="8"/>
      <c r="S392" s="8"/>
      <c r="T392" s="8"/>
      <c r="U392" s="8"/>
      <c r="V392" s="8"/>
    </row>
    <row r="393" spans="1:22" x14ac:dyDescent="0.35">
      <c r="A393" s="7"/>
      <c r="B393" s="8"/>
      <c r="C393" s="9"/>
      <c r="D393" s="18"/>
      <c r="E393" s="18" t="str">
        <f>IF(Table145[[#This Row],[Discipline]]="","",INDEX(Droplist!$B$2:$B$13,MATCH(Table145[[#This Row],[Discipline]],Droplist!$A$2:$A$13,0)))</f>
        <v/>
      </c>
      <c r="F393" s="18"/>
      <c r="G393" s="18"/>
      <c r="H393" s="18"/>
      <c r="I393" s="18"/>
      <c r="J393" s="8"/>
      <c r="K393" s="8"/>
      <c r="L393" s="8"/>
      <c r="M393" s="8"/>
      <c r="N393" s="8"/>
      <c r="O393" s="8"/>
      <c r="P393" s="8"/>
      <c r="Q393" s="8"/>
      <c r="R393" s="8"/>
      <c r="S393" s="8"/>
      <c r="T393" s="8"/>
      <c r="U393" s="8"/>
      <c r="V393" s="8"/>
    </row>
    <row r="394" spans="1:22" x14ac:dyDescent="0.35">
      <c r="A394" s="7"/>
      <c r="B394" s="8"/>
      <c r="C394" s="9"/>
      <c r="D394" s="18"/>
      <c r="E394" s="18" t="str">
        <f>IF(Table145[[#This Row],[Discipline]]="","",INDEX(Droplist!$B$2:$B$13,MATCH(Table145[[#This Row],[Discipline]],Droplist!$A$2:$A$13,0)))</f>
        <v/>
      </c>
      <c r="F394" s="18"/>
      <c r="G394" s="18"/>
      <c r="H394" s="18"/>
      <c r="I394" s="18"/>
      <c r="J394" s="8"/>
      <c r="K394" s="8"/>
      <c r="L394" s="8"/>
      <c r="M394" s="8"/>
      <c r="N394" s="8"/>
      <c r="O394" s="8"/>
      <c r="P394" s="8"/>
      <c r="Q394" s="8"/>
      <c r="R394" s="8"/>
      <c r="S394" s="8"/>
      <c r="T394" s="8"/>
      <c r="U394" s="8"/>
      <c r="V394" s="8"/>
    </row>
    <row r="395" spans="1:22" x14ac:dyDescent="0.35">
      <c r="A395" s="7"/>
      <c r="B395" s="8"/>
      <c r="C395" s="9"/>
      <c r="D395" s="18"/>
      <c r="E395" s="18" t="str">
        <f>IF(Table145[[#This Row],[Discipline]]="","",INDEX(Droplist!$B$2:$B$13,MATCH(Table145[[#This Row],[Discipline]],Droplist!$A$2:$A$13,0)))</f>
        <v/>
      </c>
      <c r="F395" s="18"/>
      <c r="G395" s="18"/>
      <c r="H395" s="18"/>
      <c r="I395" s="18"/>
      <c r="J395" s="8"/>
      <c r="K395" s="8"/>
      <c r="L395" s="8"/>
      <c r="M395" s="8"/>
      <c r="N395" s="8"/>
      <c r="O395" s="8"/>
      <c r="P395" s="8"/>
      <c r="Q395" s="8"/>
      <c r="R395" s="8"/>
      <c r="S395" s="8"/>
      <c r="T395" s="8"/>
      <c r="U395" s="8"/>
      <c r="V395" s="8"/>
    </row>
    <row r="396" spans="1:22" x14ac:dyDescent="0.35">
      <c r="A396" s="7"/>
      <c r="B396" s="8"/>
      <c r="C396" s="9"/>
      <c r="D396" s="18"/>
      <c r="E396" s="18" t="str">
        <f>IF(Table145[[#This Row],[Discipline]]="","",INDEX(Droplist!$B$2:$B$13,MATCH(Table145[[#This Row],[Discipline]],Droplist!$A$2:$A$13,0)))</f>
        <v/>
      </c>
      <c r="F396" s="18"/>
      <c r="G396" s="18"/>
      <c r="H396" s="18"/>
      <c r="I396" s="18"/>
      <c r="J396" s="8"/>
      <c r="K396" s="8"/>
      <c r="L396" s="8"/>
      <c r="M396" s="8"/>
      <c r="N396" s="8"/>
      <c r="O396" s="8"/>
      <c r="P396" s="8"/>
      <c r="Q396" s="8"/>
      <c r="R396" s="8"/>
      <c r="S396" s="8"/>
      <c r="T396" s="8"/>
      <c r="U396" s="8"/>
      <c r="V396" s="8"/>
    </row>
    <row r="397" spans="1:22" x14ac:dyDescent="0.35">
      <c r="A397" s="7"/>
      <c r="B397" s="8"/>
      <c r="C397" s="9"/>
      <c r="D397" s="18"/>
      <c r="E397" s="18" t="str">
        <f>IF(Table145[[#This Row],[Discipline]]="","",INDEX(Droplist!$B$2:$B$13,MATCH(Table145[[#This Row],[Discipline]],Droplist!$A$2:$A$13,0)))</f>
        <v/>
      </c>
      <c r="F397" s="18"/>
      <c r="G397" s="18"/>
      <c r="H397" s="18"/>
      <c r="I397" s="18"/>
      <c r="J397" s="8"/>
      <c r="K397" s="8"/>
      <c r="L397" s="8"/>
      <c r="M397" s="8"/>
      <c r="N397" s="8"/>
      <c r="O397" s="8"/>
      <c r="P397" s="8"/>
      <c r="Q397" s="8"/>
      <c r="R397" s="8"/>
      <c r="S397" s="8"/>
      <c r="T397" s="8"/>
      <c r="U397" s="8"/>
      <c r="V397" s="8"/>
    </row>
    <row r="398" spans="1:22" x14ac:dyDescent="0.35">
      <c r="A398" s="7"/>
      <c r="B398" s="8"/>
      <c r="C398" s="9"/>
      <c r="D398" s="18"/>
      <c r="E398" s="18" t="str">
        <f>IF(Table145[[#This Row],[Discipline]]="","",INDEX(Droplist!$B$2:$B$13,MATCH(Table145[[#This Row],[Discipline]],Droplist!$A$2:$A$13,0)))</f>
        <v/>
      </c>
      <c r="F398" s="18"/>
      <c r="G398" s="18"/>
      <c r="H398" s="18"/>
      <c r="I398" s="18"/>
      <c r="J398" s="8"/>
      <c r="K398" s="8"/>
      <c r="L398" s="8"/>
      <c r="M398" s="8"/>
      <c r="N398" s="8"/>
      <c r="O398" s="8"/>
      <c r="P398" s="8"/>
      <c r="Q398" s="8"/>
      <c r="R398" s="8"/>
      <c r="S398" s="8"/>
      <c r="T398" s="8"/>
      <c r="U398" s="8"/>
      <c r="V398" s="8"/>
    </row>
    <row r="399" spans="1:22" x14ac:dyDescent="0.35">
      <c r="A399" s="7"/>
      <c r="B399" s="8"/>
      <c r="C399" s="9"/>
      <c r="D399" s="18"/>
      <c r="E399" s="18" t="str">
        <f>IF(Table145[[#This Row],[Discipline]]="","",INDEX(Droplist!$B$2:$B$13,MATCH(Table145[[#This Row],[Discipline]],Droplist!$A$2:$A$13,0)))</f>
        <v/>
      </c>
      <c r="F399" s="18"/>
      <c r="G399" s="18"/>
      <c r="H399" s="18"/>
      <c r="I399" s="18"/>
      <c r="J399" s="8"/>
      <c r="K399" s="8"/>
      <c r="L399" s="8"/>
      <c r="M399" s="8"/>
      <c r="N399" s="8"/>
      <c r="O399" s="8"/>
      <c r="P399" s="8"/>
      <c r="Q399" s="8"/>
      <c r="R399" s="8"/>
      <c r="S399" s="8"/>
      <c r="T399" s="8"/>
      <c r="U399" s="8"/>
      <c r="V399" s="8"/>
    </row>
    <row r="400" spans="1:22" x14ac:dyDescent="0.35">
      <c r="A400" s="7"/>
      <c r="B400" s="8"/>
      <c r="C400" s="9"/>
      <c r="D400" s="18"/>
      <c r="E400" s="18" t="str">
        <f>IF(Table145[[#This Row],[Discipline]]="","",INDEX(Droplist!$B$2:$B$13,MATCH(Table145[[#This Row],[Discipline]],Droplist!$A$2:$A$13,0)))</f>
        <v/>
      </c>
      <c r="F400" s="18"/>
      <c r="G400" s="18"/>
      <c r="H400" s="18"/>
      <c r="I400" s="18"/>
      <c r="J400" s="8"/>
      <c r="K400" s="8"/>
      <c r="L400" s="8"/>
      <c r="M400" s="8"/>
      <c r="N400" s="8"/>
      <c r="O400" s="8"/>
      <c r="P400" s="8"/>
      <c r="Q400" s="8"/>
      <c r="R400" s="8"/>
      <c r="S400" s="8"/>
      <c r="T400" s="8"/>
      <c r="U400" s="8"/>
      <c r="V400" s="8"/>
    </row>
    <row r="401" spans="1:22" x14ac:dyDescent="0.35">
      <c r="A401" s="7"/>
      <c r="B401" s="8"/>
      <c r="C401" s="9"/>
      <c r="D401" s="18"/>
      <c r="E401" s="18" t="str">
        <f>IF(Table145[[#This Row],[Discipline]]="","",INDEX(Droplist!$B$2:$B$13,MATCH(Table145[[#This Row],[Discipline]],Droplist!$A$2:$A$13,0)))</f>
        <v/>
      </c>
      <c r="F401" s="18"/>
      <c r="G401" s="18"/>
      <c r="H401" s="18"/>
      <c r="I401" s="18"/>
      <c r="J401" s="8"/>
      <c r="K401" s="8"/>
      <c r="L401" s="8"/>
      <c r="M401" s="8"/>
      <c r="N401" s="8"/>
      <c r="O401" s="8"/>
      <c r="P401" s="8"/>
      <c r="Q401" s="8"/>
      <c r="R401" s="8"/>
      <c r="S401" s="8"/>
      <c r="T401" s="8"/>
      <c r="U401" s="8"/>
      <c r="V401" s="8"/>
    </row>
    <row r="402" spans="1:22" x14ac:dyDescent="0.35">
      <c r="A402" s="7"/>
      <c r="B402" s="8"/>
      <c r="C402" s="9"/>
      <c r="D402" s="18"/>
      <c r="E402" s="18" t="str">
        <f>IF(Table145[[#This Row],[Discipline]]="","",INDEX(Droplist!$B$2:$B$13,MATCH(Table145[[#This Row],[Discipline]],Droplist!$A$2:$A$13,0)))</f>
        <v/>
      </c>
      <c r="F402" s="18"/>
      <c r="G402" s="18"/>
      <c r="H402" s="18"/>
      <c r="I402" s="18"/>
      <c r="J402" s="8"/>
      <c r="K402" s="8"/>
      <c r="L402" s="8"/>
      <c r="M402" s="8"/>
      <c r="N402" s="8"/>
      <c r="O402" s="8"/>
      <c r="P402" s="8"/>
      <c r="Q402" s="8"/>
      <c r="R402" s="8"/>
      <c r="S402" s="8"/>
      <c r="T402" s="8"/>
      <c r="U402" s="8"/>
      <c r="V402" s="8"/>
    </row>
    <row r="403" spans="1:22" x14ac:dyDescent="0.35">
      <c r="A403" s="7"/>
      <c r="B403" s="8"/>
      <c r="C403" s="9"/>
      <c r="D403" s="18"/>
      <c r="E403" s="18" t="str">
        <f>IF(Table145[[#This Row],[Discipline]]="","",INDEX(Droplist!$B$2:$B$13,MATCH(Table145[[#This Row],[Discipline]],Droplist!$A$2:$A$13,0)))</f>
        <v/>
      </c>
      <c r="F403" s="18"/>
      <c r="G403" s="18"/>
      <c r="H403" s="18"/>
      <c r="I403" s="18"/>
      <c r="J403" s="8"/>
      <c r="K403" s="8"/>
      <c r="L403" s="8"/>
      <c r="M403" s="8"/>
      <c r="N403" s="8"/>
      <c r="O403" s="8"/>
      <c r="P403" s="8"/>
      <c r="Q403" s="8"/>
      <c r="R403" s="8"/>
      <c r="S403" s="8"/>
      <c r="T403" s="8"/>
      <c r="U403" s="8"/>
      <c r="V403" s="8"/>
    </row>
    <row r="404" spans="1:22" x14ac:dyDescent="0.35">
      <c r="A404" s="7"/>
      <c r="B404" s="8"/>
      <c r="C404" s="9"/>
      <c r="D404" s="18"/>
      <c r="E404" s="18" t="str">
        <f>IF(Table145[[#This Row],[Discipline]]="","",INDEX(Droplist!$B$2:$B$13,MATCH(Table145[[#This Row],[Discipline]],Droplist!$A$2:$A$13,0)))</f>
        <v/>
      </c>
      <c r="F404" s="18"/>
      <c r="G404" s="18"/>
      <c r="H404" s="18"/>
      <c r="I404" s="18"/>
      <c r="J404" s="8"/>
      <c r="K404" s="8"/>
      <c r="L404" s="8"/>
      <c r="M404" s="8"/>
      <c r="N404" s="8"/>
      <c r="O404" s="8"/>
      <c r="P404" s="8"/>
      <c r="Q404" s="8"/>
      <c r="R404" s="8"/>
      <c r="S404" s="8"/>
      <c r="T404" s="8"/>
      <c r="U404" s="8"/>
      <c r="V404" s="8"/>
    </row>
    <row r="405" spans="1:22" x14ac:dyDescent="0.35">
      <c r="A405" s="7"/>
      <c r="B405" s="8"/>
      <c r="C405" s="9"/>
      <c r="D405" s="18"/>
      <c r="E405" s="18" t="str">
        <f>IF(Table145[[#This Row],[Discipline]]="","",INDEX(Droplist!$B$2:$B$13,MATCH(Table145[[#This Row],[Discipline]],Droplist!$A$2:$A$13,0)))</f>
        <v/>
      </c>
      <c r="F405" s="18"/>
      <c r="G405" s="18"/>
      <c r="H405" s="18"/>
      <c r="I405" s="18"/>
      <c r="J405" s="8"/>
      <c r="K405" s="8"/>
      <c r="L405" s="8"/>
      <c r="M405" s="8"/>
      <c r="N405" s="8"/>
      <c r="O405" s="8"/>
      <c r="P405" s="8"/>
      <c r="Q405" s="8"/>
      <c r="R405" s="8"/>
      <c r="S405" s="8"/>
      <c r="T405" s="8"/>
      <c r="U405" s="8"/>
      <c r="V405" s="8"/>
    </row>
    <row r="406" spans="1:22" x14ac:dyDescent="0.35">
      <c r="A406" s="7"/>
      <c r="B406" s="8"/>
      <c r="C406" s="9"/>
      <c r="D406" s="18"/>
      <c r="E406" s="18" t="str">
        <f>IF(Table145[[#This Row],[Discipline]]="","",INDEX(Droplist!$B$2:$B$13,MATCH(Table145[[#This Row],[Discipline]],Droplist!$A$2:$A$13,0)))</f>
        <v/>
      </c>
      <c r="F406" s="18"/>
      <c r="G406" s="18"/>
      <c r="H406" s="18"/>
      <c r="I406" s="18"/>
      <c r="J406" s="8"/>
      <c r="K406" s="8"/>
      <c r="L406" s="8"/>
      <c r="M406" s="8"/>
      <c r="N406" s="8"/>
      <c r="O406" s="8"/>
      <c r="P406" s="8"/>
      <c r="Q406" s="8"/>
      <c r="R406" s="8"/>
      <c r="S406" s="8"/>
      <c r="T406" s="8"/>
      <c r="U406" s="8"/>
      <c r="V406" s="8"/>
    </row>
    <row r="407" spans="1:22" x14ac:dyDescent="0.35">
      <c r="A407" s="7"/>
      <c r="B407" s="8"/>
      <c r="C407" s="9"/>
      <c r="D407" s="18"/>
      <c r="E407" s="18" t="str">
        <f>IF(Table145[[#This Row],[Discipline]]="","",INDEX(Droplist!$B$2:$B$13,MATCH(Table145[[#This Row],[Discipline]],Droplist!$A$2:$A$13,0)))</f>
        <v/>
      </c>
      <c r="F407" s="18"/>
      <c r="G407" s="18"/>
      <c r="H407" s="18"/>
      <c r="I407" s="18"/>
      <c r="J407" s="8"/>
      <c r="K407" s="8"/>
      <c r="L407" s="8"/>
      <c r="M407" s="8"/>
      <c r="N407" s="8"/>
      <c r="O407" s="8"/>
      <c r="P407" s="8"/>
      <c r="Q407" s="8"/>
      <c r="R407" s="8"/>
      <c r="S407" s="8"/>
      <c r="T407" s="8"/>
      <c r="U407" s="8"/>
      <c r="V407" s="8"/>
    </row>
    <row r="408" spans="1:22" x14ac:dyDescent="0.35">
      <c r="A408" s="7"/>
      <c r="B408" s="8"/>
      <c r="C408" s="9"/>
      <c r="D408" s="18"/>
      <c r="E408" s="18" t="str">
        <f>IF(Table145[[#This Row],[Discipline]]="","",INDEX(Droplist!$B$2:$B$13,MATCH(Table145[[#This Row],[Discipline]],Droplist!$A$2:$A$13,0)))</f>
        <v/>
      </c>
      <c r="F408" s="18"/>
      <c r="G408" s="18"/>
      <c r="H408" s="18"/>
      <c r="I408" s="18"/>
      <c r="J408" s="8"/>
      <c r="K408" s="8"/>
      <c r="L408" s="8"/>
      <c r="M408" s="8"/>
      <c r="N408" s="8"/>
      <c r="O408" s="8"/>
      <c r="P408" s="8"/>
      <c r="Q408" s="8"/>
      <c r="R408" s="8"/>
      <c r="S408" s="8"/>
      <c r="T408" s="8"/>
      <c r="U408" s="8"/>
      <c r="V408" s="8"/>
    </row>
    <row r="409" spans="1:22" x14ac:dyDescent="0.35">
      <c r="A409" s="7"/>
      <c r="B409" s="8"/>
      <c r="C409" s="9"/>
      <c r="D409" s="18"/>
      <c r="E409" s="18" t="str">
        <f>IF(Table145[[#This Row],[Discipline]]="","",INDEX(Droplist!$B$2:$B$13,MATCH(Table145[[#This Row],[Discipline]],Droplist!$A$2:$A$13,0)))</f>
        <v/>
      </c>
      <c r="F409" s="18"/>
      <c r="G409" s="18"/>
      <c r="H409" s="18"/>
      <c r="I409" s="18"/>
      <c r="J409" s="8"/>
      <c r="K409" s="8"/>
      <c r="L409" s="8"/>
      <c r="M409" s="8"/>
      <c r="N409" s="8"/>
      <c r="O409" s="8"/>
      <c r="P409" s="8"/>
      <c r="Q409" s="8"/>
      <c r="R409" s="8"/>
      <c r="S409" s="8"/>
      <c r="T409" s="8"/>
      <c r="U409" s="8"/>
      <c r="V409" s="8"/>
    </row>
    <row r="410" spans="1:22" x14ac:dyDescent="0.35">
      <c r="A410" s="7"/>
      <c r="B410" s="8"/>
      <c r="C410" s="9"/>
      <c r="D410" s="18"/>
      <c r="E410" s="18" t="str">
        <f>IF(Table145[[#This Row],[Discipline]]="","",INDEX(Droplist!$B$2:$B$13,MATCH(Table145[[#This Row],[Discipline]],Droplist!$A$2:$A$13,0)))</f>
        <v/>
      </c>
      <c r="F410" s="18"/>
      <c r="G410" s="18"/>
      <c r="H410" s="18"/>
      <c r="I410" s="18"/>
      <c r="J410" s="8"/>
      <c r="K410" s="8"/>
      <c r="L410" s="8"/>
      <c r="M410" s="8"/>
      <c r="N410" s="8"/>
      <c r="O410" s="8"/>
      <c r="P410" s="8"/>
      <c r="Q410" s="8"/>
      <c r="R410" s="8"/>
      <c r="S410" s="8"/>
      <c r="T410" s="8"/>
      <c r="U410" s="8"/>
      <c r="V410" s="8"/>
    </row>
    <row r="411" spans="1:22" x14ac:dyDescent="0.35">
      <c r="A411" s="7"/>
      <c r="B411" s="8"/>
      <c r="C411" s="9"/>
      <c r="D411" s="18"/>
      <c r="E411" s="18" t="str">
        <f>IF(Table145[[#This Row],[Discipline]]="","",INDEX(Droplist!$B$2:$B$13,MATCH(Table145[[#This Row],[Discipline]],Droplist!$A$2:$A$13,0)))</f>
        <v/>
      </c>
      <c r="F411" s="18"/>
      <c r="G411" s="18"/>
      <c r="H411" s="18"/>
      <c r="I411" s="18"/>
      <c r="J411" s="8"/>
      <c r="K411" s="8"/>
      <c r="L411" s="8"/>
      <c r="M411" s="8"/>
      <c r="N411" s="8"/>
      <c r="O411" s="8"/>
      <c r="P411" s="8"/>
      <c r="Q411" s="8"/>
      <c r="R411" s="8"/>
      <c r="S411" s="8"/>
      <c r="T411" s="8"/>
      <c r="U411" s="8"/>
      <c r="V411" s="8"/>
    </row>
    <row r="412" spans="1:22" x14ac:dyDescent="0.35">
      <c r="A412" s="7"/>
      <c r="B412" s="8"/>
      <c r="C412" s="9"/>
      <c r="D412" s="18"/>
      <c r="E412" s="18" t="str">
        <f>IF(Table145[[#This Row],[Discipline]]="","",INDEX(Droplist!$B$2:$B$13,MATCH(Table145[[#This Row],[Discipline]],Droplist!$A$2:$A$13,0)))</f>
        <v/>
      </c>
      <c r="F412" s="18"/>
      <c r="G412" s="18"/>
      <c r="H412" s="18"/>
      <c r="I412" s="18"/>
      <c r="J412" s="8"/>
      <c r="K412" s="8"/>
      <c r="L412" s="8"/>
      <c r="M412" s="8"/>
      <c r="N412" s="8"/>
      <c r="O412" s="8"/>
      <c r="P412" s="8"/>
      <c r="Q412" s="8"/>
      <c r="R412" s="8"/>
      <c r="S412" s="8"/>
      <c r="T412" s="8"/>
      <c r="U412" s="8"/>
      <c r="V412" s="8"/>
    </row>
    <row r="413" spans="1:22" x14ac:dyDescent="0.35">
      <c r="A413" s="7"/>
      <c r="B413" s="8"/>
      <c r="C413" s="9"/>
      <c r="D413" s="18"/>
      <c r="E413" s="18" t="str">
        <f>IF(Table145[[#This Row],[Discipline]]="","",INDEX(Droplist!$B$2:$B$13,MATCH(Table145[[#This Row],[Discipline]],Droplist!$A$2:$A$13,0)))</f>
        <v/>
      </c>
      <c r="F413" s="18"/>
      <c r="G413" s="18"/>
      <c r="H413" s="18"/>
      <c r="I413" s="18"/>
      <c r="J413" s="8"/>
      <c r="K413" s="8"/>
      <c r="L413" s="8"/>
      <c r="M413" s="8"/>
      <c r="N413" s="8"/>
      <c r="O413" s="8"/>
      <c r="P413" s="8"/>
      <c r="Q413" s="8"/>
      <c r="R413" s="8"/>
      <c r="S413" s="8"/>
      <c r="T413" s="8"/>
      <c r="U413" s="8"/>
      <c r="V413" s="8"/>
    </row>
    <row r="414" spans="1:22" x14ac:dyDescent="0.35">
      <c r="A414" s="7"/>
      <c r="B414" s="8"/>
      <c r="C414" s="9"/>
      <c r="D414" s="18"/>
      <c r="E414" s="18" t="str">
        <f>IF(Table145[[#This Row],[Discipline]]="","",INDEX(Droplist!$B$2:$B$13,MATCH(Table145[[#This Row],[Discipline]],Droplist!$A$2:$A$13,0)))</f>
        <v/>
      </c>
      <c r="F414" s="18"/>
      <c r="G414" s="18"/>
      <c r="H414" s="18"/>
      <c r="I414" s="18"/>
      <c r="J414" s="8"/>
      <c r="K414" s="8"/>
      <c r="L414" s="8"/>
      <c r="M414" s="8"/>
      <c r="N414" s="8"/>
      <c r="O414" s="8"/>
      <c r="P414" s="8"/>
      <c r="Q414" s="8"/>
      <c r="R414" s="8"/>
      <c r="S414" s="8"/>
      <c r="T414" s="8"/>
      <c r="U414" s="8"/>
      <c r="V414" s="8"/>
    </row>
    <row r="415" spans="1:22" x14ac:dyDescent="0.35">
      <c r="A415" s="7"/>
      <c r="B415" s="8"/>
      <c r="C415" s="9"/>
      <c r="D415" s="18"/>
      <c r="E415" s="18" t="str">
        <f>IF(Table145[[#This Row],[Discipline]]="","",INDEX(Droplist!$B$2:$B$13,MATCH(Table145[[#This Row],[Discipline]],Droplist!$A$2:$A$13,0)))</f>
        <v/>
      </c>
      <c r="F415" s="18"/>
      <c r="G415" s="18"/>
      <c r="H415" s="18"/>
      <c r="I415" s="18"/>
      <c r="J415" s="8"/>
      <c r="K415" s="8"/>
      <c r="L415" s="8"/>
      <c r="M415" s="8"/>
      <c r="N415" s="8"/>
      <c r="O415" s="8"/>
      <c r="P415" s="8"/>
      <c r="Q415" s="8"/>
      <c r="R415" s="8"/>
      <c r="S415" s="8"/>
      <c r="T415" s="8"/>
      <c r="U415" s="8"/>
      <c r="V415" s="8"/>
    </row>
    <row r="416" spans="1:22" x14ac:dyDescent="0.35">
      <c r="A416" s="7"/>
      <c r="B416" s="8"/>
      <c r="C416" s="9"/>
      <c r="D416" s="18"/>
      <c r="E416" s="18" t="str">
        <f>IF(Table145[[#This Row],[Discipline]]="","",INDEX(Droplist!$B$2:$B$13,MATCH(Table145[[#This Row],[Discipline]],Droplist!$A$2:$A$13,0)))</f>
        <v/>
      </c>
      <c r="F416" s="18"/>
      <c r="G416" s="18"/>
      <c r="H416" s="18"/>
      <c r="I416" s="18"/>
      <c r="J416" s="8"/>
      <c r="K416" s="8"/>
      <c r="L416" s="8"/>
      <c r="M416" s="8"/>
      <c r="N416" s="8"/>
      <c r="O416" s="8"/>
      <c r="P416" s="8"/>
      <c r="Q416" s="8"/>
      <c r="R416" s="8"/>
      <c r="S416" s="8"/>
      <c r="T416" s="8"/>
      <c r="U416" s="8"/>
      <c r="V416" s="8"/>
    </row>
    <row r="417" spans="1:22" x14ac:dyDescent="0.35">
      <c r="A417" s="7"/>
      <c r="B417" s="8"/>
      <c r="C417" s="9"/>
      <c r="D417" s="18"/>
      <c r="E417" s="18" t="str">
        <f>IF(Table145[[#This Row],[Discipline]]="","",INDEX(Droplist!$B$2:$B$13,MATCH(Table145[[#This Row],[Discipline]],Droplist!$A$2:$A$13,0)))</f>
        <v/>
      </c>
      <c r="F417" s="18"/>
      <c r="G417" s="18"/>
      <c r="H417" s="18"/>
      <c r="I417" s="18"/>
      <c r="J417" s="8"/>
      <c r="K417" s="8"/>
      <c r="L417" s="8"/>
      <c r="M417" s="8"/>
      <c r="N417" s="8"/>
      <c r="O417" s="8"/>
      <c r="P417" s="8"/>
      <c r="Q417" s="8"/>
      <c r="R417" s="8"/>
      <c r="S417" s="8"/>
      <c r="T417" s="8"/>
      <c r="U417" s="8"/>
      <c r="V417" s="8"/>
    </row>
    <row r="418" spans="1:22" x14ac:dyDescent="0.35">
      <c r="A418" s="7"/>
      <c r="B418" s="8"/>
      <c r="C418" s="9"/>
      <c r="D418" s="18"/>
      <c r="E418" s="18" t="str">
        <f>IF(Table145[[#This Row],[Discipline]]="","",INDEX(Droplist!$B$2:$B$13,MATCH(Table145[[#This Row],[Discipline]],Droplist!$A$2:$A$13,0)))</f>
        <v/>
      </c>
      <c r="F418" s="18"/>
      <c r="G418" s="18"/>
      <c r="H418" s="18"/>
      <c r="I418" s="18"/>
      <c r="J418" s="8"/>
      <c r="K418" s="8"/>
      <c r="L418" s="8"/>
      <c r="M418" s="8"/>
      <c r="N418" s="8"/>
      <c r="O418" s="8"/>
      <c r="P418" s="8"/>
      <c r="Q418" s="8"/>
      <c r="R418" s="8"/>
      <c r="S418" s="8"/>
      <c r="T418" s="8"/>
      <c r="U418" s="8"/>
      <c r="V418" s="8"/>
    </row>
    <row r="419" spans="1:22" x14ac:dyDescent="0.35">
      <c r="A419" s="7"/>
      <c r="B419" s="8"/>
      <c r="C419" s="9"/>
      <c r="D419" s="18"/>
      <c r="E419" s="18" t="str">
        <f>IF(Table145[[#This Row],[Discipline]]="","",INDEX(Droplist!$B$2:$B$13,MATCH(Table145[[#This Row],[Discipline]],Droplist!$A$2:$A$13,0)))</f>
        <v/>
      </c>
      <c r="F419" s="18"/>
      <c r="G419" s="18"/>
      <c r="H419" s="18"/>
      <c r="I419" s="18"/>
      <c r="J419" s="8"/>
      <c r="K419" s="8"/>
      <c r="L419" s="8"/>
      <c r="M419" s="8"/>
      <c r="N419" s="8"/>
      <c r="O419" s="8"/>
      <c r="P419" s="8"/>
      <c r="Q419" s="8"/>
      <c r="R419" s="8"/>
      <c r="S419" s="8"/>
      <c r="T419" s="8"/>
      <c r="U419" s="8"/>
      <c r="V419" s="8"/>
    </row>
    <row r="420" spans="1:22" x14ac:dyDescent="0.35">
      <c r="A420" s="7"/>
      <c r="B420" s="8"/>
      <c r="C420" s="9"/>
      <c r="D420" s="18"/>
      <c r="E420" s="18" t="str">
        <f>IF(Table145[[#This Row],[Discipline]]="","",INDEX(Droplist!$B$2:$B$13,MATCH(Table145[[#This Row],[Discipline]],Droplist!$A$2:$A$13,0)))</f>
        <v/>
      </c>
      <c r="F420" s="18"/>
      <c r="G420" s="18"/>
      <c r="H420" s="18"/>
      <c r="I420" s="18"/>
      <c r="J420" s="8"/>
      <c r="K420" s="8"/>
      <c r="L420" s="8"/>
      <c r="M420" s="8"/>
      <c r="N420" s="8"/>
      <c r="O420" s="8"/>
      <c r="P420" s="8"/>
      <c r="Q420" s="8"/>
      <c r="R420" s="8"/>
      <c r="S420" s="8"/>
      <c r="T420" s="8"/>
      <c r="U420" s="8"/>
      <c r="V420" s="8"/>
    </row>
    <row r="421" spans="1:22" x14ac:dyDescent="0.35">
      <c r="A421" s="7"/>
      <c r="B421" s="8"/>
      <c r="C421" s="9"/>
      <c r="D421" s="18"/>
      <c r="E421" s="18" t="str">
        <f>IF(Table145[[#This Row],[Discipline]]="","",INDEX(Droplist!$B$2:$B$13,MATCH(Table145[[#This Row],[Discipline]],Droplist!$A$2:$A$13,0)))</f>
        <v/>
      </c>
      <c r="F421" s="18"/>
      <c r="G421" s="18"/>
      <c r="H421" s="18"/>
      <c r="I421" s="18"/>
      <c r="J421" s="8"/>
      <c r="K421" s="8"/>
      <c r="L421" s="8"/>
      <c r="M421" s="8"/>
      <c r="N421" s="8"/>
      <c r="O421" s="8"/>
      <c r="P421" s="8"/>
      <c r="Q421" s="8"/>
      <c r="R421" s="8"/>
      <c r="S421" s="8"/>
      <c r="T421" s="8"/>
      <c r="U421" s="8"/>
      <c r="V421" s="8"/>
    </row>
    <row r="422" spans="1:22" x14ac:dyDescent="0.35">
      <c r="A422" s="7"/>
      <c r="B422" s="8"/>
      <c r="C422" s="9"/>
      <c r="D422" s="18"/>
      <c r="E422" s="18" t="str">
        <f>IF(Table145[[#This Row],[Discipline]]="","",INDEX(Droplist!$B$2:$B$13,MATCH(Table145[[#This Row],[Discipline]],Droplist!$A$2:$A$13,0)))</f>
        <v/>
      </c>
      <c r="F422" s="18"/>
      <c r="G422" s="18"/>
      <c r="H422" s="18"/>
      <c r="I422" s="18"/>
      <c r="J422" s="8"/>
      <c r="K422" s="8"/>
      <c r="L422" s="8"/>
      <c r="M422" s="8"/>
      <c r="N422" s="8"/>
      <c r="O422" s="8"/>
      <c r="P422" s="8"/>
      <c r="Q422" s="8"/>
      <c r="R422" s="8"/>
      <c r="S422" s="8"/>
      <c r="T422" s="8"/>
      <c r="U422" s="8"/>
      <c r="V422" s="8"/>
    </row>
    <row r="423" spans="1:22" x14ac:dyDescent="0.35">
      <c r="A423" s="7"/>
      <c r="B423" s="8"/>
      <c r="C423" s="9"/>
      <c r="D423" s="18"/>
      <c r="E423" s="18" t="str">
        <f>IF(Table145[[#This Row],[Discipline]]="","",INDEX(Droplist!$B$2:$B$13,MATCH(Table145[[#This Row],[Discipline]],Droplist!$A$2:$A$13,0)))</f>
        <v/>
      </c>
      <c r="F423" s="18"/>
      <c r="G423" s="18"/>
      <c r="H423" s="18"/>
      <c r="I423" s="18"/>
      <c r="J423" s="8"/>
      <c r="K423" s="8"/>
      <c r="L423" s="8"/>
      <c r="M423" s="8"/>
      <c r="N423" s="8"/>
      <c r="O423" s="8"/>
      <c r="P423" s="8"/>
      <c r="Q423" s="8"/>
      <c r="R423" s="8"/>
      <c r="S423" s="8"/>
      <c r="T423" s="8"/>
      <c r="U423" s="8"/>
      <c r="V423" s="8"/>
    </row>
    <row r="424" spans="1:22" x14ac:dyDescent="0.35">
      <c r="A424" s="7"/>
      <c r="B424" s="8"/>
      <c r="C424" s="9"/>
      <c r="D424" s="18"/>
      <c r="E424" s="18" t="str">
        <f>IF(Table145[[#This Row],[Discipline]]="","",INDEX(Droplist!$B$2:$B$13,MATCH(Table145[[#This Row],[Discipline]],Droplist!$A$2:$A$13,0)))</f>
        <v/>
      </c>
      <c r="F424" s="18"/>
      <c r="G424" s="18"/>
      <c r="H424" s="18"/>
      <c r="I424" s="18"/>
      <c r="J424" s="8"/>
      <c r="K424" s="8"/>
      <c r="L424" s="8"/>
      <c r="M424" s="8"/>
      <c r="N424" s="8"/>
      <c r="O424" s="8"/>
      <c r="P424" s="8"/>
      <c r="Q424" s="8"/>
      <c r="R424" s="8"/>
      <c r="S424" s="8"/>
      <c r="T424" s="8"/>
      <c r="U424" s="8"/>
      <c r="V424" s="8"/>
    </row>
    <row r="425" spans="1:22" x14ac:dyDescent="0.35">
      <c r="A425" s="7"/>
      <c r="B425" s="8"/>
      <c r="C425" s="9"/>
      <c r="D425" s="18"/>
      <c r="E425" s="18" t="str">
        <f>IF(Table145[[#This Row],[Discipline]]="","",INDEX(Droplist!$B$2:$B$13,MATCH(Table145[[#This Row],[Discipline]],Droplist!$A$2:$A$13,0)))</f>
        <v/>
      </c>
      <c r="F425" s="18"/>
      <c r="G425" s="18"/>
      <c r="H425" s="18"/>
      <c r="I425" s="18"/>
      <c r="J425" s="8"/>
      <c r="K425" s="8"/>
      <c r="L425" s="8"/>
      <c r="M425" s="8"/>
      <c r="N425" s="8"/>
      <c r="O425" s="8"/>
      <c r="P425" s="8"/>
      <c r="Q425" s="8"/>
      <c r="R425" s="8"/>
      <c r="S425" s="8"/>
      <c r="T425" s="8"/>
      <c r="U425" s="8"/>
      <c r="V425" s="8"/>
    </row>
    <row r="426" spans="1:22" x14ac:dyDescent="0.35">
      <c r="A426" s="7"/>
      <c r="B426" s="8"/>
      <c r="C426" s="9"/>
      <c r="D426" s="18"/>
      <c r="E426" s="18" t="str">
        <f>IF(Table145[[#This Row],[Discipline]]="","",INDEX(Droplist!$B$2:$B$13,MATCH(Table145[[#This Row],[Discipline]],Droplist!$A$2:$A$13,0)))</f>
        <v/>
      </c>
      <c r="F426" s="18"/>
      <c r="G426" s="18"/>
      <c r="H426" s="18"/>
      <c r="I426" s="18"/>
      <c r="J426" s="8"/>
      <c r="K426" s="8"/>
      <c r="L426" s="8"/>
      <c r="M426" s="8"/>
      <c r="N426" s="8"/>
      <c r="O426" s="8"/>
      <c r="P426" s="8"/>
      <c r="Q426" s="8"/>
      <c r="R426" s="8"/>
      <c r="S426" s="8"/>
      <c r="T426" s="8"/>
      <c r="U426" s="8"/>
      <c r="V426" s="8"/>
    </row>
    <row r="427" spans="1:22" x14ac:dyDescent="0.35">
      <c r="A427" s="7"/>
      <c r="B427" s="8"/>
      <c r="C427" s="9"/>
      <c r="D427" s="18"/>
      <c r="E427" s="18" t="str">
        <f>IF(Table145[[#This Row],[Discipline]]="","",INDEX(Droplist!$B$2:$B$13,MATCH(Table145[[#This Row],[Discipline]],Droplist!$A$2:$A$13,0)))</f>
        <v/>
      </c>
      <c r="F427" s="18"/>
      <c r="G427" s="18"/>
      <c r="H427" s="18"/>
      <c r="I427" s="18"/>
      <c r="J427" s="8"/>
      <c r="K427" s="8"/>
      <c r="L427" s="8"/>
      <c r="M427" s="8"/>
      <c r="N427" s="8"/>
      <c r="O427" s="8"/>
      <c r="P427" s="8"/>
      <c r="Q427" s="8"/>
      <c r="R427" s="8"/>
      <c r="S427" s="8"/>
      <c r="T427" s="8"/>
      <c r="U427" s="8"/>
      <c r="V427" s="8"/>
    </row>
    <row r="428" spans="1:22" x14ac:dyDescent="0.35">
      <c r="A428" s="7"/>
      <c r="B428" s="8"/>
      <c r="C428" s="9"/>
      <c r="D428" s="18"/>
      <c r="E428" s="18" t="str">
        <f>IF(Table145[[#This Row],[Discipline]]="","",INDEX(Droplist!$B$2:$B$13,MATCH(Table145[[#This Row],[Discipline]],Droplist!$A$2:$A$13,0)))</f>
        <v/>
      </c>
      <c r="F428" s="18"/>
      <c r="G428" s="18"/>
      <c r="H428" s="18"/>
      <c r="I428" s="18"/>
      <c r="J428" s="8"/>
      <c r="K428" s="8"/>
      <c r="L428" s="8"/>
      <c r="M428" s="8"/>
      <c r="N428" s="8"/>
      <c r="O428" s="8"/>
      <c r="P428" s="8"/>
      <c r="Q428" s="8"/>
      <c r="R428" s="8"/>
      <c r="S428" s="8"/>
      <c r="T428" s="8"/>
      <c r="U428" s="8"/>
      <c r="V428" s="8"/>
    </row>
    <row r="429" spans="1:22" x14ac:dyDescent="0.35">
      <c r="A429" s="7"/>
      <c r="B429" s="8"/>
      <c r="C429" s="9"/>
      <c r="D429" s="18"/>
      <c r="E429" s="18" t="str">
        <f>IF(Table145[[#This Row],[Discipline]]="","",INDEX(Droplist!$B$2:$B$13,MATCH(Table145[[#This Row],[Discipline]],Droplist!$A$2:$A$13,0)))</f>
        <v/>
      </c>
      <c r="F429" s="18"/>
      <c r="G429" s="18"/>
      <c r="H429" s="18"/>
      <c r="I429" s="18"/>
      <c r="J429" s="8"/>
      <c r="K429" s="8"/>
      <c r="L429" s="8"/>
      <c r="M429" s="8"/>
      <c r="N429" s="8"/>
      <c r="O429" s="8"/>
      <c r="P429" s="8"/>
      <c r="Q429" s="8"/>
      <c r="R429" s="8"/>
      <c r="S429" s="8"/>
      <c r="T429" s="8"/>
      <c r="U429" s="8"/>
      <c r="V429" s="8"/>
    </row>
    <row r="430" spans="1:22" x14ac:dyDescent="0.35">
      <c r="A430" s="7"/>
      <c r="B430" s="8"/>
      <c r="C430" s="9"/>
      <c r="D430" s="18"/>
      <c r="E430" s="18" t="str">
        <f>IF(Table145[[#This Row],[Discipline]]="","",INDEX(Droplist!$B$2:$B$13,MATCH(Table145[[#This Row],[Discipline]],Droplist!$A$2:$A$13,0)))</f>
        <v/>
      </c>
      <c r="F430" s="18"/>
      <c r="G430" s="18"/>
      <c r="H430" s="18"/>
      <c r="I430" s="18"/>
      <c r="J430" s="8"/>
      <c r="K430" s="8"/>
      <c r="L430" s="8"/>
      <c r="M430" s="8"/>
      <c r="N430" s="8"/>
      <c r="O430" s="8"/>
      <c r="P430" s="8"/>
      <c r="Q430" s="8"/>
      <c r="R430" s="8"/>
      <c r="S430" s="8"/>
      <c r="T430" s="8"/>
      <c r="U430" s="8"/>
      <c r="V430" s="8"/>
    </row>
    <row r="431" spans="1:22" x14ac:dyDescent="0.35">
      <c r="A431" s="7"/>
      <c r="B431" s="8"/>
      <c r="C431" s="9"/>
      <c r="D431" s="18"/>
      <c r="E431" s="18" t="str">
        <f>IF(Table145[[#This Row],[Discipline]]="","",INDEX(Droplist!$B$2:$B$13,MATCH(Table145[[#This Row],[Discipline]],Droplist!$A$2:$A$13,0)))</f>
        <v/>
      </c>
      <c r="F431" s="18"/>
      <c r="G431" s="18"/>
      <c r="H431" s="18"/>
      <c r="I431" s="18"/>
      <c r="J431" s="8"/>
      <c r="K431" s="8"/>
      <c r="L431" s="8"/>
      <c r="M431" s="8"/>
      <c r="N431" s="8"/>
      <c r="O431" s="8"/>
      <c r="P431" s="8"/>
      <c r="Q431" s="8"/>
      <c r="R431" s="8"/>
      <c r="S431" s="8"/>
      <c r="T431" s="8"/>
      <c r="U431" s="8"/>
      <c r="V431" s="8"/>
    </row>
    <row r="432" spans="1:22" x14ac:dyDescent="0.35">
      <c r="A432" s="7"/>
      <c r="B432" s="8"/>
      <c r="C432" s="9"/>
      <c r="D432" s="18"/>
      <c r="E432" s="18" t="str">
        <f>IF(Table145[[#This Row],[Discipline]]="","",INDEX(Droplist!$B$2:$B$13,MATCH(Table145[[#This Row],[Discipline]],Droplist!$A$2:$A$13,0)))</f>
        <v/>
      </c>
      <c r="F432" s="18"/>
      <c r="G432" s="18"/>
      <c r="H432" s="18"/>
      <c r="I432" s="18"/>
      <c r="J432" s="8"/>
      <c r="K432" s="8"/>
      <c r="L432" s="8"/>
      <c r="M432" s="8"/>
      <c r="N432" s="8"/>
      <c r="O432" s="8"/>
      <c r="P432" s="8"/>
      <c r="Q432" s="8"/>
      <c r="R432" s="8"/>
      <c r="S432" s="8"/>
      <c r="T432" s="8"/>
      <c r="U432" s="8"/>
      <c r="V432" s="8"/>
    </row>
    <row r="433" spans="1:22" x14ac:dyDescent="0.35">
      <c r="A433" s="7"/>
      <c r="B433" s="8"/>
      <c r="C433" s="9"/>
      <c r="D433" s="18"/>
      <c r="E433" s="18" t="str">
        <f>IF(Table145[[#This Row],[Discipline]]="","",INDEX(Droplist!$B$2:$B$13,MATCH(Table145[[#This Row],[Discipline]],Droplist!$A$2:$A$13,0)))</f>
        <v/>
      </c>
      <c r="F433" s="18"/>
      <c r="G433" s="18"/>
      <c r="H433" s="18"/>
      <c r="I433" s="18"/>
      <c r="J433" s="8"/>
      <c r="K433" s="8"/>
      <c r="L433" s="8"/>
      <c r="M433" s="8"/>
      <c r="N433" s="8"/>
      <c r="O433" s="8"/>
      <c r="P433" s="8"/>
      <c r="Q433" s="8"/>
      <c r="R433" s="8"/>
      <c r="S433" s="8"/>
      <c r="T433" s="8"/>
      <c r="U433" s="8"/>
      <c r="V433" s="8"/>
    </row>
    <row r="434" spans="1:22" x14ac:dyDescent="0.35">
      <c r="A434" s="7"/>
      <c r="B434" s="8"/>
      <c r="C434" s="9"/>
      <c r="D434" s="18"/>
      <c r="E434" s="18" t="str">
        <f>IF(Table145[[#This Row],[Discipline]]="","",INDEX(Droplist!$B$2:$B$13,MATCH(Table145[[#This Row],[Discipline]],Droplist!$A$2:$A$13,0)))</f>
        <v/>
      </c>
      <c r="F434" s="18"/>
      <c r="G434" s="18"/>
      <c r="H434" s="18"/>
      <c r="I434" s="18"/>
      <c r="J434" s="8"/>
      <c r="K434" s="8"/>
      <c r="L434" s="8"/>
      <c r="M434" s="8"/>
      <c r="N434" s="8"/>
      <c r="O434" s="8"/>
      <c r="P434" s="8"/>
      <c r="Q434" s="8"/>
      <c r="R434" s="8"/>
      <c r="S434" s="8"/>
      <c r="T434" s="8"/>
      <c r="U434" s="8"/>
      <c r="V434" s="8"/>
    </row>
    <row r="435" spans="1:22" x14ac:dyDescent="0.35">
      <c r="A435" s="7"/>
      <c r="B435" s="8"/>
      <c r="C435" s="9"/>
      <c r="D435" s="18"/>
      <c r="E435" s="18" t="str">
        <f>IF(Table145[[#This Row],[Discipline]]="","",INDEX(Droplist!$B$2:$B$13,MATCH(Table145[[#This Row],[Discipline]],Droplist!$A$2:$A$13,0)))</f>
        <v/>
      </c>
      <c r="F435" s="18"/>
      <c r="G435" s="18"/>
      <c r="H435" s="18"/>
      <c r="I435" s="18"/>
      <c r="J435" s="8"/>
      <c r="K435" s="8"/>
      <c r="L435" s="8"/>
      <c r="M435" s="8"/>
      <c r="N435" s="8"/>
      <c r="O435" s="8"/>
      <c r="P435" s="8"/>
      <c r="Q435" s="8"/>
      <c r="R435" s="8"/>
      <c r="S435" s="8"/>
      <c r="T435" s="8"/>
      <c r="U435" s="8"/>
      <c r="V435" s="8"/>
    </row>
    <row r="436" spans="1:22" x14ac:dyDescent="0.35">
      <c r="A436" s="7"/>
      <c r="B436" s="8"/>
      <c r="C436" s="9"/>
      <c r="D436" s="18"/>
      <c r="E436" s="18" t="str">
        <f>IF(Table145[[#This Row],[Discipline]]="","",INDEX(Droplist!$B$2:$B$13,MATCH(Table145[[#This Row],[Discipline]],Droplist!$A$2:$A$13,0)))</f>
        <v/>
      </c>
      <c r="F436" s="18"/>
      <c r="G436" s="18"/>
      <c r="H436" s="18"/>
      <c r="I436" s="18"/>
      <c r="J436" s="8"/>
      <c r="K436" s="8"/>
      <c r="L436" s="8"/>
      <c r="M436" s="8"/>
      <c r="N436" s="8"/>
      <c r="O436" s="8"/>
      <c r="P436" s="8"/>
      <c r="Q436" s="8"/>
      <c r="R436" s="8"/>
      <c r="S436" s="8"/>
      <c r="T436" s="8"/>
      <c r="U436" s="8"/>
      <c r="V436" s="8"/>
    </row>
    <row r="437" spans="1:22" x14ac:dyDescent="0.35">
      <c r="A437" s="7"/>
      <c r="B437" s="8"/>
      <c r="C437" s="9"/>
      <c r="D437" s="18"/>
      <c r="E437" s="18" t="str">
        <f>IF(Table145[[#This Row],[Discipline]]="","",INDEX(Droplist!$B$2:$B$13,MATCH(Table145[[#This Row],[Discipline]],Droplist!$A$2:$A$13,0)))</f>
        <v/>
      </c>
      <c r="F437" s="18"/>
      <c r="G437" s="18"/>
      <c r="H437" s="18"/>
      <c r="I437" s="18"/>
      <c r="J437" s="8"/>
      <c r="K437" s="8"/>
      <c r="L437" s="8"/>
      <c r="M437" s="8"/>
      <c r="N437" s="8"/>
      <c r="O437" s="8"/>
      <c r="P437" s="8"/>
      <c r="Q437" s="8"/>
      <c r="R437" s="8"/>
      <c r="S437" s="8"/>
      <c r="T437" s="8"/>
      <c r="U437" s="8"/>
      <c r="V437" s="8"/>
    </row>
    <row r="438" spans="1:22" x14ac:dyDescent="0.35">
      <c r="A438" s="7"/>
      <c r="B438" s="8"/>
      <c r="C438" s="9"/>
      <c r="D438" s="18"/>
      <c r="E438" s="18" t="str">
        <f>IF(Table145[[#This Row],[Discipline]]="","",INDEX(Droplist!$B$2:$B$13,MATCH(Table145[[#This Row],[Discipline]],Droplist!$A$2:$A$13,0)))</f>
        <v/>
      </c>
      <c r="F438" s="18"/>
      <c r="G438" s="18"/>
      <c r="H438" s="18"/>
      <c r="I438" s="18"/>
      <c r="J438" s="8"/>
      <c r="K438" s="8"/>
      <c r="L438" s="8"/>
      <c r="M438" s="8"/>
      <c r="N438" s="8"/>
      <c r="O438" s="8"/>
      <c r="P438" s="8"/>
      <c r="Q438" s="8"/>
      <c r="R438" s="8"/>
      <c r="S438" s="8"/>
      <c r="T438" s="8"/>
      <c r="U438" s="8"/>
      <c r="V438" s="8"/>
    </row>
    <row r="439" spans="1:22" x14ac:dyDescent="0.35">
      <c r="A439" s="7"/>
      <c r="B439" s="8"/>
      <c r="C439" s="9"/>
      <c r="D439" s="18"/>
      <c r="E439" s="18" t="str">
        <f>IF(Table145[[#This Row],[Discipline]]="","",INDEX(Droplist!$B$2:$B$13,MATCH(Table145[[#This Row],[Discipline]],Droplist!$A$2:$A$13,0)))</f>
        <v/>
      </c>
      <c r="F439" s="18"/>
      <c r="G439" s="18"/>
      <c r="H439" s="18"/>
      <c r="I439" s="18"/>
      <c r="J439" s="8"/>
      <c r="K439" s="8"/>
      <c r="L439" s="8"/>
      <c r="M439" s="8"/>
      <c r="N439" s="8"/>
      <c r="O439" s="8"/>
      <c r="P439" s="8"/>
      <c r="Q439" s="8"/>
      <c r="R439" s="8"/>
      <c r="S439" s="8"/>
      <c r="T439" s="8"/>
      <c r="U439" s="8"/>
      <c r="V439" s="8"/>
    </row>
    <row r="440" spans="1:22" x14ac:dyDescent="0.35">
      <c r="A440" s="7"/>
      <c r="B440" s="8"/>
      <c r="C440" s="9"/>
      <c r="D440" s="18"/>
      <c r="E440" s="18" t="str">
        <f>IF(Table145[[#This Row],[Discipline]]="","",INDEX(Droplist!$B$2:$B$13,MATCH(Table145[[#This Row],[Discipline]],Droplist!$A$2:$A$13,0)))</f>
        <v/>
      </c>
      <c r="F440" s="18"/>
      <c r="G440" s="18"/>
      <c r="H440" s="18"/>
      <c r="I440" s="18"/>
      <c r="J440" s="8"/>
      <c r="K440" s="8"/>
      <c r="L440" s="8"/>
      <c r="M440" s="8"/>
      <c r="N440" s="8"/>
      <c r="O440" s="8"/>
      <c r="P440" s="8"/>
      <c r="Q440" s="8"/>
      <c r="R440" s="8"/>
      <c r="S440" s="8"/>
      <c r="T440" s="8"/>
      <c r="U440" s="8"/>
      <c r="V440" s="8"/>
    </row>
    <row r="441" spans="1:22" x14ac:dyDescent="0.35">
      <c r="A441" s="7"/>
      <c r="B441" s="8"/>
      <c r="C441" s="9"/>
      <c r="D441" s="18"/>
      <c r="E441" s="18" t="str">
        <f>IF(Table145[[#This Row],[Discipline]]="","",INDEX(Droplist!$B$2:$B$13,MATCH(Table145[[#This Row],[Discipline]],Droplist!$A$2:$A$13,0)))</f>
        <v/>
      </c>
      <c r="F441" s="18"/>
      <c r="G441" s="18"/>
      <c r="H441" s="18"/>
      <c r="I441" s="18"/>
      <c r="J441" s="8"/>
      <c r="K441" s="8"/>
      <c r="L441" s="8"/>
      <c r="M441" s="8"/>
      <c r="N441" s="8"/>
      <c r="O441" s="8"/>
      <c r="P441" s="8"/>
      <c r="Q441" s="8"/>
      <c r="R441" s="8"/>
      <c r="S441" s="8"/>
      <c r="T441" s="8"/>
      <c r="U441" s="8"/>
      <c r="V441" s="8"/>
    </row>
    <row r="442" spans="1:22" x14ac:dyDescent="0.35">
      <c r="A442" s="7"/>
      <c r="B442" s="8"/>
      <c r="C442" s="9"/>
      <c r="D442" s="18"/>
      <c r="E442" s="18" t="str">
        <f>IF(Table145[[#This Row],[Discipline]]="","",INDEX(Droplist!$B$2:$B$13,MATCH(Table145[[#This Row],[Discipline]],Droplist!$A$2:$A$13,0)))</f>
        <v/>
      </c>
      <c r="F442" s="18"/>
      <c r="G442" s="18"/>
      <c r="H442" s="18"/>
      <c r="I442" s="18"/>
      <c r="J442" s="8"/>
      <c r="K442" s="8"/>
      <c r="L442" s="8"/>
      <c r="M442" s="8"/>
      <c r="N442" s="8"/>
      <c r="O442" s="8"/>
      <c r="P442" s="8"/>
      <c r="Q442" s="8"/>
      <c r="R442" s="8"/>
      <c r="S442" s="8"/>
      <c r="T442" s="8"/>
      <c r="U442" s="8"/>
      <c r="V442" s="8"/>
    </row>
    <row r="443" spans="1:22" x14ac:dyDescent="0.35">
      <c r="A443" s="7"/>
      <c r="B443" s="8"/>
      <c r="C443" s="9"/>
      <c r="D443" s="18"/>
      <c r="E443" s="18" t="str">
        <f>IF(Table145[[#This Row],[Discipline]]="","",INDEX(Droplist!$B$2:$B$13,MATCH(Table145[[#This Row],[Discipline]],Droplist!$A$2:$A$13,0)))</f>
        <v/>
      </c>
      <c r="F443" s="18"/>
      <c r="G443" s="18"/>
      <c r="H443" s="18"/>
      <c r="I443" s="18"/>
      <c r="J443" s="8"/>
      <c r="K443" s="8"/>
      <c r="L443" s="8"/>
      <c r="M443" s="8"/>
      <c r="N443" s="8"/>
      <c r="O443" s="8"/>
      <c r="P443" s="8"/>
      <c r="Q443" s="8"/>
      <c r="R443" s="8"/>
      <c r="S443" s="8"/>
      <c r="T443" s="8"/>
      <c r="U443" s="8"/>
      <c r="V443" s="8"/>
    </row>
    <row r="444" spans="1:22" x14ac:dyDescent="0.35">
      <c r="A444" s="7"/>
      <c r="B444" s="8"/>
      <c r="C444" s="9"/>
      <c r="D444" s="18"/>
      <c r="E444" s="18" t="str">
        <f>IF(Table145[[#This Row],[Discipline]]="","",INDEX(Droplist!$B$2:$B$13,MATCH(Table145[[#This Row],[Discipline]],Droplist!$A$2:$A$13,0)))</f>
        <v/>
      </c>
      <c r="F444" s="18"/>
      <c r="G444" s="18"/>
      <c r="H444" s="18"/>
      <c r="I444" s="18"/>
      <c r="J444" s="8"/>
      <c r="K444" s="8"/>
      <c r="L444" s="8"/>
      <c r="M444" s="8"/>
      <c r="N444" s="8"/>
      <c r="O444" s="8"/>
      <c r="P444" s="8"/>
      <c r="Q444" s="8"/>
      <c r="R444" s="8"/>
      <c r="S444" s="8"/>
      <c r="T444" s="8"/>
      <c r="U444" s="8"/>
      <c r="V444" s="8"/>
    </row>
    <row r="445" spans="1:22" x14ac:dyDescent="0.35">
      <c r="A445" s="7"/>
      <c r="B445" s="8"/>
      <c r="C445" s="9"/>
      <c r="D445" s="18"/>
      <c r="E445" s="18" t="str">
        <f>IF(Table145[[#This Row],[Discipline]]="","",INDEX(Droplist!$B$2:$B$13,MATCH(Table145[[#This Row],[Discipline]],Droplist!$A$2:$A$13,0)))</f>
        <v/>
      </c>
      <c r="F445" s="18"/>
      <c r="G445" s="18"/>
      <c r="H445" s="18"/>
      <c r="I445" s="18"/>
      <c r="J445" s="8"/>
      <c r="K445" s="8"/>
      <c r="L445" s="8"/>
      <c r="M445" s="8"/>
      <c r="N445" s="8"/>
      <c r="O445" s="8"/>
      <c r="P445" s="8"/>
      <c r="Q445" s="8"/>
      <c r="R445" s="8"/>
      <c r="S445" s="8"/>
      <c r="T445" s="8"/>
      <c r="U445" s="8"/>
      <c r="V445" s="8"/>
    </row>
    <row r="446" spans="1:22" x14ac:dyDescent="0.35">
      <c r="A446" s="7"/>
      <c r="B446" s="8"/>
      <c r="C446" s="9"/>
      <c r="D446" s="18"/>
      <c r="E446" s="18" t="str">
        <f>IF(Table145[[#This Row],[Discipline]]="","",INDEX(Droplist!$B$2:$B$13,MATCH(Table145[[#This Row],[Discipline]],Droplist!$A$2:$A$13,0)))</f>
        <v/>
      </c>
      <c r="F446" s="18"/>
      <c r="G446" s="18"/>
      <c r="H446" s="18"/>
      <c r="I446" s="18"/>
      <c r="J446" s="8"/>
      <c r="K446" s="8"/>
      <c r="L446" s="8"/>
      <c r="M446" s="8"/>
      <c r="N446" s="8"/>
      <c r="O446" s="8"/>
      <c r="P446" s="8"/>
      <c r="Q446" s="8"/>
      <c r="R446" s="8"/>
      <c r="S446" s="8"/>
      <c r="T446" s="8"/>
      <c r="U446" s="8"/>
      <c r="V446" s="8"/>
    </row>
    <row r="447" spans="1:22" x14ac:dyDescent="0.35">
      <c r="A447" s="7"/>
      <c r="B447" s="8"/>
      <c r="C447" s="9"/>
      <c r="D447" s="18"/>
      <c r="E447" s="18" t="str">
        <f>IF(Table145[[#This Row],[Discipline]]="","",INDEX(Droplist!$B$2:$B$13,MATCH(Table145[[#This Row],[Discipline]],Droplist!$A$2:$A$13,0)))</f>
        <v/>
      </c>
      <c r="F447" s="18"/>
      <c r="G447" s="18"/>
      <c r="H447" s="18"/>
      <c r="I447" s="18"/>
      <c r="J447" s="8"/>
      <c r="K447" s="8"/>
      <c r="L447" s="8"/>
      <c r="M447" s="8"/>
      <c r="N447" s="8"/>
      <c r="O447" s="8"/>
      <c r="P447" s="8"/>
      <c r="Q447" s="8"/>
      <c r="R447" s="8"/>
      <c r="S447" s="8"/>
      <c r="T447" s="8"/>
      <c r="U447" s="8"/>
      <c r="V447" s="8"/>
    </row>
    <row r="448" spans="1:22" x14ac:dyDescent="0.35">
      <c r="A448" s="7"/>
      <c r="B448" s="8"/>
      <c r="C448" s="9"/>
      <c r="D448" s="18"/>
      <c r="E448" s="18" t="str">
        <f>IF(Table145[[#This Row],[Discipline]]="","",INDEX(Droplist!$B$2:$B$13,MATCH(Table145[[#This Row],[Discipline]],Droplist!$A$2:$A$13,0)))</f>
        <v/>
      </c>
      <c r="F448" s="18"/>
      <c r="G448" s="18"/>
      <c r="H448" s="18"/>
      <c r="I448" s="18"/>
      <c r="J448" s="8"/>
      <c r="K448" s="8"/>
      <c r="L448" s="8"/>
      <c r="M448" s="8"/>
      <c r="N448" s="8"/>
      <c r="O448" s="8"/>
      <c r="P448" s="8"/>
      <c r="Q448" s="8"/>
      <c r="R448" s="8"/>
      <c r="S448" s="8"/>
      <c r="T448" s="8"/>
      <c r="U448" s="8"/>
      <c r="V448" s="8"/>
    </row>
    <row r="449" spans="1:22" x14ac:dyDescent="0.35">
      <c r="A449" s="7"/>
      <c r="B449" s="8"/>
      <c r="C449" s="9"/>
      <c r="D449" s="18"/>
      <c r="E449" s="18" t="str">
        <f>IF(Table145[[#This Row],[Discipline]]="","",INDEX(Droplist!$B$2:$B$13,MATCH(Table145[[#This Row],[Discipline]],Droplist!$A$2:$A$13,0)))</f>
        <v/>
      </c>
      <c r="F449" s="18"/>
      <c r="G449" s="18"/>
      <c r="H449" s="18"/>
      <c r="I449" s="18"/>
      <c r="J449" s="8"/>
      <c r="K449" s="8"/>
      <c r="L449" s="8"/>
      <c r="M449" s="8"/>
      <c r="N449" s="8"/>
      <c r="O449" s="8"/>
      <c r="P449" s="8"/>
      <c r="Q449" s="8"/>
      <c r="R449" s="8"/>
      <c r="S449" s="8"/>
      <c r="T449" s="8"/>
      <c r="U449" s="8"/>
      <c r="V449" s="8"/>
    </row>
    <row r="450" spans="1:22" x14ac:dyDescent="0.35">
      <c r="A450" s="7"/>
      <c r="B450" s="8"/>
      <c r="C450" s="9"/>
      <c r="D450" s="18"/>
      <c r="E450" s="18" t="str">
        <f>IF(Table145[[#This Row],[Discipline]]="","",INDEX(Droplist!$B$2:$B$13,MATCH(Table145[[#This Row],[Discipline]],Droplist!$A$2:$A$13,0)))</f>
        <v/>
      </c>
      <c r="F450" s="18"/>
      <c r="G450" s="18"/>
      <c r="H450" s="18"/>
      <c r="I450" s="18"/>
      <c r="J450" s="8"/>
      <c r="K450" s="8"/>
      <c r="L450" s="8"/>
      <c r="M450" s="8"/>
      <c r="N450" s="8"/>
      <c r="O450" s="8"/>
      <c r="P450" s="8"/>
      <c r="Q450" s="8"/>
      <c r="R450" s="8"/>
      <c r="S450" s="8"/>
      <c r="T450" s="8"/>
      <c r="U450" s="8"/>
      <c r="V450" s="8"/>
    </row>
    <row r="451" spans="1:22" x14ac:dyDescent="0.35">
      <c r="A451" s="7"/>
      <c r="B451" s="8"/>
      <c r="C451" s="9"/>
      <c r="D451" s="18"/>
      <c r="E451" s="18" t="str">
        <f>IF(Table145[[#This Row],[Discipline]]="","",INDEX(Droplist!$B$2:$B$13,MATCH(Table145[[#This Row],[Discipline]],Droplist!$A$2:$A$13,0)))</f>
        <v/>
      </c>
      <c r="F451" s="18"/>
      <c r="G451" s="18"/>
      <c r="H451" s="18"/>
      <c r="I451" s="18"/>
      <c r="J451" s="8"/>
      <c r="K451" s="8"/>
      <c r="L451" s="8"/>
      <c r="M451" s="8"/>
      <c r="N451" s="8"/>
      <c r="O451" s="8"/>
      <c r="P451" s="8"/>
      <c r="Q451" s="8"/>
      <c r="R451" s="8"/>
      <c r="S451" s="8"/>
      <c r="T451" s="8"/>
      <c r="U451" s="8"/>
      <c r="V451" s="8"/>
    </row>
    <row r="452" spans="1:22" x14ac:dyDescent="0.35">
      <c r="A452" s="7"/>
      <c r="B452" s="8"/>
      <c r="C452" s="9"/>
      <c r="D452" s="18"/>
      <c r="E452" s="18" t="str">
        <f>IF(Table145[[#This Row],[Discipline]]="","",INDEX(Droplist!$B$2:$B$13,MATCH(Table145[[#This Row],[Discipline]],Droplist!$A$2:$A$13,0)))</f>
        <v/>
      </c>
      <c r="F452" s="18"/>
      <c r="G452" s="18"/>
      <c r="H452" s="18"/>
      <c r="I452" s="18"/>
      <c r="J452" s="8"/>
      <c r="K452" s="8"/>
      <c r="L452" s="8"/>
      <c r="M452" s="8"/>
      <c r="N452" s="8"/>
      <c r="O452" s="8"/>
      <c r="P452" s="8"/>
      <c r="Q452" s="8"/>
      <c r="R452" s="8"/>
      <c r="S452" s="8"/>
      <c r="T452" s="8"/>
      <c r="U452" s="8"/>
      <c r="V452" s="8"/>
    </row>
    <row r="453" spans="1:22" x14ac:dyDescent="0.35">
      <c r="A453" s="7"/>
      <c r="B453" s="8"/>
      <c r="C453" s="9"/>
      <c r="D453" s="18"/>
      <c r="E453" s="18" t="str">
        <f>IF(Table145[[#This Row],[Discipline]]="","",INDEX(Droplist!$B$2:$B$13,MATCH(Table145[[#This Row],[Discipline]],Droplist!$A$2:$A$13,0)))</f>
        <v/>
      </c>
      <c r="F453" s="18"/>
      <c r="G453" s="18"/>
      <c r="H453" s="18"/>
      <c r="I453" s="18"/>
      <c r="J453" s="8"/>
      <c r="K453" s="8"/>
      <c r="L453" s="8"/>
      <c r="M453" s="8"/>
      <c r="N453" s="8"/>
      <c r="O453" s="8"/>
      <c r="P453" s="8"/>
      <c r="Q453" s="8"/>
      <c r="R453" s="8"/>
      <c r="S453" s="8"/>
      <c r="T453" s="8"/>
      <c r="U453" s="8"/>
      <c r="V453" s="8"/>
    </row>
    <row r="454" spans="1:22" x14ac:dyDescent="0.35">
      <c r="A454" s="7"/>
      <c r="B454" s="8"/>
      <c r="C454" s="9"/>
      <c r="D454" s="18"/>
      <c r="E454" s="18" t="str">
        <f>IF(Table145[[#This Row],[Discipline]]="","",INDEX(Droplist!$B$2:$B$13,MATCH(Table145[[#This Row],[Discipline]],Droplist!$A$2:$A$13,0)))</f>
        <v/>
      </c>
      <c r="F454" s="18"/>
      <c r="G454" s="18"/>
      <c r="H454" s="18"/>
      <c r="I454" s="18"/>
      <c r="J454" s="8"/>
      <c r="K454" s="8"/>
      <c r="L454" s="8"/>
      <c r="M454" s="8"/>
      <c r="N454" s="8"/>
      <c r="O454" s="8"/>
      <c r="P454" s="8"/>
      <c r="Q454" s="8"/>
      <c r="R454" s="8"/>
      <c r="S454" s="8"/>
      <c r="T454" s="8"/>
      <c r="U454" s="8"/>
      <c r="V454" s="8"/>
    </row>
    <row r="455" spans="1:22" x14ac:dyDescent="0.35">
      <c r="A455" s="7"/>
      <c r="B455" s="8"/>
      <c r="C455" s="9"/>
      <c r="D455" s="18"/>
      <c r="E455" s="18" t="str">
        <f>IF(Table145[[#This Row],[Discipline]]="","",INDEX(Droplist!$B$2:$B$13,MATCH(Table145[[#This Row],[Discipline]],Droplist!$A$2:$A$13,0)))</f>
        <v/>
      </c>
      <c r="F455" s="18"/>
      <c r="G455" s="18"/>
      <c r="H455" s="18"/>
      <c r="I455" s="18"/>
      <c r="J455" s="8"/>
      <c r="K455" s="8"/>
      <c r="L455" s="8"/>
      <c r="M455" s="8"/>
      <c r="N455" s="8"/>
      <c r="O455" s="8"/>
      <c r="P455" s="8"/>
      <c r="Q455" s="8"/>
      <c r="R455" s="8"/>
      <c r="S455" s="8"/>
      <c r="T455" s="8"/>
      <c r="U455" s="8"/>
      <c r="V455" s="8"/>
    </row>
    <row r="456" spans="1:22" x14ac:dyDescent="0.35">
      <c r="A456" s="7"/>
      <c r="B456" s="8"/>
      <c r="C456" s="9"/>
      <c r="D456" s="18"/>
      <c r="E456" s="18" t="str">
        <f>IF(Table145[[#This Row],[Discipline]]="","",INDEX(Droplist!$B$2:$B$13,MATCH(Table145[[#This Row],[Discipline]],Droplist!$A$2:$A$13,0)))</f>
        <v/>
      </c>
      <c r="F456" s="18"/>
      <c r="G456" s="18"/>
      <c r="H456" s="18"/>
      <c r="I456" s="18"/>
      <c r="J456" s="8"/>
      <c r="K456" s="8"/>
      <c r="L456" s="8"/>
      <c r="M456" s="8"/>
      <c r="N456" s="8"/>
      <c r="O456" s="8"/>
      <c r="P456" s="8"/>
      <c r="Q456" s="8"/>
      <c r="R456" s="8"/>
      <c r="S456" s="8"/>
      <c r="T456" s="8"/>
      <c r="U456" s="8"/>
      <c r="V456" s="8"/>
    </row>
    <row r="457" spans="1:22" x14ac:dyDescent="0.35">
      <c r="A457" s="7"/>
      <c r="B457" s="8"/>
      <c r="C457" s="9"/>
      <c r="D457" s="18"/>
      <c r="E457" s="18" t="str">
        <f>IF(Table145[[#This Row],[Discipline]]="","",INDEX(Droplist!$B$2:$B$13,MATCH(Table145[[#This Row],[Discipline]],Droplist!$A$2:$A$13,0)))</f>
        <v/>
      </c>
      <c r="F457" s="18"/>
      <c r="G457" s="18"/>
      <c r="H457" s="18"/>
      <c r="I457" s="18"/>
      <c r="J457" s="8"/>
      <c r="K457" s="8"/>
      <c r="L457" s="8"/>
      <c r="M457" s="8"/>
      <c r="N457" s="8"/>
      <c r="O457" s="8"/>
      <c r="P457" s="8"/>
      <c r="Q457" s="8"/>
      <c r="R457" s="8"/>
      <c r="S457" s="8"/>
      <c r="T457" s="8"/>
      <c r="U457" s="8"/>
      <c r="V457" s="8"/>
    </row>
    <row r="458" spans="1:22" x14ac:dyDescent="0.35">
      <c r="A458" s="7"/>
      <c r="B458" s="8"/>
      <c r="C458" s="9"/>
      <c r="D458" s="18"/>
      <c r="E458" s="18" t="str">
        <f>IF(Table145[[#This Row],[Discipline]]="","",INDEX(Droplist!$B$2:$B$13,MATCH(Table145[[#This Row],[Discipline]],Droplist!$A$2:$A$13,0)))</f>
        <v/>
      </c>
      <c r="F458" s="18"/>
      <c r="G458" s="18"/>
      <c r="H458" s="18"/>
      <c r="I458" s="18"/>
      <c r="J458" s="8"/>
      <c r="K458" s="8"/>
      <c r="L458" s="8"/>
      <c r="M458" s="8"/>
      <c r="N458" s="8"/>
      <c r="O458" s="8"/>
      <c r="P458" s="8"/>
      <c r="Q458" s="8"/>
      <c r="R458" s="8"/>
      <c r="S458" s="8"/>
      <c r="T458" s="8"/>
      <c r="U458" s="8"/>
      <c r="V458" s="8"/>
    </row>
    <row r="459" spans="1:22" x14ac:dyDescent="0.35">
      <c r="A459" s="7"/>
      <c r="B459" s="8"/>
      <c r="C459" s="9"/>
      <c r="D459" s="18"/>
      <c r="E459" s="18" t="str">
        <f>IF(Table145[[#This Row],[Discipline]]="","",INDEX(Droplist!$B$2:$B$13,MATCH(Table145[[#This Row],[Discipline]],Droplist!$A$2:$A$13,0)))</f>
        <v/>
      </c>
      <c r="F459" s="18"/>
      <c r="G459" s="18"/>
      <c r="H459" s="18"/>
      <c r="I459" s="18"/>
      <c r="J459" s="8"/>
      <c r="K459" s="8"/>
      <c r="L459" s="8"/>
      <c r="M459" s="8"/>
      <c r="N459" s="8"/>
      <c r="O459" s="8"/>
      <c r="P459" s="8"/>
      <c r="Q459" s="8"/>
      <c r="R459" s="8"/>
      <c r="S459" s="8"/>
      <c r="T459" s="8"/>
      <c r="U459" s="8"/>
      <c r="V459" s="8"/>
    </row>
    <row r="460" spans="1:22" x14ac:dyDescent="0.35">
      <c r="A460" s="7"/>
      <c r="B460" s="8"/>
      <c r="C460" s="9"/>
      <c r="D460" s="18"/>
      <c r="E460" s="18" t="str">
        <f>IF(Table145[[#This Row],[Discipline]]="","",INDEX(Droplist!$B$2:$B$13,MATCH(Table145[[#This Row],[Discipline]],Droplist!$A$2:$A$13,0)))</f>
        <v/>
      </c>
      <c r="F460" s="18"/>
      <c r="G460" s="18"/>
      <c r="H460" s="18"/>
      <c r="I460" s="18"/>
      <c r="J460" s="8"/>
      <c r="K460" s="8"/>
      <c r="L460" s="8"/>
      <c r="M460" s="8"/>
      <c r="N460" s="8"/>
      <c r="O460" s="8"/>
      <c r="P460" s="8"/>
      <c r="Q460" s="8"/>
      <c r="R460" s="8"/>
      <c r="S460" s="8"/>
      <c r="T460" s="8"/>
      <c r="U460" s="8"/>
      <c r="V460" s="8"/>
    </row>
    <row r="461" spans="1:22" x14ac:dyDescent="0.35">
      <c r="A461" s="7"/>
      <c r="B461" s="8"/>
      <c r="C461" s="9"/>
      <c r="D461" s="18"/>
      <c r="E461" s="18" t="str">
        <f>IF(Table145[[#This Row],[Discipline]]="","",INDEX(Droplist!$B$2:$B$13,MATCH(Table145[[#This Row],[Discipline]],Droplist!$A$2:$A$13,0)))</f>
        <v/>
      </c>
      <c r="F461" s="18"/>
      <c r="G461" s="18"/>
      <c r="H461" s="18"/>
      <c r="I461" s="18"/>
      <c r="J461" s="8"/>
      <c r="K461" s="8"/>
      <c r="L461" s="8"/>
      <c r="M461" s="8"/>
      <c r="N461" s="8"/>
      <c r="O461" s="8"/>
      <c r="P461" s="8"/>
      <c r="Q461" s="8"/>
      <c r="R461" s="8"/>
      <c r="S461" s="8"/>
      <c r="T461" s="8"/>
      <c r="U461" s="8"/>
      <c r="V461" s="8"/>
    </row>
    <row r="462" spans="1:22" x14ac:dyDescent="0.35">
      <c r="A462" s="7"/>
      <c r="B462" s="8"/>
      <c r="C462" s="9"/>
      <c r="D462" s="18"/>
      <c r="E462" s="18" t="str">
        <f>IF(Table145[[#This Row],[Discipline]]="","",INDEX(Droplist!$B$2:$B$13,MATCH(Table145[[#This Row],[Discipline]],Droplist!$A$2:$A$13,0)))</f>
        <v/>
      </c>
      <c r="F462" s="18"/>
      <c r="G462" s="18"/>
      <c r="H462" s="18"/>
      <c r="I462" s="18"/>
      <c r="J462" s="8"/>
      <c r="K462" s="8"/>
      <c r="L462" s="8"/>
      <c r="M462" s="8"/>
      <c r="N462" s="8"/>
      <c r="O462" s="8"/>
      <c r="P462" s="8"/>
      <c r="Q462" s="8"/>
      <c r="R462" s="8"/>
      <c r="S462" s="8"/>
      <c r="T462" s="8"/>
      <c r="U462" s="8"/>
      <c r="V462" s="8"/>
    </row>
    <row r="463" spans="1:22" x14ac:dyDescent="0.35">
      <c r="A463" s="7"/>
      <c r="B463" s="8"/>
      <c r="C463" s="9"/>
      <c r="D463" s="18"/>
      <c r="E463" s="18" t="str">
        <f>IF(Table145[[#This Row],[Discipline]]="","",INDEX(Droplist!$B$2:$B$13,MATCH(Table145[[#This Row],[Discipline]],Droplist!$A$2:$A$13,0)))</f>
        <v/>
      </c>
      <c r="F463" s="18"/>
      <c r="G463" s="18"/>
      <c r="H463" s="18"/>
      <c r="I463" s="18"/>
      <c r="J463" s="8"/>
      <c r="K463" s="8"/>
      <c r="L463" s="8"/>
      <c r="M463" s="8"/>
      <c r="N463" s="8"/>
      <c r="O463" s="8"/>
      <c r="P463" s="8"/>
      <c r="Q463" s="8"/>
      <c r="R463" s="8"/>
      <c r="S463" s="8"/>
      <c r="T463" s="8"/>
      <c r="U463" s="8"/>
      <c r="V463" s="8"/>
    </row>
    <row r="464" spans="1:22" x14ac:dyDescent="0.35">
      <c r="A464" s="7"/>
      <c r="B464" s="8"/>
      <c r="C464" s="9"/>
      <c r="D464" s="18"/>
      <c r="E464" s="18" t="str">
        <f>IF(Table145[[#This Row],[Discipline]]="","",INDEX(Droplist!$B$2:$B$13,MATCH(Table145[[#This Row],[Discipline]],Droplist!$A$2:$A$13,0)))</f>
        <v/>
      </c>
      <c r="F464" s="18"/>
      <c r="G464" s="18"/>
      <c r="H464" s="18"/>
      <c r="I464" s="18"/>
      <c r="J464" s="8"/>
      <c r="K464" s="8"/>
      <c r="L464" s="8"/>
      <c r="M464" s="8"/>
      <c r="N464" s="8"/>
      <c r="O464" s="8"/>
      <c r="P464" s="8"/>
      <c r="Q464" s="8"/>
      <c r="R464" s="8"/>
      <c r="S464" s="8"/>
      <c r="T464" s="8"/>
      <c r="U464" s="8"/>
      <c r="V464" s="8"/>
    </row>
    <row r="465" spans="1:22" x14ac:dyDescent="0.35">
      <c r="A465" s="7"/>
      <c r="B465" s="8"/>
      <c r="C465" s="9"/>
      <c r="D465" s="18"/>
      <c r="E465" s="18" t="str">
        <f>IF(Table145[[#This Row],[Discipline]]="","",INDEX(Droplist!$B$2:$B$13,MATCH(Table145[[#This Row],[Discipline]],Droplist!$A$2:$A$13,0)))</f>
        <v/>
      </c>
      <c r="F465" s="18"/>
      <c r="G465" s="18"/>
      <c r="H465" s="18"/>
      <c r="I465" s="18"/>
      <c r="J465" s="8"/>
      <c r="K465" s="8"/>
      <c r="L465" s="8"/>
      <c r="M465" s="8"/>
      <c r="N465" s="8"/>
      <c r="O465" s="8"/>
      <c r="P465" s="8"/>
      <c r="Q465" s="8"/>
      <c r="R465" s="8"/>
      <c r="S465" s="8"/>
      <c r="T465" s="8"/>
      <c r="U465" s="8"/>
      <c r="V465" s="8"/>
    </row>
    <row r="466" spans="1:22" x14ac:dyDescent="0.35">
      <c r="A466" s="7"/>
      <c r="B466" s="8"/>
      <c r="C466" s="9"/>
      <c r="D466" s="18"/>
      <c r="E466" s="18" t="str">
        <f>IF(Table145[[#This Row],[Discipline]]="","",INDEX(Droplist!$B$2:$B$13,MATCH(Table145[[#This Row],[Discipline]],Droplist!$A$2:$A$13,0)))</f>
        <v/>
      </c>
      <c r="F466" s="18"/>
      <c r="G466" s="18"/>
      <c r="H466" s="18"/>
      <c r="I466" s="18"/>
      <c r="J466" s="8"/>
      <c r="K466" s="8"/>
      <c r="L466" s="8"/>
      <c r="M466" s="8"/>
      <c r="N466" s="8"/>
      <c r="O466" s="8"/>
      <c r="P466" s="8"/>
      <c r="Q466" s="8"/>
      <c r="R466" s="8"/>
      <c r="S466" s="8"/>
      <c r="T466" s="8"/>
      <c r="U466" s="8"/>
      <c r="V466" s="8"/>
    </row>
    <row r="467" spans="1:22" x14ac:dyDescent="0.35">
      <c r="A467" s="7"/>
      <c r="B467" s="8"/>
      <c r="C467" s="9"/>
      <c r="D467" s="18"/>
      <c r="E467" s="18" t="str">
        <f>IF(Table145[[#This Row],[Discipline]]="","",INDEX(Droplist!$B$2:$B$13,MATCH(Table145[[#This Row],[Discipline]],Droplist!$A$2:$A$13,0)))</f>
        <v/>
      </c>
      <c r="F467" s="18"/>
      <c r="G467" s="18"/>
      <c r="H467" s="18"/>
      <c r="I467" s="18"/>
      <c r="J467" s="8"/>
      <c r="K467" s="8"/>
      <c r="L467" s="8"/>
      <c r="M467" s="8"/>
      <c r="N467" s="8"/>
      <c r="O467" s="8"/>
      <c r="P467" s="8"/>
      <c r="Q467" s="8"/>
      <c r="R467" s="8"/>
      <c r="S467" s="8"/>
      <c r="T467" s="8"/>
      <c r="U467" s="8"/>
      <c r="V467" s="8"/>
    </row>
    <row r="468" spans="1:22" x14ac:dyDescent="0.35">
      <c r="A468" s="7"/>
      <c r="B468" s="8"/>
      <c r="C468" s="9"/>
      <c r="D468" s="18"/>
      <c r="E468" s="18" t="str">
        <f>IF(Table145[[#This Row],[Discipline]]="","",INDEX(Droplist!$B$2:$B$13,MATCH(Table145[[#This Row],[Discipline]],Droplist!$A$2:$A$13,0)))</f>
        <v/>
      </c>
      <c r="F468" s="18"/>
      <c r="G468" s="18"/>
      <c r="H468" s="18"/>
      <c r="I468" s="18"/>
      <c r="J468" s="8"/>
      <c r="K468" s="8"/>
      <c r="L468" s="8"/>
      <c r="M468" s="8"/>
      <c r="N468" s="8"/>
      <c r="O468" s="8"/>
      <c r="P468" s="8"/>
      <c r="Q468" s="8"/>
      <c r="R468" s="8"/>
      <c r="S468" s="8"/>
      <c r="T468" s="8"/>
      <c r="U468" s="8"/>
      <c r="V468" s="8"/>
    </row>
    <row r="469" spans="1:22" x14ac:dyDescent="0.35">
      <c r="A469" s="7"/>
      <c r="B469" s="8"/>
      <c r="C469" s="9"/>
      <c r="D469" s="18"/>
      <c r="E469" s="18" t="str">
        <f>IF(Table145[[#This Row],[Discipline]]="","",INDEX(Droplist!$B$2:$B$13,MATCH(Table145[[#This Row],[Discipline]],Droplist!$A$2:$A$13,0)))</f>
        <v/>
      </c>
      <c r="F469" s="18"/>
      <c r="G469" s="18"/>
      <c r="H469" s="18"/>
      <c r="I469" s="18"/>
      <c r="J469" s="8"/>
      <c r="K469" s="8"/>
      <c r="L469" s="8"/>
      <c r="M469" s="8"/>
      <c r="N469" s="8"/>
      <c r="O469" s="8"/>
      <c r="P469" s="8"/>
      <c r="Q469" s="8"/>
      <c r="R469" s="8"/>
      <c r="S469" s="8"/>
      <c r="T469" s="8"/>
      <c r="U469" s="8"/>
      <c r="V469" s="8"/>
    </row>
    <row r="470" spans="1:22" x14ac:dyDescent="0.35">
      <c r="A470" s="7"/>
      <c r="B470" s="8"/>
      <c r="C470" s="9"/>
      <c r="D470" s="18"/>
      <c r="E470" s="18" t="str">
        <f>IF(Table145[[#This Row],[Discipline]]="","",INDEX(Droplist!$B$2:$B$13,MATCH(Table145[[#This Row],[Discipline]],Droplist!$A$2:$A$13,0)))</f>
        <v/>
      </c>
      <c r="F470" s="18"/>
      <c r="G470" s="18"/>
      <c r="H470" s="18"/>
      <c r="I470" s="18"/>
      <c r="J470" s="8"/>
      <c r="K470" s="8"/>
      <c r="L470" s="8"/>
      <c r="M470" s="8"/>
      <c r="N470" s="8"/>
      <c r="O470" s="8"/>
      <c r="P470" s="8"/>
      <c r="Q470" s="8"/>
      <c r="R470" s="8"/>
      <c r="S470" s="8"/>
      <c r="T470" s="8"/>
      <c r="U470" s="8"/>
      <c r="V470" s="8"/>
    </row>
    <row r="471" spans="1:22" x14ac:dyDescent="0.35">
      <c r="A471" s="7"/>
      <c r="B471" s="8"/>
      <c r="C471" s="9"/>
      <c r="D471" s="18"/>
      <c r="E471" s="18" t="str">
        <f>IF(Table145[[#This Row],[Discipline]]="","",INDEX(Droplist!$B$2:$B$13,MATCH(Table145[[#This Row],[Discipline]],Droplist!$A$2:$A$13,0)))</f>
        <v/>
      </c>
      <c r="F471" s="18"/>
      <c r="G471" s="18"/>
      <c r="H471" s="18"/>
      <c r="I471" s="18"/>
      <c r="J471" s="8"/>
      <c r="K471" s="8"/>
      <c r="L471" s="8"/>
      <c r="M471" s="8"/>
      <c r="N471" s="8"/>
      <c r="O471" s="8"/>
      <c r="P471" s="8"/>
      <c r="Q471" s="8"/>
      <c r="R471" s="8"/>
      <c r="S471" s="8"/>
      <c r="T471" s="8"/>
      <c r="U471" s="8"/>
      <c r="V471" s="8"/>
    </row>
    <row r="472" spans="1:22" x14ac:dyDescent="0.35">
      <c r="A472" s="7"/>
      <c r="B472" s="8"/>
      <c r="C472" s="9"/>
      <c r="D472" s="18"/>
      <c r="E472" s="18" t="str">
        <f>IF(Table145[[#This Row],[Discipline]]="","",INDEX(Droplist!$B$2:$B$13,MATCH(Table145[[#This Row],[Discipline]],Droplist!$A$2:$A$13,0)))</f>
        <v/>
      </c>
      <c r="F472" s="18"/>
      <c r="G472" s="18"/>
      <c r="H472" s="18"/>
      <c r="I472" s="18"/>
      <c r="J472" s="8"/>
      <c r="K472" s="8"/>
      <c r="L472" s="8"/>
      <c r="M472" s="8"/>
      <c r="N472" s="8"/>
      <c r="O472" s="8"/>
      <c r="P472" s="8"/>
      <c r="Q472" s="8"/>
      <c r="R472" s="8"/>
      <c r="S472" s="8"/>
      <c r="T472" s="8"/>
      <c r="U472" s="8"/>
      <c r="V472" s="8"/>
    </row>
    <row r="473" spans="1:22" x14ac:dyDescent="0.35">
      <c r="A473" s="7"/>
      <c r="B473" s="8"/>
      <c r="C473" s="9"/>
      <c r="D473" s="18"/>
      <c r="E473" s="18" t="str">
        <f>IF(Table145[[#This Row],[Discipline]]="","",INDEX(Droplist!$B$2:$B$13,MATCH(Table145[[#This Row],[Discipline]],Droplist!$A$2:$A$13,0)))</f>
        <v/>
      </c>
      <c r="F473" s="18"/>
      <c r="G473" s="18"/>
      <c r="H473" s="18"/>
      <c r="I473" s="18"/>
      <c r="J473" s="8"/>
      <c r="K473" s="8"/>
      <c r="L473" s="8"/>
      <c r="M473" s="8"/>
      <c r="N473" s="8"/>
      <c r="O473" s="8"/>
      <c r="P473" s="8"/>
      <c r="Q473" s="8"/>
      <c r="R473" s="8"/>
      <c r="S473" s="8"/>
      <c r="T473" s="8"/>
      <c r="U473" s="8"/>
      <c r="V473" s="8"/>
    </row>
    <row r="474" spans="1:22" x14ac:dyDescent="0.35">
      <c r="A474" s="7"/>
      <c r="B474" s="8"/>
      <c r="C474" s="9"/>
      <c r="D474" s="18"/>
      <c r="E474" s="18" t="str">
        <f>IF(Table145[[#This Row],[Discipline]]="","",INDEX(Droplist!$B$2:$B$13,MATCH(Table145[[#This Row],[Discipline]],Droplist!$A$2:$A$13,0)))</f>
        <v/>
      </c>
      <c r="F474" s="18"/>
      <c r="G474" s="18"/>
      <c r="H474" s="18"/>
      <c r="I474" s="18"/>
      <c r="J474" s="8"/>
      <c r="K474" s="8"/>
      <c r="L474" s="8"/>
      <c r="M474" s="8"/>
      <c r="N474" s="8"/>
      <c r="O474" s="8"/>
      <c r="P474" s="8"/>
      <c r="Q474" s="8"/>
      <c r="R474" s="8"/>
      <c r="S474" s="8"/>
      <c r="T474" s="8"/>
      <c r="U474" s="8"/>
      <c r="V474" s="8"/>
    </row>
    <row r="475" spans="1:22" x14ac:dyDescent="0.35">
      <c r="A475" s="7"/>
      <c r="B475" s="8"/>
      <c r="C475" s="9"/>
      <c r="D475" s="18"/>
      <c r="E475" s="18" t="str">
        <f>IF(Table145[[#This Row],[Discipline]]="","",INDEX(Droplist!$B$2:$B$13,MATCH(Table145[[#This Row],[Discipline]],Droplist!$A$2:$A$13,0)))</f>
        <v/>
      </c>
      <c r="F475" s="18"/>
      <c r="G475" s="18"/>
      <c r="H475" s="18"/>
      <c r="I475" s="18"/>
      <c r="J475" s="8"/>
      <c r="K475" s="8"/>
      <c r="L475" s="8"/>
      <c r="M475" s="8"/>
      <c r="N475" s="8"/>
      <c r="O475" s="8"/>
      <c r="P475" s="8"/>
      <c r="Q475" s="8"/>
      <c r="R475" s="8"/>
      <c r="S475" s="8"/>
      <c r="T475" s="8"/>
      <c r="U475" s="8"/>
      <c r="V475" s="8"/>
    </row>
    <row r="476" spans="1:22" x14ac:dyDescent="0.35">
      <c r="A476" s="7"/>
      <c r="B476" s="8"/>
      <c r="C476" s="9"/>
      <c r="D476" s="18"/>
      <c r="E476" s="18" t="str">
        <f>IF(Table145[[#This Row],[Discipline]]="","",INDEX(Droplist!$B$2:$B$13,MATCH(Table145[[#This Row],[Discipline]],Droplist!$A$2:$A$13,0)))</f>
        <v/>
      </c>
      <c r="F476" s="18"/>
      <c r="G476" s="18"/>
      <c r="H476" s="18"/>
      <c r="I476" s="18"/>
      <c r="J476" s="8"/>
      <c r="K476" s="8"/>
      <c r="L476" s="8"/>
      <c r="M476" s="8"/>
      <c r="N476" s="8"/>
      <c r="O476" s="8"/>
      <c r="P476" s="8"/>
      <c r="Q476" s="8"/>
      <c r="R476" s="8"/>
      <c r="S476" s="8"/>
      <c r="T476" s="8"/>
      <c r="U476" s="8"/>
      <c r="V476" s="8"/>
    </row>
    <row r="477" spans="1:22" x14ac:dyDescent="0.35">
      <c r="A477" s="7"/>
      <c r="B477" s="8"/>
      <c r="C477" s="9"/>
      <c r="D477" s="18"/>
      <c r="E477" s="18" t="str">
        <f>IF(Table145[[#This Row],[Discipline]]="","",INDEX(Droplist!$B$2:$B$13,MATCH(Table145[[#This Row],[Discipline]],Droplist!$A$2:$A$13,0)))</f>
        <v/>
      </c>
      <c r="F477" s="18"/>
      <c r="G477" s="18"/>
      <c r="H477" s="18"/>
      <c r="I477" s="18"/>
      <c r="J477" s="8"/>
      <c r="K477" s="8"/>
      <c r="L477" s="8"/>
      <c r="M477" s="8"/>
      <c r="N477" s="8"/>
      <c r="O477" s="8"/>
      <c r="P477" s="8"/>
      <c r="Q477" s="8"/>
      <c r="R477" s="8"/>
      <c r="S477" s="8"/>
      <c r="T477" s="8"/>
      <c r="U477" s="8"/>
      <c r="V477" s="8"/>
    </row>
    <row r="478" spans="1:22" x14ac:dyDescent="0.35">
      <c r="A478" s="7"/>
      <c r="B478" s="8"/>
      <c r="C478" s="9"/>
      <c r="D478" s="18"/>
      <c r="E478" s="18" t="str">
        <f>IF(Table145[[#This Row],[Discipline]]="","",INDEX(Droplist!$B$2:$B$13,MATCH(Table145[[#This Row],[Discipline]],Droplist!$A$2:$A$13,0)))</f>
        <v/>
      </c>
      <c r="F478" s="18"/>
      <c r="G478" s="18"/>
      <c r="H478" s="18"/>
      <c r="I478" s="18"/>
      <c r="J478" s="8"/>
      <c r="K478" s="8"/>
      <c r="L478" s="8"/>
      <c r="M478" s="8"/>
      <c r="N478" s="8"/>
      <c r="O478" s="8"/>
      <c r="P478" s="8"/>
      <c r="Q478" s="8"/>
      <c r="R478" s="8"/>
      <c r="S478" s="8"/>
      <c r="T478" s="8"/>
      <c r="U478" s="8"/>
      <c r="V478" s="8"/>
    </row>
    <row r="479" spans="1:22" x14ac:dyDescent="0.35">
      <c r="A479" s="7"/>
      <c r="B479" s="8"/>
      <c r="C479" s="9"/>
      <c r="D479" s="18"/>
      <c r="E479" s="18" t="str">
        <f>IF(Table145[[#This Row],[Discipline]]="","",INDEX(Droplist!$B$2:$B$13,MATCH(Table145[[#This Row],[Discipline]],Droplist!$A$2:$A$13,0)))</f>
        <v/>
      </c>
      <c r="F479" s="18"/>
      <c r="G479" s="18"/>
      <c r="H479" s="18"/>
      <c r="I479" s="18"/>
      <c r="J479" s="8"/>
      <c r="K479" s="8"/>
      <c r="L479" s="8"/>
      <c r="M479" s="8"/>
      <c r="N479" s="8"/>
      <c r="O479" s="8"/>
      <c r="P479" s="8"/>
      <c r="Q479" s="8"/>
      <c r="R479" s="8"/>
      <c r="S479" s="8"/>
      <c r="T479" s="8"/>
      <c r="U479" s="8"/>
      <c r="V479" s="8"/>
    </row>
    <row r="480" spans="1:22" x14ac:dyDescent="0.35">
      <c r="A480" s="7"/>
      <c r="B480" s="8"/>
      <c r="C480" s="9"/>
      <c r="D480" s="18"/>
      <c r="E480" s="18" t="str">
        <f>IF(Table145[[#This Row],[Discipline]]="","",INDEX(Droplist!$B$2:$B$13,MATCH(Table145[[#This Row],[Discipline]],Droplist!$A$2:$A$13,0)))</f>
        <v/>
      </c>
      <c r="F480" s="18"/>
      <c r="G480" s="18"/>
      <c r="H480" s="18"/>
      <c r="I480" s="18"/>
      <c r="J480" s="8"/>
      <c r="K480" s="8"/>
      <c r="L480" s="8"/>
      <c r="M480" s="8"/>
      <c r="N480" s="8"/>
      <c r="O480" s="8"/>
      <c r="P480" s="8"/>
      <c r="Q480" s="8"/>
      <c r="R480" s="8"/>
      <c r="S480" s="8"/>
      <c r="T480" s="8"/>
      <c r="U480" s="8"/>
      <c r="V480" s="8"/>
    </row>
    <row r="481" spans="1:22" x14ac:dyDescent="0.35">
      <c r="A481" s="7"/>
      <c r="B481" s="8"/>
      <c r="C481" s="9"/>
      <c r="D481" s="18"/>
      <c r="E481" s="18" t="str">
        <f>IF(Table145[[#This Row],[Discipline]]="","",INDEX(Droplist!$B$2:$B$13,MATCH(Table145[[#This Row],[Discipline]],Droplist!$A$2:$A$13,0)))</f>
        <v/>
      </c>
      <c r="F481" s="18"/>
      <c r="G481" s="18"/>
      <c r="H481" s="18"/>
      <c r="I481" s="18"/>
      <c r="J481" s="8"/>
      <c r="K481" s="8"/>
      <c r="L481" s="8"/>
      <c r="M481" s="8"/>
      <c r="N481" s="8"/>
      <c r="O481" s="8"/>
      <c r="P481" s="8"/>
      <c r="Q481" s="8"/>
      <c r="R481" s="8"/>
      <c r="S481" s="8"/>
      <c r="T481" s="8"/>
      <c r="U481" s="8"/>
      <c r="V481" s="8"/>
    </row>
    <row r="482" spans="1:22" x14ac:dyDescent="0.35">
      <c r="A482" s="7"/>
      <c r="B482" s="8"/>
      <c r="C482" s="9"/>
      <c r="D482" s="18"/>
      <c r="E482" s="18" t="str">
        <f>IF(Table145[[#This Row],[Discipline]]="","",INDEX(Droplist!$B$2:$B$13,MATCH(Table145[[#This Row],[Discipline]],Droplist!$A$2:$A$13,0)))</f>
        <v/>
      </c>
      <c r="F482" s="18"/>
      <c r="G482" s="18"/>
      <c r="H482" s="18"/>
      <c r="I482" s="18"/>
      <c r="J482" s="8"/>
      <c r="K482" s="8"/>
      <c r="L482" s="8"/>
      <c r="M482" s="8"/>
      <c r="N482" s="8"/>
      <c r="O482" s="8"/>
      <c r="P482" s="8"/>
      <c r="Q482" s="8"/>
      <c r="R482" s="8"/>
      <c r="S482" s="8"/>
      <c r="T482" s="8"/>
      <c r="U482" s="8"/>
      <c r="V482" s="8"/>
    </row>
    <row r="483" spans="1:22" x14ac:dyDescent="0.35">
      <c r="A483" s="7"/>
      <c r="B483" s="8"/>
      <c r="C483" s="9"/>
      <c r="D483" s="18"/>
      <c r="E483" s="18" t="str">
        <f>IF(Table145[[#This Row],[Discipline]]="","",INDEX(Droplist!$B$2:$B$13,MATCH(Table145[[#This Row],[Discipline]],Droplist!$A$2:$A$13,0)))</f>
        <v/>
      </c>
      <c r="F483" s="18"/>
      <c r="G483" s="18"/>
      <c r="H483" s="18"/>
      <c r="I483" s="18"/>
      <c r="J483" s="8"/>
      <c r="K483" s="8"/>
      <c r="L483" s="8"/>
      <c r="M483" s="8"/>
      <c r="N483" s="8"/>
      <c r="O483" s="8"/>
      <c r="P483" s="8"/>
      <c r="Q483" s="8"/>
      <c r="R483" s="8"/>
      <c r="S483" s="8"/>
      <c r="T483" s="8"/>
      <c r="U483" s="8"/>
      <c r="V483" s="8"/>
    </row>
    <row r="484" spans="1:22" x14ac:dyDescent="0.35">
      <c r="A484" s="7"/>
      <c r="B484" s="8"/>
      <c r="C484" s="9"/>
      <c r="D484" s="18"/>
      <c r="E484" s="18" t="str">
        <f>IF(Table145[[#This Row],[Discipline]]="","",INDEX(Droplist!$B$2:$B$13,MATCH(Table145[[#This Row],[Discipline]],Droplist!$A$2:$A$13,0)))</f>
        <v/>
      </c>
      <c r="F484" s="18"/>
      <c r="G484" s="18"/>
      <c r="H484" s="18"/>
      <c r="I484" s="18"/>
      <c r="J484" s="8"/>
      <c r="K484" s="8"/>
      <c r="L484" s="8"/>
      <c r="M484" s="8"/>
      <c r="N484" s="8"/>
      <c r="O484" s="8"/>
      <c r="P484" s="8"/>
      <c r="Q484" s="8"/>
      <c r="R484" s="8"/>
      <c r="S484" s="8"/>
      <c r="T484" s="8"/>
      <c r="U484" s="8"/>
      <c r="V484" s="8"/>
    </row>
    <row r="485" spans="1:22" x14ac:dyDescent="0.35">
      <c r="A485" s="7"/>
      <c r="B485" s="8"/>
      <c r="C485" s="9"/>
      <c r="D485" s="18"/>
      <c r="E485" s="18" t="str">
        <f>IF(Table145[[#This Row],[Discipline]]="","",INDEX(Droplist!$B$2:$B$13,MATCH(Table145[[#This Row],[Discipline]],Droplist!$A$2:$A$13,0)))</f>
        <v/>
      </c>
      <c r="F485" s="18"/>
      <c r="G485" s="18"/>
      <c r="H485" s="18"/>
      <c r="I485" s="18"/>
      <c r="J485" s="8"/>
      <c r="K485" s="8"/>
      <c r="L485" s="8"/>
      <c r="M485" s="8"/>
      <c r="N485" s="8"/>
      <c r="O485" s="8"/>
      <c r="P485" s="8"/>
      <c r="Q485" s="8"/>
      <c r="R485" s="8"/>
      <c r="S485" s="8"/>
      <c r="T485" s="8"/>
      <c r="U485" s="8"/>
      <c r="V485" s="8"/>
    </row>
    <row r="486" spans="1:22" x14ac:dyDescent="0.35">
      <c r="A486" s="7"/>
      <c r="B486" s="8"/>
      <c r="C486" s="9"/>
      <c r="D486" s="18"/>
      <c r="E486" s="18" t="str">
        <f>IF(Table145[[#This Row],[Discipline]]="","",INDEX(Droplist!$B$2:$B$13,MATCH(Table145[[#This Row],[Discipline]],Droplist!$A$2:$A$13,0)))</f>
        <v/>
      </c>
      <c r="F486" s="18"/>
      <c r="G486" s="18"/>
      <c r="H486" s="18"/>
      <c r="I486" s="18"/>
      <c r="J486" s="8"/>
      <c r="K486" s="8"/>
      <c r="L486" s="8"/>
      <c r="M486" s="8"/>
      <c r="N486" s="8"/>
      <c r="O486" s="8"/>
      <c r="P486" s="8"/>
      <c r="Q486" s="8"/>
      <c r="R486" s="8"/>
      <c r="S486" s="8"/>
      <c r="T486" s="8"/>
      <c r="U486" s="8"/>
      <c r="V486" s="8"/>
    </row>
    <row r="487" spans="1:22" x14ac:dyDescent="0.35">
      <c r="A487" s="7"/>
      <c r="B487" s="8"/>
      <c r="C487" s="9"/>
      <c r="D487" s="18"/>
      <c r="E487" s="18" t="str">
        <f>IF(Table145[[#This Row],[Discipline]]="","",INDEX(Droplist!$B$2:$B$13,MATCH(Table145[[#This Row],[Discipline]],Droplist!$A$2:$A$13,0)))</f>
        <v/>
      </c>
      <c r="F487" s="18"/>
      <c r="G487" s="18"/>
      <c r="H487" s="18"/>
      <c r="I487" s="18"/>
      <c r="J487" s="8"/>
      <c r="K487" s="8"/>
      <c r="L487" s="8"/>
      <c r="M487" s="8"/>
      <c r="N487" s="8"/>
      <c r="O487" s="8"/>
      <c r="P487" s="8"/>
      <c r="Q487" s="8"/>
      <c r="R487" s="8"/>
      <c r="S487" s="8"/>
      <c r="T487" s="8"/>
      <c r="U487" s="8"/>
      <c r="V487" s="8"/>
    </row>
    <row r="488" spans="1:22" x14ac:dyDescent="0.35">
      <c r="A488" s="7"/>
      <c r="B488" s="8"/>
      <c r="C488" s="9"/>
      <c r="D488" s="18"/>
      <c r="E488" s="18" t="str">
        <f>IF(Table145[[#This Row],[Discipline]]="","",INDEX(Droplist!$B$2:$B$13,MATCH(Table145[[#This Row],[Discipline]],Droplist!$A$2:$A$13,0)))</f>
        <v/>
      </c>
      <c r="F488" s="18"/>
      <c r="G488" s="18"/>
      <c r="H488" s="18"/>
      <c r="I488" s="18"/>
      <c r="J488" s="8"/>
      <c r="K488" s="8"/>
      <c r="L488" s="8"/>
      <c r="M488" s="8"/>
      <c r="N488" s="8"/>
      <c r="O488" s="8"/>
      <c r="P488" s="8"/>
      <c r="Q488" s="8"/>
      <c r="R488" s="8"/>
      <c r="S488" s="8"/>
      <c r="T488" s="8"/>
      <c r="U488" s="8"/>
      <c r="V488" s="8"/>
    </row>
    <row r="489" spans="1:22" x14ac:dyDescent="0.35">
      <c r="A489" s="7"/>
      <c r="B489" s="8"/>
      <c r="C489" s="9"/>
      <c r="D489" s="18"/>
      <c r="E489" s="18" t="str">
        <f>IF(Table145[[#This Row],[Discipline]]="","",INDEX(Droplist!$B$2:$B$13,MATCH(Table145[[#This Row],[Discipline]],Droplist!$A$2:$A$13,0)))</f>
        <v/>
      </c>
      <c r="F489" s="18"/>
      <c r="G489" s="18"/>
      <c r="H489" s="18"/>
      <c r="I489" s="18"/>
      <c r="J489" s="8"/>
      <c r="K489" s="8"/>
      <c r="L489" s="8"/>
      <c r="M489" s="8"/>
      <c r="N489" s="8"/>
      <c r="O489" s="8"/>
      <c r="P489" s="8"/>
      <c r="Q489" s="8"/>
      <c r="R489" s="8"/>
      <c r="S489" s="8"/>
      <c r="T489" s="8"/>
      <c r="U489" s="8"/>
      <c r="V489" s="8"/>
    </row>
    <row r="490" spans="1:22" x14ac:dyDescent="0.35">
      <c r="A490" s="7"/>
      <c r="B490" s="8"/>
      <c r="C490" s="9"/>
      <c r="D490" s="18"/>
      <c r="E490" s="18" t="str">
        <f>IF(Table145[[#This Row],[Discipline]]="","",INDEX(Droplist!$B$2:$B$13,MATCH(Table145[[#This Row],[Discipline]],Droplist!$A$2:$A$13,0)))</f>
        <v/>
      </c>
      <c r="F490" s="18"/>
      <c r="G490" s="18"/>
      <c r="H490" s="18"/>
      <c r="I490" s="18"/>
      <c r="J490" s="8"/>
      <c r="K490" s="8"/>
      <c r="L490" s="8"/>
      <c r="M490" s="8"/>
      <c r="N490" s="8"/>
      <c r="O490" s="8"/>
      <c r="P490" s="8"/>
      <c r="Q490" s="8"/>
      <c r="R490" s="8"/>
      <c r="S490" s="8"/>
      <c r="T490" s="8"/>
      <c r="U490" s="8"/>
      <c r="V490" s="8"/>
    </row>
    <row r="491" spans="1:22" x14ac:dyDescent="0.35">
      <c r="A491" s="7"/>
      <c r="B491" s="8"/>
      <c r="C491" s="9"/>
      <c r="D491" s="18"/>
      <c r="E491" s="18" t="str">
        <f>IF(Table145[[#This Row],[Discipline]]="","",INDEX(Droplist!$B$2:$B$13,MATCH(Table145[[#This Row],[Discipline]],Droplist!$A$2:$A$13,0)))</f>
        <v/>
      </c>
      <c r="F491" s="18"/>
      <c r="G491" s="18"/>
      <c r="H491" s="18"/>
      <c r="I491" s="18"/>
      <c r="J491" s="8"/>
      <c r="K491" s="8"/>
      <c r="L491" s="8"/>
      <c r="M491" s="8"/>
      <c r="N491" s="8"/>
      <c r="O491" s="8"/>
      <c r="P491" s="8"/>
      <c r="Q491" s="8"/>
      <c r="R491" s="8"/>
      <c r="S491" s="8"/>
      <c r="T491" s="8"/>
      <c r="U491" s="8"/>
      <c r="V491" s="8"/>
    </row>
    <row r="492" spans="1:22" x14ac:dyDescent="0.35">
      <c r="A492" s="7"/>
      <c r="B492" s="8"/>
      <c r="C492" s="9"/>
      <c r="D492" s="18"/>
      <c r="E492" s="18" t="str">
        <f>IF(Table145[[#This Row],[Discipline]]="","",INDEX(Droplist!$B$2:$B$13,MATCH(Table145[[#This Row],[Discipline]],Droplist!$A$2:$A$13,0)))</f>
        <v/>
      </c>
      <c r="F492" s="18"/>
      <c r="G492" s="18"/>
      <c r="H492" s="18"/>
      <c r="I492" s="18"/>
      <c r="J492" s="8"/>
      <c r="K492" s="8"/>
      <c r="L492" s="8"/>
      <c r="M492" s="8"/>
      <c r="N492" s="8"/>
      <c r="O492" s="8"/>
      <c r="P492" s="8"/>
      <c r="Q492" s="8"/>
      <c r="R492" s="8"/>
      <c r="S492" s="8"/>
      <c r="T492" s="8"/>
      <c r="U492" s="8"/>
      <c r="V492" s="8"/>
    </row>
    <row r="493" spans="1:22" x14ac:dyDescent="0.35">
      <c r="A493" s="7"/>
      <c r="B493" s="8"/>
      <c r="C493" s="9"/>
      <c r="D493" s="18"/>
      <c r="E493" s="18" t="str">
        <f>IF(Table145[[#This Row],[Discipline]]="","",INDEX(Droplist!$B$2:$B$13,MATCH(Table145[[#This Row],[Discipline]],Droplist!$A$2:$A$13,0)))</f>
        <v/>
      </c>
      <c r="F493" s="18"/>
      <c r="G493" s="18"/>
      <c r="H493" s="18"/>
      <c r="I493" s="18"/>
      <c r="J493" s="8"/>
      <c r="K493" s="8"/>
      <c r="L493" s="8"/>
      <c r="M493" s="8"/>
      <c r="N493" s="8"/>
      <c r="O493" s="8"/>
      <c r="P493" s="8"/>
      <c r="Q493" s="8"/>
      <c r="R493" s="8"/>
      <c r="S493" s="8"/>
      <c r="T493" s="8"/>
      <c r="U493" s="8"/>
      <c r="V493" s="8"/>
    </row>
    <row r="494" spans="1:22" x14ac:dyDescent="0.35">
      <c r="A494" s="7"/>
      <c r="B494" s="8"/>
      <c r="C494" s="9"/>
      <c r="D494" s="18"/>
      <c r="E494" s="18" t="str">
        <f>IF(Table145[[#This Row],[Discipline]]="","",INDEX(Droplist!$B$2:$B$13,MATCH(Table145[[#This Row],[Discipline]],Droplist!$A$2:$A$13,0)))</f>
        <v/>
      </c>
      <c r="F494" s="18"/>
      <c r="G494" s="18"/>
      <c r="H494" s="18"/>
      <c r="I494" s="18"/>
      <c r="J494" s="8"/>
      <c r="K494" s="8"/>
      <c r="L494" s="8"/>
      <c r="M494" s="8"/>
      <c r="N494" s="8"/>
      <c r="O494" s="8"/>
      <c r="P494" s="8"/>
      <c r="Q494" s="8"/>
      <c r="R494" s="8"/>
      <c r="S494" s="8"/>
      <c r="T494" s="8"/>
      <c r="U494" s="8"/>
      <c r="V494" s="8"/>
    </row>
    <row r="495" spans="1:22" x14ac:dyDescent="0.35">
      <c r="A495" s="7"/>
      <c r="B495" s="8"/>
      <c r="C495" s="9"/>
      <c r="D495" s="18"/>
      <c r="E495" s="18" t="str">
        <f>IF(Table145[[#This Row],[Discipline]]="","",INDEX(Droplist!$B$2:$B$13,MATCH(Table145[[#This Row],[Discipline]],Droplist!$A$2:$A$13,0)))</f>
        <v/>
      </c>
      <c r="F495" s="18"/>
      <c r="G495" s="18"/>
      <c r="H495" s="18"/>
      <c r="I495" s="18"/>
      <c r="J495" s="8"/>
      <c r="K495" s="8"/>
      <c r="L495" s="8"/>
      <c r="M495" s="8"/>
      <c r="N495" s="8"/>
      <c r="O495" s="8"/>
      <c r="P495" s="8"/>
      <c r="Q495" s="8"/>
      <c r="R495" s="8"/>
      <c r="S495" s="8"/>
      <c r="T495" s="8"/>
      <c r="U495" s="8"/>
      <c r="V495" s="8"/>
    </row>
    <row r="496" spans="1:22" x14ac:dyDescent="0.35">
      <c r="A496" s="7"/>
      <c r="B496" s="8"/>
      <c r="C496" s="9"/>
      <c r="D496" s="18"/>
      <c r="E496" s="18" t="str">
        <f>IF(Table145[[#This Row],[Discipline]]="","",INDEX(Droplist!$B$2:$B$13,MATCH(Table145[[#This Row],[Discipline]],Droplist!$A$2:$A$13,0)))</f>
        <v/>
      </c>
      <c r="F496" s="18"/>
      <c r="G496" s="18"/>
      <c r="H496" s="18"/>
      <c r="I496" s="18"/>
      <c r="J496" s="8"/>
      <c r="K496" s="8"/>
      <c r="L496" s="8"/>
      <c r="M496" s="8"/>
      <c r="N496" s="8"/>
      <c r="O496" s="8"/>
      <c r="P496" s="8"/>
      <c r="Q496" s="8"/>
      <c r="R496" s="8"/>
      <c r="S496" s="8"/>
      <c r="T496" s="8"/>
      <c r="U496" s="8"/>
      <c r="V496" s="8"/>
    </row>
    <row r="497" spans="1:22" x14ac:dyDescent="0.35">
      <c r="A497" s="7"/>
      <c r="B497" s="8"/>
      <c r="C497" s="9"/>
      <c r="D497" s="18"/>
      <c r="E497" s="18" t="str">
        <f>IF(Table145[[#This Row],[Discipline]]="","",INDEX(Droplist!$B$2:$B$13,MATCH(Table145[[#This Row],[Discipline]],Droplist!$A$2:$A$13,0)))</f>
        <v/>
      </c>
      <c r="F497" s="18"/>
      <c r="G497" s="18"/>
      <c r="H497" s="18"/>
      <c r="I497" s="18"/>
      <c r="J497" s="8"/>
      <c r="K497" s="8"/>
      <c r="L497" s="8"/>
      <c r="M497" s="8"/>
      <c r="N497" s="8"/>
      <c r="O497" s="8"/>
      <c r="P497" s="8"/>
      <c r="Q497" s="8"/>
      <c r="R497" s="8"/>
      <c r="S497" s="8"/>
      <c r="T497" s="8"/>
      <c r="U497" s="8"/>
      <c r="V497" s="8"/>
    </row>
    <row r="498" spans="1:22" x14ac:dyDescent="0.35">
      <c r="A498" s="7"/>
      <c r="B498" s="8"/>
      <c r="C498" s="9"/>
      <c r="D498" s="18"/>
      <c r="E498" s="18" t="str">
        <f>IF(Table145[[#This Row],[Discipline]]="","",INDEX(Droplist!$B$2:$B$13,MATCH(Table145[[#This Row],[Discipline]],Droplist!$A$2:$A$13,0)))</f>
        <v/>
      </c>
      <c r="F498" s="18"/>
      <c r="G498" s="18"/>
      <c r="H498" s="18"/>
      <c r="I498" s="18"/>
      <c r="J498" s="8"/>
      <c r="K498" s="8"/>
      <c r="L498" s="8"/>
      <c r="M498" s="8"/>
      <c r="N498" s="8"/>
      <c r="O498" s="8"/>
      <c r="P498" s="8"/>
      <c r="Q498" s="8"/>
      <c r="R498" s="8"/>
      <c r="S498" s="8"/>
      <c r="T498" s="8"/>
      <c r="U498" s="8"/>
      <c r="V498" s="8"/>
    </row>
    <row r="499" spans="1:22" x14ac:dyDescent="0.35">
      <c r="A499" s="7"/>
      <c r="B499" s="8"/>
      <c r="C499" s="9"/>
      <c r="D499" s="18"/>
      <c r="E499" s="18" t="str">
        <f>IF(Table145[[#This Row],[Discipline]]="","",INDEX(Droplist!$B$2:$B$13,MATCH(Table145[[#This Row],[Discipline]],Droplist!$A$2:$A$13,0)))</f>
        <v/>
      </c>
      <c r="F499" s="18"/>
      <c r="G499" s="18"/>
      <c r="H499" s="18"/>
      <c r="I499" s="18"/>
      <c r="J499" s="8"/>
      <c r="K499" s="8"/>
      <c r="L499" s="8"/>
      <c r="M499" s="8"/>
      <c r="N499" s="8"/>
      <c r="O499" s="8"/>
      <c r="P499" s="8"/>
      <c r="Q499" s="8"/>
      <c r="R499" s="8"/>
      <c r="S499" s="8"/>
      <c r="T499" s="8"/>
      <c r="U499" s="8"/>
      <c r="V499" s="8"/>
    </row>
    <row r="500" spans="1:22" x14ac:dyDescent="0.35">
      <c r="A500" s="7"/>
      <c r="B500" s="8"/>
      <c r="C500" s="9"/>
      <c r="D500" s="18"/>
      <c r="E500" s="18" t="str">
        <f>IF(Table145[[#This Row],[Discipline]]="","",INDEX(Droplist!$B$2:$B$13,MATCH(Table145[[#This Row],[Discipline]],Droplist!$A$2:$A$13,0)))</f>
        <v/>
      </c>
      <c r="F500" s="18"/>
      <c r="G500" s="18"/>
      <c r="H500" s="18"/>
      <c r="I500" s="18"/>
      <c r="J500" s="8"/>
      <c r="K500" s="8"/>
      <c r="L500" s="8"/>
      <c r="M500" s="8"/>
      <c r="N500" s="8"/>
      <c r="O500" s="8"/>
      <c r="P500" s="8"/>
      <c r="Q500" s="8"/>
      <c r="R500" s="8"/>
      <c r="S500" s="8"/>
      <c r="T500" s="8"/>
      <c r="U500" s="8"/>
      <c r="V500" s="8"/>
    </row>
    <row r="501" spans="1:22" x14ac:dyDescent="0.35">
      <c r="A501" s="7"/>
      <c r="B501" s="8"/>
      <c r="C501" s="9"/>
      <c r="D501" s="18"/>
      <c r="E501" s="18" t="str">
        <f>IF(Table145[[#This Row],[Discipline]]="","",INDEX(Droplist!$B$2:$B$13,MATCH(Table145[[#This Row],[Discipline]],Droplist!$A$2:$A$13,0)))</f>
        <v/>
      </c>
      <c r="F501" s="18"/>
      <c r="G501" s="18"/>
      <c r="H501" s="18"/>
      <c r="I501" s="18"/>
      <c r="J501" s="8"/>
      <c r="K501" s="8"/>
      <c r="L501" s="8"/>
      <c r="M501" s="8"/>
      <c r="N501" s="8"/>
      <c r="O501" s="8"/>
      <c r="P501" s="8"/>
      <c r="Q501" s="8"/>
      <c r="R501" s="8"/>
      <c r="S501" s="8"/>
      <c r="T501" s="8"/>
      <c r="U501" s="8"/>
      <c r="V501" s="8"/>
    </row>
    <row r="502" spans="1:22" x14ac:dyDescent="0.35">
      <c r="A502" s="7"/>
      <c r="B502" s="8"/>
      <c r="C502" s="9"/>
      <c r="D502" s="18"/>
      <c r="E502" s="18" t="str">
        <f>IF(Table145[[#This Row],[Discipline]]="","",INDEX(Droplist!$B$2:$B$13,MATCH(Table145[[#This Row],[Discipline]],Droplist!$A$2:$A$13,0)))</f>
        <v/>
      </c>
      <c r="F502" s="18"/>
      <c r="G502" s="18"/>
      <c r="H502" s="18"/>
      <c r="I502" s="18"/>
      <c r="J502" s="8"/>
      <c r="K502" s="8"/>
      <c r="L502" s="8"/>
      <c r="M502" s="8"/>
      <c r="N502" s="8"/>
      <c r="O502" s="8"/>
      <c r="P502" s="8"/>
      <c r="Q502" s="8"/>
      <c r="R502" s="8"/>
      <c r="S502" s="8"/>
      <c r="T502" s="8"/>
      <c r="U502" s="8"/>
      <c r="V502" s="8"/>
    </row>
    <row r="503" spans="1:22" x14ac:dyDescent="0.35">
      <c r="A503" s="7"/>
      <c r="B503" s="8"/>
      <c r="C503" s="9"/>
      <c r="D503" s="18"/>
      <c r="E503" s="18" t="str">
        <f>IF(Table145[[#This Row],[Discipline]]="","",INDEX(Droplist!$B$2:$B$13,MATCH(Table145[[#This Row],[Discipline]],Droplist!$A$2:$A$13,0)))</f>
        <v/>
      </c>
      <c r="F503" s="18"/>
      <c r="G503" s="18"/>
      <c r="H503" s="18"/>
      <c r="I503" s="18"/>
      <c r="J503" s="8"/>
      <c r="K503" s="8"/>
      <c r="L503" s="8"/>
      <c r="M503" s="8"/>
      <c r="N503" s="8"/>
      <c r="O503" s="8"/>
      <c r="P503" s="8"/>
      <c r="Q503" s="8"/>
      <c r="R503" s="8"/>
      <c r="S503" s="8"/>
      <c r="T503" s="8"/>
      <c r="U503" s="8"/>
      <c r="V503" s="8"/>
    </row>
    <row r="504" spans="1:22" x14ac:dyDescent="0.35">
      <c r="A504" s="7"/>
      <c r="B504" s="8"/>
      <c r="C504" s="9"/>
      <c r="D504" s="18"/>
      <c r="E504" s="18" t="str">
        <f>IF(Table145[[#This Row],[Discipline]]="","",INDEX(Droplist!$B$2:$B$13,MATCH(Table145[[#This Row],[Discipline]],Droplist!$A$2:$A$13,0)))</f>
        <v/>
      </c>
      <c r="F504" s="18"/>
      <c r="G504" s="18"/>
      <c r="H504" s="18"/>
      <c r="I504" s="18"/>
      <c r="J504" s="8"/>
      <c r="K504" s="8"/>
      <c r="L504" s="8"/>
      <c r="M504" s="8"/>
      <c r="N504" s="8"/>
      <c r="O504" s="8"/>
      <c r="P504" s="8"/>
      <c r="Q504" s="8"/>
      <c r="R504" s="8"/>
      <c r="S504" s="8"/>
      <c r="T504" s="8"/>
      <c r="U504" s="8"/>
      <c r="V504" s="8"/>
    </row>
    <row r="505" spans="1:22" x14ac:dyDescent="0.35">
      <c r="A505" s="7"/>
      <c r="B505" s="8"/>
      <c r="C505" s="9"/>
      <c r="D505" s="18"/>
      <c r="E505" s="18" t="str">
        <f>IF(Table145[[#This Row],[Discipline]]="","",INDEX(Droplist!$B$2:$B$13,MATCH(Table145[[#This Row],[Discipline]],Droplist!$A$2:$A$13,0)))</f>
        <v/>
      </c>
      <c r="F505" s="18"/>
      <c r="G505" s="18"/>
      <c r="H505" s="18"/>
      <c r="I505" s="18"/>
      <c r="J505" s="8"/>
      <c r="K505" s="8"/>
      <c r="L505" s="8"/>
      <c r="M505" s="8"/>
      <c r="N505" s="8"/>
      <c r="O505" s="8"/>
      <c r="P505" s="8"/>
      <c r="Q505" s="8"/>
      <c r="R505" s="8"/>
      <c r="S505" s="8"/>
      <c r="T505" s="8"/>
      <c r="U505" s="8"/>
      <c r="V505" s="8"/>
    </row>
    <row r="506" spans="1:22" x14ac:dyDescent="0.35">
      <c r="A506" s="7"/>
      <c r="B506" s="8"/>
      <c r="C506" s="9"/>
      <c r="D506" s="18"/>
      <c r="E506" s="18" t="str">
        <f>IF(Table145[[#This Row],[Discipline]]="","",INDEX(Droplist!$B$2:$B$13,MATCH(Table145[[#This Row],[Discipline]],Droplist!$A$2:$A$13,0)))</f>
        <v/>
      </c>
      <c r="F506" s="18"/>
      <c r="G506" s="18"/>
      <c r="H506" s="18"/>
      <c r="I506" s="18"/>
      <c r="J506" s="8"/>
      <c r="K506" s="8"/>
      <c r="L506" s="8"/>
      <c r="M506" s="8"/>
      <c r="N506" s="8"/>
      <c r="O506" s="8"/>
      <c r="P506" s="8"/>
      <c r="Q506" s="8"/>
      <c r="R506" s="8"/>
      <c r="S506" s="8"/>
      <c r="T506" s="8"/>
      <c r="U506" s="8"/>
      <c r="V506" s="8"/>
    </row>
    <row r="507" spans="1:22" x14ac:dyDescent="0.35">
      <c r="A507" s="7"/>
      <c r="B507" s="8"/>
      <c r="C507" s="9"/>
      <c r="D507" s="18"/>
      <c r="E507" s="18" t="str">
        <f>IF(Table145[[#This Row],[Discipline]]="","",INDEX(Droplist!$B$2:$B$13,MATCH(Table145[[#This Row],[Discipline]],Droplist!$A$2:$A$13,0)))</f>
        <v/>
      </c>
      <c r="F507" s="18"/>
      <c r="G507" s="18"/>
      <c r="H507" s="18"/>
      <c r="I507" s="18"/>
      <c r="J507" s="8"/>
      <c r="K507" s="8"/>
      <c r="L507" s="8"/>
      <c r="M507" s="8"/>
      <c r="N507" s="8"/>
      <c r="O507" s="8"/>
      <c r="P507" s="8"/>
      <c r="Q507" s="8"/>
      <c r="R507" s="8"/>
      <c r="S507" s="8"/>
      <c r="T507" s="8"/>
      <c r="U507" s="8"/>
      <c r="V507" s="8"/>
    </row>
    <row r="508" spans="1:22" x14ac:dyDescent="0.35">
      <c r="A508" s="7"/>
      <c r="B508" s="8"/>
      <c r="C508" s="9"/>
      <c r="D508" s="18"/>
      <c r="E508" s="18" t="str">
        <f>IF(Table145[[#This Row],[Discipline]]="","",INDEX(Droplist!$B$2:$B$13,MATCH(Table145[[#This Row],[Discipline]],Droplist!$A$2:$A$13,0)))</f>
        <v/>
      </c>
      <c r="F508" s="18"/>
      <c r="G508" s="18"/>
      <c r="H508" s="18"/>
      <c r="I508" s="18"/>
      <c r="J508" s="8"/>
      <c r="K508" s="8"/>
      <c r="L508" s="8"/>
      <c r="M508" s="8"/>
      <c r="N508" s="8"/>
      <c r="O508" s="8"/>
      <c r="P508" s="8"/>
      <c r="Q508" s="8"/>
      <c r="R508" s="8"/>
      <c r="S508" s="8"/>
      <c r="T508" s="8"/>
      <c r="U508" s="8"/>
      <c r="V508" s="8"/>
    </row>
    <row r="509" spans="1:22" x14ac:dyDescent="0.35">
      <c r="A509" s="7"/>
      <c r="B509" s="8"/>
      <c r="C509" s="9"/>
      <c r="D509" s="18"/>
      <c r="E509" s="18" t="str">
        <f>IF(Table145[[#This Row],[Discipline]]="","",INDEX(Droplist!$B$2:$B$13,MATCH(Table145[[#This Row],[Discipline]],Droplist!$A$2:$A$13,0)))</f>
        <v/>
      </c>
      <c r="F509" s="18"/>
      <c r="G509" s="18"/>
      <c r="H509" s="18"/>
      <c r="I509" s="18"/>
      <c r="J509" s="8"/>
      <c r="K509" s="8"/>
      <c r="L509" s="8"/>
      <c r="M509" s="8"/>
      <c r="N509" s="8"/>
      <c r="O509" s="8"/>
      <c r="P509" s="8"/>
      <c r="Q509" s="8"/>
      <c r="R509" s="8"/>
      <c r="S509" s="8"/>
      <c r="T509" s="8"/>
      <c r="U509" s="8"/>
      <c r="V509" s="8"/>
    </row>
    <row r="510" spans="1:22" x14ac:dyDescent="0.35">
      <c r="A510" s="7"/>
      <c r="B510" s="8"/>
      <c r="C510" s="9"/>
      <c r="D510" s="18"/>
      <c r="E510" s="18" t="str">
        <f>IF(Table145[[#This Row],[Discipline]]="","",INDEX(Droplist!$B$2:$B$13,MATCH(Table145[[#This Row],[Discipline]],Droplist!$A$2:$A$13,0)))</f>
        <v/>
      </c>
      <c r="F510" s="18"/>
      <c r="G510" s="18"/>
      <c r="H510" s="18"/>
      <c r="I510" s="18"/>
      <c r="J510" s="8"/>
      <c r="K510" s="8"/>
      <c r="L510" s="8"/>
      <c r="M510" s="8"/>
      <c r="N510" s="8"/>
      <c r="O510" s="8"/>
      <c r="P510" s="8"/>
      <c r="Q510" s="8"/>
      <c r="R510" s="8"/>
      <c r="S510" s="8"/>
      <c r="T510" s="8"/>
      <c r="U510" s="8"/>
      <c r="V510" s="8"/>
    </row>
    <row r="511" spans="1:22" x14ac:dyDescent="0.35">
      <c r="A511" s="7"/>
      <c r="B511" s="8"/>
      <c r="C511" s="9"/>
      <c r="D511" s="18"/>
      <c r="E511" s="18" t="str">
        <f>IF(Table145[[#This Row],[Discipline]]="","",INDEX(Droplist!$B$2:$B$13,MATCH(Table145[[#This Row],[Discipline]],Droplist!$A$2:$A$13,0)))</f>
        <v/>
      </c>
      <c r="F511" s="18"/>
      <c r="G511" s="18"/>
      <c r="H511" s="18"/>
      <c r="I511" s="18"/>
      <c r="J511" s="8"/>
      <c r="K511" s="8"/>
      <c r="L511" s="8"/>
      <c r="M511" s="8"/>
      <c r="N511" s="8"/>
      <c r="O511" s="8"/>
      <c r="P511" s="8"/>
      <c r="Q511" s="8"/>
      <c r="R511" s="8"/>
      <c r="S511" s="8"/>
      <c r="T511" s="8"/>
      <c r="U511" s="8"/>
      <c r="V511" s="8"/>
    </row>
    <row r="512" spans="1:22" x14ac:dyDescent="0.35">
      <c r="A512" s="7"/>
      <c r="B512" s="8"/>
      <c r="C512" s="9"/>
      <c r="D512" s="18"/>
      <c r="E512" s="18" t="str">
        <f>IF(Table145[[#This Row],[Discipline]]="","",INDEX(Droplist!$B$2:$B$13,MATCH(Table145[[#This Row],[Discipline]],Droplist!$A$2:$A$13,0)))</f>
        <v/>
      </c>
      <c r="F512" s="18"/>
      <c r="G512" s="18"/>
      <c r="H512" s="18"/>
      <c r="I512" s="18"/>
      <c r="J512" s="8"/>
      <c r="K512" s="8"/>
      <c r="L512" s="8"/>
      <c r="M512" s="8"/>
      <c r="N512" s="8"/>
      <c r="O512" s="8"/>
      <c r="P512" s="8"/>
      <c r="Q512" s="8"/>
      <c r="R512" s="8"/>
      <c r="S512" s="8"/>
      <c r="T512" s="8"/>
      <c r="U512" s="8"/>
      <c r="V512" s="8"/>
    </row>
    <row r="513" spans="1:22" x14ac:dyDescent="0.35">
      <c r="A513" s="7"/>
      <c r="B513" s="8"/>
      <c r="C513" s="9"/>
      <c r="D513" s="18"/>
      <c r="E513" s="18" t="str">
        <f>IF(Table145[[#This Row],[Discipline]]="","",INDEX(Droplist!$B$2:$B$13,MATCH(Table145[[#This Row],[Discipline]],Droplist!$A$2:$A$13,0)))</f>
        <v/>
      </c>
      <c r="F513" s="18"/>
      <c r="G513" s="18"/>
      <c r="H513" s="18"/>
      <c r="I513" s="18"/>
      <c r="J513" s="8"/>
      <c r="K513" s="8"/>
      <c r="L513" s="8"/>
      <c r="M513" s="8"/>
      <c r="N513" s="8"/>
      <c r="O513" s="8"/>
      <c r="P513" s="8"/>
      <c r="Q513" s="8"/>
      <c r="R513" s="8"/>
      <c r="S513" s="8"/>
      <c r="T513" s="8"/>
      <c r="U513" s="8"/>
      <c r="V513" s="8"/>
    </row>
    <row r="514" spans="1:22" x14ac:dyDescent="0.35">
      <c r="A514" s="7"/>
      <c r="B514" s="8"/>
      <c r="C514" s="9"/>
      <c r="D514" s="18"/>
      <c r="E514" s="18" t="str">
        <f>IF(Table145[[#This Row],[Discipline]]="","",INDEX(Droplist!$B$2:$B$13,MATCH(Table145[[#This Row],[Discipline]],Droplist!$A$2:$A$13,0)))</f>
        <v/>
      </c>
      <c r="F514" s="18"/>
      <c r="G514" s="18"/>
      <c r="H514" s="18"/>
      <c r="I514" s="18"/>
      <c r="J514" s="8"/>
      <c r="K514" s="8"/>
      <c r="L514" s="8"/>
      <c r="M514" s="8"/>
      <c r="N514" s="8"/>
      <c r="O514" s="8"/>
      <c r="P514" s="8"/>
      <c r="Q514" s="8"/>
      <c r="R514" s="8"/>
      <c r="S514" s="8"/>
      <c r="T514" s="8"/>
      <c r="U514" s="8"/>
      <c r="V514" s="8"/>
    </row>
    <row r="515" spans="1:22" x14ac:dyDescent="0.35">
      <c r="A515" s="7"/>
      <c r="B515" s="8"/>
      <c r="C515" s="9"/>
      <c r="D515" s="18"/>
      <c r="E515" s="18" t="str">
        <f>IF(Table145[[#This Row],[Discipline]]="","",INDEX(Droplist!$B$2:$B$13,MATCH(Table145[[#This Row],[Discipline]],Droplist!$A$2:$A$13,0)))</f>
        <v/>
      </c>
      <c r="F515" s="18"/>
      <c r="G515" s="18"/>
      <c r="H515" s="18"/>
      <c r="I515" s="18"/>
      <c r="J515" s="8"/>
      <c r="K515" s="8"/>
      <c r="L515" s="8"/>
      <c r="M515" s="8"/>
      <c r="N515" s="8"/>
      <c r="O515" s="8"/>
      <c r="P515" s="8"/>
      <c r="Q515" s="8"/>
      <c r="R515" s="8"/>
      <c r="S515" s="8"/>
      <c r="T515" s="8"/>
      <c r="U515" s="8"/>
      <c r="V515" s="8"/>
    </row>
    <row r="516" spans="1:22" x14ac:dyDescent="0.35">
      <c r="A516" s="7"/>
      <c r="B516" s="8"/>
      <c r="C516" s="9"/>
      <c r="D516" s="18"/>
      <c r="E516" s="18" t="str">
        <f>IF(Table145[[#This Row],[Discipline]]="","",INDEX(Droplist!$B$2:$B$13,MATCH(Table145[[#This Row],[Discipline]],Droplist!$A$2:$A$13,0)))</f>
        <v/>
      </c>
      <c r="F516" s="18"/>
      <c r="G516" s="18"/>
      <c r="H516" s="18"/>
      <c r="I516" s="18"/>
      <c r="J516" s="8"/>
      <c r="K516" s="8"/>
      <c r="L516" s="8"/>
      <c r="M516" s="8"/>
      <c r="N516" s="8"/>
      <c r="O516" s="8"/>
      <c r="P516" s="8"/>
      <c r="Q516" s="8"/>
      <c r="R516" s="8"/>
      <c r="S516" s="8"/>
      <c r="T516" s="8"/>
      <c r="U516" s="8"/>
      <c r="V516" s="8"/>
    </row>
    <row r="517" spans="1:22" x14ac:dyDescent="0.35">
      <c r="A517" s="7"/>
      <c r="B517" s="8"/>
      <c r="C517" s="9"/>
      <c r="D517" s="18"/>
      <c r="E517" s="18" t="str">
        <f>IF(Table145[[#This Row],[Discipline]]="","",INDEX(Droplist!$B$2:$B$13,MATCH(Table145[[#This Row],[Discipline]],Droplist!$A$2:$A$13,0)))</f>
        <v/>
      </c>
      <c r="F517" s="18"/>
      <c r="G517" s="18"/>
      <c r="H517" s="18"/>
      <c r="I517" s="18"/>
      <c r="J517" s="8"/>
      <c r="K517" s="8"/>
      <c r="L517" s="8"/>
      <c r="M517" s="8"/>
      <c r="N517" s="8"/>
      <c r="O517" s="8"/>
      <c r="P517" s="8"/>
      <c r="Q517" s="8"/>
      <c r="R517" s="8"/>
      <c r="S517" s="8"/>
      <c r="T517" s="8"/>
      <c r="U517" s="8"/>
      <c r="V517" s="8"/>
    </row>
    <row r="518" spans="1:22" x14ac:dyDescent="0.35">
      <c r="A518" s="7"/>
      <c r="B518" s="8"/>
      <c r="C518" s="9"/>
      <c r="D518" s="18"/>
      <c r="E518" s="18" t="str">
        <f>IF(Table145[[#This Row],[Discipline]]="","",INDEX(Droplist!$B$2:$B$13,MATCH(Table145[[#This Row],[Discipline]],Droplist!$A$2:$A$13,0)))</f>
        <v/>
      </c>
      <c r="F518" s="18"/>
      <c r="G518" s="18"/>
      <c r="H518" s="18"/>
      <c r="I518" s="18"/>
      <c r="J518" s="8"/>
      <c r="K518" s="8"/>
      <c r="L518" s="8"/>
      <c r="M518" s="8"/>
      <c r="N518" s="8"/>
      <c r="O518" s="8"/>
      <c r="P518" s="8"/>
      <c r="Q518" s="8"/>
      <c r="R518" s="8"/>
      <c r="S518" s="8"/>
      <c r="T518" s="8"/>
      <c r="U518" s="8"/>
      <c r="V518" s="8"/>
    </row>
    <row r="519" spans="1:22" x14ac:dyDescent="0.35">
      <c r="A519" s="7"/>
      <c r="B519" s="8"/>
      <c r="C519" s="9"/>
      <c r="D519" s="18"/>
      <c r="E519" s="18" t="str">
        <f>IF(Table145[[#This Row],[Discipline]]="","",INDEX(Droplist!$B$2:$B$13,MATCH(Table145[[#This Row],[Discipline]],Droplist!$A$2:$A$13,0)))</f>
        <v/>
      </c>
      <c r="F519" s="18"/>
      <c r="G519" s="18"/>
      <c r="H519" s="18"/>
      <c r="I519" s="18"/>
      <c r="J519" s="8"/>
      <c r="K519" s="8"/>
      <c r="L519" s="8"/>
      <c r="M519" s="8"/>
      <c r="N519" s="8"/>
      <c r="O519" s="8"/>
      <c r="P519" s="8"/>
      <c r="Q519" s="8"/>
      <c r="R519" s="8"/>
      <c r="S519" s="8"/>
      <c r="T519" s="8"/>
      <c r="U519" s="8"/>
      <c r="V519" s="8"/>
    </row>
    <row r="520" spans="1:22" x14ac:dyDescent="0.35">
      <c r="A520" s="7"/>
      <c r="B520" s="8"/>
      <c r="C520" s="9"/>
      <c r="D520" s="18"/>
      <c r="E520" s="18" t="str">
        <f>IF(Table145[[#This Row],[Discipline]]="","",INDEX(Droplist!$B$2:$B$13,MATCH(Table145[[#This Row],[Discipline]],Droplist!$A$2:$A$13,0)))</f>
        <v/>
      </c>
      <c r="F520" s="18"/>
      <c r="G520" s="18"/>
      <c r="H520" s="18"/>
      <c r="I520" s="18"/>
      <c r="J520" s="8"/>
      <c r="K520" s="8"/>
      <c r="L520" s="8"/>
      <c r="M520" s="8"/>
      <c r="N520" s="8"/>
      <c r="O520" s="8"/>
      <c r="P520" s="8"/>
      <c r="Q520" s="8"/>
      <c r="R520" s="8"/>
      <c r="S520" s="8"/>
      <c r="T520" s="8"/>
      <c r="U520" s="8"/>
      <c r="V520" s="8"/>
    </row>
    <row r="521" spans="1:22" x14ac:dyDescent="0.35">
      <c r="A521" s="7"/>
      <c r="B521" s="8"/>
      <c r="C521" s="9"/>
      <c r="D521" s="18"/>
      <c r="E521" s="18" t="str">
        <f>IF(Table145[[#This Row],[Discipline]]="","",INDEX(Droplist!$B$2:$B$13,MATCH(Table145[[#This Row],[Discipline]],Droplist!$A$2:$A$13,0)))</f>
        <v/>
      </c>
      <c r="F521" s="18"/>
      <c r="G521" s="18"/>
      <c r="H521" s="18"/>
      <c r="I521" s="18"/>
      <c r="J521" s="8"/>
      <c r="K521" s="8"/>
      <c r="L521" s="8"/>
      <c r="M521" s="8"/>
      <c r="N521" s="8"/>
      <c r="O521" s="8"/>
      <c r="P521" s="8"/>
      <c r="Q521" s="8"/>
      <c r="R521" s="8"/>
      <c r="S521" s="8"/>
      <c r="T521" s="8"/>
      <c r="U521" s="8"/>
      <c r="V521" s="8"/>
    </row>
    <row r="522" spans="1:22" x14ac:dyDescent="0.35">
      <c r="A522" s="7"/>
      <c r="B522" s="8"/>
      <c r="C522" s="9"/>
      <c r="D522" s="18"/>
      <c r="E522" s="18" t="str">
        <f>IF(Table145[[#This Row],[Discipline]]="","",INDEX(Droplist!$B$2:$B$13,MATCH(Table145[[#This Row],[Discipline]],Droplist!$A$2:$A$13,0)))</f>
        <v/>
      </c>
      <c r="F522" s="18"/>
      <c r="G522" s="18"/>
      <c r="H522" s="18"/>
      <c r="I522" s="18"/>
      <c r="J522" s="8"/>
      <c r="K522" s="8"/>
      <c r="L522" s="8"/>
      <c r="M522" s="8"/>
      <c r="N522" s="8"/>
      <c r="O522" s="8"/>
      <c r="P522" s="8"/>
      <c r="Q522" s="8"/>
      <c r="R522" s="8"/>
      <c r="S522" s="8"/>
      <c r="T522" s="8"/>
      <c r="U522" s="8"/>
      <c r="V522" s="8"/>
    </row>
    <row r="523" spans="1:22" x14ac:dyDescent="0.35">
      <c r="A523" s="7"/>
      <c r="B523" s="8"/>
      <c r="C523" s="9"/>
      <c r="D523" s="18"/>
      <c r="E523" s="18" t="str">
        <f>IF(Table145[[#This Row],[Discipline]]="","",INDEX(Droplist!$B$2:$B$13,MATCH(Table145[[#This Row],[Discipline]],Droplist!$A$2:$A$13,0)))</f>
        <v/>
      </c>
      <c r="F523" s="18"/>
      <c r="G523" s="18"/>
      <c r="H523" s="18"/>
      <c r="I523" s="18"/>
      <c r="J523" s="8"/>
      <c r="K523" s="8"/>
      <c r="L523" s="8"/>
      <c r="M523" s="8"/>
      <c r="N523" s="8"/>
      <c r="O523" s="8"/>
      <c r="P523" s="8"/>
      <c r="Q523" s="8"/>
      <c r="R523" s="8"/>
      <c r="S523" s="8"/>
      <c r="T523" s="8"/>
      <c r="U523" s="8"/>
      <c r="V523" s="8"/>
    </row>
    <row r="524" spans="1:22" x14ac:dyDescent="0.35">
      <c r="A524" s="7"/>
      <c r="B524" s="8"/>
      <c r="C524" s="9"/>
      <c r="D524" s="18"/>
      <c r="E524" s="18" t="str">
        <f>IF(Table145[[#This Row],[Discipline]]="","",INDEX(Droplist!$B$2:$B$13,MATCH(Table145[[#This Row],[Discipline]],Droplist!$A$2:$A$13,0)))</f>
        <v/>
      </c>
      <c r="F524" s="18"/>
      <c r="G524" s="18"/>
      <c r="H524" s="18"/>
      <c r="I524" s="18"/>
      <c r="J524" s="8"/>
      <c r="K524" s="8"/>
      <c r="L524" s="8"/>
      <c r="M524" s="8"/>
      <c r="N524" s="8"/>
      <c r="O524" s="8"/>
      <c r="P524" s="8"/>
      <c r="Q524" s="8"/>
      <c r="R524" s="8"/>
      <c r="S524" s="8"/>
      <c r="T524" s="8"/>
      <c r="U524" s="8"/>
      <c r="V524" s="8"/>
    </row>
    <row r="525" spans="1:22" x14ac:dyDescent="0.35">
      <c r="A525" s="7"/>
      <c r="B525" s="8"/>
      <c r="C525" s="9"/>
      <c r="D525" s="18"/>
      <c r="E525" s="18" t="str">
        <f>IF(Table145[[#This Row],[Discipline]]="","",INDEX(Droplist!$B$2:$B$13,MATCH(Table145[[#This Row],[Discipline]],Droplist!$A$2:$A$13,0)))</f>
        <v/>
      </c>
      <c r="F525" s="18"/>
      <c r="G525" s="18"/>
      <c r="H525" s="18"/>
      <c r="I525" s="18"/>
      <c r="J525" s="8"/>
      <c r="K525" s="8"/>
      <c r="L525" s="8"/>
      <c r="M525" s="8"/>
      <c r="N525" s="8"/>
      <c r="O525" s="8"/>
      <c r="P525" s="8"/>
      <c r="Q525" s="8"/>
      <c r="R525" s="8"/>
      <c r="S525" s="8"/>
      <c r="T525" s="8"/>
      <c r="U525" s="8"/>
      <c r="V525" s="8"/>
    </row>
    <row r="526" spans="1:22" x14ac:dyDescent="0.35">
      <c r="A526" s="7"/>
      <c r="B526" s="8"/>
      <c r="C526" s="9"/>
      <c r="D526" s="18"/>
      <c r="E526" s="18" t="str">
        <f>IF(Table145[[#This Row],[Discipline]]="","",INDEX(Droplist!$B$2:$B$13,MATCH(Table145[[#This Row],[Discipline]],Droplist!$A$2:$A$13,0)))</f>
        <v/>
      </c>
      <c r="F526" s="18"/>
      <c r="G526" s="18"/>
      <c r="H526" s="18"/>
      <c r="I526" s="18"/>
      <c r="J526" s="8"/>
      <c r="K526" s="8"/>
      <c r="L526" s="8"/>
      <c r="M526" s="8"/>
      <c r="N526" s="8"/>
      <c r="O526" s="8"/>
      <c r="P526" s="8"/>
      <c r="Q526" s="8"/>
      <c r="R526" s="8"/>
      <c r="S526" s="8"/>
      <c r="T526" s="8"/>
      <c r="U526" s="8"/>
      <c r="V526" s="8"/>
    </row>
    <row r="527" spans="1:22" x14ac:dyDescent="0.35">
      <c r="A527" s="7"/>
      <c r="B527" s="8"/>
      <c r="C527" s="9"/>
      <c r="D527" s="18"/>
      <c r="E527" s="18" t="str">
        <f>IF(Table145[[#This Row],[Discipline]]="","",INDEX(Droplist!$B$2:$B$13,MATCH(Table145[[#This Row],[Discipline]],Droplist!$A$2:$A$13,0)))</f>
        <v/>
      </c>
      <c r="F527" s="18"/>
      <c r="G527" s="18"/>
      <c r="H527" s="18"/>
      <c r="I527" s="18"/>
      <c r="J527" s="8"/>
      <c r="K527" s="8"/>
      <c r="L527" s="8"/>
      <c r="M527" s="8"/>
      <c r="N527" s="8"/>
      <c r="O527" s="8"/>
      <c r="P527" s="8"/>
      <c r="Q527" s="8"/>
      <c r="R527" s="8"/>
      <c r="S527" s="8"/>
      <c r="T527" s="8"/>
      <c r="U527" s="8"/>
      <c r="V527" s="8"/>
    </row>
    <row r="528" spans="1:22" x14ac:dyDescent="0.35">
      <c r="A528" s="7"/>
      <c r="B528" s="8"/>
      <c r="C528" s="9"/>
      <c r="D528" s="18"/>
      <c r="E528" s="18" t="str">
        <f>IF(Table145[[#This Row],[Discipline]]="","",INDEX(Droplist!$B$2:$B$13,MATCH(Table145[[#This Row],[Discipline]],Droplist!$A$2:$A$13,0)))</f>
        <v/>
      </c>
      <c r="F528" s="18"/>
      <c r="G528" s="18"/>
      <c r="H528" s="18"/>
      <c r="I528" s="18"/>
      <c r="J528" s="8"/>
      <c r="K528" s="8"/>
      <c r="L528" s="8"/>
      <c r="M528" s="8"/>
      <c r="N528" s="8"/>
      <c r="O528" s="8"/>
      <c r="P528" s="8"/>
      <c r="Q528" s="8"/>
      <c r="R528" s="8"/>
      <c r="S528" s="8"/>
      <c r="T528" s="8"/>
      <c r="U528" s="8"/>
      <c r="V528" s="8"/>
    </row>
    <row r="529" spans="1:22" x14ac:dyDescent="0.35">
      <c r="A529" s="7"/>
      <c r="B529" s="8"/>
      <c r="C529" s="9"/>
      <c r="D529" s="18"/>
      <c r="E529" s="18" t="str">
        <f>IF(Table145[[#This Row],[Discipline]]="","",INDEX(Droplist!$B$2:$B$13,MATCH(Table145[[#This Row],[Discipline]],Droplist!$A$2:$A$13,0)))</f>
        <v/>
      </c>
      <c r="F529" s="18"/>
      <c r="G529" s="18"/>
      <c r="H529" s="18"/>
      <c r="I529" s="18"/>
      <c r="J529" s="8"/>
      <c r="K529" s="8"/>
      <c r="L529" s="8"/>
      <c r="M529" s="8"/>
      <c r="N529" s="8"/>
      <c r="O529" s="8"/>
      <c r="P529" s="8"/>
      <c r="Q529" s="8"/>
      <c r="R529" s="8"/>
      <c r="S529" s="8"/>
      <c r="T529" s="8"/>
      <c r="U529" s="8"/>
      <c r="V529" s="8"/>
    </row>
    <row r="530" spans="1:22" x14ac:dyDescent="0.35">
      <c r="A530" s="7"/>
      <c r="B530" s="8"/>
      <c r="C530" s="9"/>
      <c r="D530" s="18"/>
      <c r="E530" s="18" t="str">
        <f>IF(Table145[[#This Row],[Discipline]]="","",INDEX(Droplist!$B$2:$B$13,MATCH(Table145[[#This Row],[Discipline]],Droplist!$A$2:$A$13,0)))</f>
        <v/>
      </c>
      <c r="F530" s="18"/>
      <c r="G530" s="18"/>
      <c r="H530" s="18"/>
      <c r="I530" s="18"/>
      <c r="J530" s="8"/>
      <c r="K530" s="8"/>
      <c r="L530" s="8"/>
      <c r="M530" s="8"/>
      <c r="N530" s="8"/>
      <c r="O530" s="8"/>
      <c r="P530" s="8"/>
      <c r="Q530" s="8"/>
      <c r="R530" s="8"/>
      <c r="S530" s="8"/>
      <c r="T530" s="8"/>
      <c r="U530" s="8"/>
      <c r="V530" s="8"/>
    </row>
    <row r="531" spans="1:22" x14ac:dyDescent="0.35">
      <c r="A531" s="7"/>
      <c r="B531" s="8"/>
      <c r="C531" s="9"/>
      <c r="D531" s="18"/>
      <c r="E531" s="18" t="str">
        <f>IF(Table145[[#This Row],[Discipline]]="","",INDEX(Droplist!$B$2:$B$13,MATCH(Table145[[#This Row],[Discipline]],Droplist!$A$2:$A$13,0)))</f>
        <v/>
      </c>
      <c r="F531" s="18"/>
      <c r="G531" s="18"/>
      <c r="H531" s="18"/>
      <c r="I531" s="18"/>
      <c r="J531" s="8"/>
      <c r="K531" s="8"/>
      <c r="L531" s="8"/>
      <c r="M531" s="8"/>
      <c r="N531" s="8"/>
      <c r="O531" s="8"/>
      <c r="P531" s="8"/>
      <c r="Q531" s="8"/>
      <c r="R531" s="8"/>
      <c r="S531" s="8"/>
      <c r="T531" s="8"/>
      <c r="U531" s="8"/>
      <c r="V531" s="8"/>
    </row>
    <row r="532" spans="1:22" x14ac:dyDescent="0.35">
      <c r="A532" s="7"/>
      <c r="B532" s="8"/>
      <c r="C532" s="9"/>
      <c r="D532" s="18"/>
      <c r="E532" s="18" t="str">
        <f>IF(Table145[[#This Row],[Discipline]]="","",INDEX(Droplist!$B$2:$B$13,MATCH(Table145[[#This Row],[Discipline]],Droplist!$A$2:$A$13,0)))</f>
        <v/>
      </c>
      <c r="F532" s="18"/>
      <c r="G532" s="18"/>
      <c r="H532" s="18"/>
      <c r="I532" s="18"/>
      <c r="J532" s="8"/>
      <c r="K532" s="8"/>
      <c r="L532" s="8"/>
      <c r="M532" s="8"/>
      <c r="N532" s="8"/>
      <c r="O532" s="8"/>
      <c r="P532" s="8"/>
      <c r="Q532" s="8"/>
      <c r="R532" s="8"/>
      <c r="S532" s="8"/>
      <c r="T532" s="8"/>
      <c r="U532" s="8"/>
      <c r="V532" s="8"/>
    </row>
    <row r="533" spans="1:22" x14ac:dyDescent="0.35">
      <c r="A533" s="7"/>
      <c r="B533" s="8"/>
      <c r="C533" s="9"/>
      <c r="D533" s="18"/>
      <c r="E533" s="18" t="str">
        <f>IF(Table145[[#This Row],[Discipline]]="","",INDEX(Droplist!$B$2:$B$13,MATCH(Table145[[#This Row],[Discipline]],Droplist!$A$2:$A$13,0)))</f>
        <v/>
      </c>
      <c r="F533" s="18"/>
      <c r="G533" s="18"/>
      <c r="H533" s="18"/>
      <c r="I533" s="18"/>
      <c r="J533" s="8"/>
      <c r="K533" s="8"/>
      <c r="L533" s="8"/>
      <c r="M533" s="8"/>
      <c r="N533" s="8"/>
      <c r="O533" s="8"/>
      <c r="P533" s="8"/>
      <c r="Q533" s="8"/>
      <c r="R533" s="8"/>
      <c r="S533" s="8"/>
      <c r="T533" s="8"/>
      <c r="U533" s="8"/>
      <c r="V533" s="8"/>
    </row>
    <row r="534" spans="1:22" x14ac:dyDescent="0.35">
      <c r="A534" s="7"/>
      <c r="B534" s="8"/>
      <c r="C534" s="9"/>
      <c r="D534" s="18"/>
      <c r="E534" s="18" t="str">
        <f>IF(Table145[[#This Row],[Discipline]]="","",INDEX(Droplist!$B$2:$B$13,MATCH(Table145[[#This Row],[Discipline]],Droplist!$A$2:$A$13,0)))</f>
        <v/>
      </c>
      <c r="F534" s="18"/>
      <c r="G534" s="18"/>
      <c r="H534" s="18"/>
      <c r="I534" s="18"/>
      <c r="J534" s="8"/>
      <c r="K534" s="8"/>
      <c r="L534" s="8"/>
      <c r="M534" s="8"/>
      <c r="N534" s="8"/>
      <c r="O534" s="8"/>
      <c r="P534" s="8"/>
      <c r="Q534" s="8"/>
      <c r="R534" s="8"/>
      <c r="S534" s="8"/>
      <c r="T534" s="8"/>
      <c r="U534" s="8"/>
      <c r="V534" s="8"/>
    </row>
    <row r="535" spans="1:22" x14ac:dyDescent="0.35">
      <c r="A535" s="7"/>
      <c r="B535" s="8"/>
      <c r="C535" s="9"/>
      <c r="D535" s="18"/>
      <c r="E535" s="18" t="str">
        <f>IF(Table145[[#This Row],[Discipline]]="","",INDEX(Droplist!$B$2:$B$13,MATCH(Table145[[#This Row],[Discipline]],Droplist!$A$2:$A$13,0)))</f>
        <v/>
      </c>
      <c r="F535" s="18"/>
      <c r="G535" s="18"/>
      <c r="H535" s="18"/>
      <c r="I535" s="18"/>
      <c r="J535" s="8"/>
      <c r="K535" s="8"/>
      <c r="L535" s="8"/>
      <c r="M535" s="8"/>
      <c r="N535" s="8"/>
      <c r="O535" s="8"/>
      <c r="P535" s="8"/>
      <c r="Q535" s="8"/>
      <c r="R535" s="8"/>
      <c r="S535" s="8"/>
      <c r="T535" s="8"/>
      <c r="U535" s="8"/>
      <c r="V535" s="8"/>
    </row>
    <row r="536" spans="1:22" x14ac:dyDescent="0.35">
      <c r="A536" s="7"/>
      <c r="B536" s="8"/>
      <c r="C536" s="9"/>
      <c r="D536" s="18"/>
      <c r="E536" s="18" t="str">
        <f>IF(Table145[[#This Row],[Discipline]]="","",INDEX(Droplist!$B$2:$B$13,MATCH(Table145[[#This Row],[Discipline]],Droplist!$A$2:$A$13,0)))</f>
        <v/>
      </c>
      <c r="F536" s="18"/>
      <c r="G536" s="18"/>
      <c r="H536" s="18"/>
      <c r="I536" s="18"/>
      <c r="J536" s="8"/>
      <c r="K536" s="8"/>
      <c r="L536" s="8"/>
      <c r="M536" s="8"/>
      <c r="N536" s="8"/>
      <c r="O536" s="8"/>
      <c r="P536" s="8"/>
      <c r="Q536" s="8"/>
      <c r="R536" s="8"/>
      <c r="S536" s="8"/>
      <c r="T536" s="8"/>
      <c r="U536" s="8"/>
      <c r="V536" s="8"/>
    </row>
    <row r="537" spans="1:22" x14ac:dyDescent="0.35">
      <c r="A537" s="7"/>
      <c r="B537" s="8"/>
      <c r="C537" s="9"/>
      <c r="D537" s="18"/>
      <c r="E537" s="18" t="str">
        <f>IF(Table145[[#This Row],[Discipline]]="","",INDEX(Droplist!$B$2:$B$13,MATCH(Table145[[#This Row],[Discipline]],Droplist!$A$2:$A$13,0)))</f>
        <v/>
      </c>
      <c r="F537" s="18"/>
      <c r="G537" s="18"/>
      <c r="H537" s="18"/>
      <c r="I537" s="18"/>
      <c r="J537" s="8"/>
      <c r="K537" s="8"/>
      <c r="L537" s="8"/>
      <c r="M537" s="8"/>
      <c r="N537" s="8"/>
      <c r="O537" s="8"/>
      <c r="P537" s="8"/>
      <c r="Q537" s="8"/>
      <c r="R537" s="8"/>
      <c r="S537" s="8"/>
      <c r="T537" s="8"/>
      <c r="U537" s="8"/>
      <c r="V537" s="8"/>
    </row>
    <row r="538" spans="1:22" x14ac:dyDescent="0.35">
      <c r="A538" s="7"/>
      <c r="B538" s="8"/>
      <c r="C538" s="9"/>
      <c r="D538" s="18"/>
      <c r="E538" s="18" t="str">
        <f>IF(Table145[[#This Row],[Discipline]]="","",INDEX(Droplist!$B$2:$B$13,MATCH(Table145[[#This Row],[Discipline]],Droplist!$A$2:$A$13,0)))</f>
        <v/>
      </c>
      <c r="F538" s="18"/>
      <c r="G538" s="18"/>
      <c r="H538" s="18"/>
      <c r="I538" s="18"/>
      <c r="J538" s="8"/>
      <c r="K538" s="8"/>
      <c r="L538" s="8"/>
      <c r="M538" s="8"/>
      <c r="N538" s="8"/>
      <c r="O538" s="8"/>
      <c r="P538" s="8"/>
      <c r="Q538" s="8"/>
      <c r="R538" s="8"/>
      <c r="S538" s="8"/>
      <c r="T538" s="8"/>
      <c r="U538" s="8"/>
      <c r="V538" s="8"/>
    </row>
    <row r="539" spans="1:22" x14ac:dyDescent="0.35">
      <c r="A539" s="7"/>
      <c r="B539" s="8"/>
      <c r="C539" s="9"/>
      <c r="D539" s="18"/>
      <c r="E539" s="18" t="str">
        <f>IF(Table145[[#This Row],[Discipline]]="","",INDEX(Droplist!$B$2:$B$13,MATCH(Table145[[#This Row],[Discipline]],Droplist!$A$2:$A$13,0)))</f>
        <v/>
      </c>
      <c r="F539" s="18"/>
      <c r="G539" s="18"/>
      <c r="H539" s="18"/>
      <c r="I539" s="18"/>
      <c r="J539" s="8"/>
      <c r="K539" s="8"/>
      <c r="L539" s="8"/>
      <c r="M539" s="8"/>
      <c r="N539" s="8"/>
      <c r="O539" s="8"/>
      <c r="P539" s="8"/>
      <c r="Q539" s="8"/>
      <c r="R539" s="8"/>
      <c r="S539" s="8"/>
      <c r="T539" s="8"/>
      <c r="U539" s="8"/>
      <c r="V539" s="8"/>
    </row>
    <row r="540" spans="1:22" x14ac:dyDescent="0.35">
      <c r="A540" s="7"/>
      <c r="B540" s="8"/>
      <c r="C540" s="9"/>
      <c r="D540" s="18"/>
      <c r="E540" s="18" t="str">
        <f>IF(Table145[[#This Row],[Discipline]]="","",INDEX(Droplist!$B$2:$B$13,MATCH(Table145[[#This Row],[Discipline]],Droplist!$A$2:$A$13,0)))</f>
        <v/>
      </c>
      <c r="F540" s="18"/>
      <c r="G540" s="18"/>
      <c r="H540" s="18"/>
      <c r="I540" s="18"/>
      <c r="J540" s="8"/>
      <c r="K540" s="8"/>
      <c r="L540" s="8"/>
      <c r="M540" s="8"/>
      <c r="N540" s="8"/>
      <c r="O540" s="8"/>
      <c r="P540" s="8"/>
      <c r="Q540" s="8"/>
      <c r="R540" s="8"/>
      <c r="S540" s="8"/>
      <c r="T540" s="8"/>
      <c r="U540" s="8"/>
      <c r="V540" s="8"/>
    </row>
    <row r="541" spans="1:22" x14ac:dyDescent="0.35">
      <c r="A541" s="7"/>
      <c r="B541" s="8"/>
      <c r="C541" s="9"/>
      <c r="D541" s="18"/>
      <c r="E541" s="18" t="str">
        <f>IF(Table145[[#This Row],[Discipline]]="","",INDEX(Droplist!$B$2:$B$13,MATCH(Table145[[#This Row],[Discipline]],Droplist!$A$2:$A$13,0)))</f>
        <v/>
      </c>
      <c r="F541" s="18"/>
      <c r="G541" s="18"/>
      <c r="H541" s="18"/>
      <c r="I541" s="18"/>
      <c r="J541" s="8"/>
      <c r="K541" s="8"/>
      <c r="L541" s="8"/>
      <c r="M541" s="8"/>
      <c r="N541" s="8"/>
      <c r="O541" s="8"/>
      <c r="P541" s="8"/>
      <c r="Q541" s="8"/>
      <c r="R541" s="8"/>
      <c r="S541" s="8"/>
      <c r="T541" s="8"/>
      <c r="U541" s="8"/>
      <c r="V541" s="8"/>
    </row>
    <row r="542" spans="1:22" x14ac:dyDescent="0.35">
      <c r="A542" s="7"/>
      <c r="B542" s="8"/>
      <c r="C542" s="9"/>
      <c r="D542" s="18"/>
      <c r="E542" s="18" t="str">
        <f>IF(Table145[[#This Row],[Discipline]]="","",INDEX(Droplist!$B$2:$B$13,MATCH(Table145[[#This Row],[Discipline]],Droplist!$A$2:$A$13,0)))</f>
        <v/>
      </c>
      <c r="F542" s="18"/>
      <c r="G542" s="18"/>
      <c r="H542" s="18"/>
      <c r="I542" s="18"/>
      <c r="J542" s="8"/>
      <c r="K542" s="8"/>
      <c r="L542" s="8"/>
      <c r="M542" s="8"/>
      <c r="N542" s="8"/>
      <c r="O542" s="8"/>
      <c r="P542" s="8"/>
      <c r="Q542" s="8"/>
      <c r="R542" s="8"/>
      <c r="S542" s="8"/>
      <c r="T542" s="8"/>
      <c r="U542" s="8"/>
      <c r="V542" s="8"/>
    </row>
    <row r="543" spans="1:22" x14ac:dyDescent="0.35">
      <c r="A543" s="7"/>
      <c r="B543" s="8"/>
      <c r="C543" s="9"/>
      <c r="D543" s="18"/>
      <c r="E543" s="18" t="str">
        <f>IF(Table145[[#This Row],[Discipline]]="","",INDEX(Droplist!$B$2:$B$13,MATCH(Table145[[#This Row],[Discipline]],Droplist!$A$2:$A$13,0)))</f>
        <v/>
      </c>
      <c r="F543" s="18"/>
      <c r="G543" s="18"/>
      <c r="H543" s="18"/>
      <c r="I543" s="18"/>
      <c r="J543" s="8"/>
      <c r="K543" s="8"/>
      <c r="L543" s="8"/>
      <c r="M543" s="8"/>
      <c r="N543" s="8"/>
      <c r="O543" s="8"/>
      <c r="P543" s="8"/>
      <c r="Q543" s="8"/>
      <c r="R543" s="8"/>
      <c r="S543" s="8"/>
      <c r="T543" s="8"/>
      <c r="U543" s="8"/>
      <c r="V543" s="8"/>
    </row>
    <row r="544" spans="1:22" x14ac:dyDescent="0.35">
      <c r="A544" s="7"/>
      <c r="B544" s="8"/>
      <c r="C544" s="9"/>
      <c r="D544" s="18"/>
      <c r="E544" s="18" t="str">
        <f>IF(Table145[[#This Row],[Discipline]]="","",INDEX(Droplist!$B$2:$B$13,MATCH(Table145[[#This Row],[Discipline]],Droplist!$A$2:$A$13,0)))</f>
        <v/>
      </c>
      <c r="F544" s="18"/>
      <c r="G544" s="18"/>
      <c r="H544" s="18"/>
      <c r="I544" s="18"/>
      <c r="J544" s="8"/>
      <c r="K544" s="8"/>
      <c r="L544" s="8"/>
      <c r="M544" s="8"/>
      <c r="N544" s="8"/>
      <c r="O544" s="8"/>
      <c r="P544" s="8"/>
      <c r="Q544" s="8"/>
      <c r="R544" s="8"/>
      <c r="S544" s="8"/>
      <c r="T544" s="8"/>
      <c r="U544" s="8"/>
      <c r="V544" s="8"/>
    </row>
    <row r="545" spans="1:22" x14ac:dyDescent="0.35">
      <c r="A545" s="7"/>
      <c r="B545" s="8"/>
      <c r="C545" s="9"/>
      <c r="D545" s="18"/>
      <c r="E545" s="18" t="str">
        <f>IF(Table145[[#This Row],[Discipline]]="","",INDEX(Droplist!$B$2:$B$13,MATCH(Table145[[#This Row],[Discipline]],Droplist!$A$2:$A$13,0)))</f>
        <v/>
      </c>
      <c r="F545" s="18"/>
      <c r="G545" s="18"/>
      <c r="H545" s="18"/>
      <c r="I545" s="18"/>
      <c r="J545" s="8"/>
      <c r="K545" s="8"/>
      <c r="L545" s="8"/>
      <c r="M545" s="8"/>
      <c r="N545" s="8"/>
      <c r="O545" s="8"/>
      <c r="P545" s="8"/>
      <c r="Q545" s="8"/>
      <c r="R545" s="8"/>
      <c r="S545" s="8"/>
      <c r="T545" s="8"/>
      <c r="U545" s="8"/>
      <c r="V545" s="8"/>
    </row>
    <row r="546" spans="1:22" x14ac:dyDescent="0.35">
      <c r="A546" s="7"/>
      <c r="B546" s="8"/>
      <c r="C546" s="9"/>
      <c r="D546" s="18"/>
      <c r="E546" s="18" t="str">
        <f>IF(Table145[[#This Row],[Discipline]]="","",INDEX(Droplist!$B$2:$B$13,MATCH(Table145[[#This Row],[Discipline]],Droplist!$A$2:$A$13,0)))</f>
        <v/>
      </c>
      <c r="F546" s="18"/>
      <c r="G546" s="18"/>
      <c r="H546" s="18"/>
      <c r="I546" s="18"/>
      <c r="J546" s="8"/>
      <c r="K546" s="8"/>
      <c r="L546" s="8"/>
      <c r="M546" s="8"/>
      <c r="N546" s="8"/>
      <c r="O546" s="8"/>
      <c r="P546" s="8"/>
      <c r="Q546" s="8"/>
      <c r="R546" s="8"/>
      <c r="S546" s="8"/>
      <c r="T546" s="8"/>
      <c r="U546" s="8"/>
      <c r="V546" s="8"/>
    </row>
    <row r="547" spans="1:22" x14ac:dyDescent="0.35">
      <c r="A547" s="7"/>
      <c r="B547" s="8"/>
      <c r="C547" s="9"/>
      <c r="D547" s="18"/>
      <c r="E547" s="18" t="str">
        <f>IF(Table145[[#This Row],[Discipline]]="","",INDEX(Droplist!$B$2:$B$13,MATCH(Table145[[#This Row],[Discipline]],Droplist!$A$2:$A$13,0)))</f>
        <v/>
      </c>
      <c r="F547" s="18"/>
      <c r="G547" s="18"/>
      <c r="H547" s="18"/>
      <c r="I547" s="18"/>
      <c r="J547" s="8"/>
      <c r="K547" s="8"/>
      <c r="L547" s="8"/>
      <c r="M547" s="8"/>
      <c r="N547" s="8"/>
      <c r="O547" s="8"/>
      <c r="P547" s="8"/>
      <c r="Q547" s="8"/>
      <c r="R547" s="8"/>
      <c r="S547" s="8"/>
      <c r="T547" s="8"/>
      <c r="U547" s="8"/>
      <c r="V547" s="8"/>
    </row>
    <row r="548" spans="1:22" x14ac:dyDescent="0.35">
      <c r="A548" s="7"/>
      <c r="B548" s="8"/>
      <c r="C548" s="9"/>
      <c r="D548" s="18"/>
      <c r="E548" s="18" t="str">
        <f>IF(Table145[[#This Row],[Discipline]]="","",INDEX(Droplist!$B$2:$B$13,MATCH(Table145[[#This Row],[Discipline]],Droplist!$A$2:$A$13,0)))</f>
        <v/>
      </c>
      <c r="F548" s="18"/>
      <c r="G548" s="18"/>
      <c r="H548" s="18"/>
      <c r="I548" s="18"/>
      <c r="J548" s="8"/>
      <c r="K548" s="8"/>
      <c r="L548" s="8"/>
      <c r="M548" s="8"/>
      <c r="N548" s="8"/>
      <c r="O548" s="8"/>
      <c r="P548" s="8"/>
      <c r="Q548" s="8"/>
      <c r="R548" s="8"/>
      <c r="S548" s="8"/>
      <c r="T548" s="8"/>
      <c r="U548" s="8"/>
      <c r="V548" s="8"/>
    </row>
    <row r="549" spans="1:22" x14ac:dyDescent="0.35">
      <c r="A549" s="7"/>
      <c r="B549" s="8"/>
      <c r="C549" s="9"/>
      <c r="D549" s="18"/>
      <c r="E549" s="18" t="str">
        <f>IF(Table145[[#This Row],[Discipline]]="","",INDEX(Droplist!$B$2:$B$13,MATCH(Table145[[#This Row],[Discipline]],Droplist!$A$2:$A$13,0)))</f>
        <v/>
      </c>
      <c r="F549" s="18"/>
      <c r="G549" s="18"/>
      <c r="H549" s="18"/>
      <c r="I549" s="18"/>
      <c r="J549" s="8"/>
      <c r="K549" s="8"/>
      <c r="L549" s="8"/>
      <c r="M549" s="8"/>
      <c r="N549" s="8"/>
      <c r="O549" s="8"/>
      <c r="P549" s="8"/>
      <c r="Q549" s="8"/>
      <c r="R549" s="8"/>
      <c r="S549" s="8"/>
      <c r="T549" s="8"/>
      <c r="U549" s="8"/>
      <c r="V549" s="8"/>
    </row>
    <row r="550" spans="1:22" x14ac:dyDescent="0.35">
      <c r="A550" s="7"/>
      <c r="B550" s="8"/>
      <c r="C550" s="9"/>
      <c r="D550" s="18"/>
      <c r="E550" s="18" t="str">
        <f>IF(Table145[[#This Row],[Discipline]]="","",INDEX(Droplist!$B$2:$B$13,MATCH(Table145[[#This Row],[Discipline]],Droplist!$A$2:$A$13,0)))</f>
        <v/>
      </c>
      <c r="F550" s="18"/>
      <c r="G550" s="18"/>
      <c r="H550" s="18"/>
      <c r="I550" s="18"/>
      <c r="J550" s="8"/>
      <c r="K550" s="8"/>
      <c r="L550" s="8"/>
      <c r="M550" s="8"/>
      <c r="N550" s="8"/>
      <c r="O550" s="8"/>
      <c r="P550" s="8"/>
      <c r="Q550" s="8"/>
      <c r="R550" s="8"/>
      <c r="S550" s="8"/>
      <c r="T550" s="8"/>
      <c r="U550" s="8"/>
      <c r="V550" s="8"/>
    </row>
    <row r="551" spans="1:22" x14ac:dyDescent="0.35">
      <c r="A551" s="7"/>
      <c r="B551" s="8"/>
      <c r="C551" s="9"/>
      <c r="D551" s="18"/>
      <c r="E551" s="18" t="str">
        <f>IF(Table145[[#This Row],[Discipline]]="","",INDEX(Droplist!$B$2:$B$13,MATCH(Table145[[#This Row],[Discipline]],Droplist!$A$2:$A$13,0)))</f>
        <v/>
      </c>
      <c r="F551" s="18"/>
      <c r="G551" s="18"/>
      <c r="H551" s="18"/>
      <c r="I551" s="18"/>
      <c r="J551" s="8"/>
      <c r="K551" s="8"/>
      <c r="L551" s="8"/>
      <c r="M551" s="8"/>
      <c r="N551" s="8"/>
      <c r="O551" s="8"/>
      <c r="P551" s="8"/>
      <c r="Q551" s="8"/>
      <c r="R551" s="8"/>
      <c r="S551" s="8"/>
      <c r="T551" s="8"/>
      <c r="U551" s="8"/>
      <c r="V551" s="8"/>
    </row>
    <row r="552" spans="1:22" x14ac:dyDescent="0.35">
      <c r="A552" s="7"/>
      <c r="B552" s="8"/>
      <c r="C552" s="9"/>
      <c r="D552" s="18"/>
      <c r="E552" s="18" t="str">
        <f>IF(Table145[[#This Row],[Discipline]]="","",INDEX(Droplist!$B$2:$B$13,MATCH(Table145[[#This Row],[Discipline]],Droplist!$A$2:$A$13,0)))</f>
        <v/>
      </c>
      <c r="F552" s="18"/>
      <c r="G552" s="18"/>
      <c r="H552" s="18"/>
      <c r="I552" s="18"/>
      <c r="J552" s="8"/>
      <c r="K552" s="8"/>
      <c r="L552" s="8"/>
      <c r="M552" s="8"/>
      <c r="N552" s="8"/>
      <c r="O552" s="8"/>
      <c r="P552" s="8"/>
      <c r="Q552" s="8"/>
      <c r="R552" s="8"/>
      <c r="S552" s="8"/>
      <c r="T552" s="8"/>
      <c r="U552" s="8"/>
      <c r="V552" s="8"/>
    </row>
    <row r="553" spans="1:22" x14ac:dyDescent="0.35">
      <c r="A553" s="7"/>
      <c r="B553" s="8"/>
      <c r="C553" s="9"/>
      <c r="D553" s="18"/>
      <c r="E553" s="18" t="str">
        <f>IF(Table145[[#This Row],[Discipline]]="","",INDEX(Droplist!$B$2:$B$13,MATCH(Table145[[#This Row],[Discipline]],Droplist!$A$2:$A$13,0)))</f>
        <v/>
      </c>
      <c r="F553" s="18"/>
      <c r="G553" s="18"/>
      <c r="H553" s="18"/>
      <c r="I553" s="18"/>
      <c r="J553" s="8"/>
      <c r="K553" s="8"/>
      <c r="L553" s="8"/>
      <c r="M553" s="8"/>
      <c r="N553" s="8"/>
      <c r="O553" s="8"/>
      <c r="P553" s="8"/>
      <c r="Q553" s="8"/>
      <c r="R553" s="8"/>
      <c r="S553" s="8"/>
      <c r="T553" s="8"/>
      <c r="U553" s="8"/>
      <c r="V553" s="8"/>
    </row>
    <row r="554" spans="1:22" x14ac:dyDescent="0.35">
      <c r="A554" s="7"/>
      <c r="B554" s="8"/>
      <c r="C554" s="9"/>
      <c r="D554" s="18"/>
      <c r="E554" s="18" t="str">
        <f>IF(Table145[[#This Row],[Discipline]]="","",INDEX(Droplist!$B$2:$B$13,MATCH(Table145[[#This Row],[Discipline]],Droplist!$A$2:$A$13,0)))</f>
        <v/>
      </c>
      <c r="F554" s="18"/>
      <c r="G554" s="18"/>
      <c r="H554" s="18"/>
      <c r="I554" s="18"/>
      <c r="J554" s="8"/>
      <c r="K554" s="8"/>
      <c r="L554" s="8"/>
      <c r="M554" s="8"/>
      <c r="N554" s="8"/>
      <c r="O554" s="8"/>
      <c r="P554" s="8"/>
      <c r="Q554" s="8"/>
      <c r="R554" s="8"/>
      <c r="S554" s="8"/>
      <c r="T554" s="8"/>
      <c r="U554" s="8"/>
      <c r="V554" s="8"/>
    </row>
    <row r="555" spans="1:22" x14ac:dyDescent="0.35">
      <c r="A555" s="7"/>
      <c r="B555" s="8"/>
      <c r="C555" s="9"/>
      <c r="D555" s="18"/>
      <c r="E555" s="18" t="str">
        <f>IF(Table145[[#This Row],[Discipline]]="","",INDEX(Droplist!$B$2:$B$13,MATCH(Table145[[#This Row],[Discipline]],Droplist!$A$2:$A$13,0)))</f>
        <v/>
      </c>
      <c r="F555" s="18"/>
      <c r="G555" s="18"/>
      <c r="H555" s="18"/>
      <c r="I555" s="18"/>
      <c r="J555" s="8"/>
      <c r="K555" s="8"/>
      <c r="L555" s="8"/>
      <c r="M555" s="8"/>
      <c r="N555" s="8"/>
      <c r="O555" s="8"/>
      <c r="P555" s="8"/>
      <c r="Q555" s="8"/>
      <c r="R555" s="8"/>
      <c r="S555" s="8"/>
      <c r="T555" s="8"/>
      <c r="U555" s="8"/>
      <c r="V555" s="8"/>
    </row>
    <row r="556" spans="1:22" x14ac:dyDescent="0.35">
      <c r="A556" s="7"/>
      <c r="B556" s="8"/>
      <c r="C556" s="9"/>
      <c r="D556" s="18"/>
      <c r="E556" s="18" t="str">
        <f>IF(Table145[[#This Row],[Discipline]]="","",INDEX(Droplist!$B$2:$B$13,MATCH(Table145[[#This Row],[Discipline]],Droplist!$A$2:$A$13,0)))</f>
        <v/>
      </c>
      <c r="F556" s="18"/>
      <c r="G556" s="18"/>
      <c r="H556" s="18"/>
      <c r="I556" s="18"/>
      <c r="J556" s="8"/>
      <c r="K556" s="8"/>
      <c r="L556" s="8"/>
      <c r="M556" s="8"/>
      <c r="N556" s="8"/>
      <c r="O556" s="8"/>
      <c r="P556" s="8"/>
      <c r="Q556" s="8"/>
      <c r="R556" s="8"/>
      <c r="S556" s="8"/>
      <c r="T556" s="8"/>
      <c r="U556" s="8"/>
      <c r="V556" s="8"/>
    </row>
    <row r="557" spans="1:22" x14ac:dyDescent="0.35">
      <c r="A557" s="7"/>
      <c r="B557" s="8"/>
      <c r="C557" s="9"/>
      <c r="D557" s="18"/>
      <c r="E557" s="18" t="str">
        <f>IF(Table145[[#This Row],[Discipline]]="","",INDEX(Droplist!$B$2:$B$13,MATCH(Table145[[#This Row],[Discipline]],Droplist!$A$2:$A$13,0)))</f>
        <v/>
      </c>
      <c r="F557" s="18"/>
      <c r="G557" s="18"/>
      <c r="H557" s="18"/>
      <c r="I557" s="18"/>
      <c r="J557" s="8"/>
      <c r="K557" s="8"/>
      <c r="L557" s="8"/>
      <c r="M557" s="8"/>
      <c r="N557" s="8"/>
      <c r="O557" s="8"/>
      <c r="P557" s="8"/>
      <c r="Q557" s="8"/>
      <c r="R557" s="8"/>
      <c r="S557" s="8"/>
      <c r="T557" s="8"/>
      <c r="U557" s="8"/>
      <c r="V557" s="8"/>
    </row>
    <row r="558" spans="1:22" x14ac:dyDescent="0.35">
      <c r="A558" s="7"/>
      <c r="B558" s="8"/>
      <c r="C558" s="9"/>
      <c r="D558" s="18"/>
      <c r="E558" s="18" t="str">
        <f>IF(Table145[[#This Row],[Discipline]]="","",INDEX(Droplist!$B$2:$B$13,MATCH(Table145[[#This Row],[Discipline]],Droplist!$A$2:$A$13,0)))</f>
        <v/>
      </c>
      <c r="F558" s="18"/>
      <c r="G558" s="18"/>
      <c r="H558" s="18"/>
      <c r="I558" s="18"/>
      <c r="J558" s="8"/>
      <c r="K558" s="8"/>
      <c r="L558" s="8"/>
      <c r="M558" s="8"/>
      <c r="N558" s="8"/>
      <c r="O558" s="8"/>
      <c r="P558" s="8"/>
      <c r="Q558" s="8"/>
      <c r="R558" s="8"/>
      <c r="S558" s="8"/>
      <c r="T558" s="8"/>
      <c r="U558" s="8"/>
      <c r="V558" s="8"/>
    </row>
    <row r="559" spans="1:22" x14ac:dyDescent="0.35">
      <c r="A559" s="7"/>
      <c r="B559" s="8"/>
      <c r="C559" s="9"/>
      <c r="D559" s="18"/>
      <c r="E559" s="18" t="str">
        <f>IF(Table145[[#This Row],[Discipline]]="","",INDEX(Droplist!$B$2:$B$13,MATCH(Table145[[#This Row],[Discipline]],Droplist!$A$2:$A$13,0)))</f>
        <v/>
      </c>
      <c r="F559" s="18"/>
      <c r="G559" s="18"/>
      <c r="H559" s="18"/>
      <c r="I559" s="18"/>
      <c r="J559" s="8"/>
      <c r="K559" s="8"/>
      <c r="L559" s="8"/>
      <c r="M559" s="8"/>
      <c r="N559" s="8"/>
      <c r="O559" s="8"/>
      <c r="P559" s="8"/>
      <c r="Q559" s="8"/>
      <c r="R559" s="8"/>
      <c r="S559" s="8"/>
      <c r="T559" s="8"/>
      <c r="U559" s="8"/>
      <c r="V559" s="8"/>
    </row>
    <row r="560" spans="1:22" x14ac:dyDescent="0.35">
      <c r="A560" s="7"/>
      <c r="B560" s="8"/>
      <c r="C560" s="9"/>
      <c r="D560" s="18"/>
      <c r="E560" s="18" t="str">
        <f>IF(Table145[[#This Row],[Discipline]]="","",INDEX(Droplist!$B$2:$B$13,MATCH(Table145[[#This Row],[Discipline]],Droplist!$A$2:$A$13,0)))</f>
        <v/>
      </c>
      <c r="F560" s="18"/>
      <c r="G560" s="18"/>
      <c r="H560" s="18"/>
      <c r="I560" s="18"/>
      <c r="J560" s="8"/>
      <c r="K560" s="8"/>
      <c r="L560" s="8"/>
      <c r="M560" s="8"/>
      <c r="N560" s="8"/>
      <c r="O560" s="8"/>
      <c r="P560" s="8"/>
      <c r="Q560" s="8"/>
      <c r="R560" s="8"/>
      <c r="S560" s="8"/>
      <c r="T560" s="8"/>
      <c r="U560" s="8"/>
      <c r="V560" s="8"/>
    </row>
    <row r="561" spans="1:22" x14ac:dyDescent="0.35">
      <c r="A561" s="7"/>
      <c r="B561" s="8"/>
      <c r="C561" s="9"/>
      <c r="D561" s="18"/>
      <c r="E561" s="18" t="str">
        <f>IF(Table145[[#This Row],[Discipline]]="","",INDEX(Droplist!$B$2:$B$13,MATCH(Table145[[#This Row],[Discipline]],Droplist!$A$2:$A$13,0)))</f>
        <v/>
      </c>
      <c r="F561" s="18"/>
      <c r="G561" s="18"/>
      <c r="H561" s="18"/>
      <c r="I561" s="18"/>
      <c r="J561" s="8"/>
      <c r="K561" s="8"/>
      <c r="L561" s="8"/>
      <c r="M561" s="8"/>
      <c r="N561" s="8"/>
      <c r="O561" s="8"/>
      <c r="P561" s="8"/>
      <c r="Q561" s="8"/>
      <c r="R561" s="8"/>
      <c r="S561" s="8"/>
      <c r="T561" s="8"/>
      <c r="U561" s="8"/>
      <c r="V561" s="8"/>
    </row>
    <row r="562" spans="1:22" x14ac:dyDescent="0.35">
      <c r="A562" s="7"/>
      <c r="B562" s="8"/>
      <c r="C562" s="9"/>
      <c r="D562" s="18"/>
      <c r="E562" s="18" t="str">
        <f>IF(Table145[[#This Row],[Discipline]]="","",INDEX(Droplist!$B$2:$B$13,MATCH(Table145[[#This Row],[Discipline]],Droplist!$A$2:$A$13,0)))</f>
        <v/>
      </c>
      <c r="F562" s="18"/>
      <c r="G562" s="18"/>
      <c r="H562" s="18"/>
      <c r="I562" s="18"/>
      <c r="J562" s="8"/>
      <c r="K562" s="8"/>
      <c r="L562" s="8"/>
      <c r="M562" s="8"/>
      <c r="N562" s="8"/>
      <c r="O562" s="8"/>
      <c r="P562" s="8"/>
      <c r="Q562" s="8"/>
      <c r="R562" s="8"/>
      <c r="S562" s="8"/>
      <c r="T562" s="8"/>
      <c r="U562" s="8"/>
      <c r="V562" s="8"/>
    </row>
    <row r="563" spans="1:22" x14ac:dyDescent="0.35">
      <c r="A563" s="7"/>
      <c r="B563" s="8"/>
      <c r="C563" s="9"/>
      <c r="D563" s="18"/>
      <c r="E563" s="18" t="str">
        <f>IF(Table145[[#This Row],[Discipline]]="","",INDEX(Droplist!$B$2:$B$13,MATCH(Table145[[#This Row],[Discipline]],Droplist!$A$2:$A$13,0)))</f>
        <v/>
      </c>
      <c r="F563" s="18"/>
      <c r="G563" s="18"/>
      <c r="H563" s="18"/>
      <c r="I563" s="18"/>
      <c r="J563" s="8"/>
      <c r="K563" s="8"/>
      <c r="L563" s="8"/>
      <c r="M563" s="8"/>
      <c r="N563" s="8"/>
      <c r="O563" s="8"/>
      <c r="P563" s="8"/>
      <c r="Q563" s="8"/>
      <c r="R563" s="8"/>
      <c r="S563" s="8"/>
      <c r="T563" s="8"/>
      <c r="U563" s="8"/>
      <c r="V563" s="8"/>
    </row>
    <row r="564" spans="1:22" x14ac:dyDescent="0.35">
      <c r="A564" s="7"/>
      <c r="B564" s="8"/>
      <c r="C564" s="9"/>
      <c r="D564" s="18"/>
      <c r="E564" s="18" t="str">
        <f>IF(Table145[[#This Row],[Discipline]]="","",INDEX(Droplist!$B$2:$B$13,MATCH(Table145[[#This Row],[Discipline]],Droplist!$A$2:$A$13,0)))</f>
        <v/>
      </c>
      <c r="F564" s="18"/>
      <c r="G564" s="18"/>
      <c r="H564" s="18"/>
      <c r="I564" s="18"/>
      <c r="J564" s="8"/>
      <c r="K564" s="8"/>
      <c r="L564" s="8"/>
      <c r="M564" s="8"/>
      <c r="N564" s="8"/>
      <c r="O564" s="8"/>
      <c r="P564" s="8"/>
      <c r="Q564" s="8"/>
      <c r="R564" s="8"/>
      <c r="S564" s="8"/>
      <c r="T564" s="8"/>
      <c r="U564" s="8"/>
      <c r="V564" s="8"/>
    </row>
    <row r="565" spans="1:22" x14ac:dyDescent="0.35">
      <c r="A565" s="7"/>
      <c r="B565" s="8"/>
      <c r="C565" s="9"/>
      <c r="D565" s="18"/>
      <c r="E565" s="18" t="str">
        <f>IF(Table145[[#This Row],[Discipline]]="","",INDEX(Droplist!$B$2:$B$13,MATCH(Table145[[#This Row],[Discipline]],Droplist!$A$2:$A$13,0)))</f>
        <v/>
      </c>
      <c r="F565" s="18"/>
      <c r="G565" s="18"/>
      <c r="H565" s="18"/>
      <c r="I565" s="18"/>
      <c r="J565" s="8"/>
      <c r="K565" s="8"/>
      <c r="L565" s="8"/>
      <c r="M565" s="8"/>
      <c r="N565" s="8"/>
      <c r="O565" s="8"/>
      <c r="P565" s="8"/>
      <c r="Q565" s="8"/>
      <c r="R565" s="8"/>
      <c r="S565" s="8"/>
      <c r="T565" s="8"/>
      <c r="U565" s="8"/>
      <c r="V565" s="8"/>
    </row>
    <row r="566" spans="1:22" x14ac:dyDescent="0.35">
      <c r="A566" s="7"/>
      <c r="B566" s="8"/>
      <c r="C566" s="9"/>
      <c r="D566" s="18"/>
      <c r="E566" s="18" t="str">
        <f>IF(Table145[[#This Row],[Discipline]]="","",INDEX(Droplist!$B$2:$B$13,MATCH(Table145[[#This Row],[Discipline]],Droplist!$A$2:$A$13,0)))</f>
        <v/>
      </c>
      <c r="F566" s="18"/>
      <c r="G566" s="18"/>
      <c r="H566" s="18"/>
      <c r="I566" s="18"/>
      <c r="J566" s="8"/>
      <c r="K566" s="8"/>
      <c r="L566" s="8"/>
      <c r="M566" s="8"/>
      <c r="N566" s="8"/>
      <c r="O566" s="8"/>
      <c r="P566" s="8"/>
      <c r="Q566" s="8"/>
      <c r="R566" s="8"/>
      <c r="S566" s="8"/>
      <c r="T566" s="8"/>
      <c r="U566" s="8"/>
      <c r="V566" s="8"/>
    </row>
    <row r="567" spans="1:22" x14ac:dyDescent="0.35">
      <c r="A567" s="7"/>
      <c r="B567" s="8"/>
      <c r="C567" s="9"/>
      <c r="D567" s="18"/>
      <c r="E567" s="18" t="str">
        <f>IF(Table145[[#This Row],[Discipline]]="","",INDEX(Droplist!$B$2:$B$13,MATCH(Table145[[#This Row],[Discipline]],Droplist!$A$2:$A$13,0)))</f>
        <v/>
      </c>
      <c r="F567" s="18"/>
      <c r="G567" s="18"/>
      <c r="H567" s="18"/>
      <c r="I567" s="18"/>
      <c r="J567" s="8"/>
      <c r="K567" s="8"/>
      <c r="L567" s="8"/>
      <c r="M567" s="8"/>
      <c r="N567" s="8"/>
      <c r="O567" s="8"/>
      <c r="P567" s="8"/>
      <c r="Q567" s="8"/>
      <c r="R567" s="8"/>
      <c r="S567" s="8"/>
      <c r="T567" s="8"/>
      <c r="U567" s="8"/>
      <c r="V567" s="8"/>
    </row>
    <row r="568" spans="1:22" x14ac:dyDescent="0.35">
      <c r="A568" s="7"/>
      <c r="B568" s="8"/>
      <c r="C568" s="9"/>
      <c r="D568" s="18"/>
      <c r="E568" s="18" t="str">
        <f>IF(Table145[[#This Row],[Discipline]]="","",INDEX(Droplist!$B$2:$B$13,MATCH(Table145[[#This Row],[Discipline]],Droplist!$A$2:$A$13,0)))</f>
        <v/>
      </c>
      <c r="F568" s="18"/>
      <c r="G568" s="18"/>
      <c r="H568" s="18"/>
      <c r="I568" s="18"/>
      <c r="J568" s="8"/>
      <c r="K568" s="8"/>
      <c r="L568" s="8"/>
      <c r="M568" s="8"/>
      <c r="N568" s="8"/>
      <c r="O568" s="8"/>
      <c r="P568" s="8"/>
      <c r="Q568" s="8"/>
      <c r="R568" s="8"/>
      <c r="S568" s="8"/>
      <c r="T568" s="8"/>
      <c r="U568" s="8"/>
      <c r="V568" s="8"/>
    </row>
    <row r="569" spans="1:22" x14ac:dyDescent="0.35">
      <c r="A569" s="7"/>
      <c r="B569" s="8"/>
      <c r="C569" s="9"/>
      <c r="D569" s="18"/>
      <c r="E569" s="18" t="str">
        <f>IF(Table145[[#This Row],[Discipline]]="","",INDEX(Droplist!$B$2:$B$13,MATCH(Table145[[#This Row],[Discipline]],Droplist!$A$2:$A$13,0)))</f>
        <v/>
      </c>
      <c r="F569" s="18"/>
      <c r="G569" s="18"/>
      <c r="H569" s="18"/>
      <c r="I569" s="18"/>
      <c r="J569" s="8"/>
      <c r="K569" s="8"/>
      <c r="L569" s="8"/>
      <c r="M569" s="8"/>
      <c r="N569" s="8"/>
      <c r="O569" s="8"/>
      <c r="P569" s="8"/>
      <c r="Q569" s="8"/>
      <c r="R569" s="8"/>
      <c r="S569" s="8"/>
      <c r="T569" s="8"/>
      <c r="U569" s="8"/>
      <c r="V569" s="8"/>
    </row>
    <row r="570" spans="1:22" x14ac:dyDescent="0.35">
      <c r="A570" s="7"/>
      <c r="B570" s="8"/>
      <c r="C570" s="9"/>
      <c r="D570" s="18"/>
      <c r="E570" s="18" t="str">
        <f>IF(Table145[[#This Row],[Discipline]]="","",INDEX(Droplist!$B$2:$B$13,MATCH(Table145[[#This Row],[Discipline]],Droplist!$A$2:$A$13,0)))</f>
        <v/>
      </c>
      <c r="F570" s="18"/>
      <c r="G570" s="18"/>
      <c r="H570" s="18"/>
      <c r="I570" s="18"/>
      <c r="J570" s="8"/>
      <c r="K570" s="8"/>
      <c r="L570" s="8"/>
      <c r="M570" s="8"/>
      <c r="N570" s="8"/>
      <c r="O570" s="8"/>
      <c r="P570" s="8"/>
      <c r="Q570" s="8"/>
      <c r="R570" s="8"/>
      <c r="S570" s="8"/>
      <c r="T570" s="8"/>
      <c r="U570" s="8"/>
      <c r="V570" s="8"/>
    </row>
    <row r="571" spans="1:22" x14ac:dyDescent="0.35">
      <c r="A571" s="7"/>
      <c r="B571" s="8"/>
      <c r="C571" s="9"/>
      <c r="D571" s="18"/>
      <c r="E571" s="18" t="str">
        <f>IF(Table145[[#This Row],[Discipline]]="","",INDEX(Droplist!$B$2:$B$13,MATCH(Table145[[#This Row],[Discipline]],Droplist!$A$2:$A$13,0)))</f>
        <v/>
      </c>
      <c r="F571" s="18"/>
      <c r="G571" s="18"/>
      <c r="H571" s="18"/>
      <c r="I571" s="18"/>
      <c r="J571" s="8"/>
      <c r="K571" s="8"/>
      <c r="L571" s="8"/>
      <c r="M571" s="8"/>
      <c r="N571" s="8"/>
      <c r="O571" s="8"/>
      <c r="P571" s="8"/>
      <c r="Q571" s="8"/>
      <c r="R571" s="8"/>
      <c r="S571" s="8"/>
      <c r="T571" s="8"/>
      <c r="U571" s="8"/>
      <c r="V571" s="8"/>
    </row>
    <row r="572" spans="1:22" x14ac:dyDescent="0.35">
      <c r="A572" s="7"/>
      <c r="B572" s="8"/>
      <c r="C572" s="9"/>
      <c r="D572" s="18"/>
      <c r="E572" s="18" t="str">
        <f>IF(Table145[[#This Row],[Discipline]]="","",INDEX(Droplist!$B$2:$B$13,MATCH(Table145[[#This Row],[Discipline]],Droplist!$A$2:$A$13,0)))</f>
        <v/>
      </c>
      <c r="F572" s="18"/>
      <c r="G572" s="18"/>
      <c r="H572" s="18"/>
      <c r="I572" s="18"/>
      <c r="J572" s="8"/>
      <c r="K572" s="8"/>
      <c r="L572" s="8"/>
      <c r="M572" s="8"/>
      <c r="N572" s="8"/>
      <c r="O572" s="8"/>
      <c r="P572" s="8"/>
      <c r="Q572" s="8"/>
      <c r="R572" s="8"/>
      <c r="S572" s="8"/>
      <c r="T572" s="8"/>
      <c r="U572" s="8"/>
      <c r="V572" s="8"/>
    </row>
    <row r="573" spans="1:22" x14ac:dyDescent="0.35">
      <c r="A573" s="7"/>
      <c r="B573" s="8"/>
      <c r="C573" s="9"/>
      <c r="D573" s="18"/>
      <c r="E573" s="18" t="str">
        <f>IF(Table145[[#This Row],[Discipline]]="","",INDEX(Droplist!$B$2:$B$13,MATCH(Table145[[#This Row],[Discipline]],Droplist!$A$2:$A$13,0)))</f>
        <v/>
      </c>
      <c r="F573" s="18"/>
      <c r="G573" s="18"/>
      <c r="H573" s="18"/>
      <c r="I573" s="18"/>
      <c r="J573" s="8"/>
      <c r="K573" s="8"/>
      <c r="L573" s="8"/>
      <c r="M573" s="8"/>
      <c r="N573" s="8"/>
      <c r="O573" s="8"/>
      <c r="P573" s="8"/>
      <c r="Q573" s="8"/>
      <c r="R573" s="8"/>
      <c r="S573" s="8"/>
      <c r="T573" s="8"/>
      <c r="U573" s="8"/>
      <c r="V573" s="8"/>
    </row>
    <row r="574" spans="1:22" x14ac:dyDescent="0.35">
      <c r="A574" s="7"/>
      <c r="B574" s="8"/>
      <c r="C574" s="9"/>
      <c r="D574" s="18"/>
      <c r="E574" s="18" t="str">
        <f>IF(Table145[[#This Row],[Discipline]]="","",INDEX(Droplist!$B$2:$B$13,MATCH(Table145[[#This Row],[Discipline]],Droplist!$A$2:$A$13,0)))</f>
        <v/>
      </c>
      <c r="F574" s="18"/>
      <c r="G574" s="18"/>
      <c r="H574" s="18"/>
      <c r="I574" s="18"/>
      <c r="J574" s="8"/>
      <c r="K574" s="8"/>
      <c r="L574" s="8"/>
      <c r="M574" s="8"/>
      <c r="N574" s="8"/>
      <c r="O574" s="8"/>
      <c r="P574" s="8"/>
      <c r="Q574" s="8"/>
      <c r="R574" s="8"/>
      <c r="S574" s="8"/>
      <c r="T574" s="8"/>
      <c r="U574" s="8"/>
      <c r="V574" s="8"/>
    </row>
    <row r="575" spans="1:22" x14ac:dyDescent="0.35">
      <c r="A575" s="7"/>
      <c r="B575" s="8"/>
      <c r="C575" s="9"/>
      <c r="D575" s="18"/>
      <c r="E575" s="18" t="str">
        <f>IF(Table145[[#This Row],[Discipline]]="","",INDEX(Droplist!$B$2:$B$13,MATCH(Table145[[#This Row],[Discipline]],Droplist!$A$2:$A$13,0)))</f>
        <v/>
      </c>
      <c r="F575" s="18"/>
      <c r="G575" s="18"/>
      <c r="H575" s="18"/>
      <c r="I575" s="18"/>
      <c r="J575" s="8"/>
      <c r="K575" s="8"/>
      <c r="L575" s="8"/>
      <c r="M575" s="8"/>
      <c r="N575" s="8"/>
      <c r="O575" s="8"/>
      <c r="P575" s="8"/>
      <c r="Q575" s="8"/>
      <c r="R575" s="8"/>
      <c r="S575" s="8"/>
      <c r="T575" s="8"/>
      <c r="U575" s="8"/>
      <c r="V575" s="8"/>
    </row>
    <row r="576" spans="1:22" x14ac:dyDescent="0.35">
      <c r="A576" s="7"/>
      <c r="B576" s="8"/>
      <c r="C576" s="9"/>
      <c r="D576" s="18"/>
      <c r="E576" s="18" t="str">
        <f>IF(Table145[[#This Row],[Discipline]]="","",INDEX(Droplist!$B$2:$B$13,MATCH(Table145[[#This Row],[Discipline]],Droplist!$A$2:$A$13,0)))</f>
        <v/>
      </c>
      <c r="F576" s="18"/>
      <c r="G576" s="18"/>
      <c r="H576" s="18"/>
      <c r="I576" s="18"/>
      <c r="J576" s="8"/>
      <c r="K576" s="8"/>
      <c r="L576" s="8"/>
      <c r="M576" s="8"/>
      <c r="N576" s="8"/>
      <c r="O576" s="8"/>
      <c r="P576" s="8"/>
      <c r="Q576" s="8"/>
      <c r="R576" s="8"/>
      <c r="S576" s="8"/>
      <c r="T576" s="8"/>
      <c r="U576" s="8"/>
      <c r="V576" s="8"/>
    </row>
    <row r="577" spans="1:22" x14ac:dyDescent="0.35">
      <c r="A577" s="7"/>
      <c r="B577" s="8"/>
      <c r="C577" s="9"/>
      <c r="D577" s="18"/>
      <c r="E577" s="18" t="str">
        <f>IF(Table145[[#This Row],[Discipline]]="","",INDEX(Droplist!$B$2:$B$13,MATCH(Table145[[#This Row],[Discipline]],Droplist!$A$2:$A$13,0)))</f>
        <v/>
      </c>
      <c r="F577" s="18"/>
      <c r="G577" s="18"/>
      <c r="H577" s="18"/>
      <c r="I577" s="18"/>
      <c r="J577" s="8"/>
      <c r="K577" s="8"/>
      <c r="L577" s="8"/>
      <c r="M577" s="8"/>
      <c r="N577" s="8"/>
      <c r="O577" s="8"/>
      <c r="P577" s="8"/>
      <c r="Q577" s="8"/>
      <c r="R577" s="8"/>
      <c r="S577" s="8"/>
      <c r="T577" s="8"/>
      <c r="U577" s="8"/>
      <c r="V577" s="8"/>
    </row>
    <row r="578" spans="1:22" x14ac:dyDescent="0.35">
      <c r="A578" s="7"/>
      <c r="B578" s="8"/>
      <c r="C578" s="9"/>
      <c r="D578" s="18"/>
      <c r="E578" s="18" t="str">
        <f>IF(Table145[[#This Row],[Discipline]]="","",INDEX(Droplist!$B$2:$B$13,MATCH(Table145[[#This Row],[Discipline]],Droplist!$A$2:$A$13,0)))</f>
        <v/>
      </c>
      <c r="F578" s="18"/>
      <c r="G578" s="18"/>
      <c r="H578" s="18"/>
      <c r="I578" s="18"/>
      <c r="J578" s="8"/>
      <c r="K578" s="8"/>
      <c r="L578" s="8"/>
      <c r="M578" s="8"/>
      <c r="N578" s="8"/>
      <c r="O578" s="8"/>
      <c r="P578" s="8"/>
      <c r="Q578" s="8"/>
      <c r="R578" s="8"/>
      <c r="S578" s="8"/>
      <c r="T578" s="8"/>
      <c r="U578" s="8"/>
      <c r="V578" s="8"/>
    </row>
    <row r="579" spans="1:22" x14ac:dyDescent="0.35">
      <c r="A579" s="7"/>
      <c r="B579" s="8"/>
      <c r="C579" s="9"/>
      <c r="D579" s="18"/>
      <c r="E579" s="18" t="str">
        <f>IF(Table145[[#This Row],[Discipline]]="","",INDEX(Droplist!$B$2:$B$13,MATCH(Table145[[#This Row],[Discipline]],Droplist!$A$2:$A$13,0)))</f>
        <v/>
      </c>
      <c r="F579" s="18"/>
      <c r="G579" s="18"/>
      <c r="H579" s="18"/>
      <c r="I579" s="18"/>
      <c r="J579" s="8"/>
      <c r="K579" s="8"/>
      <c r="L579" s="8"/>
      <c r="M579" s="8"/>
      <c r="N579" s="8"/>
      <c r="O579" s="8"/>
      <c r="P579" s="8"/>
      <c r="Q579" s="8"/>
      <c r="R579" s="8"/>
      <c r="S579" s="8"/>
      <c r="T579" s="8"/>
      <c r="U579" s="8"/>
      <c r="V579" s="8"/>
    </row>
    <row r="580" spans="1:22" x14ac:dyDescent="0.35">
      <c r="A580" s="7"/>
      <c r="B580" s="8"/>
      <c r="C580" s="9"/>
      <c r="D580" s="18"/>
      <c r="E580" s="18" t="str">
        <f>IF(Table145[[#This Row],[Discipline]]="","",INDEX(Droplist!$B$2:$B$13,MATCH(Table145[[#This Row],[Discipline]],Droplist!$A$2:$A$13,0)))</f>
        <v/>
      </c>
      <c r="F580" s="18"/>
      <c r="G580" s="18"/>
      <c r="H580" s="18"/>
      <c r="I580" s="18"/>
      <c r="J580" s="8"/>
      <c r="K580" s="8"/>
      <c r="L580" s="8"/>
      <c r="M580" s="8"/>
      <c r="N580" s="8"/>
      <c r="O580" s="8"/>
      <c r="P580" s="8"/>
      <c r="Q580" s="8"/>
      <c r="R580" s="8"/>
      <c r="S580" s="8"/>
      <c r="T580" s="8"/>
      <c r="U580" s="8"/>
      <c r="V580" s="8"/>
    </row>
    <row r="581" spans="1:22" x14ac:dyDescent="0.35">
      <c r="A581" s="7"/>
      <c r="B581" s="8"/>
      <c r="C581" s="9"/>
      <c r="D581" s="18"/>
      <c r="E581" s="18" t="str">
        <f>IF(Table145[[#This Row],[Discipline]]="","",INDEX(Droplist!$B$2:$B$13,MATCH(Table145[[#This Row],[Discipline]],Droplist!$A$2:$A$13,0)))</f>
        <v/>
      </c>
      <c r="F581" s="18"/>
      <c r="G581" s="18"/>
      <c r="H581" s="18"/>
      <c r="I581" s="18"/>
      <c r="J581" s="8"/>
      <c r="K581" s="8"/>
      <c r="L581" s="8"/>
      <c r="M581" s="8"/>
      <c r="N581" s="8"/>
      <c r="O581" s="8"/>
      <c r="P581" s="8"/>
      <c r="Q581" s="8"/>
      <c r="R581" s="8"/>
      <c r="S581" s="8"/>
      <c r="T581" s="8"/>
      <c r="U581" s="8"/>
      <c r="V581" s="8"/>
    </row>
    <row r="582" spans="1:22" x14ac:dyDescent="0.35">
      <c r="A582" s="7"/>
      <c r="B582" s="8"/>
      <c r="C582" s="9"/>
      <c r="D582" s="18"/>
      <c r="E582" s="18" t="str">
        <f>IF(Table145[[#This Row],[Discipline]]="","",INDEX(Droplist!$B$2:$B$13,MATCH(Table145[[#This Row],[Discipline]],Droplist!$A$2:$A$13,0)))</f>
        <v/>
      </c>
      <c r="F582" s="18"/>
      <c r="G582" s="18"/>
      <c r="H582" s="18"/>
      <c r="I582" s="18"/>
      <c r="J582" s="8"/>
      <c r="K582" s="8"/>
      <c r="L582" s="8"/>
      <c r="M582" s="8"/>
      <c r="N582" s="8"/>
      <c r="O582" s="8"/>
      <c r="P582" s="8"/>
      <c r="Q582" s="8"/>
      <c r="R582" s="8"/>
      <c r="S582" s="8"/>
      <c r="T582" s="8"/>
      <c r="U582" s="8"/>
      <c r="V582" s="8"/>
    </row>
    <row r="583" spans="1:22" x14ac:dyDescent="0.35">
      <c r="A583" s="7"/>
      <c r="B583" s="8"/>
      <c r="C583" s="9"/>
      <c r="D583" s="18"/>
      <c r="E583" s="18" t="str">
        <f>IF(Table145[[#This Row],[Discipline]]="","",INDEX(Droplist!$B$2:$B$13,MATCH(Table145[[#This Row],[Discipline]],Droplist!$A$2:$A$13,0)))</f>
        <v/>
      </c>
      <c r="F583" s="18"/>
      <c r="G583" s="18"/>
      <c r="H583" s="18"/>
      <c r="I583" s="18"/>
      <c r="J583" s="8"/>
      <c r="K583" s="8"/>
      <c r="L583" s="8"/>
      <c r="M583" s="8"/>
      <c r="N583" s="8"/>
      <c r="O583" s="8"/>
      <c r="P583" s="8"/>
      <c r="Q583" s="8"/>
      <c r="R583" s="8"/>
      <c r="S583" s="8"/>
      <c r="T583" s="8"/>
      <c r="U583" s="8"/>
      <c r="V583" s="8"/>
    </row>
  </sheetData>
  <phoneticPr fontId="7" type="noConversion"/>
  <dataValidations count="2">
    <dataValidation type="list" allowBlank="1" showInputMessage="1" showErrorMessage="1" sqref="J2:L583" xr:uid="{42F7B7FF-2264-4124-A2BD-7A681D8AA974}">
      <formula1>INDIRECT($E2)</formula1>
    </dataValidation>
    <dataValidation type="list" allowBlank="1" showInputMessage="1" showErrorMessage="1" sqref="D2:D583 F2:I583" xr:uid="{D7E3DF84-FE4D-4DF2-80EF-0819E5D65EBE}">
      <formula1>OFFSET(#REF!,0,0,COUNTA(#REF!),1)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B41CE-9717-4CCB-9A92-F2B5183A596E}">
  <dimension ref="A1:V578"/>
  <sheetViews>
    <sheetView showGridLines="0" tabSelected="1" zoomScale="75" zoomScaleNormal="75" workbookViewId="0">
      <pane ySplit="1" topLeftCell="A2" activePane="bottomLeft" state="frozen"/>
      <selection activeCell="F4" sqref="F4"/>
      <selection pane="bottomLeft" activeCell="N37" sqref="N37"/>
    </sheetView>
  </sheetViews>
  <sheetFormatPr defaultRowHeight="15" x14ac:dyDescent="0.35"/>
  <cols>
    <col min="1" max="1" width="4.5" style="13" customWidth="1"/>
    <col min="2" max="2" width="21.625" style="6" hidden="1" customWidth="1"/>
    <col min="3" max="3" width="14" style="14" hidden="1" customWidth="1"/>
    <col min="4" max="4" width="12.5" style="6" hidden="1" customWidth="1"/>
    <col min="5" max="5" width="6.875" style="6" hidden="1" customWidth="1"/>
    <col min="6" max="6" width="14.375" style="6" customWidth="1"/>
    <col min="7" max="7" width="13.25" style="6" customWidth="1"/>
    <col min="8" max="8" width="16.5" style="6" customWidth="1"/>
    <col min="9" max="11" width="13.25" style="6" customWidth="1"/>
    <col min="12" max="12" width="13" style="6" customWidth="1"/>
    <col min="13" max="13" width="13.125" style="6" customWidth="1"/>
    <col min="14" max="14" width="47.25" style="6" customWidth="1"/>
    <col min="15" max="15" width="30" style="6" customWidth="1"/>
    <col min="16" max="16" width="46.12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49.5"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90" x14ac:dyDescent="0.35">
      <c r="A2" s="7">
        <v>1</v>
      </c>
      <c r="B2" s="8" t="s">
        <v>1477</v>
      </c>
      <c r="C2" s="9"/>
      <c r="D2" s="18" t="s">
        <v>25</v>
      </c>
      <c r="E2" s="18" t="str">
        <f>IF(Table14[[#This Row],[Discipline]]="","",INDEX(Droplist!$B$2:$B$13,MATCH(Table14[[#This Row],[Discipline]],Droplist!$A$2:$A$13,0)))</f>
        <v>ST</v>
      </c>
      <c r="F2" s="18" t="s">
        <v>188</v>
      </c>
      <c r="G2" s="18" t="s">
        <v>189</v>
      </c>
      <c r="H2" s="18" t="s">
        <v>1680</v>
      </c>
      <c r="I2" s="18" t="s">
        <v>165</v>
      </c>
      <c r="J2" s="8" t="s">
        <v>1680</v>
      </c>
      <c r="K2" s="8" t="s">
        <v>86</v>
      </c>
      <c r="L2" s="8"/>
      <c r="M2" s="18" t="s">
        <v>238</v>
      </c>
      <c r="N2" s="18" t="s">
        <v>239</v>
      </c>
      <c r="O2" s="8" t="s">
        <v>1682</v>
      </c>
      <c r="P2" s="18" t="s">
        <v>240</v>
      </c>
      <c r="Q2" s="8"/>
      <c r="R2" s="8"/>
      <c r="S2" s="8"/>
      <c r="T2" s="8"/>
      <c r="U2" s="8"/>
      <c r="V2" s="8"/>
    </row>
    <row r="3" spans="1:22" ht="30" x14ac:dyDescent="0.35">
      <c r="A3" s="7">
        <v>2</v>
      </c>
      <c r="B3" s="8" t="s">
        <v>1478</v>
      </c>
      <c r="C3" s="9"/>
      <c r="D3" s="18" t="s">
        <v>25</v>
      </c>
      <c r="E3" s="18" t="str">
        <f>IF(Table14[[#This Row],[Discipline]]="","",INDEX(Droplist!$B$2:$B$13,MATCH(Table14[[#This Row],[Discipline]],Droplist!$A$2:$A$13,0)))</f>
        <v>ST</v>
      </c>
      <c r="F3" s="18" t="s">
        <v>188</v>
      </c>
      <c r="G3" s="18" t="s">
        <v>189</v>
      </c>
      <c r="H3" s="18" t="s">
        <v>1680</v>
      </c>
      <c r="I3" s="18" t="s">
        <v>165</v>
      </c>
      <c r="J3" s="8" t="s">
        <v>1680</v>
      </c>
      <c r="K3" s="8" t="s">
        <v>132</v>
      </c>
      <c r="L3" s="8"/>
      <c r="M3" s="18" t="s">
        <v>243</v>
      </c>
      <c r="N3" s="18" t="s">
        <v>241</v>
      </c>
      <c r="O3" s="8" t="s">
        <v>1683</v>
      </c>
      <c r="P3" s="18" t="s">
        <v>242</v>
      </c>
      <c r="Q3" s="8"/>
      <c r="R3" s="8"/>
      <c r="S3" s="8"/>
      <c r="T3" s="8"/>
      <c r="U3" s="8"/>
      <c r="V3" s="8"/>
    </row>
    <row r="4" spans="1:22" ht="86.25" customHeight="1" x14ac:dyDescent="0.35">
      <c r="A4" s="7">
        <v>3</v>
      </c>
      <c r="B4" s="8" t="s">
        <v>1479</v>
      </c>
      <c r="C4" s="9"/>
      <c r="D4" s="18" t="s">
        <v>25</v>
      </c>
      <c r="E4" s="18" t="str">
        <f>IF(Table14[[#This Row],[Discipline]]="","",INDEX(Droplist!$B$2:$B$13,MATCH(Table14[[#This Row],[Discipline]],Droplist!$A$2:$A$13,0)))</f>
        <v>ST</v>
      </c>
      <c r="F4" s="18" t="s">
        <v>188</v>
      </c>
      <c r="G4" s="18" t="s">
        <v>189</v>
      </c>
      <c r="H4" s="18" t="s">
        <v>159</v>
      </c>
      <c r="I4" s="18" t="s">
        <v>165</v>
      </c>
      <c r="J4" s="8" t="s">
        <v>145</v>
      </c>
      <c r="K4" s="8" t="s">
        <v>1681</v>
      </c>
      <c r="L4" s="8"/>
      <c r="M4" s="8" t="s">
        <v>267</v>
      </c>
      <c r="N4" s="8" t="s">
        <v>268</v>
      </c>
      <c r="O4" s="8" t="s">
        <v>1684</v>
      </c>
      <c r="P4" s="8" t="s">
        <v>269</v>
      </c>
      <c r="Q4" s="8"/>
      <c r="R4" s="8"/>
      <c r="S4" s="8"/>
      <c r="T4" s="8"/>
      <c r="U4" s="8"/>
      <c r="V4" s="8"/>
    </row>
    <row r="5" spans="1:22" ht="54.75" customHeight="1" x14ac:dyDescent="0.35">
      <c r="A5" s="7">
        <v>4</v>
      </c>
      <c r="B5" s="8" t="s">
        <v>1480</v>
      </c>
      <c r="C5" s="9"/>
      <c r="D5" s="18" t="s">
        <v>25</v>
      </c>
      <c r="E5" s="18" t="str">
        <f>IF(Table14[[#This Row],[Discipline]]="","",INDEX(Droplist!$B$2:$B$13,MATCH(Table14[[#This Row],[Discipline]],Droplist!$A$2:$A$13,0)))</f>
        <v>ST</v>
      </c>
      <c r="F5" s="18" t="s">
        <v>188</v>
      </c>
      <c r="G5" s="18" t="s">
        <v>189</v>
      </c>
      <c r="H5" s="18" t="s">
        <v>1681</v>
      </c>
      <c r="I5" s="18" t="s">
        <v>165</v>
      </c>
      <c r="J5" s="8" t="s">
        <v>67</v>
      </c>
      <c r="K5" s="8" t="s">
        <v>136</v>
      </c>
      <c r="L5" s="8" t="s">
        <v>1686</v>
      </c>
      <c r="M5" s="8" t="s">
        <v>321</v>
      </c>
      <c r="N5" s="8" t="s">
        <v>322</v>
      </c>
      <c r="O5" s="8" t="s">
        <v>1685</v>
      </c>
      <c r="P5" s="8" t="s">
        <v>323</v>
      </c>
      <c r="Q5" s="8"/>
      <c r="R5" s="8"/>
      <c r="S5" s="8"/>
      <c r="T5" s="8"/>
      <c r="U5" s="8"/>
      <c r="V5" s="8"/>
    </row>
    <row r="6" spans="1:22" ht="60" x14ac:dyDescent="0.35">
      <c r="A6" s="7">
        <v>5</v>
      </c>
      <c r="B6" s="8" t="s">
        <v>1481</v>
      </c>
      <c r="C6" s="9"/>
      <c r="D6" s="18" t="s">
        <v>25</v>
      </c>
      <c r="E6" s="18" t="str">
        <f>IF(Table14[[#This Row],[Discipline]]="","",INDEX(Droplist!$B$2:$B$13,MATCH(Table14[[#This Row],[Discipline]],Droplist!$A$2:$A$13,0)))</f>
        <v>ST</v>
      </c>
      <c r="F6" s="18" t="s">
        <v>270</v>
      </c>
      <c r="G6" s="18" t="s">
        <v>184</v>
      </c>
      <c r="H6" s="18" t="s">
        <v>162</v>
      </c>
      <c r="I6" s="18" t="s">
        <v>165</v>
      </c>
      <c r="J6" s="8" t="s">
        <v>1688</v>
      </c>
      <c r="K6" s="8" t="s">
        <v>1689</v>
      </c>
      <c r="L6" s="8"/>
      <c r="M6" s="8" t="s">
        <v>376</v>
      </c>
      <c r="N6" s="8" t="s">
        <v>377</v>
      </c>
      <c r="O6" s="8" t="s">
        <v>1687</v>
      </c>
      <c r="P6" s="8" t="s">
        <v>378</v>
      </c>
      <c r="Q6" s="8"/>
      <c r="R6" s="8"/>
      <c r="S6" s="8"/>
      <c r="T6" s="8"/>
      <c r="U6" s="8"/>
      <c r="V6" s="8"/>
    </row>
    <row r="7" spans="1:22" ht="227.25" customHeight="1" x14ac:dyDescent="0.35">
      <c r="A7" s="7">
        <v>6</v>
      </c>
      <c r="B7" s="8" t="s">
        <v>1482</v>
      </c>
      <c r="C7" s="9"/>
      <c r="D7" s="18" t="s">
        <v>25</v>
      </c>
      <c r="E7" s="18" t="str">
        <f>IF(Table14[[#This Row],[Discipline]]="","",INDEX(Droplist!$B$2:$B$13,MATCH(Table14[[#This Row],[Discipline]],Droplist!$A$2:$A$13,0)))</f>
        <v>ST</v>
      </c>
      <c r="F7" s="18" t="s">
        <v>270</v>
      </c>
      <c r="G7" s="18" t="s">
        <v>184</v>
      </c>
      <c r="H7" s="18" t="s">
        <v>162</v>
      </c>
      <c r="I7" s="18" t="s">
        <v>165</v>
      </c>
      <c r="J7" s="8" t="s">
        <v>144</v>
      </c>
      <c r="K7" s="8" t="s">
        <v>130</v>
      </c>
      <c r="L7" s="8" t="s">
        <v>1691</v>
      </c>
      <c r="M7" s="8" t="s">
        <v>379</v>
      </c>
      <c r="N7" s="8" t="s">
        <v>380</v>
      </c>
      <c r="O7" s="8" t="s">
        <v>1690</v>
      </c>
      <c r="P7" s="8" t="s">
        <v>381</v>
      </c>
      <c r="Q7" s="8"/>
      <c r="R7" s="8"/>
      <c r="S7" s="8"/>
      <c r="T7" s="8"/>
      <c r="U7" s="8"/>
      <c r="V7" s="8"/>
    </row>
    <row r="8" spans="1:22" ht="180.75" customHeight="1" x14ac:dyDescent="0.35">
      <c r="A8" s="7">
        <v>7</v>
      </c>
      <c r="B8" s="8" t="s">
        <v>1483</v>
      </c>
      <c r="C8" s="9"/>
      <c r="D8" s="18" t="s">
        <v>25</v>
      </c>
      <c r="E8" s="18" t="str">
        <f>IF(Table14[[#This Row],[Discipline]]="","",INDEX(Droplist!$B$2:$B$13,MATCH(Table14[[#This Row],[Discipline]],Droplist!$A$2:$A$13,0)))</f>
        <v>ST</v>
      </c>
      <c r="F8" s="18" t="s">
        <v>270</v>
      </c>
      <c r="G8" s="18" t="s">
        <v>184</v>
      </c>
      <c r="H8" s="18" t="s">
        <v>162</v>
      </c>
      <c r="I8" s="18" t="s">
        <v>165</v>
      </c>
      <c r="J8" s="8" t="s">
        <v>1693</v>
      </c>
      <c r="K8" s="8" t="s">
        <v>1694</v>
      </c>
      <c r="L8" s="8"/>
      <c r="M8" s="8" t="s">
        <v>382</v>
      </c>
      <c r="N8" s="8" t="s">
        <v>383</v>
      </c>
      <c r="O8" s="8" t="s">
        <v>1692</v>
      </c>
      <c r="P8" s="8" t="s">
        <v>384</v>
      </c>
      <c r="Q8" s="8"/>
      <c r="R8" s="8"/>
      <c r="S8" s="8"/>
      <c r="T8" s="8"/>
      <c r="U8" s="8"/>
      <c r="V8" s="8"/>
    </row>
    <row r="9" spans="1:22" ht="30" x14ac:dyDescent="0.35">
      <c r="A9" s="7">
        <v>8</v>
      </c>
      <c r="B9" s="8" t="s">
        <v>1484</v>
      </c>
      <c r="C9" s="9"/>
      <c r="D9" s="18" t="s">
        <v>25</v>
      </c>
      <c r="E9" s="18" t="str">
        <f>IF(Table14[[#This Row],[Discipline]]="","",INDEX(Droplist!$B$2:$B$13,MATCH(Table14[[#This Row],[Discipline]],Droplist!$A$2:$A$13,0)))</f>
        <v>ST</v>
      </c>
      <c r="F9" s="18" t="s">
        <v>270</v>
      </c>
      <c r="G9" s="18" t="s">
        <v>184</v>
      </c>
      <c r="H9" s="18" t="s">
        <v>162</v>
      </c>
      <c r="I9" s="18" t="s">
        <v>165</v>
      </c>
      <c r="J9" s="8" t="s">
        <v>1696</v>
      </c>
      <c r="K9" s="8" t="s">
        <v>1697</v>
      </c>
      <c r="L9" s="8"/>
      <c r="M9" s="8" t="s">
        <v>385</v>
      </c>
      <c r="N9" s="8" t="s">
        <v>386</v>
      </c>
      <c r="O9" s="8" t="s">
        <v>1695</v>
      </c>
      <c r="P9" s="8" t="s">
        <v>387</v>
      </c>
      <c r="Q9" s="8"/>
      <c r="R9" s="8"/>
      <c r="S9" s="8"/>
      <c r="T9" s="8"/>
      <c r="U9" s="8"/>
      <c r="V9" s="8"/>
    </row>
    <row r="10" spans="1:22" ht="75" x14ac:dyDescent="0.35">
      <c r="A10" s="7">
        <v>9</v>
      </c>
      <c r="B10" s="8" t="s">
        <v>1485</v>
      </c>
      <c r="C10" s="9"/>
      <c r="D10" s="18" t="s">
        <v>25</v>
      </c>
      <c r="E10" s="18" t="str">
        <f>IF(Table14[[#This Row],[Discipline]]="","",INDEX(Droplist!$B$2:$B$13,MATCH(Table14[[#This Row],[Discipline]],Droplist!$A$2:$A$13,0)))</f>
        <v>ST</v>
      </c>
      <c r="F10" s="18" t="s">
        <v>270</v>
      </c>
      <c r="G10" s="18" t="s">
        <v>184</v>
      </c>
      <c r="H10" s="18" t="s">
        <v>162</v>
      </c>
      <c r="I10" s="18" t="s">
        <v>165</v>
      </c>
      <c r="J10" s="8" t="s">
        <v>1698</v>
      </c>
      <c r="K10" s="8" t="s">
        <v>1697</v>
      </c>
      <c r="L10" s="8"/>
      <c r="M10" s="8" t="s">
        <v>388</v>
      </c>
      <c r="N10" s="8" t="s">
        <v>389</v>
      </c>
      <c r="O10" s="8" t="s">
        <v>1699</v>
      </c>
      <c r="P10" s="8" t="s">
        <v>390</v>
      </c>
      <c r="Q10" s="8"/>
      <c r="R10" s="8"/>
      <c r="S10" s="8"/>
      <c r="T10" s="8"/>
      <c r="U10" s="8"/>
      <c r="V10" s="8"/>
    </row>
    <row r="11" spans="1:22" ht="45" x14ac:dyDescent="0.35">
      <c r="A11" s="7">
        <v>10</v>
      </c>
      <c r="B11" s="8" t="s">
        <v>1486</v>
      </c>
      <c r="C11" s="9"/>
      <c r="D11" s="18" t="s">
        <v>25</v>
      </c>
      <c r="E11" s="18" t="str">
        <f>IF(Table14[[#This Row],[Discipline]]="","",INDEX(Droplist!$B$2:$B$13,MATCH(Table14[[#This Row],[Discipline]],Droplist!$A$2:$A$13,0)))</f>
        <v>ST</v>
      </c>
      <c r="F11" s="18" t="s">
        <v>270</v>
      </c>
      <c r="G11" s="18" t="s">
        <v>184</v>
      </c>
      <c r="H11" s="18" t="s">
        <v>162</v>
      </c>
      <c r="I11" s="18" t="s">
        <v>165</v>
      </c>
      <c r="J11" s="8" t="s">
        <v>1705</v>
      </c>
      <c r="K11" s="8" t="s">
        <v>1701</v>
      </c>
      <c r="L11" s="8" t="s">
        <v>1702</v>
      </c>
      <c r="M11" s="8" t="s">
        <v>391</v>
      </c>
      <c r="N11" s="8" t="s">
        <v>392</v>
      </c>
      <c r="O11" s="8" t="s">
        <v>1700</v>
      </c>
      <c r="P11" s="8" t="s">
        <v>393</v>
      </c>
      <c r="Q11" s="8"/>
      <c r="R11" s="8"/>
      <c r="S11" s="8"/>
      <c r="T11" s="8"/>
      <c r="U11" s="8"/>
      <c r="V11" s="8"/>
    </row>
    <row r="12" spans="1:22" ht="261" customHeight="1" x14ac:dyDescent="0.35">
      <c r="A12" s="7">
        <v>11</v>
      </c>
      <c r="B12" s="8" t="s">
        <v>1487</v>
      </c>
      <c r="C12" s="9"/>
      <c r="D12" s="18" t="s">
        <v>25</v>
      </c>
      <c r="E12" s="18" t="str">
        <f>IF(Table14[[#This Row],[Discipline]]="","",INDEX(Droplist!$B$2:$B$13,MATCH(Table14[[#This Row],[Discipline]],Droplist!$A$2:$A$13,0)))</f>
        <v>ST</v>
      </c>
      <c r="F12" s="18" t="s">
        <v>188</v>
      </c>
      <c r="G12" s="18" t="s">
        <v>189</v>
      </c>
      <c r="H12" s="18" t="s">
        <v>156</v>
      </c>
      <c r="I12" s="18" t="s">
        <v>165</v>
      </c>
      <c r="J12" s="8" t="s">
        <v>1704</v>
      </c>
      <c r="K12" s="8" t="s">
        <v>1680</v>
      </c>
      <c r="L12" s="8" t="s">
        <v>1705</v>
      </c>
      <c r="M12" s="8" t="s">
        <v>412</v>
      </c>
      <c r="N12" s="8" t="s">
        <v>413</v>
      </c>
      <c r="O12" s="8" t="s">
        <v>1703</v>
      </c>
      <c r="P12" s="8" t="s">
        <v>414</v>
      </c>
      <c r="Q12" s="8"/>
      <c r="R12" s="8"/>
      <c r="S12" s="8"/>
      <c r="T12" s="8"/>
      <c r="U12" s="8"/>
      <c r="V12" s="8"/>
    </row>
    <row r="13" spans="1:22" ht="156.75" customHeight="1" x14ac:dyDescent="0.35">
      <c r="A13" s="7">
        <v>12</v>
      </c>
      <c r="B13" s="8" t="s">
        <v>1488</v>
      </c>
      <c r="C13" s="9"/>
      <c r="D13" s="18" t="s">
        <v>25</v>
      </c>
      <c r="E13" s="18" t="str">
        <f>IF(Table14[[#This Row],[Discipline]]="","",INDEX(Droplist!$B$2:$B$13,MATCH(Table14[[#This Row],[Discipline]],Droplist!$A$2:$A$13,0)))</f>
        <v>ST</v>
      </c>
      <c r="F13" s="18" t="s">
        <v>841</v>
      </c>
      <c r="G13" s="18" t="s">
        <v>842</v>
      </c>
      <c r="H13" s="18" t="s">
        <v>157</v>
      </c>
      <c r="I13" s="18" t="s">
        <v>165</v>
      </c>
      <c r="J13" s="8" t="s">
        <v>1707</v>
      </c>
      <c r="K13" s="8" t="s">
        <v>1708</v>
      </c>
      <c r="L13" s="8" t="s">
        <v>1709</v>
      </c>
      <c r="M13" s="8" t="s">
        <v>869</v>
      </c>
      <c r="N13" s="8" t="s">
        <v>870</v>
      </c>
      <c r="O13" s="8" t="s">
        <v>1706</v>
      </c>
      <c r="P13" s="8" t="s">
        <v>871</v>
      </c>
      <c r="Q13" s="8"/>
      <c r="R13" s="8"/>
      <c r="S13" s="8"/>
      <c r="T13" s="8"/>
      <c r="U13" s="8"/>
      <c r="V13" s="8"/>
    </row>
    <row r="14" spans="1:22" ht="60" customHeight="1" x14ac:dyDescent="0.35">
      <c r="A14" s="7">
        <v>13</v>
      </c>
      <c r="B14" s="8" t="s">
        <v>1489</v>
      </c>
      <c r="C14" s="9"/>
      <c r="D14" s="18" t="s">
        <v>25</v>
      </c>
      <c r="E14" s="18" t="str">
        <f>IF(Table14[[#This Row],[Discipline]]="","",INDEX(Droplist!$B$2:$B$13,MATCH(Table14[[#This Row],[Discipline]],Droplist!$A$2:$A$13,0)))</f>
        <v>ST</v>
      </c>
      <c r="F14" s="18" t="s">
        <v>841</v>
      </c>
      <c r="G14" s="18" t="s">
        <v>842</v>
      </c>
      <c r="H14" s="18" t="s">
        <v>157</v>
      </c>
      <c r="I14" s="18" t="s">
        <v>165</v>
      </c>
      <c r="J14" s="8" t="s">
        <v>130</v>
      </c>
      <c r="K14" s="8" t="s">
        <v>141</v>
      </c>
      <c r="L14" s="8"/>
      <c r="M14" s="8" t="s">
        <v>872</v>
      </c>
      <c r="N14" s="8" t="s">
        <v>873</v>
      </c>
      <c r="O14" s="8" t="s">
        <v>1710</v>
      </c>
      <c r="P14" s="8" t="s">
        <v>874</v>
      </c>
      <c r="Q14" s="8"/>
      <c r="R14" s="8"/>
      <c r="S14" s="8"/>
      <c r="T14" s="8"/>
      <c r="U14" s="8"/>
      <c r="V14" s="8"/>
    </row>
    <row r="15" spans="1:22" ht="60" x14ac:dyDescent="0.35">
      <c r="A15" s="7">
        <v>14</v>
      </c>
      <c r="B15" s="8" t="s">
        <v>1490</v>
      </c>
      <c r="C15" s="9"/>
      <c r="D15" s="18" t="s">
        <v>25</v>
      </c>
      <c r="E15" s="18" t="str">
        <f>IF(Table14[[#This Row],[Discipline]]="","",INDEX(Droplist!$B$2:$B$13,MATCH(Table14[[#This Row],[Discipline]],Droplist!$A$2:$A$13,0)))</f>
        <v>ST</v>
      </c>
      <c r="F15" s="18" t="s">
        <v>841</v>
      </c>
      <c r="G15" s="18" t="s">
        <v>842</v>
      </c>
      <c r="H15" s="18" t="s">
        <v>157</v>
      </c>
      <c r="I15" s="18" t="s">
        <v>165</v>
      </c>
      <c r="J15" s="8" t="s">
        <v>1712</v>
      </c>
      <c r="K15" s="8" t="s">
        <v>1693</v>
      </c>
      <c r="L15" s="8"/>
      <c r="M15" s="8" t="s">
        <v>878</v>
      </c>
      <c r="N15" s="8" t="s">
        <v>879</v>
      </c>
      <c r="O15" s="8" t="s">
        <v>1711</v>
      </c>
      <c r="P15" s="8" t="s">
        <v>880</v>
      </c>
      <c r="Q15" s="8"/>
      <c r="R15" s="8"/>
      <c r="S15" s="8"/>
      <c r="T15" s="8"/>
      <c r="U15" s="8"/>
      <c r="V15" s="8"/>
    </row>
    <row r="16" spans="1:22" ht="105" customHeight="1" x14ac:dyDescent="0.35">
      <c r="A16" s="7">
        <v>15</v>
      </c>
      <c r="B16" s="8" t="s">
        <v>1491</v>
      </c>
      <c r="C16" s="9"/>
      <c r="D16" s="18" t="s">
        <v>25</v>
      </c>
      <c r="E16" s="18" t="str">
        <f>IF(Table14[[#This Row],[Discipline]]="","",INDEX(Droplist!$B$2:$B$13,MATCH(Table14[[#This Row],[Discipline]],Droplist!$A$2:$A$13,0)))</f>
        <v>ST</v>
      </c>
      <c r="F16" s="18" t="s">
        <v>841</v>
      </c>
      <c r="G16" s="18" t="s">
        <v>842</v>
      </c>
      <c r="H16" s="18" t="s">
        <v>157</v>
      </c>
      <c r="I16" s="18" t="s">
        <v>165</v>
      </c>
      <c r="J16" s="8" t="s">
        <v>130</v>
      </c>
      <c r="K16" s="8" t="s">
        <v>141</v>
      </c>
      <c r="L16" s="8"/>
      <c r="M16" s="8" t="s">
        <v>130</v>
      </c>
      <c r="N16" s="8" t="s">
        <v>890</v>
      </c>
      <c r="O16" s="8" t="s">
        <v>1713</v>
      </c>
      <c r="P16" s="8" t="s">
        <v>891</v>
      </c>
      <c r="Q16" s="8"/>
      <c r="R16" s="8"/>
      <c r="S16" s="8"/>
      <c r="T16" s="8"/>
      <c r="U16" s="8"/>
      <c r="V16" s="8"/>
    </row>
    <row r="17" spans="1:22" ht="109.5" customHeight="1" x14ac:dyDescent="0.35">
      <c r="A17" s="7">
        <v>16</v>
      </c>
      <c r="B17" s="8" t="s">
        <v>1492</v>
      </c>
      <c r="C17" s="9"/>
      <c r="D17" s="18" t="s">
        <v>25</v>
      </c>
      <c r="E17" s="18" t="str">
        <f>IF(Table14[[#This Row],[Discipline]]="","",INDEX(Droplist!$B$2:$B$13,MATCH(Table14[[#This Row],[Discipline]],Droplist!$A$2:$A$13,0)))</f>
        <v>ST</v>
      </c>
      <c r="F17" s="18" t="s">
        <v>841</v>
      </c>
      <c r="G17" s="18" t="s">
        <v>842</v>
      </c>
      <c r="H17" s="18" t="s">
        <v>157</v>
      </c>
      <c r="I17" s="18" t="s">
        <v>165</v>
      </c>
      <c r="J17" s="8" t="s">
        <v>1715</v>
      </c>
      <c r="K17" s="8" t="s">
        <v>1716</v>
      </c>
      <c r="L17" s="8"/>
      <c r="M17" s="8" t="s">
        <v>895</v>
      </c>
      <c r="N17" s="8" t="s">
        <v>896</v>
      </c>
      <c r="O17" s="8" t="s">
        <v>1714</v>
      </c>
      <c r="P17" s="8" t="s">
        <v>897</v>
      </c>
      <c r="Q17" s="8"/>
      <c r="R17" s="8"/>
      <c r="S17" s="8"/>
      <c r="T17" s="8"/>
      <c r="U17" s="8"/>
      <c r="V17" s="8"/>
    </row>
    <row r="18" spans="1:22" ht="75" x14ac:dyDescent="0.35">
      <c r="A18" s="7">
        <v>17</v>
      </c>
      <c r="B18" s="8" t="s">
        <v>1493</v>
      </c>
      <c r="C18" s="9"/>
      <c r="D18" s="18" t="s">
        <v>25</v>
      </c>
      <c r="E18" s="18" t="str">
        <f>IF(Table14[[#This Row],[Discipline]]="","",INDEX(Droplist!$B$2:$B$13,MATCH(Table14[[#This Row],[Discipline]],Droplist!$A$2:$A$13,0)))</f>
        <v>ST</v>
      </c>
      <c r="F18" s="18" t="s">
        <v>841</v>
      </c>
      <c r="G18" s="18" t="s">
        <v>842</v>
      </c>
      <c r="H18" s="18" t="s">
        <v>157</v>
      </c>
      <c r="I18" s="18" t="s">
        <v>165</v>
      </c>
      <c r="J18" s="8" t="s">
        <v>1689</v>
      </c>
      <c r="K18" s="8" t="s">
        <v>67</v>
      </c>
      <c r="L18" s="8"/>
      <c r="M18" s="8" t="s">
        <v>906</v>
      </c>
      <c r="N18" s="8" t="s">
        <v>907</v>
      </c>
      <c r="O18" s="8" t="s">
        <v>1717</v>
      </c>
      <c r="P18" s="8" t="s">
        <v>908</v>
      </c>
      <c r="Q18" s="8"/>
      <c r="R18" s="8"/>
      <c r="S18" s="8"/>
      <c r="T18" s="8"/>
      <c r="U18" s="8"/>
      <c r="V18" s="8"/>
    </row>
    <row r="19" spans="1:22" ht="96" customHeight="1" x14ac:dyDescent="0.35">
      <c r="A19" s="7">
        <v>18</v>
      </c>
      <c r="B19" s="8" t="s">
        <v>1494</v>
      </c>
      <c r="C19" s="9"/>
      <c r="D19" s="18" t="s">
        <v>25</v>
      </c>
      <c r="E19" s="18" t="str">
        <f>IF(Table14[[#This Row],[Discipline]]="","",INDEX(Droplist!$B$2:$B$13,MATCH(Table14[[#This Row],[Discipline]],Droplist!$A$2:$A$13,0)))</f>
        <v>ST</v>
      </c>
      <c r="F19" s="18" t="s">
        <v>841</v>
      </c>
      <c r="G19" s="18" t="s">
        <v>842</v>
      </c>
      <c r="H19" s="18" t="s">
        <v>157</v>
      </c>
      <c r="I19" s="18" t="s">
        <v>165</v>
      </c>
      <c r="J19" s="8" t="s">
        <v>67</v>
      </c>
      <c r="K19" s="8" t="s">
        <v>136</v>
      </c>
      <c r="L19" s="8" t="s">
        <v>1689</v>
      </c>
      <c r="M19" s="8" t="s">
        <v>909</v>
      </c>
      <c r="N19" s="8" t="s">
        <v>910</v>
      </c>
      <c r="O19" s="8" t="s">
        <v>1718</v>
      </c>
      <c r="P19" s="8" t="s">
        <v>911</v>
      </c>
      <c r="Q19" s="8"/>
      <c r="R19" s="8"/>
      <c r="S19" s="8"/>
      <c r="T19" s="8"/>
      <c r="U19" s="8"/>
      <c r="V19" s="8"/>
    </row>
    <row r="20" spans="1:22" ht="83.25" customHeight="1" x14ac:dyDescent="0.35">
      <c r="A20" s="7">
        <v>19</v>
      </c>
      <c r="B20" s="8" t="s">
        <v>1495</v>
      </c>
      <c r="C20" s="9"/>
      <c r="D20" s="18" t="s">
        <v>25</v>
      </c>
      <c r="E20" s="18" t="str">
        <f>IF(Table14[[#This Row],[Discipline]]="","",INDEX(Droplist!$B$2:$B$13,MATCH(Table14[[#This Row],[Discipline]],Droplist!$A$2:$A$13,0)))</f>
        <v>ST</v>
      </c>
      <c r="F20" s="18" t="s">
        <v>841</v>
      </c>
      <c r="G20" s="18" t="s">
        <v>842</v>
      </c>
      <c r="H20" s="18" t="s">
        <v>157</v>
      </c>
      <c r="I20" s="18" t="s">
        <v>165</v>
      </c>
      <c r="J20" s="8" t="s">
        <v>1701</v>
      </c>
      <c r="K20" s="8" t="s">
        <v>138</v>
      </c>
      <c r="L20" s="8" t="s">
        <v>1720</v>
      </c>
      <c r="M20" s="8" t="s">
        <v>933</v>
      </c>
      <c r="N20" s="8" t="s">
        <v>934</v>
      </c>
      <c r="O20" s="8" t="s">
        <v>1719</v>
      </c>
      <c r="P20" s="8" t="s">
        <v>935</v>
      </c>
      <c r="Q20" s="8"/>
      <c r="R20" s="8"/>
      <c r="S20" s="8"/>
      <c r="T20" s="8"/>
      <c r="U20" s="8"/>
      <c r="V20" s="8"/>
    </row>
    <row r="21" spans="1:22" ht="45" x14ac:dyDescent="0.35">
      <c r="A21" s="7">
        <v>20</v>
      </c>
      <c r="B21" s="8" t="s">
        <v>1496</v>
      </c>
      <c r="C21" s="9"/>
      <c r="D21" s="18" t="s">
        <v>25</v>
      </c>
      <c r="E21" s="18" t="str">
        <f>IF(Table14[[#This Row],[Discipline]]="","",INDEX(Droplist!$B$2:$B$13,MATCH(Table14[[#This Row],[Discipline]],Droplist!$A$2:$A$13,0)))</f>
        <v>ST</v>
      </c>
      <c r="F21" s="18" t="s">
        <v>841</v>
      </c>
      <c r="G21" s="18" t="s">
        <v>842</v>
      </c>
      <c r="H21" s="18" t="s">
        <v>157</v>
      </c>
      <c r="I21" s="18" t="s">
        <v>165</v>
      </c>
      <c r="J21" s="8" t="s">
        <v>1715</v>
      </c>
      <c r="K21" s="8" t="s">
        <v>186</v>
      </c>
      <c r="L21" s="8"/>
      <c r="M21" s="8" t="s">
        <v>951</v>
      </c>
      <c r="N21" s="8" t="s">
        <v>953</v>
      </c>
      <c r="O21" s="8" t="s">
        <v>1721</v>
      </c>
      <c r="P21" s="8" t="s">
        <v>955</v>
      </c>
      <c r="Q21" s="8"/>
      <c r="R21" s="8"/>
      <c r="S21" s="8"/>
      <c r="T21" s="8"/>
      <c r="U21" s="8"/>
      <c r="V21" s="8"/>
    </row>
    <row r="22" spans="1:22" ht="45" x14ac:dyDescent="0.35">
      <c r="A22" s="7">
        <v>21</v>
      </c>
      <c r="B22" s="8" t="s">
        <v>1497</v>
      </c>
      <c r="C22" s="9"/>
      <c r="D22" s="18" t="s">
        <v>25</v>
      </c>
      <c r="E22" s="18" t="str">
        <f>IF(Table14[[#This Row],[Discipline]]="","",INDEX(Droplist!$B$2:$B$13,MATCH(Table14[[#This Row],[Discipline]],Droplist!$A$2:$A$13,0)))</f>
        <v>ST</v>
      </c>
      <c r="F22" s="18" t="s">
        <v>841</v>
      </c>
      <c r="G22" s="18" t="s">
        <v>842</v>
      </c>
      <c r="H22" s="18" t="s">
        <v>157</v>
      </c>
      <c r="I22" s="18" t="s">
        <v>165</v>
      </c>
      <c r="J22" s="8" t="s">
        <v>1723</v>
      </c>
      <c r="K22" s="8" t="s">
        <v>1680</v>
      </c>
      <c r="L22" s="8"/>
      <c r="M22" s="8" t="s">
        <v>952</v>
      </c>
      <c r="N22" s="8" t="s">
        <v>954</v>
      </c>
      <c r="O22" s="8" t="s">
        <v>1722</v>
      </c>
      <c r="P22" s="8" t="s">
        <v>956</v>
      </c>
      <c r="Q22" s="8"/>
      <c r="R22" s="8"/>
      <c r="S22" s="8"/>
      <c r="T22" s="8"/>
      <c r="U22" s="8"/>
      <c r="V22" s="8"/>
    </row>
    <row r="23" spans="1:22" ht="225" x14ac:dyDescent="0.35">
      <c r="A23" s="7">
        <v>22</v>
      </c>
      <c r="B23" s="8" t="s">
        <v>1498</v>
      </c>
      <c r="C23" s="9"/>
      <c r="D23" s="18" t="s">
        <v>25</v>
      </c>
      <c r="E23" s="18" t="str">
        <f>IF(Table14[[#This Row],[Discipline]]="","",INDEX(Droplist!$B$2:$B$13,MATCH(Table14[[#This Row],[Discipline]],Droplist!$A$2:$A$13,0)))</f>
        <v>ST</v>
      </c>
      <c r="F23" s="18" t="s">
        <v>1007</v>
      </c>
      <c r="G23" s="18" t="s">
        <v>167</v>
      </c>
      <c r="H23" s="18" t="s">
        <v>158</v>
      </c>
      <c r="I23" s="18" t="s">
        <v>165</v>
      </c>
      <c r="J23" s="8" t="s">
        <v>1715</v>
      </c>
      <c r="K23" s="8" t="s">
        <v>144</v>
      </c>
      <c r="L23" s="8" t="s">
        <v>1724</v>
      </c>
      <c r="M23" s="8" t="s">
        <v>1184</v>
      </c>
      <c r="N23" s="8" t="s">
        <v>1185</v>
      </c>
      <c r="O23" s="8" t="s">
        <v>1186</v>
      </c>
      <c r="P23" s="8" t="s">
        <v>1187</v>
      </c>
      <c r="Q23" s="8"/>
      <c r="R23" s="8"/>
      <c r="S23" s="8"/>
      <c r="T23" s="8"/>
      <c r="U23" s="8"/>
      <c r="V23" s="8"/>
    </row>
    <row r="24" spans="1:22" ht="210" x14ac:dyDescent="0.35">
      <c r="A24" s="7">
        <v>23</v>
      </c>
      <c r="B24" s="8" t="s">
        <v>1499</v>
      </c>
      <c r="C24" s="9"/>
      <c r="D24" s="18" t="s">
        <v>25</v>
      </c>
      <c r="E24" s="18" t="str">
        <f>IF(Table14[[#This Row],[Discipline]]="","",INDEX(Droplist!$B$2:$B$13,MATCH(Table14[[#This Row],[Discipline]],Droplist!$A$2:$A$13,0)))</f>
        <v>ST</v>
      </c>
      <c r="F24" s="18" t="s">
        <v>1008</v>
      </c>
      <c r="G24" s="18" t="s">
        <v>167</v>
      </c>
      <c r="H24" s="18" t="s">
        <v>158</v>
      </c>
      <c r="I24" s="18" t="s">
        <v>165</v>
      </c>
      <c r="J24" s="8" t="s">
        <v>67</v>
      </c>
      <c r="K24" s="8" t="s">
        <v>1686</v>
      </c>
      <c r="L24" s="8" t="s">
        <v>1697</v>
      </c>
      <c r="M24" s="8" t="s">
        <v>1188</v>
      </c>
      <c r="N24" s="8" t="s">
        <v>1189</v>
      </c>
      <c r="O24" s="8" t="s">
        <v>1190</v>
      </c>
      <c r="P24" s="8" t="s">
        <v>1191</v>
      </c>
      <c r="Q24" s="8"/>
      <c r="R24" s="8"/>
      <c r="S24" s="8"/>
      <c r="T24" s="8"/>
      <c r="U24" s="8"/>
      <c r="V24" s="8"/>
    </row>
    <row r="25" spans="1:22" ht="75" x14ac:dyDescent="0.35">
      <c r="A25" s="7">
        <v>24</v>
      </c>
      <c r="B25" s="8" t="s">
        <v>1500</v>
      </c>
      <c r="C25" s="9"/>
      <c r="D25" s="18" t="s">
        <v>25</v>
      </c>
      <c r="E25" s="18" t="str">
        <f>IF(Table14[[#This Row],[Discipline]]="","",INDEX(Droplist!$B$2:$B$13,MATCH(Table14[[#This Row],[Discipline]],Droplist!$A$2:$A$13,0)))</f>
        <v>ST</v>
      </c>
      <c r="F25" s="18" t="s">
        <v>1009</v>
      </c>
      <c r="G25" s="18" t="s">
        <v>167</v>
      </c>
      <c r="H25" s="18" t="s">
        <v>158</v>
      </c>
      <c r="I25" s="18" t="s">
        <v>165</v>
      </c>
      <c r="J25" s="8" t="s">
        <v>1707</v>
      </c>
      <c r="K25" s="8" t="s">
        <v>29</v>
      </c>
      <c r="L25" s="8"/>
      <c r="M25" s="8" t="s">
        <v>1192</v>
      </c>
      <c r="N25" s="8" t="s">
        <v>1193</v>
      </c>
      <c r="O25" s="8" t="s">
        <v>1194</v>
      </c>
      <c r="P25" s="8" t="s">
        <v>1195</v>
      </c>
      <c r="Q25" s="8"/>
      <c r="R25" s="8"/>
      <c r="S25" s="8"/>
      <c r="T25" s="8"/>
      <c r="U25" s="8"/>
      <c r="V25" s="8"/>
    </row>
    <row r="26" spans="1:22" ht="94.5" customHeight="1" x14ac:dyDescent="0.35">
      <c r="A26" s="7">
        <v>25</v>
      </c>
      <c r="B26" s="8" t="s">
        <v>1501</v>
      </c>
      <c r="C26" s="9"/>
      <c r="D26" s="18" t="s">
        <v>25</v>
      </c>
      <c r="E26" s="18" t="str">
        <f>IF(Table14[[#This Row],[Discipline]]="","",INDEX(Droplist!$B$2:$B$13,MATCH(Table14[[#This Row],[Discipline]],Droplist!$A$2:$A$13,0)))</f>
        <v>ST</v>
      </c>
      <c r="F26" s="18" t="s">
        <v>1010</v>
      </c>
      <c r="G26" s="18" t="s">
        <v>167</v>
      </c>
      <c r="H26" s="18" t="s">
        <v>158</v>
      </c>
      <c r="I26" s="18" t="s">
        <v>165</v>
      </c>
      <c r="J26" s="8" t="s">
        <v>86</v>
      </c>
      <c r="K26" s="8" t="s">
        <v>1725</v>
      </c>
      <c r="L26" s="8"/>
      <c r="M26" s="8" t="s">
        <v>1196</v>
      </c>
      <c r="N26" s="8" t="s">
        <v>1197</v>
      </c>
      <c r="O26" s="8" t="s">
        <v>1198</v>
      </c>
      <c r="P26" s="8" t="s">
        <v>1199</v>
      </c>
      <c r="Q26" s="8"/>
      <c r="R26" s="8"/>
      <c r="S26" s="8"/>
      <c r="T26" s="8"/>
      <c r="U26" s="8"/>
      <c r="V26" s="8"/>
    </row>
    <row r="27" spans="1:22" ht="75" x14ac:dyDescent="0.35">
      <c r="A27" s="7">
        <v>26</v>
      </c>
      <c r="B27" s="8" t="s">
        <v>1502</v>
      </c>
      <c r="C27" s="9"/>
      <c r="D27" s="18" t="s">
        <v>25</v>
      </c>
      <c r="E27" s="18" t="str">
        <f>IF(Table14[[#This Row],[Discipline]]="","",INDEX(Droplist!$B$2:$B$13,MATCH(Table14[[#This Row],[Discipline]],Droplist!$A$2:$A$13,0)))</f>
        <v>ST</v>
      </c>
      <c r="F27" s="18" t="s">
        <v>1010</v>
      </c>
      <c r="G27" s="18" t="s">
        <v>167</v>
      </c>
      <c r="H27" s="18" t="s">
        <v>158</v>
      </c>
      <c r="I27" s="18" t="s">
        <v>165</v>
      </c>
      <c r="J27" s="8" t="s">
        <v>44</v>
      </c>
      <c r="K27" s="8" t="s">
        <v>51</v>
      </c>
      <c r="L27" s="8"/>
      <c r="M27" s="8" t="s">
        <v>1200</v>
      </c>
      <c r="N27" s="8" t="s">
        <v>1201</v>
      </c>
      <c r="O27" s="8" t="s">
        <v>1202</v>
      </c>
      <c r="P27" s="8" t="s">
        <v>1203</v>
      </c>
      <c r="Q27" s="8"/>
      <c r="R27" s="8"/>
      <c r="S27" s="8"/>
      <c r="T27" s="8"/>
      <c r="U27" s="8"/>
      <c r="V27" s="8"/>
    </row>
    <row r="28" spans="1:22" ht="60" x14ac:dyDescent="0.35">
      <c r="A28" s="7">
        <v>27</v>
      </c>
      <c r="B28" s="8" t="s">
        <v>1503</v>
      </c>
      <c r="C28" s="9"/>
      <c r="D28" s="18" t="s">
        <v>25</v>
      </c>
      <c r="E28" s="18" t="str">
        <f>IF(Table14[[#This Row],[Discipline]]="","",INDEX(Droplist!$B$2:$B$13,MATCH(Table14[[#This Row],[Discipline]],Droplist!$A$2:$A$13,0)))</f>
        <v>ST</v>
      </c>
      <c r="F28" s="18" t="s">
        <v>1010</v>
      </c>
      <c r="G28" s="18" t="s">
        <v>167</v>
      </c>
      <c r="H28" s="18" t="s">
        <v>158</v>
      </c>
      <c r="I28" s="18" t="s">
        <v>165</v>
      </c>
      <c r="J28" s="8" t="s">
        <v>86</v>
      </c>
      <c r="K28" s="8" t="s">
        <v>1725</v>
      </c>
      <c r="L28" s="8" t="s">
        <v>1726</v>
      </c>
      <c r="M28" s="8" t="s">
        <v>1204</v>
      </c>
      <c r="N28" s="8" t="s">
        <v>1205</v>
      </c>
      <c r="O28" s="8" t="s">
        <v>1206</v>
      </c>
      <c r="P28" s="8" t="s">
        <v>1207</v>
      </c>
      <c r="Q28" s="8"/>
      <c r="R28" s="8"/>
      <c r="S28" s="8"/>
      <c r="T28" s="8"/>
      <c r="U28" s="8"/>
      <c r="V28" s="8"/>
    </row>
    <row r="29" spans="1:22" ht="90" x14ac:dyDescent="0.35">
      <c r="A29" s="7">
        <v>28</v>
      </c>
      <c r="B29" s="8" t="s">
        <v>1504</v>
      </c>
      <c r="C29" s="9"/>
      <c r="D29" s="18" t="s">
        <v>25</v>
      </c>
      <c r="E29" s="18" t="str">
        <f>IF(Table14[[#This Row],[Discipline]]="","",INDEX(Droplist!$B$2:$B$13,MATCH(Table14[[#This Row],[Discipline]],Droplist!$A$2:$A$13,0)))</f>
        <v>ST</v>
      </c>
      <c r="F29" s="18" t="s">
        <v>1010</v>
      </c>
      <c r="G29" s="18" t="s">
        <v>167</v>
      </c>
      <c r="H29" s="18" t="s">
        <v>158</v>
      </c>
      <c r="I29" s="18" t="s">
        <v>165</v>
      </c>
      <c r="J29" s="8" t="s">
        <v>1707</v>
      </c>
      <c r="K29" s="8" t="s">
        <v>1727</v>
      </c>
      <c r="L29" s="8" t="s">
        <v>1728</v>
      </c>
      <c r="M29" s="8" t="s">
        <v>1208</v>
      </c>
      <c r="N29" s="8" t="s">
        <v>1209</v>
      </c>
      <c r="O29" s="8" t="s">
        <v>1210</v>
      </c>
      <c r="P29" s="8" t="s">
        <v>1211</v>
      </c>
      <c r="Q29" s="8"/>
      <c r="R29" s="8"/>
      <c r="S29" s="8"/>
      <c r="T29" s="8"/>
      <c r="U29" s="8"/>
      <c r="V29" s="8"/>
    </row>
    <row r="30" spans="1:22" ht="45" x14ac:dyDescent="0.35">
      <c r="A30" s="7">
        <v>29</v>
      </c>
      <c r="B30" s="8" t="s">
        <v>1505</v>
      </c>
      <c r="C30" s="9"/>
      <c r="D30" s="18" t="s">
        <v>25</v>
      </c>
      <c r="E30" s="18" t="str">
        <f>IF(Table14[[#This Row],[Discipline]]="","",INDEX(Droplist!$B$2:$B$13,MATCH(Table14[[#This Row],[Discipline]],Droplist!$A$2:$A$13,0)))</f>
        <v>ST</v>
      </c>
      <c r="F30" s="18" t="s">
        <v>1008</v>
      </c>
      <c r="G30" s="18" t="s">
        <v>167</v>
      </c>
      <c r="H30" s="18" t="s">
        <v>156</v>
      </c>
      <c r="I30" s="18" t="s">
        <v>165</v>
      </c>
      <c r="J30" s="8" t="s">
        <v>1729</v>
      </c>
      <c r="K30" s="8" t="s">
        <v>1730</v>
      </c>
      <c r="L30" s="8" t="s">
        <v>1697</v>
      </c>
      <c r="M30" s="8" t="s">
        <v>1212</v>
      </c>
      <c r="N30" s="8" t="s">
        <v>1213</v>
      </c>
      <c r="O30" s="8" t="s">
        <v>1214</v>
      </c>
      <c r="P30" s="8" t="s">
        <v>1215</v>
      </c>
      <c r="Q30" s="8"/>
      <c r="R30" s="8"/>
      <c r="S30" s="8"/>
      <c r="T30" s="8"/>
      <c r="U30" s="8"/>
      <c r="V30" s="8"/>
    </row>
    <row r="31" spans="1:22" ht="60" x14ac:dyDescent="0.35">
      <c r="A31" s="7">
        <v>30</v>
      </c>
      <c r="B31" s="8" t="s">
        <v>1506</v>
      </c>
      <c r="C31" s="9"/>
      <c r="D31" s="18" t="s">
        <v>25</v>
      </c>
      <c r="E31" s="18" t="str">
        <f>IF(Table14[[#This Row],[Discipline]]="","",INDEX(Droplist!$B$2:$B$13,MATCH(Table14[[#This Row],[Discipline]],Droplist!$A$2:$A$13,0)))</f>
        <v>ST</v>
      </c>
      <c r="F31" s="18" t="s">
        <v>1008</v>
      </c>
      <c r="G31" s="18" t="s">
        <v>167</v>
      </c>
      <c r="H31" s="18" t="s">
        <v>163</v>
      </c>
      <c r="I31" s="18" t="s">
        <v>165</v>
      </c>
      <c r="J31" s="8" t="s">
        <v>141</v>
      </c>
      <c r="K31" s="8" t="s">
        <v>1730</v>
      </c>
      <c r="L31" s="8" t="s">
        <v>1731</v>
      </c>
      <c r="M31" s="8" t="s">
        <v>1216</v>
      </c>
      <c r="N31" s="8" t="s">
        <v>1217</v>
      </c>
      <c r="O31" s="8" t="s">
        <v>1218</v>
      </c>
      <c r="P31" s="8" t="s">
        <v>1219</v>
      </c>
      <c r="Q31" s="8"/>
      <c r="R31" s="8"/>
      <c r="S31" s="8"/>
      <c r="T31" s="8"/>
      <c r="U31" s="8"/>
      <c r="V31" s="8"/>
    </row>
    <row r="32" spans="1:22" ht="60" x14ac:dyDescent="0.35">
      <c r="A32" s="7">
        <v>31</v>
      </c>
      <c r="B32" s="8" t="s">
        <v>1507</v>
      </c>
      <c r="C32" s="9"/>
      <c r="D32" s="18" t="s">
        <v>25</v>
      </c>
      <c r="E32" s="18" t="str">
        <f>IF(Table14[[#This Row],[Discipline]]="","",INDEX(Droplist!$B$2:$B$13,MATCH(Table14[[#This Row],[Discipline]],Droplist!$A$2:$A$13,0)))</f>
        <v>ST</v>
      </c>
      <c r="F32" s="18" t="s">
        <v>1008</v>
      </c>
      <c r="G32" s="18" t="s">
        <v>167</v>
      </c>
      <c r="H32" s="18" t="s">
        <v>163</v>
      </c>
      <c r="I32" s="18" t="s">
        <v>165</v>
      </c>
      <c r="J32" s="8" t="s">
        <v>1730</v>
      </c>
      <c r="K32" s="8" t="s">
        <v>1732</v>
      </c>
      <c r="L32" s="8" t="s">
        <v>1705</v>
      </c>
      <c r="M32" s="8" t="s">
        <v>1220</v>
      </c>
      <c r="N32" s="8" t="s">
        <v>1221</v>
      </c>
      <c r="O32" s="8" t="s">
        <v>1222</v>
      </c>
      <c r="P32" s="8" t="s">
        <v>1223</v>
      </c>
      <c r="Q32" s="8"/>
      <c r="R32" s="8"/>
      <c r="S32" s="8"/>
      <c r="T32" s="8"/>
      <c r="U32" s="8"/>
      <c r="V32" s="8"/>
    </row>
    <row r="33" spans="1:22" ht="60" x14ac:dyDescent="0.35">
      <c r="A33" s="7">
        <v>32</v>
      </c>
      <c r="B33" s="8" t="s">
        <v>1508</v>
      </c>
      <c r="C33" s="9"/>
      <c r="D33" s="18" t="s">
        <v>25</v>
      </c>
      <c r="E33" s="18" t="str">
        <f>IF(Table14[[#This Row],[Discipline]]="","",INDEX(Droplist!$B$2:$B$13,MATCH(Table14[[#This Row],[Discipline]],Droplist!$A$2:$A$13,0)))</f>
        <v>ST</v>
      </c>
      <c r="F33" s="18" t="s">
        <v>1010</v>
      </c>
      <c r="G33" s="18" t="s">
        <v>167</v>
      </c>
      <c r="H33" s="18" t="s">
        <v>158</v>
      </c>
      <c r="I33" s="18" t="s">
        <v>165</v>
      </c>
      <c r="J33" s="8" t="s">
        <v>1735</v>
      </c>
      <c r="K33" s="8" t="s">
        <v>1730</v>
      </c>
      <c r="L33" s="8"/>
      <c r="M33" s="8" t="s">
        <v>1224</v>
      </c>
      <c r="N33" s="8" t="s">
        <v>1225</v>
      </c>
      <c r="O33" s="8" t="s">
        <v>1226</v>
      </c>
      <c r="P33" s="8" t="s">
        <v>1227</v>
      </c>
      <c r="Q33" s="8"/>
      <c r="R33" s="8"/>
      <c r="S33" s="8"/>
      <c r="T33" s="8"/>
      <c r="U33" s="8"/>
      <c r="V33" s="8"/>
    </row>
    <row r="34" spans="1:22" ht="234.75" customHeight="1" x14ac:dyDescent="0.35">
      <c r="A34" s="7">
        <v>33</v>
      </c>
      <c r="B34" s="8" t="s">
        <v>1668</v>
      </c>
      <c r="C34" s="9"/>
      <c r="D34" s="18" t="s">
        <v>25</v>
      </c>
      <c r="E34" s="18" t="str">
        <f>IF(Table14[[#This Row],[Discipline]]="","",INDEX(Droplist!$B$2:$B$13,MATCH(Table14[[#This Row],[Discipline]],Droplist!$A$2:$A$13,0)))</f>
        <v>ST</v>
      </c>
      <c r="F34" s="18" t="s">
        <v>270</v>
      </c>
      <c r="G34" s="18" t="s">
        <v>184</v>
      </c>
      <c r="H34" s="18" t="s">
        <v>162</v>
      </c>
      <c r="I34" s="18" t="s">
        <v>165</v>
      </c>
      <c r="J34" s="8" t="s">
        <v>127</v>
      </c>
      <c r="K34" s="8" t="s">
        <v>136</v>
      </c>
      <c r="L34" s="8" t="s">
        <v>1720</v>
      </c>
      <c r="M34" s="8" t="s">
        <v>431</v>
      </c>
      <c r="N34" s="8" t="s">
        <v>432</v>
      </c>
      <c r="O34" s="8" t="s">
        <v>1736</v>
      </c>
      <c r="P34" s="8" t="s">
        <v>433</v>
      </c>
      <c r="Q34" s="8"/>
      <c r="R34" s="8"/>
      <c r="S34" s="8"/>
      <c r="T34" s="8"/>
      <c r="U34" s="8"/>
      <c r="V34" s="8"/>
    </row>
    <row r="35" spans="1:22" ht="180" x14ac:dyDescent="0.35">
      <c r="A35" s="7">
        <v>34</v>
      </c>
      <c r="B35" s="8" t="s">
        <v>1669</v>
      </c>
      <c r="C35" s="9"/>
      <c r="D35" s="18" t="s">
        <v>25</v>
      </c>
      <c r="E35" s="18" t="str">
        <f>IF(Table14[[#This Row],[Discipline]]="","",INDEX(Droplist!$B$2:$B$13,MATCH(Table14[[#This Row],[Discipline]],Droplist!$A$2:$A$13,0)))</f>
        <v>ST</v>
      </c>
      <c r="F35" s="18" t="s">
        <v>473</v>
      </c>
      <c r="G35" s="18" t="s">
        <v>171</v>
      </c>
      <c r="H35" s="18" t="s">
        <v>156</v>
      </c>
      <c r="I35" s="18" t="s">
        <v>165</v>
      </c>
      <c r="J35" s="8" t="s">
        <v>1707</v>
      </c>
      <c r="K35" s="8" t="s">
        <v>1737</v>
      </c>
      <c r="L35" s="8"/>
      <c r="M35" s="8" t="s">
        <v>529</v>
      </c>
      <c r="N35" s="8" t="s">
        <v>530</v>
      </c>
      <c r="O35" s="8" t="s">
        <v>531</v>
      </c>
      <c r="P35" s="8" t="s">
        <v>532</v>
      </c>
      <c r="Q35" s="8"/>
      <c r="R35" s="8"/>
      <c r="S35" s="8"/>
      <c r="T35" s="8"/>
      <c r="U35" s="8"/>
      <c r="V35" s="8"/>
    </row>
    <row r="36" spans="1:22" ht="171" customHeight="1" x14ac:dyDescent="0.35">
      <c r="A36" s="7">
        <v>35</v>
      </c>
      <c r="B36" s="8" t="s">
        <v>1670</v>
      </c>
      <c r="C36" s="9"/>
      <c r="D36" s="18" t="s">
        <v>25</v>
      </c>
      <c r="E36" s="18" t="str">
        <f>IF(Table14[[#This Row],[Discipline]]="","",INDEX(Droplist!$B$2:$B$13,MATCH(Table14[[#This Row],[Discipline]],Droplist!$A$2:$A$13,0)))</f>
        <v>ST</v>
      </c>
      <c r="F36" s="18" t="s">
        <v>811</v>
      </c>
      <c r="G36" s="18" t="s">
        <v>172</v>
      </c>
      <c r="H36" s="18" t="s">
        <v>156</v>
      </c>
      <c r="I36" s="18" t="s">
        <v>165</v>
      </c>
      <c r="J36" s="8" t="s">
        <v>151</v>
      </c>
      <c r="K36" s="8" t="s">
        <v>143</v>
      </c>
      <c r="L36" s="8"/>
      <c r="M36" s="8" t="s">
        <v>812</v>
      </c>
      <c r="N36" s="8" t="s">
        <v>813</v>
      </c>
      <c r="O36" s="8" t="s">
        <v>1738</v>
      </c>
      <c r="P36" s="8" t="s">
        <v>814</v>
      </c>
      <c r="Q36" s="8"/>
      <c r="R36" s="8"/>
      <c r="S36" s="8"/>
      <c r="T36" s="8"/>
      <c r="U36" s="8"/>
      <c r="V36" s="8"/>
    </row>
    <row r="37" spans="1:22" ht="216.75" customHeight="1" x14ac:dyDescent="0.35">
      <c r="A37" s="7">
        <v>36</v>
      </c>
      <c r="B37" s="8" t="s">
        <v>1671</v>
      </c>
      <c r="C37" s="9"/>
      <c r="D37" s="18" t="s">
        <v>25</v>
      </c>
      <c r="E37" s="18" t="str">
        <f>IF(Table14[[#This Row],[Discipline]]="","",INDEX(Droplist!$B$2:$B$13,MATCH(Table14[[#This Row],[Discipline]],Droplist!$A$2:$A$13,0)))</f>
        <v>ST</v>
      </c>
      <c r="F37" s="18" t="s">
        <v>985</v>
      </c>
      <c r="G37" s="18" t="s">
        <v>169</v>
      </c>
      <c r="H37" s="18" t="s">
        <v>156</v>
      </c>
      <c r="I37" s="18" t="s">
        <v>165</v>
      </c>
      <c r="J37" s="8" t="s">
        <v>1697</v>
      </c>
      <c r="K37" s="8" t="s">
        <v>1740</v>
      </c>
      <c r="L37" s="8"/>
      <c r="M37" s="8" t="s">
        <v>992</v>
      </c>
      <c r="N37" s="8" t="s">
        <v>993</v>
      </c>
      <c r="O37" s="8" t="s">
        <v>1739</v>
      </c>
      <c r="P37" s="8" t="s">
        <v>994</v>
      </c>
      <c r="Q37" s="8"/>
      <c r="R37" s="8"/>
      <c r="S37" s="8"/>
      <c r="T37" s="8"/>
      <c r="U37" s="8"/>
      <c r="V37" s="8"/>
    </row>
    <row r="38" spans="1:22" x14ac:dyDescent="0.35">
      <c r="A38" s="7"/>
      <c r="B38" s="8"/>
      <c r="C38" s="9"/>
      <c r="D38" s="18"/>
      <c r="E38" s="18" t="str">
        <f>IF(Table14[[#This Row],[Discipline]]="","",INDEX(Droplist!$B$2:$B$13,MATCH(Table14[[#This Row],[Discipline]],Droplist!$A$2:$A$13,0)))</f>
        <v/>
      </c>
      <c r="F38" s="18"/>
      <c r="G38" s="18"/>
      <c r="H38" s="18"/>
      <c r="I38" s="18"/>
      <c r="J38" s="8"/>
      <c r="K38" s="8"/>
      <c r="L38" s="8"/>
      <c r="M38" s="8"/>
      <c r="N38" s="8"/>
      <c r="O38" s="8"/>
      <c r="P38" s="8"/>
      <c r="Q38" s="8"/>
      <c r="R38" s="8"/>
      <c r="S38" s="8"/>
      <c r="T38" s="8"/>
      <c r="U38" s="8"/>
      <c r="V38" s="8"/>
    </row>
    <row r="39" spans="1:22" x14ac:dyDescent="0.35">
      <c r="A39" s="7"/>
      <c r="B39" s="8"/>
      <c r="C39" s="9"/>
      <c r="D39" s="18"/>
      <c r="E39" s="18" t="str">
        <f>IF(Table14[[#This Row],[Discipline]]="","",INDEX(Droplist!$B$2:$B$13,MATCH(Table14[[#This Row],[Discipline]],Droplist!$A$2:$A$13,0)))</f>
        <v/>
      </c>
      <c r="F39" s="18"/>
      <c r="G39" s="18"/>
      <c r="H39" s="18"/>
      <c r="I39" s="18"/>
      <c r="J39" s="8"/>
      <c r="K39" s="8"/>
      <c r="L39" s="8"/>
      <c r="M39" s="8"/>
      <c r="N39" s="8"/>
      <c r="O39" s="8"/>
      <c r="P39" s="8"/>
      <c r="Q39" s="8"/>
      <c r="R39" s="8"/>
      <c r="S39" s="8"/>
      <c r="T39" s="8"/>
      <c r="U39" s="8"/>
      <c r="V39" s="8"/>
    </row>
    <row r="40" spans="1:22" x14ac:dyDescent="0.35">
      <c r="A40" s="7"/>
      <c r="B40" s="8"/>
      <c r="C40" s="9"/>
      <c r="D40" s="18"/>
      <c r="E40" s="18" t="str">
        <f>IF(Table14[[#This Row],[Discipline]]="","",INDEX(Droplist!$B$2:$B$13,MATCH(Table14[[#This Row],[Discipline]],Droplist!$A$2:$A$13,0)))</f>
        <v/>
      </c>
      <c r="F40" s="18"/>
      <c r="G40" s="18"/>
      <c r="H40" s="18"/>
      <c r="I40" s="18"/>
      <c r="J40" s="8"/>
      <c r="K40" s="8"/>
      <c r="L40" s="8"/>
      <c r="M40" s="8"/>
      <c r="N40" s="8"/>
      <c r="O40" s="8"/>
      <c r="P40" s="8"/>
      <c r="Q40" s="8"/>
      <c r="R40" s="8"/>
      <c r="S40" s="8"/>
      <c r="T40" s="8"/>
      <c r="U40" s="8"/>
      <c r="V40" s="8"/>
    </row>
    <row r="41" spans="1:22" x14ac:dyDescent="0.35">
      <c r="A41" s="7"/>
      <c r="B41" s="8"/>
      <c r="C41" s="9"/>
      <c r="D41" s="18"/>
      <c r="E41" s="18" t="str">
        <f>IF(Table14[[#This Row],[Discipline]]="","",INDEX(Droplist!$B$2:$B$13,MATCH(Table14[[#This Row],[Discipline]],Droplist!$A$2:$A$13,0)))</f>
        <v/>
      </c>
      <c r="F41" s="18"/>
      <c r="G41" s="18"/>
      <c r="H41" s="18"/>
      <c r="I41" s="18"/>
      <c r="J41" s="8"/>
      <c r="K41" s="8"/>
      <c r="L41" s="8"/>
      <c r="M41" s="8"/>
      <c r="N41" s="8"/>
      <c r="O41" s="8"/>
      <c r="P41" s="8"/>
      <c r="Q41" s="8"/>
      <c r="R41" s="8"/>
      <c r="S41" s="8"/>
      <c r="T41" s="8"/>
      <c r="U41" s="8"/>
      <c r="V41" s="8"/>
    </row>
    <row r="42" spans="1:22" x14ac:dyDescent="0.35">
      <c r="A42" s="7"/>
      <c r="B42" s="8"/>
      <c r="C42" s="9"/>
      <c r="D42" s="18"/>
      <c r="E42" s="18" t="str">
        <f>IF(Table14[[#This Row],[Discipline]]="","",INDEX(Droplist!$B$2:$B$13,MATCH(Table14[[#This Row],[Discipline]],Droplist!$A$2:$A$13,0)))</f>
        <v/>
      </c>
      <c r="F42" s="18"/>
      <c r="G42" s="18"/>
      <c r="H42" s="18"/>
      <c r="I42" s="18"/>
      <c r="J42" s="8"/>
      <c r="K42" s="8"/>
      <c r="L42" s="8"/>
      <c r="M42" s="8"/>
      <c r="N42" s="8"/>
      <c r="O42" s="8"/>
      <c r="P42" s="8"/>
      <c r="Q42" s="8"/>
      <c r="R42" s="8"/>
      <c r="S42" s="8"/>
      <c r="T42" s="8"/>
      <c r="U42" s="8"/>
      <c r="V42" s="8"/>
    </row>
    <row r="43" spans="1:22" x14ac:dyDescent="0.35">
      <c r="A43" s="7"/>
      <c r="B43" s="8"/>
      <c r="C43" s="9"/>
      <c r="D43" s="18"/>
      <c r="E43" s="18" t="str">
        <f>IF(Table14[[#This Row],[Discipline]]="","",INDEX(Droplist!$B$2:$B$13,MATCH(Table14[[#This Row],[Discipline]],Droplist!$A$2:$A$13,0)))</f>
        <v/>
      </c>
      <c r="F43" s="18"/>
      <c r="G43" s="18"/>
      <c r="H43" s="18"/>
      <c r="I43" s="18"/>
      <c r="J43" s="8"/>
      <c r="K43" s="8"/>
      <c r="L43" s="8"/>
      <c r="M43" s="8"/>
      <c r="N43" s="8"/>
      <c r="O43" s="8"/>
      <c r="P43" s="8"/>
      <c r="Q43" s="8"/>
      <c r="R43" s="8"/>
      <c r="S43" s="8"/>
      <c r="T43" s="8"/>
      <c r="U43" s="8"/>
      <c r="V43" s="8"/>
    </row>
    <row r="44" spans="1:22" x14ac:dyDescent="0.35">
      <c r="A44" s="7"/>
      <c r="B44" s="8"/>
      <c r="C44" s="9"/>
      <c r="D44" s="18"/>
      <c r="E44" s="18" t="str">
        <f>IF(Table14[[#This Row],[Discipline]]="","",INDEX(Droplist!$B$2:$B$13,MATCH(Table14[[#This Row],[Discipline]],Droplist!$A$2:$A$13,0)))</f>
        <v/>
      </c>
      <c r="F44" s="18"/>
      <c r="G44" s="18"/>
      <c r="H44" s="18"/>
      <c r="I44" s="18"/>
      <c r="J44" s="8"/>
      <c r="K44" s="8"/>
      <c r="L44" s="8"/>
      <c r="M44" s="8"/>
      <c r="N44" s="8"/>
      <c r="O44" s="8"/>
      <c r="P44" s="8"/>
      <c r="Q44" s="8"/>
      <c r="R44" s="8"/>
      <c r="S44" s="8"/>
      <c r="T44" s="8"/>
      <c r="U44" s="8"/>
      <c r="V44" s="8"/>
    </row>
    <row r="45" spans="1:22" x14ac:dyDescent="0.35">
      <c r="A45" s="7"/>
      <c r="B45" s="8"/>
      <c r="C45" s="9"/>
      <c r="D45" s="18"/>
      <c r="E45" s="18" t="str">
        <f>IF(Table14[[#This Row],[Discipline]]="","",INDEX(Droplist!$B$2:$B$13,MATCH(Table14[[#This Row],[Discipline]],Droplist!$A$2:$A$13,0)))</f>
        <v/>
      </c>
      <c r="F45" s="18"/>
      <c r="G45" s="18"/>
      <c r="H45" s="18"/>
      <c r="I45" s="18"/>
      <c r="J45" s="8"/>
      <c r="K45" s="8"/>
      <c r="L45" s="8"/>
      <c r="M45" s="8"/>
      <c r="N45" s="8"/>
      <c r="O45" s="8"/>
      <c r="P45" s="8"/>
      <c r="Q45" s="8"/>
      <c r="R45" s="8"/>
      <c r="S45" s="8"/>
      <c r="T45" s="8"/>
      <c r="U45" s="8"/>
      <c r="V45" s="8"/>
    </row>
    <row r="46" spans="1:22" x14ac:dyDescent="0.35">
      <c r="A46" s="7"/>
      <c r="B46" s="8"/>
      <c r="C46" s="9"/>
      <c r="D46" s="18"/>
      <c r="E46" s="18" t="str">
        <f>IF(Table14[[#This Row],[Discipline]]="","",INDEX(Droplist!$B$2:$B$13,MATCH(Table14[[#This Row],[Discipline]],Droplist!$A$2:$A$13,0)))</f>
        <v/>
      </c>
      <c r="F46" s="18"/>
      <c r="G46" s="18"/>
      <c r="H46" s="18"/>
      <c r="I46" s="18"/>
      <c r="J46" s="8"/>
      <c r="K46" s="8"/>
      <c r="L46" s="8"/>
      <c r="M46" s="8"/>
      <c r="N46" s="8"/>
      <c r="O46" s="8"/>
      <c r="P46" s="8"/>
      <c r="Q46" s="8"/>
      <c r="R46" s="8"/>
      <c r="S46" s="8"/>
      <c r="T46" s="8"/>
      <c r="U46" s="8"/>
      <c r="V46" s="8"/>
    </row>
    <row r="47" spans="1:22" x14ac:dyDescent="0.35">
      <c r="A47" s="7"/>
      <c r="B47" s="8"/>
      <c r="C47" s="9"/>
      <c r="D47" s="18"/>
      <c r="E47" s="18" t="str">
        <f>IF(Table14[[#This Row],[Discipline]]="","",INDEX(Droplist!$B$2:$B$13,MATCH(Table14[[#This Row],[Discipline]],Droplist!$A$2:$A$13,0)))</f>
        <v/>
      </c>
      <c r="F47" s="18"/>
      <c r="G47" s="18"/>
      <c r="H47" s="18"/>
      <c r="I47" s="18"/>
      <c r="J47" s="8"/>
      <c r="K47" s="8"/>
      <c r="L47" s="8"/>
      <c r="M47" s="8"/>
      <c r="N47" s="8"/>
      <c r="O47" s="8"/>
      <c r="P47" s="8"/>
      <c r="Q47" s="8"/>
      <c r="R47" s="8"/>
      <c r="S47" s="8"/>
      <c r="T47" s="8"/>
      <c r="U47" s="8"/>
      <c r="V47" s="8"/>
    </row>
    <row r="48" spans="1:22" x14ac:dyDescent="0.35">
      <c r="A48" s="7"/>
      <c r="B48" s="8"/>
      <c r="C48" s="9"/>
      <c r="D48" s="18"/>
      <c r="E48" s="18" t="str">
        <f>IF(Table14[[#This Row],[Discipline]]="","",INDEX(Droplist!$B$2:$B$13,MATCH(Table14[[#This Row],[Discipline]],Droplist!$A$2:$A$13,0)))</f>
        <v/>
      </c>
      <c r="F48" s="18"/>
      <c r="G48" s="18"/>
      <c r="H48" s="18"/>
      <c r="I48" s="18"/>
      <c r="J48" s="8"/>
      <c r="K48" s="8"/>
      <c r="L48" s="8"/>
      <c r="M48" s="8"/>
      <c r="N48" s="8"/>
      <c r="O48" s="8"/>
      <c r="P48" s="8"/>
      <c r="Q48" s="8"/>
      <c r="R48" s="8"/>
      <c r="S48" s="8"/>
      <c r="T48" s="8"/>
      <c r="U48" s="8"/>
      <c r="V48" s="8"/>
    </row>
    <row r="49" spans="1:22" x14ac:dyDescent="0.35">
      <c r="A49" s="7"/>
      <c r="B49" s="8"/>
      <c r="C49" s="9"/>
      <c r="D49" s="18"/>
      <c r="E49" s="18" t="str">
        <f>IF(Table14[[#This Row],[Discipline]]="","",INDEX(Droplist!$B$2:$B$13,MATCH(Table14[[#This Row],[Discipline]],Droplist!$A$2:$A$13,0)))</f>
        <v/>
      </c>
      <c r="F49" s="18"/>
      <c r="G49" s="18"/>
      <c r="H49" s="18"/>
      <c r="I49" s="18"/>
      <c r="J49" s="8"/>
      <c r="K49" s="8"/>
      <c r="L49" s="8"/>
      <c r="M49" s="8"/>
      <c r="N49" s="8"/>
      <c r="O49" s="8"/>
      <c r="P49" s="8"/>
      <c r="Q49" s="8"/>
      <c r="R49" s="8"/>
      <c r="S49" s="8"/>
      <c r="T49" s="8"/>
      <c r="U49" s="8"/>
      <c r="V49" s="8"/>
    </row>
    <row r="50" spans="1:22" x14ac:dyDescent="0.35">
      <c r="A50" s="7"/>
      <c r="B50" s="8"/>
      <c r="C50" s="9"/>
      <c r="D50" s="18"/>
      <c r="E50" s="18" t="str">
        <f>IF(Table14[[#This Row],[Discipline]]="","",INDEX(Droplist!$B$2:$B$13,MATCH(Table14[[#This Row],[Discipline]],Droplist!$A$2:$A$13,0)))</f>
        <v/>
      </c>
      <c r="F50" s="18"/>
      <c r="G50" s="18"/>
      <c r="H50" s="18"/>
      <c r="I50" s="18"/>
      <c r="J50" s="8"/>
      <c r="K50" s="8"/>
      <c r="L50" s="8"/>
      <c r="M50" s="8"/>
      <c r="N50" s="8"/>
      <c r="O50" s="8"/>
      <c r="P50" s="8"/>
      <c r="Q50" s="8"/>
      <c r="R50" s="8"/>
      <c r="S50" s="8"/>
      <c r="T50" s="8"/>
      <c r="U50" s="8"/>
      <c r="V50" s="8"/>
    </row>
    <row r="51" spans="1:22" x14ac:dyDescent="0.35">
      <c r="A51" s="7"/>
      <c r="B51" s="8"/>
      <c r="C51" s="9"/>
      <c r="D51" s="18"/>
      <c r="E51" s="18" t="str">
        <f>IF(Table14[[#This Row],[Discipline]]="","",INDEX(Droplist!$B$2:$B$13,MATCH(Table14[[#This Row],[Discipline]],Droplist!$A$2:$A$13,0)))</f>
        <v/>
      </c>
      <c r="F51" s="18"/>
      <c r="G51" s="18"/>
      <c r="H51" s="18"/>
      <c r="I51" s="18"/>
      <c r="J51" s="8"/>
      <c r="K51" s="8"/>
      <c r="L51" s="8"/>
      <c r="M51" s="8"/>
      <c r="N51" s="8"/>
      <c r="O51" s="8"/>
      <c r="P51" s="8"/>
      <c r="Q51" s="8"/>
      <c r="R51" s="8"/>
      <c r="S51" s="8"/>
      <c r="T51" s="8"/>
      <c r="U51" s="8"/>
      <c r="V51" s="8"/>
    </row>
    <row r="52" spans="1:22" x14ac:dyDescent="0.35">
      <c r="A52" s="7"/>
      <c r="B52" s="8"/>
      <c r="C52" s="9"/>
      <c r="D52" s="18"/>
      <c r="E52" s="18" t="str">
        <f>IF(Table14[[#This Row],[Discipline]]="","",INDEX(Droplist!$B$2:$B$13,MATCH(Table14[[#This Row],[Discipline]],Droplist!$A$2:$A$13,0)))</f>
        <v/>
      </c>
      <c r="F52" s="18"/>
      <c r="G52" s="18"/>
      <c r="H52" s="18"/>
      <c r="I52" s="18"/>
      <c r="J52" s="8"/>
      <c r="K52" s="8"/>
      <c r="L52" s="8"/>
      <c r="M52" s="8"/>
      <c r="N52" s="8"/>
      <c r="O52" s="8"/>
      <c r="P52" s="8"/>
      <c r="Q52" s="8"/>
      <c r="R52" s="8"/>
      <c r="S52" s="8"/>
      <c r="T52" s="8"/>
      <c r="U52" s="8"/>
      <c r="V52" s="8"/>
    </row>
    <row r="53" spans="1:22" x14ac:dyDescent="0.35">
      <c r="A53" s="7"/>
      <c r="B53" s="8"/>
      <c r="C53" s="9"/>
      <c r="D53" s="18"/>
      <c r="E53" s="18" t="str">
        <f>IF(Table14[[#This Row],[Discipline]]="","",INDEX(Droplist!$B$2:$B$13,MATCH(Table14[[#This Row],[Discipline]],Droplist!$A$2:$A$13,0)))</f>
        <v/>
      </c>
      <c r="F53" s="18"/>
      <c r="G53" s="18"/>
      <c r="H53" s="18"/>
      <c r="I53" s="18"/>
      <c r="J53" s="8"/>
      <c r="K53" s="8"/>
      <c r="L53" s="8"/>
      <c r="M53" s="8"/>
      <c r="N53" s="8"/>
      <c r="O53" s="8"/>
      <c r="P53" s="8"/>
      <c r="Q53" s="8"/>
      <c r="R53" s="8"/>
      <c r="S53" s="8"/>
      <c r="T53" s="8"/>
      <c r="U53" s="8"/>
      <c r="V53" s="8"/>
    </row>
    <row r="54" spans="1:22" x14ac:dyDescent="0.35">
      <c r="A54" s="7"/>
      <c r="B54" s="8"/>
      <c r="C54" s="9"/>
      <c r="D54" s="18"/>
      <c r="E54" s="18" t="str">
        <f>IF(Table14[[#This Row],[Discipline]]="","",INDEX(Droplist!$B$2:$B$13,MATCH(Table14[[#This Row],[Discipline]],Droplist!$A$2:$A$13,0)))</f>
        <v/>
      </c>
      <c r="F54" s="18"/>
      <c r="G54" s="18"/>
      <c r="H54" s="18"/>
      <c r="I54" s="18"/>
      <c r="J54" s="8"/>
      <c r="K54" s="8"/>
      <c r="L54" s="8"/>
      <c r="M54" s="8"/>
      <c r="N54" s="8"/>
      <c r="O54" s="8"/>
      <c r="P54" s="8"/>
      <c r="Q54" s="8"/>
      <c r="R54" s="8"/>
      <c r="S54" s="8"/>
      <c r="T54" s="8"/>
      <c r="U54" s="8"/>
      <c r="V54" s="8"/>
    </row>
    <row r="55" spans="1:22" x14ac:dyDescent="0.35">
      <c r="A55" s="7"/>
      <c r="B55" s="8"/>
      <c r="C55" s="9"/>
      <c r="D55" s="18"/>
      <c r="E55" s="18" t="str">
        <f>IF(Table14[[#This Row],[Discipline]]="","",INDEX(Droplist!$B$2:$B$13,MATCH(Table14[[#This Row],[Discipline]],Droplist!$A$2:$A$13,0)))</f>
        <v/>
      </c>
      <c r="F55" s="18"/>
      <c r="G55" s="18"/>
      <c r="H55" s="18"/>
      <c r="I55" s="18"/>
      <c r="J55" s="8"/>
      <c r="K55" s="8"/>
      <c r="L55" s="8"/>
      <c r="M55" s="8"/>
      <c r="N55" s="8"/>
      <c r="O55" s="8"/>
      <c r="P55" s="8"/>
      <c r="Q55" s="8"/>
      <c r="R55" s="8"/>
      <c r="S55" s="8"/>
      <c r="T55" s="8"/>
      <c r="U55" s="8"/>
      <c r="V55" s="8"/>
    </row>
    <row r="56" spans="1:22" x14ac:dyDescent="0.35">
      <c r="A56" s="7"/>
      <c r="B56" s="8"/>
      <c r="C56" s="9"/>
      <c r="D56" s="18"/>
      <c r="E56" s="18" t="str">
        <f>IF(Table14[[#This Row],[Discipline]]="","",INDEX(Droplist!$B$2:$B$13,MATCH(Table14[[#This Row],[Discipline]],Droplist!$A$2:$A$13,0)))</f>
        <v/>
      </c>
      <c r="F56" s="18"/>
      <c r="G56" s="18"/>
      <c r="H56" s="18"/>
      <c r="I56" s="18"/>
      <c r="J56" s="8"/>
      <c r="K56" s="8"/>
      <c r="L56" s="8"/>
      <c r="M56" s="8"/>
      <c r="N56" s="8"/>
      <c r="O56" s="8"/>
      <c r="P56" s="8"/>
      <c r="Q56" s="8"/>
      <c r="R56" s="8"/>
      <c r="S56" s="8"/>
      <c r="T56" s="8"/>
      <c r="U56" s="8"/>
      <c r="V56" s="8"/>
    </row>
    <row r="57" spans="1:22" x14ac:dyDescent="0.35">
      <c r="A57" s="7"/>
      <c r="B57" s="8"/>
      <c r="C57" s="9"/>
      <c r="D57" s="18"/>
      <c r="E57" s="18" t="str">
        <f>IF(Table14[[#This Row],[Discipline]]="","",INDEX(Droplist!$B$2:$B$13,MATCH(Table14[[#This Row],[Discipline]],Droplist!$A$2:$A$13,0)))</f>
        <v/>
      </c>
      <c r="F57" s="18"/>
      <c r="G57" s="18"/>
      <c r="H57" s="18"/>
      <c r="I57" s="18"/>
      <c r="J57" s="8"/>
      <c r="K57" s="8"/>
      <c r="L57" s="8"/>
      <c r="M57" s="8"/>
      <c r="N57" s="8"/>
      <c r="O57" s="8"/>
      <c r="P57" s="8"/>
      <c r="Q57" s="8"/>
      <c r="R57" s="8"/>
      <c r="S57" s="8"/>
      <c r="T57" s="8"/>
      <c r="U57" s="8"/>
      <c r="V57" s="8"/>
    </row>
    <row r="58" spans="1:22" x14ac:dyDescent="0.35">
      <c r="A58" s="7"/>
      <c r="B58" s="8"/>
      <c r="C58" s="9"/>
      <c r="D58" s="18"/>
      <c r="E58" s="18" t="str">
        <f>IF(Table14[[#This Row],[Discipline]]="","",INDEX(Droplist!$B$2:$B$13,MATCH(Table14[[#This Row],[Discipline]],Droplist!$A$2:$A$13,0)))</f>
        <v/>
      </c>
      <c r="F58" s="18"/>
      <c r="G58" s="18"/>
      <c r="H58" s="18"/>
      <c r="I58" s="18"/>
      <c r="J58" s="8"/>
      <c r="K58" s="8"/>
      <c r="L58" s="8"/>
      <c r="M58" s="8"/>
      <c r="N58" s="8"/>
      <c r="O58" s="8"/>
      <c r="P58" s="8"/>
      <c r="Q58" s="8"/>
      <c r="R58" s="8"/>
      <c r="S58" s="8"/>
      <c r="T58" s="8"/>
      <c r="U58" s="8"/>
      <c r="V58" s="8"/>
    </row>
    <row r="59" spans="1:22" x14ac:dyDescent="0.35">
      <c r="A59" s="7"/>
      <c r="B59" s="8"/>
      <c r="C59" s="9"/>
      <c r="D59" s="18"/>
      <c r="E59" s="18" t="str">
        <f>IF(Table14[[#This Row],[Discipline]]="","",INDEX(Droplist!$B$2:$B$13,MATCH(Table14[[#This Row],[Discipline]],Droplist!$A$2:$A$13,0)))</f>
        <v/>
      </c>
      <c r="F59" s="18"/>
      <c r="G59" s="18"/>
      <c r="H59" s="18"/>
      <c r="I59" s="18"/>
      <c r="J59" s="8"/>
      <c r="K59" s="8"/>
      <c r="L59" s="8"/>
      <c r="M59" s="8"/>
      <c r="N59" s="8"/>
      <c r="O59" s="8"/>
      <c r="P59" s="8"/>
      <c r="Q59" s="8"/>
      <c r="R59" s="8"/>
      <c r="S59" s="8"/>
      <c r="T59" s="8"/>
      <c r="U59" s="8"/>
      <c r="V59" s="8"/>
    </row>
    <row r="60" spans="1:22" x14ac:dyDescent="0.35">
      <c r="A60" s="7"/>
      <c r="B60" s="8"/>
      <c r="C60" s="9"/>
      <c r="D60" s="18"/>
      <c r="E60" s="18" t="str">
        <f>IF(Table14[[#This Row],[Discipline]]="","",INDEX(Droplist!$B$2:$B$13,MATCH(Table14[[#This Row],[Discipline]],Droplist!$A$2:$A$13,0)))</f>
        <v/>
      </c>
      <c r="F60" s="18"/>
      <c r="G60" s="18"/>
      <c r="H60" s="18"/>
      <c r="I60" s="18"/>
      <c r="J60" s="8"/>
      <c r="K60" s="8"/>
      <c r="L60" s="8"/>
      <c r="M60" s="8"/>
      <c r="N60" s="8"/>
      <c r="O60" s="8"/>
      <c r="P60" s="8"/>
      <c r="Q60" s="8"/>
      <c r="R60" s="8"/>
      <c r="S60" s="8"/>
      <c r="T60" s="8"/>
      <c r="U60" s="8"/>
      <c r="V60" s="8"/>
    </row>
    <row r="61" spans="1:22" x14ac:dyDescent="0.35">
      <c r="A61" s="7"/>
      <c r="B61" s="8"/>
      <c r="C61" s="9"/>
      <c r="D61" s="18"/>
      <c r="E61" s="18" t="str">
        <f>IF(Table14[[#This Row],[Discipline]]="","",INDEX(Droplist!$B$2:$B$13,MATCH(Table14[[#This Row],[Discipline]],Droplist!$A$2:$A$13,0)))</f>
        <v/>
      </c>
      <c r="F61" s="18"/>
      <c r="G61" s="18"/>
      <c r="H61" s="18"/>
      <c r="I61" s="18"/>
      <c r="J61" s="8"/>
      <c r="K61" s="8"/>
      <c r="L61" s="8"/>
      <c r="M61" s="8"/>
      <c r="N61" s="8"/>
      <c r="O61" s="8"/>
      <c r="P61" s="8"/>
      <c r="Q61" s="8"/>
      <c r="R61" s="8"/>
      <c r="S61" s="8"/>
      <c r="T61" s="8"/>
      <c r="U61" s="8"/>
      <c r="V61" s="8"/>
    </row>
    <row r="62" spans="1:22" x14ac:dyDescent="0.35">
      <c r="A62" s="7"/>
      <c r="B62" s="8"/>
      <c r="C62" s="9"/>
      <c r="D62" s="18"/>
      <c r="E62" s="18" t="str">
        <f>IF(Table14[[#This Row],[Discipline]]="","",INDEX(Droplist!$B$2:$B$13,MATCH(Table14[[#This Row],[Discipline]],Droplist!$A$2:$A$13,0)))</f>
        <v/>
      </c>
      <c r="F62" s="18"/>
      <c r="G62" s="18"/>
      <c r="H62" s="18"/>
      <c r="I62" s="18"/>
      <c r="J62" s="8"/>
      <c r="K62" s="8"/>
      <c r="L62" s="8"/>
      <c r="M62" s="8"/>
      <c r="N62" s="8"/>
      <c r="O62" s="8"/>
      <c r="P62" s="8"/>
      <c r="Q62" s="8"/>
      <c r="R62" s="8"/>
      <c r="S62" s="8"/>
      <c r="T62" s="8"/>
      <c r="U62" s="8"/>
      <c r="V62" s="8"/>
    </row>
    <row r="63" spans="1:22" x14ac:dyDescent="0.35">
      <c r="A63" s="7"/>
      <c r="B63" s="8"/>
      <c r="C63" s="9"/>
      <c r="D63" s="18"/>
      <c r="E63" s="18" t="str">
        <f>IF(Table14[[#This Row],[Discipline]]="","",INDEX(Droplist!$B$2:$B$13,MATCH(Table14[[#This Row],[Discipline]],Droplist!$A$2:$A$13,0)))</f>
        <v/>
      </c>
      <c r="F63" s="18"/>
      <c r="G63" s="18"/>
      <c r="H63" s="18"/>
      <c r="I63" s="18"/>
      <c r="J63" s="8"/>
      <c r="K63" s="8"/>
      <c r="L63" s="8"/>
      <c r="M63" s="8"/>
      <c r="N63" s="8"/>
      <c r="O63" s="8"/>
      <c r="P63" s="8"/>
      <c r="Q63" s="8"/>
      <c r="R63" s="8"/>
      <c r="S63" s="8"/>
      <c r="T63" s="8"/>
      <c r="U63" s="8"/>
      <c r="V63" s="8"/>
    </row>
    <row r="64" spans="1:22" x14ac:dyDescent="0.35">
      <c r="A64" s="7"/>
      <c r="B64" s="8"/>
      <c r="C64" s="9"/>
      <c r="D64" s="18"/>
      <c r="E64" s="18" t="str">
        <f>IF(Table14[[#This Row],[Discipline]]="","",INDEX(Droplist!$B$2:$B$13,MATCH(Table14[[#This Row],[Discipline]],Droplist!$A$2:$A$13,0)))</f>
        <v/>
      </c>
      <c r="F64" s="18"/>
      <c r="G64" s="18"/>
      <c r="H64" s="18"/>
      <c r="I64" s="18"/>
      <c r="J64" s="8"/>
      <c r="K64" s="8"/>
      <c r="L64" s="8"/>
      <c r="M64" s="8"/>
      <c r="N64" s="8"/>
      <c r="O64" s="8"/>
      <c r="P64" s="8"/>
      <c r="Q64" s="8"/>
      <c r="R64" s="8"/>
      <c r="S64" s="8"/>
      <c r="T64" s="8"/>
      <c r="U64" s="8"/>
      <c r="V64" s="8"/>
    </row>
    <row r="65" spans="1:22" x14ac:dyDescent="0.35">
      <c r="A65" s="7"/>
      <c r="B65" s="8"/>
      <c r="C65" s="9"/>
      <c r="D65" s="18"/>
      <c r="E65" s="18" t="str">
        <f>IF(Table14[[#This Row],[Discipline]]="","",INDEX(Droplist!$B$2:$B$13,MATCH(Table14[[#This Row],[Discipline]],Droplist!$A$2:$A$13,0)))</f>
        <v/>
      </c>
      <c r="F65" s="18"/>
      <c r="G65" s="18"/>
      <c r="H65" s="18"/>
      <c r="I65" s="18"/>
      <c r="J65" s="8"/>
      <c r="K65" s="8"/>
      <c r="L65" s="8"/>
      <c r="M65" s="8"/>
      <c r="N65" s="8"/>
      <c r="O65" s="8"/>
      <c r="P65" s="8"/>
      <c r="Q65" s="8"/>
      <c r="R65" s="8"/>
      <c r="S65" s="8"/>
      <c r="T65" s="8"/>
      <c r="U65" s="8"/>
      <c r="V65" s="8"/>
    </row>
    <row r="66" spans="1:22" x14ac:dyDescent="0.35">
      <c r="A66" s="7"/>
      <c r="B66" s="8"/>
      <c r="C66" s="9"/>
      <c r="D66" s="18"/>
      <c r="E66" s="18" t="str">
        <f>IF(Table14[[#This Row],[Discipline]]="","",INDEX(Droplist!$B$2:$B$13,MATCH(Table14[[#This Row],[Discipline]],Droplist!$A$2:$A$13,0)))</f>
        <v/>
      </c>
      <c r="F66" s="18"/>
      <c r="G66" s="18"/>
      <c r="H66" s="18"/>
      <c r="I66" s="18"/>
      <c r="J66" s="8"/>
      <c r="K66" s="8"/>
      <c r="L66" s="8"/>
      <c r="M66" s="8"/>
      <c r="N66" s="8"/>
      <c r="O66" s="8"/>
      <c r="P66" s="8"/>
      <c r="Q66" s="8"/>
      <c r="R66" s="8"/>
      <c r="S66" s="8"/>
      <c r="T66" s="8"/>
      <c r="U66" s="8"/>
      <c r="V66" s="8"/>
    </row>
    <row r="67" spans="1:22" x14ac:dyDescent="0.35">
      <c r="A67" s="7"/>
      <c r="B67" s="8"/>
      <c r="C67" s="9"/>
      <c r="D67" s="18"/>
      <c r="E67" s="18" t="str">
        <f>IF(Table14[[#This Row],[Discipline]]="","",INDEX(Droplist!$B$2:$B$13,MATCH(Table14[[#This Row],[Discipline]],Droplist!$A$2:$A$13,0)))</f>
        <v/>
      </c>
      <c r="F67" s="18"/>
      <c r="G67" s="18"/>
      <c r="H67" s="18"/>
      <c r="I67" s="18"/>
      <c r="J67" s="8"/>
      <c r="K67" s="8"/>
      <c r="L67" s="8"/>
      <c r="M67" s="8"/>
      <c r="N67" s="8"/>
      <c r="O67" s="8"/>
      <c r="P67" s="8"/>
      <c r="Q67" s="8"/>
      <c r="R67" s="8"/>
      <c r="S67" s="8"/>
      <c r="T67" s="8"/>
      <c r="U67" s="8"/>
      <c r="V67" s="8"/>
    </row>
    <row r="68" spans="1:22" x14ac:dyDescent="0.35">
      <c r="A68" s="7"/>
      <c r="B68" s="8"/>
      <c r="C68" s="9"/>
      <c r="D68" s="18"/>
      <c r="E68" s="18" t="str">
        <f>IF(Table14[[#This Row],[Discipline]]="","",INDEX(Droplist!$B$2:$B$13,MATCH(Table14[[#This Row],[Discipline]],Droplist!$A$2:$A$13,0)))</f>
        <v/>
      </c>
      <c r="F68" s="18"/>
      <c r="G68" s="18"/>
      <c r="H68" s="18"/>
      <c r="I68" s="18"/>
      <c r="J68" s="8"/>
      <c r="K68" s="8"/>
      <c r="L68" s="8"/>
      <c r="M68" s="8"/>
      <c r="N68" s="8"/>
      <c r="O68" s="8"/>
      <c r="P68" s="8"/>
      <c r="Q68" s="8"/>
      <c r="R68" s="8"/>
      <c r="S68" s="8"/>
      <c r="T68" s="8"/>
      <c r="U68" s="8"/>
      <c r="V68" s="8"/>
    </row>
    <row r="69" spans="1:22" x14ac:dyDescent="0.35">
      <c r="A69" s="7"/>
      <c r="B69" s="8"/>
      <c r="C69" s="9"/>
      <c r="D69" s="18"/>
      <c r="E69" s="18" t="str">
        <f>IF(Table14[[#This Row],[Discipline]]="","",INDEX(Droplist!$B$2:$B$13,MATCH(Table14[[#This Row],[Discipline]],Droplist!$A$2:$A$13,0)))</f>
        <v/>
      </c>
      <c r="F69" s="18"/>
      <c r="G69" s="18"/>
      <c r="H69" s="18"/>
      <c r="I69" s="18"/>
      <c r="J69" s="8"/>
      <c r="K69" s="8"/>
      <c r="L69" s="8"/>
      <c r="M69" s="8"/>
      <c r="N69" s="8"/>
      <c r="O69" s="8"/>
      <c r="P69" s="8"/>
      <c r="Q69" s="8"/>
      <c r="R69" s="8"/>
      <c r="S69" s="8"/>
      <c r="T69" s="8"/>
      <c r="U69" s="8"/>
      <c r="V69" s="8"/>
    </row>
    <row r="70" spans="1:22" x14ac:dyDescent="0.35">
      <c r="A70" s="7"/>
      <c r="B70" s="8"/>
      <c r="C70" s="9"/>
      <c r="D70" s="18"/>
      <c r="E70" s="18" t="str">
        <f>IF(Table14[[#This Row],[Discipline]]="","",INDEX(Droplist!$B$2:$B$13,MATCH(Table14[[#This Row],[Discipline]],Droplist!$A$2:$A$13,0)))</f>
        <v/>
      </c>
      <c r="F70" s="18"/>
      <c r="G70" s="18"/>
      <c r="H70" s="18"/>
      <c r="I70" s="18"/>
      <c r="J70" s="8"/>
      <c r="K70" s="8"/>
      <c r="L70" s="8"/>
      <c r="M70" s="8"/>
      <c r="N70" s="8"/>
      <c r="O70" s="8"/>
      <c r="P70" s="8"/>
      <c r="Q70" s="8"/>
      <c r="R70" s="8"/>
      <c r="S70" s="8"/>
      <c r="T70" s="8"/>
      <c r="U70" s="8"/>
      <c r="V70" s="8"/>
    </row>
    <row r="71" spans="1:22" x14ac:dyDescent="0.35">
      <c r="A71" s="7"/>
      <c r="B71" s="8"/>
      <c r="C71" s="9"/>
      <c r="D71" s="18"/>
      <c r="E71" s="18" t="str">
        <f>IF(Table14[[#This Row],[Discipline]]="","",INDEX(Droplist!$B$2:$B$13,MATCH(Table14[[#This Row],[Discipline]],Droplist!$A$2:$A$13,0)))</f>
        <v/>
      </c>
      <c r="F71" s="18"/>
      <c r="G71" s="18"/>
      <c r="H71" s="18"/>
      <c r="I71" s="18"/>
      <c r="J71" s="8"/>
      <c r="K71" s="8"/>
      <c r="L71" s="8"/>
      <c r="M71" s="8"/>
      <c r="N71" s="8"/>
      <c r="O71" s="8"/>
      <c r="P71" s="8"/>
      <c r="Q71" s="8"/>
      <c r="R71" s="8"/>
      <c r="S71" s="8"/>
      <c r="T71" s="8"/>
      <c r="U71" s="8"/>
      <c r="V71" s="8"/>
    </row>
    <row r="72" spans="1:22" x14ac:dyDescent="0.35">
      <c r="A72" s="7"/>
      <c r="B72" s="8"/>
      <c r="C72" s="9"/>
      <c r="D72" s="18"/>
      <c r="E72" s="18" t="str">
        <f>IF(Table14[[#This Row],[Discipline]]="","",INDEX(Droplist!$B$2:$B$13,MATCH(Table14[[#This Row],[Discipline]],Droplist!$A$2:$A$13,0)))</f>
        <v/>
      </c>
      <c r="F72" s="18"/>
      <c r="G72" s="18"/>
      <c r="H72" s="18"/>
      <c r="I72" s="18"/>
      <c r="J72" s="8"/>
      <c r="K72" s="8"/>
      <c r="L72" s="8"/>
      <c r="M72" s="8"/>
      <c r="N72" s="8"/>
      <c r="O72" s="8"/>
      <c r="P72" s="8"/>
      <c r="Q72" s="8"/>
      <c r="R72" s="8"/>
      <c r="S72" s="8"/>
      <c r="T72" s="8"/>
      <c r="U72" s="8"/>
      <c r="V72" s="8"/>
    </row>
    <row r="73" spans="1:22" x14ac:dyDescent="0.35">
      <c r="A73" s="7"/>
      <c r="B73" s="8"/>
      <c r="C73" s="9"/>
      <c r="D73" s="18"/>
      <c r="E73" s="18" t="str">
        <f>IF(Table14[[#This Row],[Discipline]]="","",INDEX(Droplist!$B$2:$B$13,MATCH(Table14[[#This Row],[Discipline]],Droplist!$A$2:$A$13,0)))</f>
        <v/>
      </c>
      <c r="F73" s="18"/>
      <c r="G73" s="18"/>
      <c r="H73" s="18"/>
      <c r="I73" s="18"/>
      <c r="J73" s="8"/>
      <c r="K73" s="8"/>
      <c r="L73" s="8"/>
      <c r="M73" s="8"/>
      <c r="N73" s="8"/>
      <c r="O73" s="8"/>
      <c r="P73" s="8"/>
      <c r="Q73" s="8"/>
      <c r="R73" s="8"/>
      <c r="S73" s="8"/>
      <c r="T73" s="8"/>
      <c r="U73" s="8"/>
      <c r="V73" s="8"/>
    </row>
    <row r="74" spans="1:22" x14ac:dyDescent="0.35">
      <c r="A74" s="7"/>
      <c r="B74" s="8"/>
      <c r="C74" s="9"/>
      <c r="D74" s="18"/>
      <c r="E74" s="18" t="str">
        <f>IF(Table14[[#This Row],[Discipline]]="","",INDEX(Droplist!$B$2:$B$13,MATCH(Table14[[#This Row],[Discipline]],Droplist!$A$2:$A$13,0)))</f>
        <v/>
      </c>
      <c r="F74" s="18"/>
      <c r="G74" s="18"/>
      <c r="H74" s="18"/>
      <c r="I74" s="18"/>
      <c r="J74" s="8"/>
      <c r="K74" s="8"/>
      <c r="L74" s="8"/>
      <c r="M74" s="8"/>
      <c r="N74" s="8"/>
      <c r="O74" s="8"/>
      <c r="P74" s="8"/>
      <c r="Q74" s="8"/>
      <c r="R74" s="8"/>
      <c r="S74" s="8"/>
      <c r="T74" s="8"/>
      <c r="U74" s="8"/>
      <c r="V74" s="8"/>
    </row>
    <row r="75" spans="1:22" x14ac:dyDescent="0.35">
      <c r="A75" s="7"/>
      <c r="B75" s="8"/>
      <c r="C75" s="9"/>
      <c r="D75" s="18"/>
      <c r="E75" s="18" t="str">
        <f>IF(Table14[[#This Row],[Discipline]]="","",INDEX(Droplist!$B$2:$B$13,MATCH(Table14[[#This Row],[Discipline]],Droplist!$A$2:$A$13,0)))</f>
        <v/>
      </c>
      <c r="F75" s="18"/>
      <c r="G75" s="18"/>
      <c r="H75" s="18"/>
      <c r="I75" s="18"/>
      <c r="J75" s="8"/>
      <c r="K75" s="8"/>
      <c r="L75" s="8"/>
      <c r="M75" s="8"/>
      <c r="N75" s="8"/>
      <c r="O75" s="8"/>
      <c r="P75" s="8"/>
      <c r="Q75" s="8"/>
      <c r="R75" s="8"/>
      <c r="S75" s="8"/>
      <c r="T75" s="8"/>
      <c r="U75" s="8"/>
      <c r="V75" s="8"/>
    </row>
    <row r="76" spans="1:22" x14ac:dyDescent="0.35">
      <c r="A76" s="7"/>
      <c r="B76" s="8"/>
      <c r="C76" s="9"/>
      <c r="D76" s="18"/>
      <c r="E76" s="18" t="str">
        <f>IF(Table14[[#This Row],[Discipline]]="","",INDEX(Droplist!$B$2:$B$13,MATCH(Table14[[#This Row],[Discipline]],Droplist!$A$2:$A$13,0)))</f>
        <v/>
      </c>
      <c r="F76" s="18"/>
      <c r="G76" s="18"/>
      <c r="H76" s="18"/>
      <c r="I76" s="18"/>
      <c r="J76" s="8"/>
      <c r="K76" s="8"/>
      <c r="L76" s="8"/>
      <c r="M76" s="8"/>
      <c r="N76" s="8"/>
      <c r="O76" s="8"/>
      <c r="P76" s="8"/>
      <c r="Q76" s="8"/>
      <c r="R76" s="8"/>
      <c r="S76" s="8"/>
      <c r="T76" s="8"/>
      <c r="U76" s="8"/>
      <c r="V76" s="8"/>
    </row>
    <row r="77" spans="1:22" x14ac:dyDescent="0.35">
      <c r="A77" s="7"/>
      <c r="B77" s="8"/>
      <c r="C77" s="9"/>
      <c r="D77" s="18"/>
      <c r="E77" s="18" t="str">
        <f>IF(Table14[[#This Row],[Discipline]]="","",INDEX(Droplist!$B$2:$B$13,MATCH(Table14[[#This Row],[Discipline]],Droplist!$A$2:$A$13,0)))</f>
        <v/>
      </c>
      <c r="F77" s="18"/>
      <c r="G77" s="18"/>
      <c r="H77" s="18"/>
      <c r="I77" s="18"/>
      <c r="J77" s="8"/>
      <c r="K77" s="8"/>
      <c r="L77" s="8"/>
      <c r="M77" s="8"/>
      <c r="N77" s="8"/>
      <c r="O77" s="8"/>
      <c r="P77" s="8"/>
      <c r="Q77" s="8"/>
      <c r="R77" s="8"/>
      <c r="S77" s="8"/>
      <c r="T77" s="8"/>
      <c r="U77" s="8"/>
      <c r="V77" s="8"/>
    </row>
    <row r="78" spans="1:22" x14ac:dyDescent="0.35">
      <c r="A78" s="7"/>
      <c r="B78" s="8"/>
      <c r="C78" s="9"/>
      <c r="D78" s="18"/>
      <c r="E78" s="18" t="str">
        <f>IF(Table14[[#This Row],[Discipline]]="","",INDEX(Droplist!$B$2:$B$13,MATCH(Table14[[#This Row],[Discipline]],Droplist!$A$2:$A$13,0)))</f>
        <v/>
      </c>
      <c r="F78" s="18"/>
      <c r="G78" s="18"/>
      <c r="H78" s="18"/>
      <c r="I78" s="18"/>
      <c r="J78" s="8"/>
      <c r="K78" s="8"/>
      <c r="L78" s="8"/>
      <c r="M78" s="8"/>
      <c r="N78" s="8"/>
      <c r="O78" s="8"/>
      <c r="P78" s="8"/>
      <c r="Q78" s="8"/>
      <c r="R78" s="8"/>
      <c r="S78" s="8"/>
      <c r="T78" s="8"/>
      <c r="U78" s="8"/>
      <c r="V78" s="8"/>
    </row>
    <row r="79" spans="1:22" x14ac:dyDescent="0.35">
      <c r="A79" s="7"/>
      <c r="B79" s="8"/>
      <c r="C79" s="9"/>
      <c r="D79" s="18"/>
      <c r="E79" s="18" t="str">
        <f>IF(Table14[[#This Row],[Discipline]]="","",INDEX(Droplist!$B$2:$B$13,MATCH(Table14[[#This Row],[Discipline]],Droplist!$A$2:$A$13,0)))</f>
        <v/>
      </c>
      <c r="F79" s="18"/>
      <c r="G79" s="18"/>
      <c r="H79" s="18"/>
      <c r="I79" s="18"/>
      <c r="J79" s="8"/>
      <c r="K79" s="8"/>
      <c r="L79" s="8"/>
      <c r="M79" s="8"/>
      <c r="N79" s="8"/>
      <c r="O79" s="8"/>
      <c r="P79" s="8"/>
      <c r="Q79" s="8"/>
      <c r="R79" s="8"/>
      <c r="S79" s="8"/>
      <c r="T79" s="8"/>
      <c r="U79" s="8"/>
      <c r="V79" s="8"/>
    </row>
    <row r="80" spans="1:22" x14ac:dyDescent="0.35">
      <c r="A80" s="7"/>
      <c r="B80" s="8"/>
      <c r="C80" s="9"/>
      <c r="D80" s="18"/>
      <c r="E80" s="18" t="str">
        <f>IF(Table14[[#This Row],[Discipline]]="","",INDEX(Droplist!$B$2:$B$13,MATCH(Table14[[#This Row],[Discipline]],Droplist!$A$2:$A$13,0)))</f>
        <v/>
      </c>
      <c r="F80" s="18"/>
      <c r="G80" s="18"/>
      <c r="H80" s="18"/>
      <c r="I80" s="18"/>
      <c r="J80" s="8"/>
      <c r="K80" s="8"/>
      <c r="L80" s="8"/>
      <c r="M80" s="8"/>
      <c r="N80" s="8"/>
      <c r="O80" s="8"/>
      <c r="P80" s="8"/>
      <c r="Q80" s="8"/>
      <c r="R80" s="8"/>
      <c r="S80" s="8"/>
      <c r="T80" s="8"/>
      <c r="U80" s="8"/>
      <c r="V80" s="8"/>
    </row>
    <row r="81" spans="1:22" x14ac:dyDescent="0.35">
      <c r="A81" s="7"/>
      <c r="B81" s="8"/>
      <c r="C81" s="9"/>
      <c r="D81" s="18"/>
      <c r="E81" s="18" t="str">
        <f>IF(Table14[[#This Row],[Discipline]]="","",INDEX(Droplist!$B$2:$B$13,MATCH(Table14[[#This Row],[Discipline]],Droplist!$A$2:$A$13,0)))</f>
        <v/>
      </c>
      <c r="F81" s="18"/>
      <c r="G81" s="18"/>
      <c r="H81" s="18"/>
      <c r="I81" s="18"/>
      <c r="J81" s="8"/>
      <c r="K81" s="8"/>
      <c r="L81" s="8"/>
      <c r="M81" s="8"/>
      <c r="N81" s="8"/>
      <c r="O81" s="8"/>
      <c r="P81" s="8"/>
      <c r="Q81" s="8"/>
      <c r="R81" s="8"/>
      <c r="S81" s="8"/>
      <c r="T81" s="8"/>
      <c r="U81" s="8"/>
      <c r="V81" s="8"/>
    </row>
    <row r="82" spans="1:22" x14ac:dyDescent="0.35">
      <c r="A82" s="7"/>
      <c r="B82" s="8"/>
      <c r="C82" s="9"/>
      <c r="D82" s="18"/>
      <c r="E82" s="18" t="str">
        <f>IF(Table14[[#This Row],[Discipline]]="","",INDEX(Droplist!$B$2:$B$13,MATCH(Table14[[#This Row],[Discipline]],Droplist!$A$2:$A$13,0)))</f>
        <v/>
      </c>
      <c r="F82" s="18"/>
      <c r="G82" s="18"/>
      <c r="H82" s="18"/>
      <c r="I82" s="18"/>
      <c r="J82" s="8"/>
      <c r="K82" s="8"/>
      <c r="L82" s="8"/>
      <c r="M82" s="8"/>
      <c r="N82" s="8"/>
      <c r="O82" s="8"/>
      <c r="P82" s="8"/>
      <c r="Q82" s="8"/>
      <c r="R82" s="8"/>
      <c r="S82" s="8"/>
      <c r="T82" s="8"/>
      <c r="U82" s="8"/>
      <c r="V82" s="8"/>
    </row>
    <row r="83" spans="1:22" x14ac:dyDescent="0.35">
      <c r="A83" s="7"/>
      <c r="B83" s="8"/>
      <c r="C83" s="9"/>
      <c r="D83" s="18"/>
      <c r="E83" s="18" t="str">
        <f>IF(Table14[[#This Row],[Discipline]]="","",INDEX(Droplist!$B$2:$B$13,MATCH(Table14[[#This Row],[Discipline]],Droplist!$A$2:$A$13,0)))</f>
        <v/>
      </c>
      <c r="F83" s="18"/>
      <c r="G83" s="18"/>
      <c r="H83" s="18"/>
      <c r="I83" s="18"/>
      <c r="J83" s="8"/>
      <c r="K83" s="8"/>
      <c r="L83" s="8"/>
      <c r="M83" s="8"/>
      <c r="N83" s="8"/>
      <c r="O83" s="8"/>
      <c r="P83" s="8"/>
      <c r="Q83" s="8"/>
      <c r="R83" s="8"/>
      <c r="S83" s="8"/>
      <c r="T83" s="8"/>
      <c r="U83" s="8"/>
      <c r="V83" s="8"/>
    </row>
    <row r="84" spans="1:22" x14ac:dyDescent="0.35">
      <c r="A84" s="7"/>
      <c r="B84" s="8"/>
      <c r="C84" s="9"/>
      <c r="D84" s="18"/>
      <c r="E84" s="18" t="str">
        <f>IF(Table14[[#This Row],[Discipline]]="","",INDEX(Droplist!$B$2:$B$13,MATCH(Table14[[#This Row],[Discipline]],Droplist!$A$2:$A$13,0)))</f>
        <v/>
      </c>
      <c r="F84" s="18"/>
      <c r="G84" s="18"/>
      <c r="H84" s="18"/>
      <c r="I84" s="18"/>
      <c r="J84" s="8"/>
      <c r="K84" s="8"/>
      <c r="L84" s="8"/>
      <c r="M84" s="8"/>
      <c r="N84" s="8"/>
      <c r="O84" s="8"/>
      <c r="P84" s="8"/>
      <c r="Q84" s="8"/>
      <c r="R84" s="8"/>
      <c r="S84" s="8"/>
      <c r="T84" s="8"/>
      <c r="U84" s="8"/>
      <c r="V84" s="8"/>
    </row>
    <row r="85" spans="1:22" x14ac:dyDescent="0.35">
      <c r="A85" s="7"/>
      <c r="B85" s="8"/>
      <c r="C85" s="9"/>
      <c r="D85" s="18"/>
      <c r="E85" s="18" t="str">
        <f>IF(Table14[[#This Row],[Discipline]]="","",INDEX(Droplist!$B$2:$B$13,MATCH(Table14[[#This Row],[Discipline]],Droplist!$A$2:$A$13,0)))</f>
        <v/>
      </c>
      <c r="F85" s="18"/>
      <c r="G85" s="18"/>
      <c r="H85" s="18"/>
      <c r="I85" s="18"/>
      <c r="J85" s="8"/>
      <c r="K85" s="8"/>
      <c r="L85" s="8"/>
      <c r="M85" s="8"/>
      <c r="N85" s="8"/>
      <c r="O85" s="8"/>
      <c r="P85" s="8"/>
      <c r="Q85" s="8"/>
      <c r="R85" s="8"/>
      <c r="S85" s="8"/>
      <c r="T85" s="8"/>
      <c r="U85" s="8"/>
      <c r="V85" s="8"/>
    </row>
    <row r="86" spans="1:22" x14ac:dyDescent="0.35">
      <c r="A86" s="7"/>
      <c r="B86" s="8"/>
      <c r="C86" s="9"/>
      <c r="D86" s="18"/>
      <c r="E86" s="18" t="str">
        <f>IF(Table14[[#This Row],[Discipline]]="","",INDEX(Droplist!$B$2:$B$13,MATCH(Table14[[#This Row],[Discipline]],Droplist!$A$2:$A$13,0)))</f>
        <v/>
      </c>
      <c r="F86" s="18"/>
      <c r="G86" s="18"/>
      <c r="H86" s="18"/>
      <c r="I86" s="18"/>
      <c r="J86" s="8"/>
      <c r="K86" s="8"/>
      <c r="L86" s="8"/>
      <c r="M86" s="8"/>
      <c r="N86" s="8"/>
      <c r="O86" s="8"/>
      <c r="P86" s="8"/>
      <c r="Q86" s="8"/>
      <c r="R86" s="8"/>
      <c r="S86" s="8"/>
      <c r="T86" s="8"/>
      <c r="U86" s="8"/>
      <c r="V86" s="8"/>
    </row>
    <row r="87" spans="1:22" x14ac:dyDescent="0.35">
      <c r="A87" s="7"/>
      <c r="B87" s="8"/>
      <c r="C87" s="9"/>
      <c r="D87" s="18"/>
      <c r="E87" s="18" t="str">
        <f>IF(Table14[[#This Row],[Discipline]]="","",INDEX(Droplist!$B$2:$B$13,MATCH(Table14[[#This Row],[Discipline]],Droplist!$A$2:$A$13,0)))</f>
        <v/>
      </c>
      <c r="F87" s="18"/>
      <c r="G87" s="18"/>
      <c r="H87" s="18"/>
      <c r="I87" s="18"/>
      <c r="J87" s="8"/>
      <c r="K87" s="8"/>
      <c r="L87" s="8"/>
      <c r="M87" s="8"/>
      <c r="N87" s="8"/>
      <c r="O87" s="8"/>
      <c r="P87" s="8"/>
      <c r="Q87" s="8"/>
      <c r="R87" s="8"/>
      <c r="S87" s="8"/>
      <c r="T87" s="8"/>
      <c r="U87" s="8"/>
      <c r="V87" s="8"/>
    </row>
    <row r="88" spans="1:22" x14ac:dyDescent="0.35">
      <c r="A88" s="7"/>
      <c r="B88" s="8"/>
      <c r="C88" s="9"/>
      <c r="D88" s="18"/>
      <c r="E88" s="18" t="str">
        <f>IF(Table14[[#This Row],[Discipline]]="","",INDEX(Droplist!$B$2:$B$13,MATCH(Table14[[#This Row],[Discipline]],Droplist!$A$2:$A$13,0)))</f>
        <v/>
      </c>
      <c r="F88" s="18"/>
      <c r="G88" s="18"/>
      <c r="H88" s="18"/>
      <c r="I88" s="18"/>
      <c r="J88" s="8"/>
      <c r="K88" s="8"/>
      <c r="L88" s="8"/>
      <c r="M88" s="8"/>
      <c r="N88" s="8"/>
      <c r="O88" s="8"/>
      <c r="P88" s="8"/>
      <c r="Q88" s="8"/>
      <c r="R88" s="8"/>
      <c r="S88" s="8"/>
      <c r="T88" s="8"/>
      <c r="U88" s="8"/>
      <c r="V88" s="8"/>
    </row>
    <row r="89" spans="1:22" x14ac:dyDescent="0.35">
      <c r="A89" s="7"/>
      <c r="B89" s="8"/>
      <c r="C89" s="9"/>
      <c r="D89" s="18"/>
      <c r="E89" s="18" t="str">
        <f>IF(Table14[[#This Row],[Discipline]]="","",INDEX(Droplist!$B$2:$B$13,MATCH(Table14[[#This Row],[Discipline]],Droplist!$A$2:$A$13,0)))</f>
        <v/>
      </c>
      <c r="F89" s="18"/>
      <c r="G89" s="18"/>
      <c r="H89" s="18"/>
      <c r="I89" s="18"/>
      <c r="J89" s="8"/>
      <c r="K89" s="8"/>
      <c r="L89" s="8"/>
      <c r="M89" s="8"/>
      <c r="N89" s="8"/>
      <c r="O89" s="8"/>
      <c r="P89" s="8"/>
      <c r="Q89" s="8"/>
      <c r="R89" s="8"/>
      <c r="S89" s="8"/>
      <c r="T89" s="8"/>
      <c r="U89" s="8"/>
      <c r="V89" s="8"/>
    </row>
    <row r="90" spans="1:22" x14ac:dyDescent="0.35">
      <c r="A90" s="7"/>
      <c r="B90" s="8"/>
      <c r="C90" s="9"/>
      <c r="D90" s="18"/>
      <c r="E90" s="18" t="str">
        <f>IF(Table14[[#This Row],[Discipline]]="","",INDEX(Droplist!$B$2:$B$13,MATCH(Table14[[#This Row],[Discipline]],Droplist!$A$2:$A$13,0)))</f>
        <v/>
      </c>
      <c r="F90" s="18"/>
      <c r="G90" s="18"/>
      <c r="H90" s="18"/>
      <c r="I90" s="18"/>
      <c r="J90" s="8"/>
      <c r="K90" s="8"/>
      <c r="L90" s="8"/>
      <c r="M90" s="8"/>
      <c r="N90" s="8"/>
      <c r="O90" s="8"/>
      <c r="P90" s="8"/>
      <c r="Q90" s="8"/>
      <c r="R90" s="8"/>
      <c r="S90" s="8"/>
      <c r="T90" s="8"/>
      <c r="U90" s="8"/>
      <c r="V90" s="8"/>
    </row>
    <row r="91" spans="1:22" x14ac:dyDescent="0.35">
      <c r="A91" s="7"/>
      <c r="B91" s="8"/>
      <c r="C91" s="9"/>
      <c r="D91" s="18"/>
      <c r="E91" s="18" t="str">
        <f>IF(Table14[[#This Row],[Discipline]]="","",INDEX(Droplist!$B$2:$B$13,MATCH(Table14[[#This Row],[Discipline]],Droplist!$A$2:$A$13,0)))</f>
        <v/>
      </c>
      <c r="F91" s="18"/>
      <c r="G91" s="18"/>
      <c r="H91" s="18"/>
      <c r="I91" s="18"/>
      <c r="J91" s="8"/>
      <c r="K91" s="8"/>
      <c r="L91" s="8"/>
      <c r="M91" s="8"/>
      <c r="N91" s="8"/>
      <c r="O91" s="8"/>
      <c r="P91" s="8"/>
      <c r="Q91" s="8"/>
      <c r="R91" s="8"/>
      <c r="S91" s="8"/>
      <c r="T91" s="8"/>
      <c r="U91" s="8"/>
      <c r="V91" s="8"/>
    </row>
    <row r="92" spans="1:22" x14ac:dyDescent="0.35">
      <c r="A92" s="7"/>
      <c r="B92" s="8"/>
      <c r="C92" s="9"/>
      <c r="D92" s="18"/>
      <c r="E92" s="18" t="str">
        <f>IF(Table14[[#This Row],[Discipline]]="","",INDEX(Droplist!$B$2:$B$13,MATCH(Table14[[#This Row],[Discipline]],Droplist!$A$2:$A$13,0)))</f>
        <v/>
      </c>
      <c r="F92" s="18"/>
      <c r="G92" s="18"/>
      <c r="H92" s="18"/>
      <c r="I92" s="18"/>
      <c r="J92" s="8"/>
      <c r="K92" s="8"/>
      <c r="L92" s="8"/>
      <c r="M92" s="8"/>
      <c r="N92" s="8"/>
      <c r="O92" s="8"/>
      <c r="P92" s="8"/>
      <c r="Q92" s="8"/>
      <c r="R92" s="8"/>
      <c r="S92" s="8"/>
      <c r="T92" s="8"/>
      <c r="U92" s="8"/>
      <c r="V92" s="8"/>
    </row>
    <row r="93" spans="1:22" x14ac:dyDescent="0.35">
      <c r="A93" s="7"/>
      <c r="B93" s="8"/>
      <c r="C93" s="9"/>
      <c r="D93" s="18"/>
      <c r="E93" s="18" t="str">
        <f>IF(Table14[[#This Row],[Discipline]]="","",INDEX(Droplist!$B$2:$B$13,MATCH(Table14[[#This Row],[Discipline]],Droplist!$A$2:$A$13,0)))</f>
        <v/>
      </c>
      <c r="F93" s="18"/>
      <c r="G93" s="18"/>
      <c r="H93" s="18"/>
      <c r="I93" s="18"/>
      <c r="J93" s="8"/>
      <c r="K93" s="8"/>
      <c r="L93" s="8"/>
      <c r="M93" s="8"/>
      <c r="N93" s="8"/>
      <c r="O93" s="8"/>
      <c r="P93" s="8"/>
      <c r="Q93" s="8"/>
      <c r="R93" s="8"/>
      <c r="S93" s="8"/>
      <c r="T93" s="8"/>
      <c r="U93" s="8"/>
      <c r="V93" s="8"/>
    </row>
    <row r="94" spans="1:22" x14ac:dyDescent="0.35">
      <c r="A94" s="7"/>
      <c r="B94" s="8"/>
      <c r="C94" s="9"/>
      <c r="D94" s="18"/>
      <c r="E94" s="18" t="str">
        <f>IF(Table14[[#This Row],[Discipline]]="","",INDEX(Droplist!$B$2:$B$13,MATCH(Table14[[#This Row],[Discipline]],Droplist!$A$2:$A$13,0)))</f>
        <v/>
      </c>
      <c r="F94" s="18"/>
      <c r="G94" s="18"/>
      <c r="H94" s="18"/>
      <c r="I94" s="18"/>
      <c r="J94" s="8"/>
      <c r="K94" s="8"/>
      <c r="L94" s="8"/>
      <c r="M94" s="8"/>
      <c r="N94" s="8"/>
      <c r="O94" s="8"/>
      <c r="P94" s="8"/>
      <c r="Q94" s="8"/>
      <c r="R94" s="8"/>
      <c r="S94" s="8"/>
      <c r="T94" s="8"/>
      <c r="U94" s="8"/>
      <c r="V94" s="8"/>
    </row>
    <row r="95" spans="1:22" x14ac:dyDescent="0.35">
      <c r="A95" s="7"/>
      <c r="B95" s="8"/>
      <c r="C95" s="9"/>
      <c r="D95" s="18"/>
      <c r="E95" s="18" t="str">
        <f>IF(Table14[[#This Row],[Discipline]]="","",INDEX(Droplist!$B$2:$B$13,MATCH(Table14[[#This Row],[Discipline]],Droplist!$A$2:$A$13,0)))</f>
        <v/>
      </c>
      <c r="F95" s="18"/>
      <c r="G95" s="18"/>
      <c r="H95" s="18"/>
      <c r="I95" s="18"/>
      <c r="J95" s="8"/>
      <c r="K95" s="8"/>
      <c r="L95" s="8"/>
      <c r="M95" s="8"/>
      <c r="N95" s="8"/>
      <c r="O95" s="8"/>
      <c r="P95" s="8"/>
      <c r="Q95" s="8"/>
      <c r="R95" s="8"/>
      <c r="S95" s="8"/>
      <c r="T95" s="8"/>
      <c r="U95" s="8"/>
      <c r="V95" s="8"/>
    </row>
    <row r="96" spans="1:22" x14ac:dyDescent="0.35">
      <c r="A96" s="7"/>
      <c r="B96" s="8"/>
      <c r="C96" s="9"/>
      <c r="D96" s="18"/>
      <c r="E96" s="18" t="str">
        <f>IF(Table14[[#This Row],[Discipline]]="","",INDEX(Droplist!$B$2:$B$13,MATCH(Table14[[#This Row],[Discipline]],Droplist!$A$2:$A$13,0)))</f>
        <v/>
      </c>
      <c r="F96" s="18"/>
      <c r="G96" s="18"/>
      <c r="H96" s="18"/>
      <c r="I96" s="18"/>
      <c r="J96" s="8"/>
      <c r="K96" s="8"/>
      <c r="L96" s="8"/>
      <c r="M96" s="8"/>
      <c r="N96" s="8"/>
      <c r="O96" s="8"/>
      <c r="P96" s="8"/>
      <c r="Q96" s="8"/>
      <c r="R96" s="8"/>
      <c r="S96" s="8"/>
      <c r="T96" s="8"/>
      <c r="U96" s="8"/>
      <c r="V96" s="8"/>
    </row>
    <row r="97" spans="1:22" x14ac:dyDescent="0.35">
      <c r="A97" s="7"/>
      <c r="B97" s="8"/>
      <c r="C97" s="9"/>
      <c r="D97" s="18"/>
      <c r="E97" s="18" t="str">
        <f>IF(Table14[[#This Row],[Discipline]]="","",INDEX(Droplist!$B$2:$B$13,MATCH(Table14[[#This Row],[Discipline]],Droplist!$A$2:$A$13,0)))</f>
        <v/>
      </c>
      <c r="F97" s="18"/>
      <c r="G97" s="18"/>
      <c r="H97" s="18"/>
      <c r="I97" s="18"/>
      <c r="J97" s="8"/>
      <c r="K97" s="8"/>
      <c r="L97" s="8"/>
      <c r="M97" s="8"/>
      <c r="N97" s="8"/>
      <c r="O97" s="8"/>
      <c r="P97" s="8"/>
      <c r="Q97" s="8"/>
      <c r="R97" s="8"/>
      <c r="S97" s="8"/>
      <c r="T97" s="8"/>
      <c r="U97" s="8"/>
      <c r="V97" s="8"/>
    </row>
    <row r="98" spans="1:22" x14ac:dyDescent="0.35">
      <c r="A98" s="7"/>
      <c r="B98" s="8"/>
      <c r="C98" s="9"/>
      <c r="D98" s="18"/>
      <c r="E98" s="18" t="str">
        <f>IF(Table14[[#This Row],[Discipline]]="","",INDEX(Droplist!$B$2:$B$13,MATCH(Table14[[#This Row],[Discipline]],Droplist!$A$2:$A$13,0)))</f>
        <v/>
      </c>
      <c r="F98" s="18"/>
      <c r="G98" s="18"/>
      <c r="H98" s="18"/>
      <c r="I98" s="18"/>
      <c r="J98" s="8"/>
      <c r="K98" s="8"/>
      <c r="L98" s="8"/>
      <c r="M98" s="8"/>
      <c r="N98" s="8"/>
      <c r="O98" s="8"/>
      <c r="P98" s="8"/>
      <c r="Q98" s="8"/>
      <c r="R98" s="8"/>
      <c r="S98" s="8"/>
      <c r="T98" s="8"/>
      <c r="U98" s="8"/>
      <c r="V98" s="8"/>
    </row>
    <row r="99" spans="1:22" x14ac:dyDescent="0.35">
      <c r="A99" s="7"/>
      <c r="B99" s="8"/>
      <c r="C99" s="9"/>
      <c r="D99" s="18"/>
      <c r="E99" s="18" t="str">
        <f>IF(Table14[[#This Row],[Discipline]]="","",INDEX(Droplist!$B$2:$B$13,MATCH(Table14[[#This Row],[Discipline]],Droplist!$A$2:$A$13,0)))</f>
        <v/>
      </c>
      <c r="F99" s="18"/>
      <c r="G99" s="18"/>
      <c r="H99" s="18"/>
      <c r="I99" s="18"/>
      <c r="J99" s="8"/>
      <c r="K99" s="8"/>
      <c r="L99" s="8"/>
      <c r="M99" s="8"/>
      <c r="N99" s="8"/>
      <c r="O99" s="8"/>
      <c r="P99" s="8"/>
      <c r="Q99" s="8"/>
      <c r="R99" s="8"/>
      <c r="S99" s="8"/>
      <c r="T99" s="8"/>
      <c r="U99" s="8"/>
      <c r="V99" s="8"/>
    </row>
    <row r="100" spans="1:22" x14ac:dyDescent="0.35">
      <c r="A100" s="7"/>
      <c r="B100" s="8"/>
      <c r="C100" s="9"/>
      <c r="D100" s="18"/>
      <c r="E100" s="18" t="str">
        <f>IF(Table14[[#This Row],[Discipline]]="","",INDEX(Droplist!$B$2:$B$13,MATCH(Table14[[#This Row],[Discipline]],Droplist!$A$2:$A$13,0)))</f>
        <v/>
      </c>
      <c r="F100" s="18"/>
      <c r="G100" s="18"/>
      <c r="H100" s="18"/>
      <c r="I100" s="18"/>
      <c r="J100" s="8"/>
      <c r="K100" s="8"/>
      <c r="L100" s="8"/>
      <c r="M100" s="8"/>
      <c r="N100" s="8"/>
      <c r="O100" s="8"/>
      <c r="P100" s="8"/>
      <c r="Q100" s="8"/>
      <c r="R100" s="8"/>
      <c r="S100" s="8"/>
      <c r="T100" s="8"/>
      <c r="U100" s="8"/>
      <c r="V100" s="8"/>
    </row>
    <row r="101" spans="1:22" x14ac:dyDescent="0.35">
      <c r="A101" s="7"/>
      <c r="B101" s="8"/>
      <c r="C101" s="9"/>
      <c r="D101" s="18"/>
      <c r="E101" s="18" t="str">
        <f>IF(Table14[[#This Row],[Discipline]]="","",INDEX(Droplist!$B$2:$B$13,MATCH(Table14[[#This Row],[Discipline]],Droplist!$A$2:$A$13,0)))</f>
        <v/>
      </c>
      <c r="F101" s="18"/>
      <c r="G101" s="18"/>
      <c r="H101" s="18"/>
      <c r="I101" s="18"/>
      <c r="J101" s="8"/>
      <c r="K101" s="8"/>
      <c r="L101" s="8"/>
      <c r="M101" s="8"/>
      <c r="N101" s="8"/>
      <c r="O101" s="8"/>
      <c r="P101" s="8"/>
      <c r="Q101" s="8"/>
      <c r="R101" s="8"/>
      <c r="S101" s="8"/>
      <c r="T101" s="8"/>
      <c r="U101" s="8"/>
      <c r="V101" s="8"/>
    </row>
    <row r="102" spans="1:22" x14ac:dyDescent="0.35">
      <c r="A102" s="7"/>
      <c r="B102" s="8"/>
      <c r="C102" s="9"/>
      <c r="D102" s="18"/>
      <c r="E102" s="18" t="str">
        <f>IF(Table14[[#This Row],[Discipline]]="","",INDEX(Droplist!$B$2:$B$13,MATCH(Table14[[#This Row],[Discipline]],Droplist!$A$2:$A$13,0)))</f>
        <v/>
      </c>
      <c r="F102" s="18"/>
      <c r="G102" s="18"/>
      <c r="H102" s="18"/>
      <c r="I102" s="18"/>
      <c r="J102" s="8"/>
      <c r="K102" s="8"/>
      <c r="L102" s="8"/>
      <c r="M102" s="8"/>
      <c r="N102" s="8"/>
      <c r="O102" s="8"/>
      <c r="P102" s="8"/>
      <c r="Q102" s="8"/>
      <c r="R102" s="8"/>
      <c r="S102" s="8"/>
      <c r="T102" s="8"/>
      <c r="U102" s="8"/>
      <c r="V102" s="8"/>
    </row>
    <row r="103" spans="1:22" x14ac:dyDescent="0.35">
      <c r="A103" s="7"/>
      <c r="B103" s="8"/>
      <c r="C103" s="9"/>
      <c r="D103" s="18"/>
      <c r="E103" s="18" t="str">
        <f>IF(Table14[[#This Row],[Discipline]]="","",INDEX(Droplist!$B$2:$B$13,MATCH(Table14[[#This Row],[Discipline]],Droplist!$A$2:$A$13,0)))</f>
        <v/>
      </c>
      <c r="F103" s="18"/>
      <c r="G103" s="18"/>
      <c r="H103" s="18"/>
      <c r="I103" s="18"/>
      <c r="J103" s="8"/>
      <c r="K103" s="8"/>
      <c r="L103" s="8"/>
      <c r="M103" s="8"/>
      <c r="N103" s="8"/>
      <c r="O103" s="8"/>
      <c r="P103" s="8"/>
      <c r="Q103" s="8"/>
      <c r="R103" s="8"/>
      <c r="S103" s="8"/>
      <c r="T103" s="8"/>
      <c r="U103" s="8"/>
      <c r="V103" s="8"/>
    </row>
    <row r="104" spans="1:22" x14ac:dyDescent="0.35">
      <c r="A104" s="7"/>
      <c r="B104" s="8"/>
      <c r="C104" s="9"/>
      <c r="D104" s="18"/>
      <c r="E104" s="18" t="str">
        <f>IF(Table14[[#This Row],[Discipline]]="","",INDEX(Droplist!$B$2:$B$13,MATCH(Table14[[#This Row],[Discipline]],Droplist!$A$2:$A$13,0)))</f>
        <v/>
      </c>
      <c r="F104" s="18"/>
      <c r="G104" s="18"/>
      <c r="H104" s="18"/>
      <c r="I104" s="18"/>
      <c r="J104" s="8"/>
      <c r="K104" s="8"/>
      <c r="L104" s="8"/>
      <c r="M104" s="8"/>
      <c r="N104" s="8"/>
      <c r="O104" s="8"/>
      <c r="P104" s="8"/>
      <c r="Q104" s="8"/>
      <c r="R104" s="8"/>
      <c r="S104" s="8"/>
      <c r="T104" s="8"/>
      <c r="U104" s="8"/>
      <c r="V104" s="8"/>
    </row>
    <row r="105" spans="1:22" x14ac:dyDescent="0.35">
      <c r="A105" s="7"/>
      <c r="B105" s="8"/>
      <c r="C105" s="9"/>
      <c r="D105" s="18"/>
      <c r="E105" s="18" t="str">
        <f>IF(Table14[[#This Row],[Discipline]]="","",INDEX(Droplist!$B$2:$B$13,MATCH(Table14[[#This Row],[Discipline]],Droplist!$A$2:$A$13,0)))</f>
        <v/>
      </c>
      <c r="F105" s="18"/>
      <c r="G105" s="18"/>
      <c r="H105" s="18"/>
      <c r="I105" s="18"/>
      <c r="J105" s="8"/>
      <c r="K105" s="8"/>
      <c r="L105" s="8"/>
      <c r="M105" s="8"/>
      <c r="N105" s="8"/>
      <c r="O105" s="8"/>
      <c r="P105" s="8"/>
      <c r="Q105" s="8"/>
      <c r="R105" s="8"/>
      <c r="S105" s="8"/>
      <c r="T105" s="8"/>
      <c r="U105" s="8"/>
      <c r="V105" s="8"/>
    </row>
    <row r="106" spans="1:22" x14ac:dyDescent="0.35">
      <c r="A106" s="7"/>
      <c r="B106" s="8"/>
      <c r="C106" s="9"/>
      <c r="D106" s="18"/>
      <c r="E106" s="18" t="str">
        <f>IF(Table14[[#This Row],[Discipline]]="","",INDEX(Droplist!$B$2:$B$13,MATCH(Table14[[#This Row],[Discipline]],Droplist!$A$2:$A$13,0)))</f>
        <v/>
      </c>
      <c r="F106" s="18"/>
      <c r="G106" s="18"/>
      <c r="H106" s="18"/>
      <c r="I106" s="18"/>
      <c r="J106" s="8"/>
      <c r="K106" s="8"/>
      <c r="L106" s="8"/>
      <c r="M106" s="8"/>
      <c r="N106" s="8"/>
      <c r="O106" s="8"/>
      <c r="P106" s="8"/>
      <c r="Q106" s="8"/>
      <c r="R106" s="8"/>
      <c r="S106" s="8"/>
      <c r="T106" s="8"/>
      <c r="U106" s="8"/>
      <c r="V106" s="8"/>
    </row>
    <row r="107" spans="1:22" x14ac:dyDescent="0.35">
      <c r="A107" s="7"/>
      <c r="B107" s="8"/>
      <c r="C107" s="9"/>
      <c r="D107" s="18"/>
      <c r="E107" s="18" t="str">
        <f>IF(Table14[[#This Row],[Discipline]]="","",INDEX(Droplist!$B$2:$B$13,MATCH(Table14[[#This Row],[Discipline]],Droplist!$A$2:$A$13,0)))</f>
        <v/>
      </c>
      <c r="F107" s="18"/>
      <c r="G107" s="18"/>
      <c r="H107" s="18"/>
      <c r="I107" s="18"/>
      <c r="J107" s="8"/>
      <c r="K107" s="8"/>
      <c r="L107" s="8"/>
      <c r="M107" s="8"/>
      <c r="N107" s="8"/>
      <c r="O107" s="8"/>
      <c r="P107" s="8"/>
      <c r="Q107" s="8"/>
      <c r="R107" s="8"/>
      <c r="S107" s="8"/>
      <c r="T107" s="8"/>
      <c r="U107" s="8"/>
      <c r="V107" s="8"/>
    </row>
    <row r="108" spans="1:22" x14ac:dyDescent="0.35">
      <c r="A108" s="7"/>
      <c r="B108" s="8"/>
      <c r="C108" s="9"/>
      <c r="D108" s="18"/>
      <c r="E108" s="18" t="str">
        <f>IF(Table14[[#This Row],[Discipline]]="","",INDEX(Droplist!$B$2:$B$13,MATCH(Table14[[#This Row],[Discipline]],Droplist!$A$2:$A$13,0)))</f>
        <v/>
      </c>
      <c r="F108" s="18"/>
      <c r="G108" s="18"/>
      <c r="H108" s="18"/>
      <c r="I108" s="18"/>
      <c r="J108" s="8"/>
      <c r="K108" s="8"/>
      <c r="L108" s="8"/>
      <c r="M108" s="8"/>
      <c r="N108" s="8"/>
      <c r="O108" s="8"/>
      <c r="P108" s="8"/>
      <c r="Q108" s="8"/>
      <c r="R108" s="8"/>
      <c r="S108" s="8"/>
      <c r="T108" s="8"/>
      <c r="U108" s="8"/>
      <c r="V108" s="8"/>
    </row>
    <row r="109" spans="1:22" x14ac:dyDescent="0.35">
      <c r="A109" s="7"/>
      <c r="B109" s="8"/>
      <c r="C109" s="9"/>
      <c r="D109" s="18"/>
      <c r="E109" s="18" t="str">
        <f>IF(Table14[[#This Row],[Discipline]]="","",INDEX(Droplist!$B$2:$B$13,MATCH(Table14[[#This Row],[Discipline]],Droplist!$A$2:$A$13,0)))</f>
        <v/>
      </c>
      <c r="F109" s="18"/>
      <c r="G109" s="18"/>
      <c r="H109" s="18"/>
      <c r="I109" s="18"/>
      <c r="J109" s="8"/>
      <c r="K109" s="8"/>
      <c r="L109" s="8"/>
      <c r="M109" s="8"/>
      <c r="N109" s="8"/>
      <c r="O109" s="8"/>
      <c r="P109" s="8"/>
      <c r="Q109" s="8"/>
      <c r="R109" s="8"/>
      <c r="S109" s="8"/>
      <c r="T109" s="8"/>
      <c r="U109" s="8"/>
      <c r="V109" s="8"/>
    </row>
    <row r="110" spans="1:22" x14ac:dyDescent="0.35">
      <c r="A110" s="7"/>
      <c r="B110" s="8"/>
      <c r="C110" s="9"/>
      <c r="D110" s="18"/>
      <c r="E110" s="18" t="str">
        <f>IF(Table14[[#This Row],[Discipline]]="","",INDEX(Droplist!$B$2:$B$13,MATCH(Table14[[#This Row],[Discipline]],Droplist!$A$2:$A$13,0)))</f>
        <v/>
      </c>
      <c r="F110" s="18"/>
      <c r="G110" s="18"/>
      <c r="H110" s="18"/>
      <c r="I110" s="18"/>
      <c r="J110" s="8"/>
      <c r="K110" s="8"/>
      <c r="L110" s="8"/>
      <c r="M110" s="8"/>
      <c r="N110" s="8"/>
      <c r="O110" s="8"/>
      <c r="P110" s="8"/>
      <c r="Q110" s="8"/>
      <c r="R110" s="8"/>
      <c r="S110" s="8"/>
      <c r="T110" s="8"/>
      <c r="U110" s="8"/>
      <c r="V110" s="8"/>
    </row>
    <row r="111" spans="1:22" x14ac:dyDescent="0.35">
      <c r="A111" s="7"/>
      <c r="B111" s="8"/>
      <c r="C111" s="9"/>
      <c r="D111" s="18"/>
      <c r="E111" s="18" t="str">
        <f>IF(Table14[[#This Row],[Discipline]]="","",INDEX(Droplist!$B$2:$B$13,MATCH(Table14[[#This Row],[Discipline]],Droplist!$A$2:$A$13,0)))</f>
        <v/>
      </c>
      <c r="F111" s="18"/>
      <c r="G111" s="18"/>
      <c r="H111" s="18"/>
      <c r="I111" s="18"/>
      <c r="J111" s="8"/>
      <c r="K111" s="8"/>
      <c r="L111" s="8"/>
      <c r="M111" s="8"/>
      <c r="N111" s="8"/>
      <c r="O111" s="8"/>
      <c r="P111" s="8"/>
      <c r="Q111" s="8"/>
      <c r="R111" s="8"/>
      <c r="S111" s="8"/>
      <c r="T111" s="8"/>
      <c r="U111" s="8"/>
      <c r="V111" s="8"/>
    </row>
    <row r="112" spans="1:22" x14ac:dyDescent="0.35">
      <c r="A112" s="7"/>
      <c r="B112" s="8"/>
      <c r="C112" s="9"/>
      <c r="D112" s="18"/>
      <c r="E112" s="18" t="str">
        <f>IF(Table14[[#This Row],[Discipline]]="","",INDEX(Droplist!$B$2:$B$13,MATCH(Table14[[#This Row],[Discipline]],Droplist!$A$2:$A$13,0)))</f>
        <v/>
      </c>
      <c r="F112" s="18"/>
      <c r="G112" s="18"/>
      <c r="H112" s="18"/>
      <c r="I112" s="18"/>
      <c r="J112" s="8"/>
      <c r="K112" s="8"/>
      <c r="L112" s="8"/>
      <c r="M112" s="8"/>
      <c r="N112" s="8"/>
      <c r="O112" s="8"/>
      <c r="P112" s="8"/>
      <c r="Q112" s="8"/>
      <c r="R112" s="8"/>
      <c r="S112" s="8"/>
      <c r="T112" s="8"/>
      <c r="U112" s="8"/>
      <c r="V112" s="8"/>
    </row>
    <row r="113" spans="1:22" x14ac:dyDescent="0.35">
      <c r="A113" s="7"/>
      <c r="B113" s="8"/>
      <c r="C113" s="9"/>
      <c r="D113" s="18"/>
      <c r="E113" s="18" t="str">
        <f>IF(Table14[[#This Row],[Discipline]]="","",INDEX(Droplist!$B$2:$B$13,MATCH(Table14[[#This Row],[Discipline]],Droplist!$A$2:$A$13,0)))</f>
        <v/>
      </c>
      <c r="F113" s="18"/>
      <c r="G113" s="18"/>
      <c r="H113" s="18"/>
      <c r="I113" s="18"/>
      <c r="J113" s="8"/>
      <c r="K113" s="8"/>
      <c r="L113" s="8"/>
      <c r="M113" s="8"/>
      <c r="N113" s="8"/>
      <c r="O113" s="8"/>
      <c r="P113" s="8"/>
      <c r="Q113" s="8"/>
      <c r="R113" s="8"/>
      <c r="S113" s="8"/>
      <c r="T113" s="8"/>
      <c r="U113" s="8"/>
      <c r="V113" s="8"/>
    </row>
    <row r="114" spans="1:22" x14ac:dyDescent="0.35">
      <c r="A114" s="7"/>
      <c r="B114" s="8"/>
      <c r="C114" s="9"/>
      <c r="D114" s="18"/>
      <c r="E114" s="18" t="str">
        <f>IF(Table14[[#This Row],[Discipline]]="","",INDEX(Droplist!$B$2:$B$13,MATCH(Table14[[#This Row],[Discipline]],Droplist!$A$2:$A$13,0)))</f>
        <v/>
      </c>
      <c r="F114" s="18"/>
      <c r="G114" s="18"/>
      <c r="H114" s="18"/>
      <c r="I114" s="18"/>
      <c r="J114" s="8"/>
      <c r="K114" s="8"/>
      <c r="L114" s="8"/>
      <c r="M114" s="8"/>
      <c r="N114" s="8"/>
      <c r="O114" s="8"/>
      <c r="P114" s="8"/>
      <c r="Q114" s="8"/>
      <c r="R114" s="8"/>
      <c r="S114" s="8"/>
      <c r="T114" s="8"/>
      <c r="U114" s="8"/>
      <c r="V114" s="8"/>
    </row>
    <row r="115" spans="1:22" x14ac:dyDescent="0.35">
      <c r="A115" s="7"/>
      <c r="B115" s="8"/>
      <c r="C115" s="9"/>
      <c r="D115" s="18"/>
      <c r="E115" s="18" t="str">
        <f>IF(Table14[[#This Row],[Discipline]]="","",INDEX(Droplist!$B$2:$B$13,MATCH(Table14[[#This Row],[Discipline]],Droplist!$A$2:$A$13,0)))</f>
        <v/>
      </c>
      <c r="F115" s="18"/>
      <c r="G115" s="18"/>
      <c r="H115" s="18"/>
      <c r="I115" s="18"/>
      <c r="J115" s="8"/>
      <c r="K115" s="8"/>
      <c r="L115" s="8"/>
      <c r="M115" s="8"/>
      <c r="N115" s="8"/>
      <c r="O115" s="8"/>
      <c r="P115" s="8"/>
      <c r="Q115" s="8"/>
      <c r="R115" s="8"/>
      <c r="S115" s="8"/>
      <c r="T115" s="8"/>
      <c r="U115" s="8"/>
      <c r="V115" s="8"/>
    </row>
    <row r="116" spans="1:22" x14ac:dyDescent="0.35">
      <c r="A116" s="7"/>
      <c r="B116" s="8"/>
      <c r="C116" s="9"/>
      <c r="D116" s="18"/>
      <c r="E116" s="18" t="str">
        <f>IF(Table14[[#This Row],[Discipline]]="","",INDEX(Droplist!$B$2:$B$13,MATCH(Table14[[#This Row],[Discipline]],Droplist!$A$2:$A$13,0)))</f>
        <v/>
      </c>
      <c r="F116" s="18"/>
      <c r="G116" s="18"/>
      <c r="H116" s="18"/>
      <c r="I116" s="18"/>
      <c r="J116" s="8"/>
      <c r="K116" s="8"/>
      <c r="L116" s="8"/>
      <c r="M116" s="8"/>
      <c r="N116" s="8"/>
      <c r="O116" s="8"/>
      <c r="P116" s="8"/>
      <c r="Q116" s="8"/>
      <c r="R116" s="8"/>
      <c r="S116" s="8"/>
      <c r="T116" s="8"/>
      <c r="U116" s="8"/>
      <c r="V116" s="8"/>
    </row>
    <row r="117" spans="1:22" x14ac:dyDescent="0.35">
      <c r="A117" s="7"/>
      <c r="B117" s="8"/>
      <c r="C117" s="9"/>
      <c r="D117" s="18"/>
      <c r="E117" s="18" t="str">
        <f>IF(Table14[[#This Row],[Discipline]]="","",INDEX(Droplist!$B$2:$B$13,MATCH(Table14[[#This Row],[Discipline]],Droplist!$A$2:$A$13,0)))</f>
        <v/>
      </c>
      <c r="F117" s="18"/>
      <c r="G117" s="18"/>
      <c r="H117" s="18"/>
      <c r="I117" s="18"/>
      <c r="J117" s="8"/>
      <c r="K117" s="8"/>
      <c r="L117" s="8"/>
      <c r="M117" s="8"/>
      <c r="N117" s="8"/>
      <c r="O117" s="8"/>
      <c r="P117" s="8"/>
      <c r="Q117" s="8"/>
      <c r="R117" s="8"/>
      <c r="S117" s="8"/>
      <c r="T117" s="8"/>
      <c r="U117" s="8"/>
      <c r="V117" s="8"/>
    </row>
    <row r="118" spans="1:22" x14ac:dyDescent="0.35">
      <c r="A118" s="7"/>
      <c r="B118" s="8"/>
      <c r="C118" s="9"/>
      <c r="D118" s="18"/>
      <c r="E118" s="18" t="str">
        <f>IF(Table14[[#This Row],[Discipline]]="","",INDEX(Droplist!$B$2:$B$13,MATCH(Table14[[#This Row],[Discipline]],Droplist!$A$2:$A$13,0)))</f>
        <v/>
      </c>
      <c r="F118" s="18"/>
      <c r="G118" s="18"/>
      <c r="H118" s="18"/>
      <c r="I118" s="18"/>
      <c r="J118" s="8"/>
      <c r="K118" s="8"/>
      <c r="L118" s="8"/>
      <c r="M118" s="8"/>
      <c r="N118" s="8"/>
      <c r="O118" s="8"/>
      <c r="P118" s="8"/>
      <c r="Q118" s="8"/>
      <c r="R118" s="8"/>
      <c r="S118" s="8"/>
      <c r="T118" s="8"/>
      <c r="U118" s="8"/>
      <c r="V118" s="8"/>
    </row>
    <row r="119" spans="1:22" x14ac:dyDescent="0.35">
      <c r="A119" s="7"/>
      <c r="B119" s="8"/>
      <c r="C119" s="9"/>
      <c r="D119" s="18"/>
      <c r="E119" s="18" t="str">
        <f>IF(Table14[[#This Row],[Discipline]]="","",INDEX(Droplist!$B$2:$B$13,MATCH(Table14[[#This Row],[Discipline]],Droplist!$A$2:$A$13,0)))</f>
        <v/>
      </c>
      <c r="F119" s="18"/>
      <c r="G119" s="18"/>
      <c r="H119" s="18"/>
      <c r="I119" s="18"/>
      <c r="J119" s="8"/>
      <c r="K119" s="8"/>
      <c r="L119" s="8"/>
      <c r="M119" s="8"/>
      <c r="N119" s="8"/>
      <c r="O119" s="8"/>
      <c r="P119" s="8"/>
      <c r="Q119" s="8"/>
      <c r="R119" s="8"/>
      <c r="S119" s="8"/>
      <c r="T119" s="8"/>
      <c r="U119" s="8"/>
      <c r="V119" s="8"/>
    </row>
    <row r="120" spans="1:22" x14ac:dyDescent="0.35">
      <c r="A120" s="7"/>
      <c r="B120" s="8"/>
      <c r="C120" s="9"/>
      <c r="D120" s="18"/>
      <c r="E120" s="18" t="str">
        <f>IF(Table14[[#This Row],[Discipline]]="","",INDEX(Droplist!$B$2:$B$13,MATCH(Table14[[#This Row],[Discipline]],Droplist!$A$2:$A$13,0)))</f>
        <v/>
      </c>
      <c r="F120" s="18"/>
      <c r="G120" s="18"/>
      <c r="H120" s="18"/>
      <c r="I120" s="18"/>
      <c r="J120" s="8"/>
      <c r="K120" s="8"/>
      <c r="L120" s="8"/>
      <c r="M120" s="8"/>
      <c r="N120" s="8"/>
      <c r="O120" s="8"/>
      <c r="P120" s="8"/>
      <c r="Q120" s="8"/>
      <c r="R120" s="8"/>
      <c r="S120" s="8"/>
      <c r="T120" s="8"/>
      <c r="U120" s="8"/>
      <c r="V120" s="8"/>
    </row>
    <row r="121" spans="1:22" x14ac:dyDescent="0.35">
      <c r="A121" s="7"/>
      <c r="B121" s="8"/>
      <c r="C121" s="9"/>
      <c r="D121" s="18"/>
      <c r="E121" s="18" t="str">
        <f>IF(Table14[[#This Row],[Discipline]]="","",INDEX(Droplist!$B$2:$B$13,MATCH(Table14[[#This Row],[Discipline]],Droplist!$A$2:$A$13,0)))</f>
        <v/>
      </c>
      <c r="F121" s="18"/>
      <c r="G121" s="18"/>
      <c r="H121" s="18"/>
      <c r="I121" s="18"/>
      <c r="J121" s="8"/>
      <c r="K121" s="8"/>
      <c r="L121" s="8"/>
      <c r="M121" s="8"/>
      <c r="N121" s="8"/>
      <c r="O121" s="8"/>
      <c r="P121" s="8"/>
      <c r="Q121" s="8"/>
      <c r="R121" s="8"/>
      <c r="S121" s="8"/>
      <c r="T121" s="8"/>
      <c r="U121" s="8"/>
      <c r="V121" s="8"/>
    </row>
    <row r="122" spans="1:22" x14ac:dyDescent="0.35">
      <c r="A122" s="7"/>
      <c r="B122" s="8"/>
      <c r="C122" s="9"/>
      <c r="D122" s="18"/>
      <c r="E122" s="18" t="str">
        <f>IF(Table14[[#This Row],[Discipline]]="","",INDEX(Droplist!$B$2:$B$13,MATCH(Table14[[#This Row],[Discipline]],Droplist!$A$2:$A$13,0)))</f>
        <v/>
      </c>
      <c r="F122" s="18"/>
      <c r="G122" s="18"/>
      <c r="H122" s="18"/>
      <c r="I122" s="18"/>
      <c r="J122" s="8"/>
      <c r="K122" s="8"/>
      <c r="L122" s="8"/>
      <c r="M122" s="8"/>
      <c r="N122" s="8"/>
      <c r="O122" s="8"/>
      <c r="P122" s="8"/>
      <c r="Q122" s="8"/>
      <c r="R122" s="8"/>
      <c r="S122" s="8"/>
      <c r="T122" s="8"/>
      <c r="U122" s="8"/>
      <c r="V122" s="8"/>
    </row>
    <row r="123" spans="1:22" x14ac:dyDescent="0.35">
      <c r="A123" s="7"/>
      <c r="B123" s="8"/>
      <c r="C123" s="9"/>
      <c r="D123" s="18"/>
      <c r="E123" s="18" t="str">
        <f>IF(Table14[[#This Row],[Discipline]]="","",INDEX(Droplist!$B$2:$B$13,MATCH(Table14[[#This Row],[Discipline]],Droplist!$A$2:$A$13,0)))</f>
        <v/>
      </c>
      <c r="F123" s="18"/>
      <c r="G123" s="18"/>
      <c r="H123" s="18"/>
      <c r="I123" s="18"/>
      <c r="J123" s="8"/>
      <c r="K123" s="8"/>
      <c r="L123" s="8"/>
      <c r="M123" s="8"/>
      <c r="N123" s="8"/>
      <c r="O123" s="8"/>
      <c r="P123" s="8"/>
      <c r="Q123" s="8"/>
      <c r="R123" s="8"/>
      <c r="S123" s="8"/>
      <c r="T123" s="8"/>
      <c r="U123" s="8"/>
      <c r="V123" s="8"/>
    </row>
    <row r="124" spans="1:22" x14ac:dyDescent="0.35">
      <c r="A124" s="7"/>
      <c r="B124" s="8"/>
      <c r="C124" s="9"/>
      <c r="D124" s="18"/>
      <c r="E124" s="18" t="str">
        <f>IF(Table14[[#This Row],[Discipline]]="","",INDEX(Droplist!$B$2:$B$13,MATCH(Table14[[#This Row],[Discipline]],Droplist!$A$2:$A$13,0)))</f>
        <v/>
      </c>
      <c r="F124" s="18"/>
      <c r="G124" s="18"/>
      <c r="H124" s="18"/>
      <c r="I124" s="18"/>
      <c r="J124" s="8"/>
      <c r="K124" s="8"/>
      <c r="L124" s="8"/>
      <c r="M124" s="8"/>
      <c r="N124" s="8"/>
      <c r="O124" s="8"/>
      <c r="P124" s="8"/>
      <c r="Q124" s="8"/>
      <c r="R124" s="8"/>
      <c r="S124" s="8"/>
      <c r="T124" s="8"/>
      <c r="U124" s="8"/>
      <c r="V124" s="8"/>
    </row>
    <row r="125" spans="1:22" x14ac:dyDescent="0.35">
      <c r="A125" s="7"/>
      <c r="B125" s="8"/>
      <c r="C125" s="9"/>
      <c r="D125" s="18"/>
      <c r="E125" s="18" t="str">
        <f>IF(Table14[[#This Row],[Discipline]]="","",INDEX(Droplist!$B$2:$B$13,MATCH(Table14[[#This Row],[Discipline]],Droplist!$A$2:$A$13,0)))</f>
        <v/>
      </c>
      <c r="F125" s="18"/>
      <c r="G125" s="18"/>
      <c r="H125" s="18"/>
      <c r="I125" s="18"/>
      <c r="J125" s="8"/>
      <c r="K125" s="8"/>
      <c r="L125" s="8"/>
      <c r="M125" s="8"/>
      <c r="N125" s="8"/>
      <c r="O125" s="8"/>
      <c r="P125" s="8"/>
      <c r="Q125" s="8"/>
      <c r="R125" s="8"/>
      <c r="S125" s="8"/>
      <c r="T125" s="8"/>
      <c r="U125" s="8"/>
      <c r="V125" s="8"/>
    </row>
    <row r="126" spans="1:22" x14ac:dyDescent="0.35">
      <c r="A126" s="7"/>
      <c r="B126" s="8"/>
      <c r="C126" s="9"/>
      <c r="D126" s="18"/>
      <c r="E126" s="18" t="str">
        <f>IF(Table14[[#This Row],[Discipline]]="","",INDEX(Droplist!$B$2:$B$13,MATCH(Table14[[#This Row],[Discipline]],Droplist!$A$2:$A$13,0)))</f>
        <v/>
      </c>
      <c r="F126" s="18"/>
      <c r="G126" s="18"/>
      <c r="H126" s="18"/>
      <c r="I126" s="18"/>
      <c r="J126" s="8"/>
      <c r="K126" s="8"/>
      <c r="L126" s="8"/>
      <c r="M126" s="8"/>
      <c r="N126" s="8"/>
      <c r="O126" s="8"/>
      <c r="P126" s="8"/>
      <c r="Q126" s="8"/>
      <c r="R126" s="8"/>
      <c r="S126" s="8"/>
      <c r="T126" s="8"/>
      <c r="U126" s="8"/>
      <c r="V126" s="8"/>
    </row>
    <row r="127" spans="1:22" x14ac:dyDescent="0.35">
      <c r="A127" s="7"/>
      <c r="B127" s="8"/>
      <c r="C127" s="9"/>
      <c r="D127" s="18"/>
      <c r="E127" s="18" t="str">
        <f>IF(Table14[[#This Row],[Discipline]]="","",INDEX(Droplist!$B$2:$B$13,MATCH(Table14[[#This Row],[Discipline]],Droplist!$A$2:$A$13,0)))</f>
        <v/>
      </c>
      <c r="F127" s="18"/>
      <c r="G127" s="18"/>
      <c r="H127" s="18"/>
      <c r="I127" s="18"/>
      <c r="J127" s="8"/>
      <c r="K127" s="8"/>
      <c r="L127" s="8"/>
      <c r="M127" s="8"/>
      <c r="N127" s="8"/>
      <c r="O127" s="8"/>
      <c r="P127" s="8"/>
      <c r="Q127" s="8"/>
      <c r="R127" s="8"/>
      <c r="S127" s="8"/>
      <c r="T127" s="8"/>
      <c r="U127" s="8"/>
      <c r="V127" s="8"/>
    </row>
    <row r="128" spans="1:22" x14ac:dyDescent="0.35">
      <c r="A128" s="7"/>
      <c r="B128" s="8"/>
      <c r="C128" s="9"/>
      <c r="D128" s="18"/>
      <c r="E128" s="18" t="str">
        <f>IF(Table14[[#This Row],[Discipline]]="","",INDEX(Droplist!$B$2:$B$13,MATCH(Table14[[#This Row],[Discipline]],Droplist!$A$2:$A$13,0)))</f>
        <v/>
      </c>
      <c r="F128" s="18"/>
      <c r="G128" s="18"/>
      <c r="H128" s="18"/>
      <c r="I128" s="18"/>
      <c r="J128" s="8"/>
      <c r="K128" s="8"/>
      <c r="L128" s="8"/>
      <c r="M128" s="8"/>
      <c r="N128" s="8"/>
      <c r="O128" s="8"/>
      <c r="P128" s="8"/>
      <c r="Q128" s="8"/>
      <c r="R128" s="8"/>
      <c r="S128" s="8"/>
      <c r="T128" s="8"/>
      <c r="U128" s="8"/>
      <c r="V128" s="8"/>
    </row>
    <row r="129" spans="1:22" x14ac:dyDescent="0.35">
      <c r="A129" s="7"/>
      <c r="B129" s="8"/>
      <c r="C129" s="9"/>
      <c r="D129" s="18"/>
      <c r="E129" s="18" t="str">
        <f>IF(Table14[[#This Row],[Discipline]]="","",INDEX(Droplist!$B$2:$B$13,MATCH(Table14[[#This Row],[Discipline]],Droplist!$A$2:$A$13,0)))</f>
        <v/>
      </c>
      <c r="F129" s="18"/>
      <c r="G129" s="18"/>
      <c r="H129" s="18"/>
      <c r="I129" s="18"/>
      <c r="J129" s="8"/>
      <c r="K129" s="8"/>
      <c r="L129" s="8"/>
      <c r="M129" s="8"/>
      <c r="N129" s="8"/>
      <c r="O129" s="8"/>
      <c r="P129" s="8"/>
      <c r="Q129" s="8"/>
      <c r="R129" s="8"/>
      <c r="S129" s="8"/>
      <c r="T129" s="8"/>
      <c r="U129" s="8"/>
      <c r="V129" s="8"/>
    </row>
    <row r="130" spans="1:22" x14ac:dyDescent="0.35">
      <c r="A130" s="7"/>
      <c r="B130" s="8"/>
      <c r="C130" s="9"/>
      <c r="D130" s="18"/>
      <c r="E130" s="18" t="str">
        <f>IF(Table14[[#This Row],[Discipline]]="","",INDEX(Droplist!$B$2:$B$13,MATCH(Table14[[#This Row],[Discipline]],Droplist!$A$2:$A$13,0)))</f>
        <v/>
      </c>
      <c r="F130" s="18"/>
      <c r="G130" s="18"/>
      <c r="H130" s="18"/>
      <c r="I130" s="18"/>
      <c r="J130" s="8"/>
      <c r="K130" s="8"/>
      <c r="L130" s="8"/>
      <c r="M130" s="8"/>
      <c r="N130" s="8"/>
      <c r="O130" s="8"/>
      <c r="P130" s="8"/>
      <c r="Q130" s="8"/>
      <c r="R130" s="8"/>
      <c r="S130" s="8"/>
      <c r="T130" s="8"/>
      <c r="U130" s="8"/>
      <c r="V130" s="8"/>
    </row>
    <row r="131" spans="1:22" x14ac:dyDescent="0.35">
      <c r="A131" s="7"/>
      <c r="B131" s="8"/>
      <c r="C131" s="9"/>
      <c r="D131" s="18"/>
      <c r="E131" s="18" t="str">
        <f>IF(Table14[[#This Row],[Discipline]]="","",INDEX(Droplist!$B$2:$B$13,MATCH(Table14[[#This Row],[Discipline]],Droplist!$A$2:$A$13,0)))</f>
        <v/>
      </c>
      <c r="F131" s="18"/>
      <c r="G131" s="18"/>
      <c r="H131" s="18"/>
      <c r="I131" s="18"/>
      <c r="J131" s="8"/>
      <c r="K131" s="8"/>
      <c r="L131" s="8"/>
      <c r="M131" s="8"/>
      <c r="N131" s="8"/>
      <c r="O131" s="8"/>
      <c r="P131" s="8"/>
      <c r="Q131" s="8"/>
      <c r="R131" s="8"/>
      <c r="S131" s="8"/>
      <c r="T131" s="8"/>
      <c r="U131" s="8"/>
      <c r="V131" s="8"/>
    </row>
    <row r="132" spans="1:22" x14ac:dyDescent="0.35">
      <c r="A132" s="7"/>
      <c r="B132" s="8"/>
      <c r="C132" s="9"/>
      <c r="D132" s="18"/>
      <c r="E132" s="18" t="str">
        <f>IF(Table14[[#This Row],[Discipline]]="","",INDEX(Droplist!$B$2:$B$13,MATCH(Table14[[#This Row],[Discipline]],Droplist!$A$2:$A$13,0)))</f>
        <v/>
      </c>
      <c r="F132" s="18"/>
      <c r="G132" s="18"/>
      <c r="H132" s="18"/>
      <c r="I132" s="18"/>
      <c r="J132" s="8"/>
      <c r="K132" s="8"/>
      <c r="L132" s="8"/>
      <c r="M132" s="8"/>
      <c r="N132" s="8"/>
      <c r="O132" s="8"/>
      <c r="P132" s="8"/>
      <c r="Q132" s="8"/>
      <c r="R132" s="8"/>
      <c r="S132" s="8"/>
      <c r="T132" s="8"/>
      <c r="U132" s="8"/>
      <c r="V132" s="8"/>
    </row>
    <row r="133" spans="1:22" x14ac:dyDescent="0.35">
      <c r="A133" s="7"/>
      <c r="B133" s="8"/>
      <c r="C133" s="9"/>
      <c r="D133" s="18"/>
      <c r="E133" s="18" t="str">
        <f>IF(Table14[[#This Row],[Discipline]]="","",INDEX(Droplist!$B$2:$B$13,MATCH(Table14[[#This Row],[Discipline]],Droplist!$A$2:$A$13,0)))</f>
        <v/>
      </c>
      <c r="F133" s="18"/>
      <c r="G133" s="18"/>
      <c r="H133" s="18"/>
      <c r="I133" s="18"/>
      <c r="J133" s="8"/>
      <c r="K133" s="8"/>
      <c r="L133" s="8"/>
      <c r="M133" s="8"/>
      <c r="N133" s="8"/>
      <c r="O133" s="8"/>
      <c r="P133" s="8"/>
      <c r="Q133" s="8"/>
      <c r="R133" s="8"/>
      <c r="S133" s="8"/>
      <c r="T133" s="8"/>
      <c r="U133" s="8"/>
      <c r="V133" s="8"/>
    </row>
    <row r="134" spans="1:22" x14ac:dyDescent="0.35">
      <c r="A134" s="7"/>
      <c r="B134" s="8"/>
      <c r="C134" s="9"/>
      <c r="D134" s="18"/>
      <c r="E134" s="18" t="str">
        <f>IF(Table14[[#This Row],[Discipline]]="","",INDEX(Droplist!$B$2:$B$13,MATCH(Table14[[#This Row],[Discipline]],Droplist!$A$2:$A$13,0)))</f>
        <v/>
      </c>
      <c r="F134" s="18"/>
      <c r="G134" s="18"/>
      <c r="H134" s="18"/>
      <c r="I134" s="18"/>
      <c r="J134" s="8"/>
      <c r="K134" s="8"/>
      <c r="L134" s="8"/>
      <c r="M134" s="8"/>
      <c r="N134" s="8"/>
      <c r="O134" s="8"/>
      <c r="P134" s="8"/>
      <c r="Q134" s="8"/>
      <c r="R134" s="8"/>
      <c r="S134" s="8"/>
      <c r="T134" s="8"/>
      <c r="U134" s="8"/>
      <c r="V134" s="8"/>
    </row>
    <row r="135" spans="1:22" x14ac:dyDescent="0.35">
      <c r="A135" s="7"/>
      <c r="B135" s="8"/>
      <c r="C135" s="9"/>
      <c r="D135" s="18"/>
      <c r="E135" s="18" t="str">
        <f>IF(Table14[[#This Row],[Discipline]]="","",INDEX(Droplist!$B$2:$B$13,MATCH(Table14[[#This Row],[Discipline]],Droplist!$A$2:$A$13,0)))</f>
        <v/>
      </c>
      <c r="F135" s="18"/>
      <c r="G135" s="18"/>
      <c r="H135" s="18"/>
      <c r="I135" s="18"/>
      <c r="J135" s="8"/>
      <c r="K135" s="8"/>
      <c r="L135" s="8"/>
      <c r="M135" s="8"/>
      <c r="N135" s="8"/>
      <c r="O135" s="8"/>
      <c r="P135" s="8"/>
      <c r="Q135" s="8"/>
      <c r="R135" s="8"/>
      <c r="S135" s="8"/>
      <c r="T135" s="8"/>
      <c r="U135" s="8"/>
      <c r="V135" s="8"/>
    </row>
    <row r="136" spans="1:22" x14ac:dyDescent="0.35">
      <c r="A136" s="7"/>
      <c r="B136" s="8"/>
      <c r="C136" s="9"/>
      <c r="D136" s="18"/>
      <c r="E136" s="18" t="str">
        <f>IF(Table14[[#This Row],[Discipline]]="","",INDEX(Droplist!$B$2:$B$13,MATCH(Table14[[#This Row],[Discipline]],Droplist!$A$2:$A$13,0)))</f>
        <v/>
      </c>
      <c r="F136" s="18"/>
      <c r="G136" s="18"/>
      <c r="H136" s="18"/>
      <c r="I136" s="18"/>
      <c r="J136" s="8"/>
      <c r="K136" s="8"/>
      <c r="L136" s="8"/>
      <c r="M136" s="8"/>
      <c r="N136" s="8"/>
      <c r="O136" s="8"/>
      <c r="P136" s="8"/>
      <c r="Q136" s="8"/>
      <c r="R136" s="8"/>
      <c r="S136" s="8"/>
      <c r="T136" s="8"/>
      <c r="U136" s="8"/>
      <c r="V136" s="8"/>
    </row>
    <row r="137" spans="1:22" x14ac:dyDescent="0.35">
      <c r="A137" s="7"/>
      <c r="B137" s="8"/>
      <c r="C137" s="9"/>
      <c r="D137" s="18"/>
      <c r="E137" s="18" t="str">
        <f>IF(Table14[[#This Row],[Discipline]]="","",INDEX(Droplist!$B$2:$B$13,MATCH(Table14[[#This Row],[Discipline]],Droplist!$A$2:$A$13,0)))</f>
        <v/>
      </c>
      <c r="F137" s="18"/>
      <c r="G137" s="18"/>
      <c r="H137" s="18"/>
      <c r="I137" s="18"/>
      <c r="J137" s="8"/>
      <c r="K137" s="8"/>
      <c r="L137" s="8"/>
      <c r="M137" s="8"/>
      <c r="N137" s="8"/>
      <c r="O137" s="8"/>
      <c r="P137" s="8"/>
      <c r="Q137" s="8"/>
      <c r="R137" s="8"/>
      <c r="S137" s="8"/>
      <c r="T137" s="8"/>
      <c r="U137" s="8"/>
      <c r="V137" s="8"/>
    </row>
    <row r="138" spans="1:22" x14ac:dyDescent="0.35">
      <c r="A138" s="7"/>
      <c r="B138" s="8"/>
      <c r="C138" s="9"/>
      <c r="D138" s="18"/>
      <c r="E138" s="18" t="str">
        <f>IF(Table14[[#This Row],[Discipline]]="","",INDEX(Droplist!$B$2:$B$13,MATCH(Table14[[#This Row],[Discipline]],Droplist!$A$2:$A$13,0)))</f>
        <v/>
      </c>
      <c r="F138" s="18"/>
      <c r="G138" s="18"/>
      <c r="H138" s="18"/>
      <c r="I138" s="18"/>
      <c r="J138" s="8"/>
      <c r="K138" s="8"/>
      <c r="L138" s="8"/>
      <c r="M138" s="8"/>
      <c r="N138" s="8"/>
      <c r="O138" s="8"/>
      <c r="P138" s="8"/>
      <c r="Q138" s="8"/>
      <c r="R138" s="8"/>
      <c r="S138" s="8"/>
      <c r="T138" s="8"/>
      <c r="U138" s="8"/>
      <c r="V138" s="8"/>
    </row>
    <row r="139" spans="1:22" x14ac:dyDescent="0.35">
      <c r="A139" s="7"/>
      <c r="B139" s="8"/>
      <c r="C139" s="9"/>
      <c r="D139" s="18"/>
      <c r="E139" s="18" t="str">
        <f>IF(Table14[[#This Row],[Discipline]]="","",INDEX(Droplist!$B$2:$B$13,MATCH(Table14[[#This Row],[Discipline]],Droplist!$A$2:$A$13,0)))</f>
        <v/>
      </c>
      <c r="F139" s="18"/>
      <c r="G139" s="18"/>
      <c r="H139" s="18"/>
      <c r="I139" s="18"/>
      <c r="J139" s="8"/>
      <c r="K139" s="8"/>
      <c r="L139" s="8"/>
      <c r="M139" s="8"/>
      <c r="N139" s="8"/>
      <c r="O139" s="8"/>
      <c r="P139" s="8"/>
      <c r="Q139" s="8"/>
      <c r="R139" s="8"/>
      <c r="S139" s="8"/>
      <c r="T139" s="8"/>
      <c r="U139" s="8"/>
      <c r="V139" s="8"/>
    </row>
    <row r="140" spans="1:22" x14ac:dyDescent="0.35">
      <c r="A140" s="7"/>
      <c r="B140" s="8"/>
      <c r="C140" s="9"/>
      <c r="D140" s="18"/>
      <c r="E140" s="18" t="str">
        <f>IF(Table14[[#This Row],[Discipline]]="","",INDEX(Droplist!$B$2:$B$13,MATCH(Table14[[#This Row],[Discipline]],Droplist!$A$2:$A$13,0)))</f>
        <v/>
      </c>
      <c r="F140" s="18"/>
      <c r="G140" s="18"/>
      <c r="H140" s="18"/>
      <c r="I140" s="18"/>
      <c r="J140" s="8"/>
      <c r="K140" s="8"/>
      <c r="L140" s="8"/>
      <c r="M140" s="8"/>
      <c r="N140" s="8"/>
      <c r="O140" s="8"/>
      <c r="P140" s="8"/>
      <c r="Q140" s="8"/>
      <c r="R140" s="8"/>
      <c r="S140" s="8"/>
      <c r="T140" s="8"/>
      <c r="U140" s="8"/>
      <c r="V140" s="8"/>
    </row>
    <row r="141" spans="1:22" x14ac:dyDescent="0.35">
      <c r="A141" s="7"/>
      <c r="B141" s="8"/>
      <c r="C141" s="9"/>
      <c r="D141" s="18"/>
      <c r="E141" s="18" t="str">
        <f>IF(Table14[[#This Row],[Discipline]]="","",INDEX(Droplist!$B$2:$B$13,MATCH(Table14[[#This Row],[Discipline]],Droplist!$A$2:$A$13,0)))</f>
        <v/>
      </c>
      <c r="F141" s="18"/>
      <c r="G141" s="18"/>
      <c r="H141" s="18"/>
      <c r="I141" s="18"/>
      <c r="J141" s="8"/>
      <c r="K141" s="8"/>
      <c r="L141" s="8"/>
      <c r="M141" s="8"/>
      <c r="N141" s="8"/>
      <c r="O141" s="8"/>
      <c r="P141" s="8"/>
      <c r="Q141" s="8"/>
      <c r="R141" s="8"/>
      <c r="S141" s="8"/>
      <c r="T141" s="8"/>
      <c r="U141" s="8"/>
      <c r="V141" s="8"/>
    </row>
    <row r="142" spans="1:22" x14ac:dyDescent="0.35">
      <c r="A142" s="7"/>
      <c r="B142" s="8"/>
      <c r="C142" s="9"/>
      <c r="D142" s="18"/>
      <c r="E142" s="18" t="str">
        <f>IF(Table14[[#This Row],[Discipline]]="","",INDEX(Droplist!$B$2:$B$13,MATCH(Table14[[#This Row],[Discipline]],Droplist!$A$2:$A$13,0)))</f>
        <v/>
      </c>
      <c r="F142" s="18"/>
      <c r="G142" s="18"/>
      <c r="H142" s="18"/>
      <c r="I142" s="18"/>
      <c r="J142" s="8"/>
      <c r="K142" s="8"/>
      <c r="L142" s="8"/>
      <c r="M142" s="8"/>
      <c r="N142" s="8"/>
      <c r="O142" s="8"/>
      <c r="P142" s="8"/>
      <c r="Q142" s="8"/>
      <c r="R142" s="8"/>
      <c r="S142" s="8"/>
      <c r="T142" s="8"/>
      <c r="U142" s="8"/>
      <c r="V142" s="8"/>
    </row>
    <row r="143" spans="1:22" x14ac:dyDescent="0.35">
      <c r="A143" s="7"/>
      <c r="B143" s="8"/>
      <c r="C143" s="9"/>
      <c r="D143" s="18"/>
      <c r="E143" s="18" t="str">
        <f>IF(Table14[[#This Row],[Discipline]]="","",INDEX(Droplist!$B$2:$B$13,MATCH(Table14[[#This Row],[Discipline]],Droplist!$A$2:$A$13,0)))</f>
        <v/>
      </c>
      <c r="F143" s="18"/>
      <c r="G143" s="18"/>
      <c r="H143" s="18"/>
      <c r="I143" s="18"/>
      <c r="J143" s="8"/>
      <c r="K143" s="8"/>
      <c r="L143" s="8"/>
      <c r="M143" s="8"/>
      <c r="N143" s="8"/>
      <c r="O143" s="8"/>
      <c r="P143" s="8"/>
      <c r="Q143" s="8"/>
      <c r="R143" s="8"/>
      <c r="S143" s="8"/>
      <c r="T143" s="8"/>
      <c r="U143" s="8"/>
      <c r="V143" s="8"/>
    </row>
    <row r="144" spans="1:22" x14ac:dyDescent="0.35">
      <c r="A144" s="7"/>
      <c r="B144" s="8"/>
      <c r="C144" s="9"/>
      <c r="D144" s="18"/>
      <c r="E144" s="18" t="str">
        <f>IF(Table14[[#This Row],[Discipline]]="","",INDEX(Droplist!$B$2:$B$13,MATCH(Table14[[#This Row],[Discipline]],Droplist!$A$2:$A$13,0)))</f>
        <v/>
      </c>
      <c r="F144" s="18"/>
      <c r="G144" s="18"/>
      <c r="H144" s="18"/>
      <c r="I144" s="18"/>
      <c r="J144" s="8"/>
      <c r="K144" s="8"/>
      <c r="L144" s="8"/>
      <c r="M144" s="8"/>
      <c r="N144" s="8"/>
      <c r="O144" s="8"/>
      <c r="P144" s="8"/>
      <c r="Q144" s="8"/>
      <c r="R144" s="8"/>
      <c r="S144" s="8"/>
      <c r="T144" s="8"/>
      <c r="U144" s="8"/>
      <c r="V144" s="8"/>
    </row>
    <row r="145" spans="1:22" x14ac:dyDescent="0.35">
      <c r="A145" s="7"/>
      <c r="B145" s="8"/>
      <c r="C145" s="9"/>
      <c r="D145" s="18"/>
      <c r="E145" s="18" t="str">
        <f>IF(Table14[[#This Row],[Discipline]]="","",INDEX(Droplist!$B$2:$B$13,MATCH(Table14[[#This Row],[Discipline]],Droplist!$A$2:$A$13,0)))</f>
        <v/>
      </c>
      <c r="F145" s="18"/>
      <c r="G145" s="18"/>
      <c r="H145" s="18"/>
      <c r="I145" s="18"/>
      <c r="J145" s="8"/>
      <c r="K145" s="8"/>
      <c r="L145" s="8"/>
      <c r="M145" s="8"/>
      <c r="N145" s="8"/>
      <c r="O145" s="8"/>
      <c r="P145" s="8"/>
      <c r="Q145" s="8"/>
      <c r="R145" s="8"/>
      <c r="S145" s="8"/>
      <c r="T145" s="8"/>
      <c r="U145" s="8"/>
      <c r="V145" s="8"/>
    </row>
    <row r="146" spans="1:22" x14ac:dyDescent="0.35">
      <c r="A146" s="7"/>
      <c r="B146" s="8"/>
      <c r="C146" s="9"/>
      <c r="D146" s="18"/>
      <c r="E146" s="18" t="str">
        <f>IF(Table14[[#This Row],[Discipline]]="","",INDEX(Droplist!$B$2:$B$13,MATCH(Table14[[#This Row],[Discipline]],Droplist!$A$2:$A$13,0)))</f>
        <v/>
      </c>
      <c r="F146" s="18"/>
      <c r="G146" s="18"/>
      <c r="H146" s="18"/>
      <c r="I146" s="18"/>
      <c r="J146" s="8"/>
      <c r="K146" s="8"/>
      <c r="L146" s="8"/>
      <c r="M146" s="8"/>
      <c r="N146" s="8"/>
      <c r="O146" s="8"/>
      <c r="P146" s="8"/>
      <c r="Q146" s="8"/>
      <c r="R146" s="8"/>
      <c r="S146" s="8"/>
      <c r="T146" s="8"/>
      <c r="U146" s="8"/>
      <c r="V146" s="8"/>
    </row>
    <row r="147" spans="1:22" x14ac:dyDescent="0.35">
      <c r="A147" s="7"/>
      <c r="B147" s="8"/>
      <c r="C147" s="9"/>
      <c r="D147" s="18"/>
      <c r="E147" s="18" t="str">
        <f>IF(Table14[[#This Row],[Discipline]]="","",INDEX(Droplist!$B$2:$B$13,MATCH(Table14[[#This Row],[Discipline]],Droplist!$A$2:$A$13,0)))</f>
        <v/>
      </c>
      <c r="F147" s="18"/>
      <c r="G147" s="18"/>
      <c r="H147" s="18"/>
      <c r="I147" s="18"/>
      <c r="J147" s="8"/>
      <c r="K147" s="8"/>
      <c r="L147" s="8"/>
      <c r="M147" s="8"/>
      <c r="N147" s="8"/>
      <c r="O147" s="8"/>
      <c r="P147" s="8"/>
      <c r="Q147" s="8"/>
      <c r="R147" s="8"/>
      <c r="S147" s="8"/>
      <c r="T147" s="8"/>
      <c r="U147" s="8"/>
      <c r="V147" s="8"/>
    </row>
    <row r="148" spans="1:22" x14ac:dyDescent="0.35">
      <c r="A148" s="7"/>
      <c r="B148" s="8"/>
      <c r="C148" s="9"/>
      <c r="D148" s="18"/>
      <c r="E148" s="18" t="str">
        <f>IF(Table14[[#This Row],[Discipline]]="","",INDEX(Droplist!$B$2:$B$13,MATCH(Table14[[#This Row],[Discipline]],Droplist!$A$2:$A$13,0)))</f>
        <v/>
      </c>
      <c r="F148" s="18"/>
      <c r="G148" s="18"/>
      <c r="H148" s="18"/>
      <c r="I148" s="18"/>
      <c r="J148" s="8"/>
      <c r="K148" s="8"/>
      <c r="L148" s="8"/>
      <c r="M148" s="8"/>
      <c r="N148" s="8"/>
      <c r="O148" s="8"/>
      <c r="P148" s="8"/>
      <c r="Q148" s="8"/>
      <c r="R148" s="8"/>
      <c r="S148" s="8"/>
      <c r="T148" s="8"/>
      <c r="U148" s="8"/>
      <c r="V148" s="8"/>
    </row>
    <row r="149" spans="1:22" x14ac:dyDescent="0.35">
      <c r="A149" s="7"/>
      <c r="B149" s="8"/>
      <c r="C149" s="9"/>
      <c r="D149" s="18"/>
      <c r="E149" s="18" t="str">
        <f>IF(Table14[[#This Row],[Discipline]]="","",INDEX(Droplist!$B$2:$B$13,MATCH(Table14[[#This Row],[Discipline]],Droplist!$A$2:$A$13,0)))</f>
        <v/>
      </c>
      <c r="F149" s="18"/>
      <c r="G149" s="18"/>
      <c r="H149" s="18"/>
      <c r="I149" s="18"/>
      <c r="J149" s="8"/>
      <c r="K149" s="8"/>
      <c r="L149" s="8"/>
      <c r="M149" s="8"/>
      <c r="N149" s="8"/>
      <c r="O149" s="8"/>
      <c r="P149" s="8"/>
      <c r="Q149" s="8"/>
      <c r="R149" s="8"/>
      <c r="S149" s="8"/>
      <c r="T149" s="8"/>
      <c r="U149" s="8"/>
      <c r="V149" s="8"/>
    </row>
    <row r="150" spans="1:22" x14ac:dyDescent="0.35">
      <c r="A150" s="7"/>
      <c r="B150" s="8"/>
      <c r="C150" s="9"/>
      <c r="D150" s="18"/>
      <c r="E150" s="18" t="str">
        <f>IF(Table14[[#This Row],[Discipline]]="","",INDEX(Droplist!$B$2:$B$13,MATCH(Table14[[#This Row],[Discipline]],Droplist!$A$2:$A$13,0)))</f>
        <v/>
      </c>
      <c r="F150" s="18"/>
      <c r="G150" s="18"/>
      <c r="H150" s="18"/>
      <c r="I150" s="18"/>
      <c r="J150" s="8"/>
      <c r="K150" s="8"/>
      <c r="L150" s="8"/>
      <c r="M150" s="8"/>
      <c r="N150" s="8"/>
      <c r="O150" s="8"/>
      <c r="P150" s="8"/>
      <c r="Q150" s="8"/>
      <c r="R150" s="8"/>
      <c r="S150" s="8"/>
      <c r="T150" s="8"/>
      <c r="U150" s="8"/>
      <c r="V150" s="8"/>
    </row>
    <row r="151" spans="1:22" x14ac:dyDescent="0.35">
      <c r="A151" s="7"/>
      <c r="B151" s="8"/>
      <c r="C151" s="9"/>
      <c r="D151" s="18"/>
      <c r="E151" s="18" t="str">
        <f>IF(Table14[[#This Row],[Discipline]]="","",INDEX(Droplist!$B$2:$B$13,MATCH(Table14[[#This Row],[Discipline]],Droplist!$A$2:$A$13,0)))</f>
        <v/>
      </c>
      <c r="F151" s="18"/>
      <c r="G151" s="18"/>
      <c r="H151" s="18"/>
      <c r="I151" s="18"/>
      <c r="J151" s="8"/>
      <c r="K151" s="8"/>
      <c r="L151" s="8"/>
      <c r="M151" s="8"/>
      <c r="N151" s="8"/>
      <c r="O151" s="8"/>
      <c r="P151" s="8"/>
      <c r="Q151" s="8"/>
      <c r="R151" s="8"/>
      <c r="S151" s="8"/>
      <c r="T151" s="8"/>
      <c r="U151" s="8"/>
      <c r="V151" s="8"/>
    </row>
    <row r="152" spans="1:22" x14ac:dyDescent="0.35">
      <c r="A152" s="7"/>
      <c r="B152" s="8"/>
      <c r="C152" s="9"/>
      <c r="D152" s="18"/>
      <c r="E152" s="18" t="str">
        <f>IF(Table14[[#This Row],[Discipline]]="","",INDEX(Droplist!$B$2:$B$13,MATCH(Table14[[#This Row],[Discipline]],Droplist!$A$2:$A$13,0)))</f>
        <v/>
      </c>
      <c r="F152" s="18"/>
      <c r="G152" s="18"/>
      <c r="H152" s="18"/>
      <c r="I152" s="18"/>
      <c r="J152" s="8"/>
      <c r="K152" s="8"/>
      <c r="L152" s="8"/>
      <c r="M152" s="8"/>
      <c r="N152" s="8"/>
      <c r="O152" s="8"/>
      <c r="P152" s="8"/>
      <c r="Q152" s="8"/>
      <c r="R152" s="8"/>
      <c r="S152" s="8"/>
      <c r="T152" s="8"/>
      <c r="U152" s="8"/>
      <c r="V152" s="8"/>
    </row>
    <row r="153" spans="1:22" x14ac:dyDescent="0.35">
      <c r="A153" s="7"/>
      <c r="B153" s="8"/>
      <c r="C153" s="9"/>
      <c r="D153" s="18"/>
      <c r="E153" s="18" t="str">
        <f>IF(Table14[[#This Row],[Discipline]]="","",INDEX(Droplist!$B$2:$B$13,MATCH(Table14[[#This Row],[Discipline]],Droplist!$A$2:$A$13,0)))</f>
        <v/>
      </c>
      <c r="F153" s="18"/>
      <c r="G153" s="18"/>
      <c r="H153" s="18"/>
      <c r="I153" s="18"/>
      <c r="J153" s="8"/>
      <c r="K153" s="8"/>
      <c r="L153" s="8"/>
      <c r="M153" s="8"/>
      <c r="N153" s="8"/>
      <c r="O153" s="8"/>
      <c r="P153" s="8"/>
      <c r="Q153" s="8"/>
      <c r="R153" s="8"/>
      <c r="S153" s="8"/>
      <c r="T153" s="8"/>
      <c r="U153" s="8"/>
      <c r="V153" s="8"/>
    </row>
    <row r="154" spans="1:22" x14ac:dyDescent="0.35">
      <c r="A154" s="7"/>
      <c r="B154" s="8"/>
      <c r="C154" s="9"/>
      <c r="D154" s="18"/>
      <c r="E154" s="18" t="str">
        <f>IF(Table14[[#This Row],[Discipline]]="","",INDEX(Droplist!$B$2:$B$13,MATCH(Table14[[#This Row],[Discipline]],Droplist!$A$2:$A$13,0)))</f>
        <v/>
      </c>
      <c r="F154" s="18"/>
      <c r="G154" s="18"/>
      <c r="H154" s="18"/>
      <c r="I154" s="18"/>
      <c r="J154" s="8"/>
      <c r="K154" s="8"/>
      <c r="L154" s="8"/>
      <c r="M154" s="8"/>
      <c r="N154" s="8"/>
      <c r="O154" s="8"/>
      <c r="P154" s="8"/>
      <c r="Q154" s="8"/>
      <c r="R154" s="8"/>
      <c r="S154" s="8"/>
      <c r="T154" s="8"/>
      <c r="U154" s="8"/>
      <c r="V154" s="8"/>
    </row>
    <row r="155" spans="1:22" x14ac:dyDescent="0.35">
      <c r="A155" s="7"/>
      <c r="B155" s="8"/>
      <c r="C155" s="9"/>
      <c r="D155" s="18"/>
      <c r="E155" s="18" t="str">
        <f>IF(Table14[[#This Row],[Discipline]]="","",INDEX(Droplist!$B$2:$B$13,MATCH(Table14[[#This Row],[Discipline]],Droplist!$A$2:$A$13,0)))</f>
        <v/>
      </c>
      <c r="F155" s="18"/>
      <c r="G155" s="18"/>
      <c r="H155" s="18"/>
      <c r="I155" s="18"/>
      <c r="J155" s="8"/>
      <c r="K155" s="8"/>
      <c r="L155" s="8"/>
      <c r="M155" s="8"/>
      <c r="N155" s="8"/>
      <c r="O155" s="8"/>
      <c r="P155" s="8"/>
      <c r="Q155" s="8"/>
      <c r="R155" s="8"/>
      <c r="S155" s="8"/>
      <c r="T155" s="8"/>
      <c r="U155" s="8"/>
      <c r="V155" s="8"/>
    </row>
    <row r="156" spans="1:22" x14ac:dyDescent="0.35">
      <c r="A156" s="7"/>
      <c r="B156" s="8"/>
      <c r="C156" s="9"/>
      <c r="D156" s="18"/>
      <c r="E156" s="18" t="str">
        <f>IF(Table14[[#This Row],[Discipline]]="","",INDEX(Droplist!$B$2:$B$13,MATCH(Table14[[#This Row],[Discipline]],Droplist!$A$2:$A$13,0)))</f>
        <v/>
      </c>
      <c r="F156" s="18"/>
      <c r="G156" s="18"/>
      <c r="H156" s="18"/>
      <c r="I156" s="18"/>
      <c r="J156" s="8"/>
      <c r="K156" s="8"/>
      <c r="L156" s="8"/>
      <c r="M156" s="8"/>
      <c r="N156" s="8"/>
      <c r="O156" s="8"/>
      <c r="P156" s="8"/>
      <c r="Q156" s="8"/>
      <c r="R156" s="8"/>
      <c r="S156" s="8"/>
      <c r="T156" s="8"/>
      <c r="U156" s="8"/>
      <c r="V156" s="8"/>
    </row>
    <row r="157" spans="1:22" x14ac:dyDescent="0.35">
      <c r="A157" s="7"/>
      <c r="B157" s="8"/>
      <c r="C157" s="9"/>
      <c r="D157" s="18"/>
      <c r="E157" s="18" t="str">
        <f>IF(Table14[[#This Row],[Discipline]]="","",INDEX(Droplist!$B$2:$B$13,MATCH(Table14[[#This Row],[Discipline]],Droplist!$A$2:$A$13,0)))</f>
        <v/>
      </c>
      <c r="F157" s="18"/>
      <c r="G157" s="18"/>
      <c r="H157" s="18"/>
      <c r="I157" s="18"/>
      <c r="J157" s="8"/>
      <c r="K157" s="8"/>
      <c r="L157" s="8"/>
      <c r="M157" s="8"/>
      <c r="N157" s="8"/>
      <c r="O157" s="8"/>
      <c r="P157" s="8"/>
      <c r="Q157" s="8"/>
      <c r="R157" s="8"/>
      <c r="S157" s="8"/>
      <c r="T157" s="8"/>
      <c r="U157" s="8"/>
      <c r="V157" s="8"/>
    </row>
    <row r="158" spans="1:22" x14ac:dyDescent="0.35">
      <c r="A158" s="7"/>
      <c r="B158" s="8"/>
      <c r="C158" s="9"/>
      <c r="D158" s="18"/>
      <c r="E158" s="18" t="str">
        <f>IF(Table14[[#This Row],[Discipline]]="","",INDEX(Droplist!$B$2:$B$13,MATCH(Table14[[#This Row],[Discipline]],Droplist!$A$2:$A$13,0)))</f>
        <v/>
      </c>
      <c r="F158" s="18"/>
      <c r="G158" s="18"/>
      <c r="H158" s="18"/>
      <c r="I158" s="18"/>
      <c r="J158" s="8"/>
      <c r="K158" s="8"/>
      <c r="L158" s="8"/>
      <c r="M158" s="8"/>
      <c r="N158" s="8"/>
      <c r="O158" s="8"/>
      <c r="P158" s="8"/>
      <c r="Q158" s="8"/>
      <c r="R158" s="8"/>
      <c r="S158" s="8"/>
      <c r="T158" s="8"/>
      <c r="U158" s="8"/>
      <c r="V158" s="8"/>
    </row>
    <row r="159" spans="1:22" x14ac:dyDescent="0.35">
      <c r="A159" s="7"/>
      <c r="B159" s="8"/>
      <c r="C159" s="9"/>
      <c r="D159" s="18"/>
      <c r="E159" s="18" t="str">
        <f>IF(Table14[[#This Row],[Discipline]]="","",INDEX(Droplist!$B$2:$B$13,MATCH(Table14[[#This Row],[Discipline]],Droplist!$A$2:$A$13,0)))</f>
        <v/>
      </c>
      <c r="F159" s="18"/>
      <c r="G159" s="18"/>
      <c r="H159" s="18"/>
      <c r="I159" s="18"/>
      <c r="J159" s="8"/>
      <c r="K159" s="8"/>
      <c r="L159" s="8"/>
      <c r="M159" s="8"/>
      <c r="N159" s="8"/>
      <c r="O159" s="8"/>
      <c r="P159" s="8"/>
      <c r="Q159" s="8"/>
      <c r="R159" s="8"/>
      <c r="S159" s="8"/>
      <c r="T159" s="8"/>
      <c r="U159" s="8"/>
      <c r="V159" s="8"/>
    </row>
    <row r="160" spans="1:22" x14ac:dyDescent="0.35">
      <c r="A160" s="7"/>
      <c r="B160" s="8"/>
      <c r="C160" s="9"/>
      <c r="D160" s="18"/>
      <c r="E160" s="18" t="str">
        <f>IF(Table14[[#This Row],[Discipline]]="","",INDEX(Droplist!$B$2:$B$13,MATCH(Table14[[#This Row],[Discipline]],Droplist!$A$2:$A$13,0)))</f>
        <v/>
      </c>
      <c r="F160" s="18"/>
      <c r="G160" s="18"/>
      <c r="H160" s="18"/>
      <c r="I160" s="18"/>
      <c r="J160" s="8"/>
      <c r="K160" s="8"/>
      <c r="L160" s="8"/>
      <c r="M160" s="8"/>
      <c r="N160" s="8"/>
      <c r="O160" s="8"/>
      <c r="P160" s="8"/>
      <c r="Q160" s="8"/>
      <c r="R160" s="8"/>
      <c r="S160" s="8"/>
      <c r="T160" s="8"/>
      <c r="U160" s="8"/>
      <c r="V160" s="8"/>
    </row>
    <row r="161" spans="1:22" x14ac:dyDescent="0.35">
      <c r="A161" s="7"/>
      <c r="B161" s="8"/>
      <c r="C161" s="9"/>
      <c r="D161" s="18"/>
      <c r="E161" s="18" t="str">
        <f>IF(Table14[[#This Row],[Discipline]]="","",INDEX(Droplist!$B$2:$B$13,MATCH(Table14[[#This Row],[Discipline]],Droplist!$A$2:$A$13,0)))</f>
        <v/>
      </c>
      <c r="F161" s="18"/>
      <c r="G161" s="18"/>
      <c r="H161" s="18"/>
      <c r="I161" s="18"/>
      <c r="J161" s="8"/>
      <c r="K161" s="8"/>
      <c r="L161" s="8"/>
      <c r="M161" s="8"/>
      <c r="N161" s="8"/>
      <c r="O161" s="8"/>
      <c r="P161" s="8"/>
      <c r="Q161" s="8"/>
      <c r="R161" s="8"/>
      <c r="S161" s="8"/>
      <c r="T161" s="8"/>
      <c r="U161" s="8"/>
      <c r="V161" s="8"/>
    </row>
    <row r="162" spans="1:22" x14ac:dyDescent="0.35">
      <c r="A162" s="7"/>
      <c r="B162" s="8"/>
      <c r="C162" s="9"/>
      <c r="D162" s="18"/>
      <c r="E162" s="18" t="str">
        <f>IF(Table14[[#This Row],[Discipline]]="","",INDEX(Droplist!$B$2:$B$13,MATCH(Table14[[#This Row],[Discipline]],Droplist!$A$2:$A$13,0)))</f>
        <v/>
      </c>
      <c r="F162" s="18"/>
      <c r="G162" s="18"/>
      <c r="H162" s="18"/>
      <c r="I162" s="18"/>
      <c r="J162" s="8"/>
      <c r="K162" s="8"/>
      <c r="L162" s="8"/>
      <c r="M162" s="8"/>
      <c r="N162" s="8"/>
      <c r="O162" s="8"/>
      <c r="P162" s="8"/>
      <c r="Q162" s="8"/>
      <c r="R162" s="8"/>
      <c r="S162" s="8"/>
      <c r="T162" s="8"/>
      <c r="U162" s="8"/>
      <c r="V162" s="8"/>
    </row>
    <row r="163" spans="1:22" x14ac:dyDescent="0.35">
      <c r="A163" s="7"/>
      <c r="B163" s="8"/>
      <c r="C163" s="9"/>
      <c r="D163" s="18"/>
      <c r="E163" s="18" t="str">
        <f>IF(Table14[[#This Row],[Discipline]]="","",INDEX(Droplist!$B$2:$B$13,MATCH(Table14[[#This Row],[Discipline]],Droplist!$A$2:$A$13,0)))</f>
        <v/>
      </c>
      <c r="F163" s="18"/>
      <c r="G163" s="18"/>
      <c r="H163" s="18"/>
      <c r="I163" s="18"/>
      <c r="J163" s="8"/>
      <c r="K163" s="8"/>
      <c r="L163" s="8"/>
      <c r="M163" s="8"/>
      <c r="N163" s="8"/>
      <c r="O163" s="8"/>
      <c r="P163" s="8"/>
      <c r="Q163" s="8"/>
      <c r="R163" s="8"/>
      <c r="S163" s="8"/>
      <c r="T163" s="8"/>
      <c r="U163" s="8"/>
      <c r="V163" s="8"/>
    </row>
    <row r="164" spans="1:22" x14ac:dyDescent="0.35">
      <c r="A164" s="7"/>
      <c r="B164" s="8"/>
      <c r="C164" s="9"/>
      <c r="D164" s="18"/>
      <c r="E164" s="18" t="str">
        <f>IF(Table14[[#This Row],[Discipline]]="","",INDEX(Droplist!$B$2:$B$13,MATCH(Table14[[#This Row],[Discipline]],Droplist!$A$2:$A$13,0)))</f>
        <v/>
      </c>
      <c r="F164" s="18"/>
      <c r="G164" s="18"/>
      <c r="H164" s="18"/>
      <c r="I164" s="18"/>
      <c r="J164" s="8"/>
      <c r="K164" s="8"/>
      <c r="L164" s="8"/>
      <c r="M164" s="8"/>
      <c r="N164" s="8"/>
      <c r="O164" s="8"/>
      <c r="P164" s="8"/>
      <c r="Q164" s="8"/>
      <c r="R164" s="8"/>
      <c r="S164" s="8"/>
      <c r="T164" s="8"/>
      <c r="U164" s="8"/>
      <c r="V164" s="8"/>
    </row>
    <row r="165" spans="1:22" x14ac:dyDescent="0.35">
      <c r="A165" s="7"/>
      <c r="B165" s="8"/>
      <c r="C165" s="9"/>
      <c r="D165" s="18"/>
      <c r="E165" s="18" t="str">
        <f>IF(Table14[[#This Row],[Discipline]]="","",INDEX(Droplist!$B$2:$B$13,MATCH(Table14[[#This Row],[Discipline]],Droplist!$A$2:$A$13,0)))</f>
        <v/>
      </c>
      <c r="F165" s="18"/>
      <c r="G165" s="18"/>
      <c r="H165" s="18"/>
      <c r="I165" s="18"/>
      <c r="J165" s="8"/>
      <c r="K165" s="8"/>
      <c r="L165" s="8"/>
      <c r="M165" s="8"/>
      <c r="N165" s="8"/>
      <c r="O165" s="8"/>
      <c r="P165" s="8"/>
      <c r="Q165" s="8"/>
      <c r="R165" s="8"/>
      <c r="S165" s="8"/>
      <c r="T165" s="8"/>
      <c r="U165" s="8"/>
      <c r="V165" s="8"/>
    </row>
    <row r="166" spans="1:22" x14ac:dyDescent="0.35">
      <c r="A166" s="7"/>
      <c r="B166" s="8"/>
      <c r="C166" s="9"/>
      <c r="D166" s="18"/>
      <c r="E166" s="18" t="str">
        <f>IF(Table14[[#This Row],[Discipline]]="","",INDEX(Droplist!$B$2:$B$13,MATCH(Table14[[#This Row],[Discipline]],Droplist!$A$2:$A$13,0)))</f>
        <v/>
      </c>
      <c r="F166" s="18"/>
      <c r="G166" s="18"/>
      <c r="H166" s="18"/>
      <c r="I166" s="18"/>
      <c r="J166" s="8"/>
      <c r="K166" s="8"/>
      <c r="L166" s="8"/>
      <c r="M166" s="8"/>
      <c r="N166" s="8"/>
      <c r="O166" s="8"/>
      <c r="P166" s="8"/>
      <c r="Q166" s="8"/>
      <c r="R166" s="8"/>
      <c r="S166" s="8"/>
      <c r="T166" s="8"/>
      <c r="U166" s="8"/>
      <c r="V166" s="8"/>
    </row>
    <row r="167" spans="1:22" x14ac:dyDescent="0.35">
      <c r="A167" s="7"/>
      <c r="B167" s="8"/>
      <c r="C167" s="9"/>
      <c r="D167" s="18"/>
      <c r="E167" s="18" t="str">
        <f>IF(Table14[[#This Row],[Discipline]]="","",INDEX(Droplist!$B$2:$B$13,MATCH(Table14[[#This Row],[Discipline]],Droplist!$A$2:$A$13,0)))</f>
        <v/>
      </c>
      <c r="F167" s="18"/>
      <c r="G167" s="18"/>
      <c r="H167" s="18"/>
      <c r="I167" s="18"/>
      <c r="J167" s="8"/>
      <c r="K167" s="8"/>
      <c r="L167" s="8"/>
      <c r="M167" s="8"/>
      <c r="N167" s="8"/>
      <c r="O167" s="8"/>
      <c r="P167" s="8"/>
      <c r="Q167" s="8"/>
      <c r="R167" s="8"/>
      <c r="S167" s="8"/>
      <c r="T167" s="8"/>
      <c r="U167" s="8"/>
      <c r="V167" s="8"/>
    </row>
    <row r="168" spans="1:22" x14ac:dyDescent="0.35">
      <c r="A168" s="7"/>
      <c r="B168" s="8"/>
      <c r="C168" s="9"/>
      <c r="D168" s="18"/>
      <c r="E168" s="18" t="str">
        <f>IF(Table14[[#This Row],[Discipline]]="","",INDEX(Droplist!$B$2:$B$13,MATCH(Table14[[#This Row],[Discipline]],Droplist!$A$2:$A$13,0)))</f>
        <v/>
      </c>
      <c r="F168" s="18"/>
      <c r="G168" s="18"/>
      <c r="H168" s="18"/>
      <c r="I168" s="18"/>
      <c r="J168" s="8"/>
      <c r="K168" s="8"/>
      <c r="L168" s="8"/>
      <c r="M168" s="8"/>
      <c r="N168" s="8"/>
      <c r="O168" s="8"/>
      <c r="P168" s="8"/>
      <c r="Q168" s="8"/>
      <c r="R168" s="8"/>
      <c r="S168" s="8"/>
      <c r="T168" s="8"/>
      <c r="U168" s="8"/>
      <c r="V168" s="8"/>
    </row>
    <row r="169" spans="1:22" x14ac:dyDescent="0.35">
      <c r="A169" s="7"/>
      <c r="B169" s="8"/>
      <c r="C169" s="9"/>
      <c r="D169" s="18"/>
      <c r="E169" s="18" t="str">
        <f>IF(Table14[[#This Row],[Discipline]]="","",INDEX(Droplist!$B$2:$B$13,MATCH(Table14[[#This Row],[Discipline]],Droplist!$A$2:$A$13,0)))</f>
        <v/>
      </c>
      <c r="F169" s="18"/>
      <c r="G169" s="18"/>
      <c r="H169" s="18"/>
      <c r="I169" s="18"/>
      <c r="J169" s="8"/>
      <c r="K169" s="8"/>
      <c r="L169" s="8"/>
      <c r="M169" s="8"/>
      <c r="N169" s="8"/>
      <c r="O169" s="8"/>
      <c r="P169" s="8"/>
      <c r="Q169" s="8"/>
      <c r="R169" s="8"/>
      <c r="S169" s="8"/>
      <c r="T169" s="8"/>
      <c r="U169" s="8"/>
      <c r="V169" s="8"/>
    </row>
    <row r="170" spans="1:22" x14ac:dyDescent="0.35">
      <c r="A170" s="7"/>
      <c r="B170" s="8"/>
      <c r="C170" s="9"/>
      <c r="D170" s="18"/>
      <c r="E170" s="18" t="str">
        <f>IF(Table14[[#This Row],[Discipline]]="","",INDEX(Droplist!$B$2:$B$13,MATCH(Table14[[#This Row],[Discipline]],Droplist!$A$2:$A$13,0)))</f>
        <v/>
      </c>
      <c r="F170" s="18"/>
      <c r="G170" s="18"/>
      <c r="H170" s="18"/>
      <c r="I170" s="18"/>
      <c r="J170" s="8"/>
      <c r="K170" s="8"/>
      <c r="L170" s="8"/>
      <c r="M170" s="8"/>
      <c r="N170" s="8"/>
      <c r="O170" s="8"/>
      <c r="P170" s="8"/>
      <c r="Q170" s="8"/>
      <c r="R170" s="8"/>
      <c r="S170" s="8"/>
      <c r="T170" s="8"/>
      <c r="U170" s="8"/>
      <c r="V170" s="8"/>
    </row>
    <row r="171" spans="1:22" x14ac:dyDescent="0.35">
      <c r="A171" s="7"/>
      <c r="B171" s="8"/>
      <c r="C171" s="9"/>
      <c r="D171" s="18"/>
      <c r="E171" s="18" t="str">
        <f>IF(Table14[[#This Row],[Discipline]]="","",INDEX(Droplist!$B$2:$B$13,MATCH(Table14[[#This Row],[Discipline]],Droplist!$A$2:$A$13,0)))</f>
        <v/>
      </c>
      <c r="F171" s="18"/>
      <c r="G171" s="18"/>
      <c r="H171" s="18"/>
      <c r="I171" s="18"/>
      <c r="J171" s="8"/>
      <c r="K171" s="8"/>
      <c r="L171" s="8"/>
      <c r="M171" s="8"/>
      <c r="N171" s="8"/>
      <c r="O171" s="8"/>
      <c r="P171" s="8"/>
      <c r="Q171" s="8"/>
      <c r="R171" s="8"/>
      <c r="S171" s="8"/>
      <c r="T171" s="8"/>
      <c r="U171" s="8"/>
      <c r="V171" s="8"/>
    </row>
    <row r="172" spans="1:22" x14ac:dyDescent="0.35">
      <c r="A172" s="7"/>
      <c r="B172" s="8"/>
      <c r="C172" s="9"/>
      <c r="D172" s="18"/>
      <c r="E172" s="18" t="str">
        <f>IF(Table14[[#This Row],[Discipline]]="","",INDEX(Droplist!$B$2:$B$13,MATCH(Table14[[#This Row],[Discipline]],Droplist!$A$2:$A$13,0)))</f>
        <v/>
      </c>
      <c r="F172" s="18"/>
      <c r="G172" s="18"/>
      <c r="H172" s="18"/>
      <c r="I172" s="18"/>
      <c r="J172" s="8"/>
      <c r="K172" s="8"/>
      <c r="L172" s="8"/>
      <c r="M172" s="8"/>
      <c r="N172" s="8"/>
      <c r="O172" s="8"/>
      <c r="P172" s="8"/>
      <c r="Q172" s="8"/>
      <c r="R172" s="8"/>
      <c r="S172" s="8"/>
      <c r="T172" s="8"/>
      <c r="U172" s="8"/>
      <c r="V172" s="8"/>
    </row>
    <row r="173" spans="1:22" x14ac:dyDescent="0.35">
      <c r="A173" s="7"/>
      <c r="B173" s="8"/>
      <c r="C173" s="9"/>
      <c r="D173" s="18"/>
      <c r="E173" s="18" t="str">
        <f>IF(Table14[[#This Row],[Discipline]]="","",INDEX(Droplist!$B$2:$B$13,MATCH(Table14[[#This Row],[Discipline]],Droplist!$A$2:$A$13,0)))</f>
        <v/>
      </c>
      <c r="F173" s="18"/>
      <c r="G173" s="18"/>
      <c r="H173" s="18"/>
      <c r="I173" s="18"/>
      <c r="J173" s="8"/>
      <c r="K173" s="8"/>
      <c r="L173" s="8"/>
      <c r="M173" s="8"/>
      <c r="N173" s="8"/>
      <c r="O173" s="8"/>
      <c r="P173" s="8"/>
      <c r="Q173" s="8"/>
      <c r="R173" s="8"/>
      <c r="S173" s="8"/>
      <c r="T173" s="8"/>
      <c r="U173" s="8"/>
      <c r="V173" s="8"/>
    </row>
    <row r="174" spans="1:22" x14ac:dyDescent="0.35">
      <c r="A174" s="7"/>
      <c r="B174" s="8"/>
      <c r="C174" s="9"/>
      <c r="D174" s="18"/>
      <c r="E174" s="18" t="str">
        <f>IF(Table14[[#This Row],[Discipline]]="","",INDEX(Droplist!$B$2:$B$13,MATCH(Table14[[#This Row],[Discipline]],Droplist!$A$2:$A$13,0)))</f>
        <v/>
      </c>
      <c r="F174" s="18"/>
      <c r="G174" s="18"/>
      <c r="H174" s="18"/>
      <c r="I174" s="18"/>
      <c r="J174" s="8"/>
      <c r="K174" s="8"/>
      <c r="L174" s="8"/>
      <c r="M174" s="8"/>
      <c r="N174" s="8"/>
      <c r="O174" s="8"/>
      <c r="P174" s="8"/>
      <c r="Q174" s="8"/>
      <c r="R174" s="8"/>
      <c r="S174" s="8"/>
      <c r="T174" s="8"/>
      <c r="U174" s="8"/>
      <c r="V174" s="8"/>
    </row>
    <row r="175" spans="1:22" x14ac:dyDescent="0.35">
      <c r="A175" s="7"/>
      <c r="B175" s="8"/>
      <c r="C175" s="9"/>
      <c r="D175" s="18"/>
      <c r="E175" s="18" t="str">
        <f>IF(Table14[[#This Row],[Discipline]]="","",INDEX(Droplist!$B$2:$B$13,MATCH(Table14[[#This Row],[Discipline]],Droplist!$A$2:$A$13,0)))</f>
        <v/>
      </c>
      <c r="F175" s="18"/>
      <c r="G175" s="18"/>
      <c r="H175" s="18"/>
      <c r="I175" s="18"/>
      <c r="J175" s="8"/>
      <c r="K175" s="8"/>
      <c r="L175" s="8"/>
      <c r="M175" s="8"/>
      <c r="N175" s="8"/>
      <c r="O175" s="8"/>
      <c r="P175" s="8"/>
      <c r="Q175" s="8"/>
      <c r="R175" s="8"/>
      <c r="S175" s="8"/>
      <c r="T175" s="8"/>
      <c r="U175" s="8"/>
      <c r="V175" s="8"/>
    </row>
    <row r="176" spans="1:22" x14ac:dyDescent="0.35">
      <c r="A176" s="7"/>
      <c r="B176" s="8"/>
      <c r="C176" s="9"/>
      <c r="D176" s="18"/>
      <c r="E176" s="18" t="str">
        <f>IF(Table14[[#This Row],[Discipline]]="","",INDEX(Droplist!$B$2:$B$13,MATCH(Table14[[#This Row],[Discipline]],Droplist!$A$2:$A$13,0)))</f>
        <v/>
      </c>
      <c r="F176" s="18"/>
      <c r="G176" s="18"/>
      <c r="H176" s="18"/>
      <c r="I176" s="18"/>
      <c r="J176" s="8"/>
      <c r="K176" s="8"/>
      <c r="L176" s="8"/>
      <c r="M176" s="8"/>
      <c r="N176" s="8"/>
      <c r="O176" s="8"/>
      <c r="P176" s="8"/>
      <c r="Q176" s="8"/>
      <c r="R176" s="8"/>
      <c r="S176" s="8"/>
      <c r="T176" s="8"/>
      <c r="U176" s="8"/>
      <c r="V176" s="8"/>
    </row>
    <row r="177" spans="1:22" x14ac:dyDescent="0.35">
      <c r="A177" s="7"/>
      <c r="B177" s="8"/>
      <c r="C177" s="9"/>
      <c r="D177" s="18"/>
      <c r="E177" s="18" t="str">
        <f>IF(Table14[[#This Row],[Discipline]]="","",INDEX(Droplist!$B$2:$B$13,MATCH(Table14[[#This Row],[Discipline]],Droplist!$A$2:$A$13,0)))</f>
        <v/>
      </c>
      <c r="F177" s="18"/>
      <c r="G177" s="18"/>
      <c r="H177" s="18"/>
      <c r="I177" s="18"/>
      <c r="J177" s="8"/>
      <c r="K177" s="8"/>
      <c r="L177" s="8"/>
      <c r="M177" s="8"/>
      <c r="N177" s="8"/>
      <c r="O177" s="8"/>
      <c r="P177" s="8"/>
      <c r="Q177" s="8"/>
      <c r="R177" s="8"/>
      <c r="S177" s="8"/>
      <c r="T177" s="8"/>
      <c r="U177" s="8"/>
      <c r="V177" s="8"/>
    </row>
    <row r="178" spans="1:22" x14ac:dyDescent="0.35">
      <c r="A178" s="7"/>
      <c r="B178" s="8"/>
      <c r="C178" s="9"/>
      <c r="D178" s="18"/>
      <c r="E178" s="18" t="str">
        <f>IF(Table14[[#This Row],[Discipline]]="","",INDEX(Droplist!$B$2:$B$13,MATCH(Table14[[#This Row],[Discipline]],Droplist!$A$2:$A$13,0)))</f>
        <v/>
      </c>
      <c r="F178" s="18"/>
      <c r="G178" s="18"/>
      <c r="H178" s="18"/>
      <c r="I178" s="18"/>
      <c r="J178" s="8"/>
      <c r="K178" s="8"/>
      <c r="L178" s="8"/>
      <c r="M178" s="8"/>
      <c r="N178" s="8"/>
      <c r="O178" s="8"/>
      <c r="P178" s="8"/>
      <c r="Q178" s="8"/>
      <c r="R178" s="8"/>
      <c r="S178" s="8"/>
      <c r="T178" s="8"/>
      <c r="U178" s="8"/>
      <c r="V178" s="8"/>
    </row>
    <row r="179" spans="1:22" x14ac:dyDescent="0.35">
      <c r="A179" s="7"/>
      <c r="B179" s="8"/>
      <c r="C179" s="9"/>
      <c r="D179" s="18"/>
      <c r="E179" s="18" t="str">
        <f>IF(Table14[[#This Row],[Discipline]]="","",INDEX(Droplist!$B$2:$B$13,MATCH(Table14[[#This Row],[Discipline]],Droplist!$A$2:$A$13,0)))</f>
        <v/>
      </c>
      <c r="F179" s="18"/>
      <c r="G179" s="18"/>
      <c r="H179" s="18"/>
      <c r="I179" s="18"/>
      <c r="J179" s="8"/>
      <c r="K179" s="8"/>
      <c r="L179" s="8"/>
      <c r="M179" s="8"/>
      <c r="N179" s="8"/>
      <c r="O179" s="8"/>
      <c r="P179" s="8"/>
      <c r="Q179" s="8"/>
      <c r="R179" s="8"/>
      <c r="S179" s="8"/>
      <c r="T179" s="8"/>
      <c r="U179" s="8"/>
      <c r="V179" s="8"/>
    </row>
    <row r="180" spans="1:22" x14ac:dyDescent="0.35">
      <c r="A180" s="7"/>
      <c r="B180" s="8"/>
      <c r="C180" s="9"/>
      <c r="D180" s="18"/>
      <c r="E180" s="18" t="str">
        <f>IF(Table14[[#This Row],[Discipline]]="","",INDEX(Droplist!$B$2:$B$13,MATCH(Table14[[#This Row],[Discipline]],Droplist!$A$2:$A$13,0)))</f>
        <v/>
      </c>
      <c r="F180" s="18"/>
      <c r="G180" s="18"/>
      <c r="H180" s="18"/>
      <c r="I180" s="18"/>
      <c r="J180" s="8"/>
      <c r="K180" s="8"/>
      <c r="L180" s="8"/>
      <c r="M180" s="8"/>
      <c r="N180" s="8"/>
      <c r="O180" s="8"/>
      <c r="P180" s="8"/>
      <c r="Q180" s="8"/>
      <c r="R180" s="8"/>
      <c r="S180" s="8"/>
      <c r="T180" s="8"/>
      <c r="U180" s="8"/>
      <c r="V180" s="8"/>
    </row>
    <row r="181" spans="1:22" x14ac:dyDescent="0.35">
      <c r="A181" s="7"/>
      <c r="B181" s="8"/>
      <c r="C181" s="9"/>
      <c r="D181" s="18"/>
      <c r="E181" s="18" t="str">
        <f>IF(Table14[[#This Row],[Discipline]]="","",INDEX(Droplist!$B$2:$B$13,MATCH(Table14[[#This Row],[Discipline]],Droplist!$A$2:$A$13,0)))</f>
        <v/>
      </c>
      <c r="F181" s="18"/>
      <c r="G181" s="18"/>
      <c r="H181" s="18"/>
      <c r="I181" s="18"/>
      <c r="J181" s="8"/>
      <c r="K181" s="8"/>
      <c r="L181" s="8"/>
      <c r="M181" s="8"/>
      <c r="N181" s="8"/>
      <c r="O181" s="8"/>
      <c r="P181" s="8"/>
      <c r="Q181" s="8"/>
      <c r="R181" s="8"/>
      <c r="S181" s="8"/>
      <c r="T181" s="8"/>
      <c r="U181" s="8"/>
      <c r="V181" s="8"/>
    </row>
    <row r="182" spans="1:22" x14ac:dyDescent="0.35">
      <c r="A182" s="7"/>
      <c r="B182" s="8"/>
      <c r="C182" s="9"/>
      <c r="D182" s="18"/>
      <c r="E182" s="18" t="str">
        <f>IF(Table14[[#This Row],[Discipline]]="","",INDEX(Droplist!$B$2:$B$13,MATCH(Table14[[#This Row],[Discipline]],Droplist!$A$2:$A$13,0)))</f>
        <v/>
      </c>
      <c r="F182" s="18"/>
      <c r="G182" s="18"/>
      <c r="H182" s="18"/>
      <c r="I182" s="18"/>
      <c r="J182" s="8"/>
      <c r="K182" s="8"/>
      <c r="L182" s="8"/>
      <c r="M182" s="8"/>
      <c r="N182" s="8"/>
      <c r="O182" s="8"/>
      <c r="P182" s="8"/>
      <c r="Q182" s="8"/>
      <c r="R182" s="8"/>
      <c r="S182" s="8"/>
      <c r="T182" s="8"/>
      <c r="U182" s="8"/>
      <c r="V182" s="8"/>
    </row>
    <row r="183" spans="1:22" x14ac:dyDescent="0.35">
      <c r="A183" s="7"/>
      <c r="B183" s="8"/>
      <c r="C183" s="9"/>
      <c r="D183" s="18"/>
      <c r="E183" s="18" t="str">
        <f>IF(Table14[[#This Row],[Discipline]]="","",INDEX(Droplist!$B$2:$B$13,MATCH(Table14[[#This Row],[Discipline]],Droplist!$A$2:$A$13,0)))</f>
        <v/>
      </c>
      <c r="F183" s="18"/>
      <c r="G183" s="18"/>
      <c r="H183" s="18"/>
      <c r="I183" s="18"/>
      <c r="J183" s="8"/>
      <c r="K183" s="8"/>
      <c r="L183" s="8"/>
      <c r="M183" s="8"/>
      <c r="N183" s="8"/>
      <c r="O183" s="8"/>
      <c r="P183" s="8"/>
      <c r="Q183" s="8"/>
      <c r="R183" s="8"/>
      <c r="S183" s="8"/>
      <c r="T183" s="8"/>
      <c r="U183" s="8"/>
      <c r="V183" s="8"/>
    </row>
    <row r="184" spans="1:22" x14ac:dyDescent="0.35">
      <c r="A184" s="7"/>
      <c r="B184" s="8"/>
      <c r="C184" s="9"/>
      <c r="D184" s="18"/>
      <c r="E184" s="18" t="str">
        <f>IF(Table14[[#This Row],[Discipline]]="","",INDEX(Droplist!$B$2:$B$13,MATCH(Table14[[#This Row],[Discipline]],Droplist!$A$2:$A$13,0)))</f>
        <v/>
      </c>
      <c r="F184" s="18"/>
      <c r="G184" s="18"/>
      <c r="H184" s="18"/>
      <c r="I184" s="18"/>
      <c r="J184" s="8"/>
      <c r="K184" s="8"/>
      <c r="L184" s="8"/>
      <c r="M184" s="8"/>
      <c r="N184" s="8"/>
      <c r="O184" s="8"/>
      <c r="P184" s="8"/>
      <c r="Q184" s="8"/>
      <c r="R184" s="8"/>
      <c r="S184" s="8"/>
      <c r="T184" s="8"/>
      <c r="U184" s="8"/>
      <c r="V184" s="8"/>
    </row>
    <row r="185" spans="1:22" x14ac:dyDescent="0.35">
      <c r="A185" s="7"/>
      <c r="B185" s="8"/>
      <c r="C185" s="9"/>
      <c r="D185" s="18"/>
      <c r="E185" s="18" t="str">
        <f>IF(Table14[[#This Row],[Discipline]]="","",INDEX(Droplist!$B$2:$B$13,MATCH(Table14[[#This Row],[Discipline]],Droplist!$A$2:$A$13,0)))</f>
        <v/>
      </c>
      <c r="F185" s="18"/>
      <c r="G185" s="18"/>
      <c r="H185" s="18"/>
      <c r="I185" s="18"/>
      <c r="J185" s="8"/>
      <c r="K185" s="8"/>
      <c r="L185" s="8"/>
      <c r="M185" s="8"/>
      <c r="N185" s="8"/>
      <c r="O185" s="8"/>
      <c r="P185" s="8"/>
      <c r="Q185" s="8"/>
      <c r="R185" s="8"/>
      <c r="S185" s="8"/>
      <c r="T185" s="8"/>
      <c r="U185" s="8"/>
      <c r="V185" s="8"/>
    </row>
    <row r="186" spans="1:22" x14ac:dyDescent="0.35">
      <c r="A186" s="7"/>
      <c r="B186" s="8"/>
      <c r="C186" s="9"/>
      <c r="D186" s="18"/>
      <c r="E186" s="18" t="str">
        <f>IF(Table14[[#This Row],[Discipline]]="","",INDEX(Droplist!$B$2:$B$13,MATCH(Table14[[#This Row],[Discipline]],Droplist!$A$2:$A$13,0)))</f>
        <v/>
      </c>
      <c r="F186" s="18"/>
      <c r="G186" s="18"/>
      <c r="H186" s="18"/>
      <c r="I186" s="18"/>
      <c r="J186" s="8"/>
      <c r="K186" s="8"/>
      <c r="L186" s="8"/>
      <c r="M186" s="8"/>
      <c r="N186" s="8"/>
      <c r="O186" s="8"/>
      <c r="P186" s="8"/>
      <c r="Q186" s="8"/>
      <c r="R186" s="8"/>
      <c r="S186" s="8"/>
      <c r="T186" s="8"/>
      <c r="U186" s="8"/>
      <c r="V186" s="8"/>
    </row>
    <row r="187" spans="1:22" x14ac:dyDescent="0.35">
      <c r="A187" s="7"/>
      <c r="B187" s="8"/>
      <c r="C187" s="9"/>
      <c r="D187" s="18"/>
      <c r="E187" s="18" t="str">
        <f>IF(Table14[[#This Row],[Discipline]]="","",INDEX(Droplist!$B$2:$B$13,MATCH(Table14[[#This Row],[Discipline]],Droplist!$A$2:$A$13,0)))</f>
        <v/>
      </c>
      <c r="F187" s="18"/>
      <c r="G187" s="18"/>
      <c r="H187" s="18"/>
      <c r="I187" s="18"/>
      <c r="J187" s="8"/>
      <c r="K187" s="8"/>
      <c r="L187" s="8"/>
      <c r="M187" s="8"/>
      <c r="N187" s="8"/>
      <c r="O187" s="8"/>
      <c r="P187" s="8"/>
      <c r="Q187" s="8"/>
      <c r="R187" s="8"/>
      <c r="S187" s="8"/>
      <c r="T187" s="8"/>
      <c r="U187" s="8"/>
      <c r="V187" s="8"/>
    </row>
    <row r="188" spans="1:22" x14ac:dyDescent="0.35">
      <c r="A188" s="7"/>
      <c r="B188" s="8"/>
      <c r="C188" s="9"/>
      <c r="D188" s="18"/>
      <c r="E188" s="18" t="str">
        <f>IF(Table14[[#This Row],[Discipline]]="","",INDEX(Droplist!$B$2:$B$13,MATCH(Table14[[#This Row],[Discipline]],Droplist!$A$2:$A$13,0)))</f>
        <v/>
      </c>
      <c r="F188" s="18"/>
      <c r="G188" s="18"/>
      <c r="H188" s="18"/>
      <c r="I188" s="18"/>
      <c r="J188" s="8"/>
      <c r="K188" s="8"/>
      <c r="L188" s="8"/>
      <c r="M188" s="8"/>
      <c r="N188" s="8"/>
      <c r="O188" s="8"/>
      <c r="P188" s="8"/>
      <c r="Q188" s="8"/>
      <c r="R188" s="8"/>
      <c r="S188" s="8"/>
      <c r="T188" s="8"/>
      <c r="U188" s="8"/>
      <c r="V188" s="8"/>
    </row>
    <row r="189" spans="1:22" x14ac:dyDescent="0.35">
      <c r="A189" s="7"/>
      <c r="B189" s="8"/>
      <c r="C189" s="9"/>
      <c r="D189" s="18"/>
      <c r="E189" s="18" t="str">
        <f>IF(Table14[[#This Row],[Discipline]]="","",INDEX(Droplist!$B$2:$B$13,MATCH(Table14[[#This Row],[Discipline]],Droplist!$A$2:$A$13,0)))</f>
        <v/>
      </c>
      <c r="F189" s="18"/>
      <c r="G189" s="18"/>
      <c r="H189" s="18"/>
      <c r="I189" s="18"/>
      <c r="J189" s="8"/>
      <c r="K189" s="8"/>
      <c r="L189" s="8"/>
      <c r="M189" s="8"/>
      <c r="N189" s="8"/>
      <c r="O189" s="8"/>
      <c r="P189" s="8"/>
      <c r="Q189" s="8"/>
      <c r="R189" s="8"/>
      <c r="S189" s="8"/>
      <c r="T189" s="8"/>
      <c r="U189" s="8"/>
      <c r="V189" s="8"/>
    </row>
    <row r="190" spans="1:22" x14ac:dyDescent="0.35">
      <c r="A190" s="7"/>
      <c r="B190" s="8"/>
      <c r="C190" s="9"/>
      <c r="D190" s="18"/>
      <c r="E190" s="18" t="str">
        <f>IF(Table14[[#This Row],[Discipline]]="","",INDEX(Droplist!$B$2:$B$13,MATCH(Table14[[#This Row],[Discipline]],Droplist!$A$2:$A$13,0)))</f>
        <v/>
      </c>
      <c r="F190" s="18"/>
      <c r="G190" s="18"/>
      <c r="H190" s="18"/>
      <c r="I190" s="18"/>
      <c r="J190" s="8"/>
      <c r="K190" s="8"/>
      <c r="L190" s="8"/>
      <c r="M190" s="8"/>
      <c r="N190" s="8"/>
      <c r="O190" s="8"/>
      <c r="P190" s="8"/>
      <c r="Q190" s="8"/>
      <c r="R190" s="8"/>
      <c r="S190" s="8"/>
      <c r="T190" s="8"/>
      <c r="U190" s="8"/>
      <c r="V190" s="8"/>
    </row>
    <row r="191" spans="1:22" x14ac:dyDescent="0.35">
      <c r="A191" s="7"/>
      <c r="B191" s="8"/>
      <c r="C191" s="9"/>
      <c r="D191" s="18"/>
      <c r="E191" s="18" t="str">
        <f>IF(Table14[[#This Row],[Discipline]]="","",INDEX(Droplist!$B$2:$B$13,MATCH(Table14[[#This Row],[Discipline]],Droplist!$A$2:$A$13,0)))</f>
        <v/>
      </c>
      <c r="F191" s="18"/>
      <c r="G191" s="18"/>
      <c r="H191" s="18"/>
      <c r="I191" s="18"/>
      <c r="J191" s="8"/>
      <c r="K191" s="8"/>
      <c r="L191" s="8"/>
      <c r="M191" s="8"/>
      <c r="N191" s="8"/>
      <c r="O191" s="8"/>
      <c r="P191" s="8"/>
      <c r="Q191" s="8"/>
      <c r="R191" s="8"/>
      <c r="S191" s="8"/>
      <c r="T191" s="8"/>
      <c r="U191" s="8"/>
      <c r="V191" s="8"/>
    </row>
    <row r="192" spans="1:22" x14ac:dyDescent="0.35">
      <c r="A192" s="7"/>
      <c r="B192" s="8"/>
      <c r="C192" s="9"/>
      <c r="D192" s="18"/>
      <c r="E192" s="18" t="str">
        <f>IF(Table14[[#This Row],[Discipline]]="","",INDEX(Droplist!$B$2:$B$13,MATCH(Table14[[#This Row],[Discipline]],Droplist!$A$2:$A$13,0)))</f>
        <v/>
      </c>
      <c r="F192" s="18"/>
      <c r="G192" s="18"/>
      <c r="H192" s="18"/>
      <c r="I192" s="18"/>
      <c r="J192" s="8"/>
      <c r="K192" s="8"/>
      <c r="L192" s="8"/>
      <c r="M192" s="8"/>
      <c r="N192" s="8"/>
      <c r="O192" s="8"/>
      <c r="P192" s="8"/>
      <c r="Q192" s="8"/>
      <c r="R192" s="8"/>
      <c r="S192" s="8"/>
      <c r="T192" s="8"/>
      <c r="U192" s="8"/>
      <c r="V192" s="8"/>
    </row>
    <row r="193" spans="1:22" x14ac:dyDescent="0.35">
      <c r="A193" s="7"/>
      <c r="B193" s="8"/>
      <c r="C193" s="9"/>
      <c r="D193" s="18"/>
      <c r="E193" s="18" t="str">
        <f>IF(Table14[[#This Row],[Discipline]]="","",INDEX(Droplist!$B$2:$B$13,MATCH(Table14[[#This Row],[Discipline]],Droplist!$A$2:$A$13,0)))</f>
        <v/>
      </c>
      <c r="F193" s="18"/>
      <c r="G193" s="18"/>
      <c r="H193" s="18"/>
      <c r="I193" s="18"/>
      <c r="J193" s="8"/>
      <c r="K193" s="8"/>
      <c r="L193" s="8"/>
      <c r="M193" s="8"/>
      <c r="N193" s="8"/>
      <c r="O193" s="8"/>
      <c r="P193" s="8"/>
      <c r="Q193" s="8"/>
      <c r="R193" s="8"/>
      <c r="S193" s="8"/>
      <c r="T193" s="8"/>
      <c r="U193" s="8"/>
      <c r="V193" s="8"/>
    </row>
    <row r="194" spans="1:22" x14ac:dyDescent="0.35">
      <c r="A194" s="7"/>
      <c r="B194" s="8"/>
      <c r="C194" s="9"/>
      <c r="D194" s="18"/>
      <c r="E194" s="18" t="str">
        <f>IF(Table14[[#This Row],[Discipline]]="","",INDEX(Droplist!$B$2:$B$13,MATCH(Table14[[#This Row],[Discipline]],Droplist!$A$2:$A$13,0)))</f>
        <v/>
      </c>
      <c r="F194" s="18"/>
      <c r="G194" s="18"/>
      <c r="H194" s="18"/>
      <c r="I194" s="18"/>
      <c r="J194" s="8"/>
      <c r="K194" s="8"/>
      <c r="L194" s="8"/>
      <c r="M194" s="8"/>
      <c r="N194" s="8"/>
      <c r="O194" s="8"/>
      <c r="P194" s="8"/>
      <c r="Q194" s="8"/>
      <c r="R194" s="8"/>
      <c r="S194" s="8"/>
      <c r="T194" s="8"/>
      <c r="U194" s="8"/>
      <c r="V194" s="8"/>
    </row>
    <row r="195" spans="1:22" x14ac:dyDescent="0.35">
      <c r="A195" s="7"/>
      <c r="B195" s="8"/>
      <c r="C195" s="9"/>
      <c r="D195" s="18"/>
      <c r="E195" s="18" t="str">
        <f>IF(Table14[[#This Row],[Discipline]]="","",INDEX(Droplist!$B$2:$B$13,MATCH(Table14[[#This Row],[Discipline]],Droplist!$A$2:$A$13,0)))</f>
        <v/>
      </c>
      <c r="F195" s="18"/>
      <c r="G195" s="18"/>
      <c r="H195" s="18"/>
      <c r="I195" s="18"/>
      <c r="J195" s="8"/>
      <c r="K195" s="8"/>
      <c r="L195" s="8"/>
      <c r="M195" s="8"/>
      <c r="N195" s="8"/>
      <c r="O195" s="8"/>
      <c r="P195" s="8"/>
      <c r="Q195" s="8"/>
      <c r="R195" s="8"/>
      <c r="S195" s="8"/>
      <c r="T195" s="8"/>
      <c r="U195" s="8"/>
      <c r="V195" s="8"/>
    </row>
    <row r="196" spans="1:22" x14ac:dyDescent="0.35">
      <c r="A196" s="7"/>
      <c r="B196" s="8"/>
      <c r="C196" s="9"/>
      <c r="D196" s="18"/>
      <c r="E196" s="18" t="str">
        <f>IF(Table14[[#This Row],[Discipline]]="","",INDEX(Droplist!$B$2:$B$13,MATCH(Table14[[#This Row],[Discipline]],Droplist!$A$2:$A$13,0)))</f>
        <v/>
      </c>
      <c r="F196" s="18"/>
      <c r="G196" s="18"/>
      <c r="H196" s="18"/>
      <c r="I196" s="18"/>
      <c r="J196" s="8"/>
      <c r="K196" s="8"/>
      <c r="L196" s="8"/>
      <c r="M196" s="8"/>
      <c r="N196" s="8"/>
      <c r="O196" s="8"/>
      <c r="P196" s="8"/>
      <c r="Q196" s="8"/>
      <c r="R196" s="8"/>
      <c r="S196" s="8"/>
      <c r="T196" s="8"/>
      <c r="U196" s="8"/>
      <c r="V196" s="8"/>
    </row>
    <row r="197" spans="1:22" x14ac:dyDescent="0.35">
      <c r="A197" s="7"/>
      <c r="B197" s="8"/>
      <c r="C197" s="9"/>
      <c r="D197" s="18"/>
      <c r="E197" s="18" t="str">
        <f>IF(Table14[[#This Row],[Discipline]]="","",INDEX(Droplist!$B$2:$B$13,MATCH(Table14[[#This Row],[Discipline]],Droplist!$A$2:$A$13,0)))</f>
        <v/>
      </c>
      <c r="F197" s="18"/>
      <c r="G197" s="18"/>
      <c r="H197" s="18"/>
      <c r="I197" s="18"/>
      <c r="J197" s="8"/>
      <c r="K197" s="8"/>
      <c r="L197" s="8"/>
      <c r="M197" s="8"/>
      <c r="N197" s="8"/>
      <c r="O197" s="8"/>
      <c r="P197" s="8"/>
      <c r="Q197" s="8"/>
      <c r="R197" s="8"/>
      <c r="S197" s="8"/>
      <c r="T197" s="8"/>
      <c r="U197" s="8"/>
      <c r="V197" s="8"/>
    </row>
    <row r="198" spans="1:22" x14ac:dyDescent="0.35">
      <c r="A198" s="7"/>
      <c r="B198" s="8"/>
      <c r="C198" s="9"/>
      <c r="D198" s="18"/>
      <c r="E198" s="18" t="str">
        <f>IF(Table14[[#This Row],[Discipline]]="","",INDEX(Droplist!$B$2:$B$13,MATCH(Table14[[#This Row],[Discipline]],Droplist!$A$2:$A$13,0)))</f>
        <v/>
      </c>
      <c r="F198" s="18"/>
      <c r="G198" s="18"/>
      <c r="H198" s="18"/>
      <c r="I198" s="18"/>
      <c r="J198" s="8"/>
      <c r="K198" s="8"/>
      <c r="L198" s="8"/>
      <c r="M198" s="8"/>
      <c r="N198" s="8"/>
      <c r="O198" s="8"/>
      <c r="P198" s="8"/>
      <c r="Q198" s="8"/>
      <c r="R198" s="8"/>
      <c r="S198" s="8"/>
      <c r="T198" s="8"/>
      <c r="U198" s="8"/>
      <c r="V198" s="8"/>
    </row>
    <row r="199" spans="1:22" x14ac:dyDescent="0.35">
      <c r="A199" s="7"/>
      <c r="B199" s="8"/>
      <c r="C199" s="9"/>
      <c r="D199" s="18"/>
      <c r="E199" s="18" t="str">
        <f>IF(Table14[[#This Row],[Discipline]]="","",INDEX(Droplist!$B$2:$B$13,MATCH(Table14[[#This Row],[Discipline]],Droplist!$A$2:$A$13,0)))</f>
        <v/>
      </c>
      <c r="F199" s="18"/>
      <c r="G199" s="18"/>
      <c r="H199" s="18"/>
      <c r="I199" s="18"/>
      <c r="J199" s="8"/>
      <c r="K199" s="8"/>
      <c r="L199" s="8"/>
      <c r="M199" s="8"/>
      <c r="N199" s="8"/>
      <c r="O199" s="8"/>
      <c r="P199" s="8"/>
      <c r="Q199" s="8"/>
      <c r="R199" s="8"/>
      <c r="S199" s="8"/>
      <c r="T199" s="8"/>
      <c r="U199" s="8"/>
      <c r="V199" s="8"/>
    </row>
    <row r="200" spans="1:22" x14ac:dyDescent="0.35">
      <c r="A200" s="7"/>
      <c r="B200" s="8"/>
      <c r="C200" s="9"/>
      <c r="D200" s="18"/>
      <c r="E200" s="18" t="str">
        <f>IF(Table14[[#This Row],[Discipline]]="","",INDEX(Droplist!$B$2:$B$13,MATCH(Table14[[#This Row],[Discipline]],Droplist!$A$2:$A$13,0)))</f>
        <v/>
      </c>
      <c r="F200" s="18"/>
      <c r="G200" s="18"/>
      <c r="H200" s="18"/>
      <c r="I200" s="18"/>
      <c r="J200" s="8"/>
      <c r="K200" s="8"/>
      <c r="L200" s="8"/>
      <c r="M200" s="8"/>
      <c r="N200" s="8"/>
      <c r="O200" s="8"/>
      <c r="P200" s="8"/>
      <c r="Q200" s="8"/>
      <c r="R200" s="8"/>
      <c r="S200" s="8"/>
      <c r="T200" s="8"/>
      <c r="U200" s="8"/>
      <c r="V200" s="8"/>
    </row>
    <row r="201" spans="1:22" x14ac:dyDescent="0.35">
      <c r="A201" s="7"/>
      <c r="B201" s="8"/>
      <c r="C201" s="9"/>
      <c r="D201" s="18"/>
      <c r="E201" s="18" t="str">
        <f>IF(Table14[[#This Row],[Discipline]]="","",INDEX(Droplist!$B$2:$B$13,MATCH(Table14[[#This Row],[Discipline]],Droplist!$A$2:$A$13,0)))</f>
        <v/>
      </c>
      <c r="F201" s="18"/>
      <c r="G201" s="18"/>
      <c r="H201" s="18"/>
      <c r="I201" s="18"/>
      <c r="J201" s="8"/>
      <c r="K201" s="8"/>
      <c r="L201" s="8"/>
      <c r="M201" s="8"/>
      <c r="N201" s="8"/>
      <c r="O201" s="8"/>
      <c r="P201" s="8"/>
      <c r="Q201" s="8"/>
      <c r="R201" s="8"/>
      <c r="S201" s="8"/>
      <c r="T201" s="8"/>
      <c r="U201" s="8"/>
      <c r="V201" s="8"/>
    </row>
    <row r="202" spans="1:22" x14ac:dyDescent="0.35">
      <c r="A202" s="7"/>
      <c r="B202" s="8"/>
      <c r="C202" s="9"/>
      <c r="D202" s="18"/>
      <c r="E202" s="18" t="str">
        <f>IF(Table14[[#This Row],[Discipline]]="","",INDEX(Droplist!$B$2:$B$13,MATCH(Table14[[#This Row],[Discipline]],Droplist!$A$2:$A$13,0)))</f>
        <v/>
      </c>
      <c r="F202" s="18"/>
      <c r="G202" s="18"/>
      <c r="H202" s="18"/>
      <c r="I202" s="18"/>
      <c r="J202" s="8"/>
      <c r="K202" s="8"/>
      <c r="L202" s="8"/>
      <c r="M202" s="8"/>
      <c r="N202" s="8"/>
      <c r="O202" s="8"/>
      <c r="P202" s="8"/>
      <c r="Q202" s="8"/>
      <c r="R202" s="8"/>
      <c r="S202" s="8"/>
      <c r="T202" s="8"/>
      <c r="U202" s="8"/>
      <c r="V202" s="8"/>
    </row>
    <row r="203" spans="1:22" x14ac:dyDescent="0.35">
      <c r="A203" s="7"/>
      <c r="B203" s="8"/>
      <c r="C203" s="9"/>
      <c r="D203" s="18"/>
      <c r="E203" s="18" t="str">
        <f>IF(Table14[[#This Row],[Discipline]]="","",INDEX(Droplist!$B$2:$B$13,MATCH(Table14[[#This Row],[Discipline]],Droplist!$A$2:$A$13,0)))</f>
        <v/>
      </c>
      <c r="F203" s="18"/>
      <c r="G203" s="18"/>
      <c r="H203" s="18"/>
      <c r="I203" s="18"/>
      <c r="J203" s="8"/>
      <c r="K203" s="8"/>
      <c r="L203" s="8"/>
      <c r="M203" s="8"/>
      <c r="N203" s="8"/>
      <c r="O203" s="8"/>
      <c r="P203" s="8"/>
      <c r="Q203" s="8"/>
      <c r="R203" s="8"/>
      <c r="S203" s="8"/>
      <c r="T203" s="8"/>
      <c r="U203" s="8"/>
      <c r="V203" s="8"/>
    </row>
    <row r="204" spans="1:22" x14ac:dyDescent="0.35">
      <c r="A204" s="7"/>
      <c r="B204" s="8"/>
      <c r="C204" s="9"/>
      <c r="D204" s="18"/>
      <c r="E204" s="18" t="str">
        <f>IF(Table14[[#This Row],[Discipline]]="","",INDEX(Droplist!$B$2:$B$13,MATCH(Table14[[#This Row],[Discipline]],Droplist!$A$2:$A$13,0)))</f>
        <v/>
      </c>
      <c r="F204" s="18"/>
      <c r="G204" s="18"/>
      <c r="H204" s="18"/>
      <c r="I204" s="18"/>
      <c r="J204" s="8"/>
      <c r="K204" s="8"/>
      <c r="L204" s="8"/>
      <c r="M204" s="8"/>
      <c r="N204" s="8"/>
      <c r="O204" s="8"/>
      <c r="P204" s="8"/>
      <c r="Q204" s="8"/>
      <c r="R204" s="8"/>
      <c r="S204" s="8"/>
      <c r="T204" s="8"/>
      <c r="U204" s="8"/>
      <c r="V204" s="8"/>
    </row>
    <row r="205" spans="1:22" x14ac:dyDescent="0.35">
      <c r="A205" s="7"/>
      <c r="B205" s="8"/>
      <c r="C205" s="9"/>
      <c r="D205" s="18"/>
      <c r="E205" s="18" t="str">
        <f>IF(Table14[[#This Row],[Discipline]]="","",INDEX(Droplist!$B$2:$B$13,MATCH(Table14[[#This Row],[Discipline]],Droplist!$A$2:$A$13,0)))</f>
        <v/>
      </c>
      <c r="F205" s="18"/>
      <c r="G205" s="18"/>
      <c r="H205" s="18"/>
      <c r="I205" s="18"/>
      <c r="J205" s="8"/>
      <c r="K205" s="8"/>
      <c r="L205" s="8"/>
      <c r="M205" s="8"/>
      <c r="N205" s="8"/>
      <c r="O205" s="8"/>
      <c r="P205" s="8"/>
      <c r="Q205" s="8"/>
      <c r="R205" s="8"/>
      <c r="S205" s="8"/>
      <c r="T205" s="8"/>
      <c r="U205" s="8"/>
      <c r="V205" s="8"/>
    </row>
    <row r="206" spans="1:22" x14ac:dyDescent="0.35">
      <c r="A206" s="7"/>
      <c r="B206" s="8"/>
      <c r="C206" s="9"/>
      <c r="D206" s="18"/>
      <c r="E206" s="18" t="str">
        <f>IF(Table14[[#This Row],[Discipline]]="","",INDEX(Droplist!$B$2:$B$13,MATCH(Table14[[#This Row],[Discipline]],Droplist!$A$2:$A$13,0)))</f>
        <v/>
      </c>
      <c r="F206" s="18"/>
      <c r="G206" s="18"/>
      <c r="H206" s="18"/>
      <c r="I206" s="18"/>
      <c r="J206" s="8"/>
      <c r="K206" s="8"/>
      <c r="L206" s="8"/>
      <c r="M206" s="8"/>
      <c r="N206" s="8"/>
      <c r="O206" s="8"/>
      <c r="P206" s="8"/>
      <c r="Q206" s="8"/>
      <c r="R206" s="8"/>
      <c r="S206" s="8"/>
      <c r="T206" s="8"/>
      <c r="U206" s="8"/>
      <c r="V206" s="8"/>
    </row>
    <row r="207" spans="1:22" x14ac:dyDescent="0.35">
      <c r="A207" s="7"/>
      <c r="B207" s="8"/>
      <c r="C207" s="9"/>
      <c r="D207" s="18"/>
      <c r="E207" s="18" t="str">
        <f>IF(Table14[[#This Row],[Discipline]]="","",INDEX(Droplist!$B$2:$B$13,MATCH(Table14[[#This Row],[Discipline]],Droplist!$A$2:$A$13,0)))</f>
        <v/>
      </c>
      <c r="F207" s="18"/>
      <c r="G207" s="18"/>
      <c r="H207" s="18"/>
      <c r="I207" s="18"/>
      <c r="J207" s="8"/>
      <c r="K207" s="8"/>
      <c r="L207" s="8"/>
      <c r="M207" s="8"/>
      <c r="N207" s="8"/>
      <c r="O207" s="8"/>
      <c r="P207" s="8"/>
      <c r="Q207" s="8"/>
      <c r="R207" s="8"/>
      <c r="S207" s="8"/>
      <c r="T207" s="8"/>
      <c r="U207" s="8"/>
      <c r="V207" s="8"/>
    </row>
    <row r="208" spans="1:22" x14ac:dyDescent="0.35">
      <c r="A208" s="7"/>
      <c r="B208" s="8"/>
      <c r="C208" s="9"/>
      <c r="D208" s="18"/>
      <c r="E208" s="18" t="str">
        <f>IF(Table14[[#This Row],[Discipline]]="","",INDEX(Droplist!$B$2:$B$13,MATCH(Table14[[#This Row],[Discipline]],Droplist!$A$2:$A$13,0)))</f>
        <v/>
      </c>
      <c r="F208" s="18"/>
      <c r="G208" s="18"/>
      <c r="H208" s="18"/>
      <c r="I208" s="18"/>
      <c r="J208" s="8"/>
      <c r="K208" s="8"/>
      <c r="L208" s="8"/>
      <c r="M208" s="8"/>
      <c r="N208" s="8"/>
      <c r="O208" s="8"/>
      <c r="P208" s="8"/>
      <c r="Q208" s="8"/>
      <c r="R208" s="8"/>
      <c r="S208" s="8"/>
      <c r="T208" s="8"/>
      <c r="U208" s="8"/>
      <c r="V208" s="8"/>
    </row>
    <row r="209" spans="1:22" x14ac:dyDescent="0.35">
      <c r="A209" s="7"/>
      <c r="B209" s="8"/>
      <c r="C209" s="9"/>
      <c r="D209" s="18"/>
      <c r="E209" s="18" t="str">
        <f>IF(Table14[[#This Row],[Discipline]]="","",INDEX(Droplist!$B$2:$B$13,MATCH(Table14[[#This Row],[Discipline]],Droplist!$A$2:$A$13,0)))</f>
        <v/>
      </c>
      <c r="F209" s="18"/>
      <c r="G209" s="18"/>
      <c r="H209" s="18"/>
      <c r="I209" s="18"/>
      <c r="J209" s="8"/>
      <c r="K209" s="8"/>
      <c r="L209" s="8"/>
      <c r="M209" s="8"/>
      <c r="N209" s="8"/>
      <c r="O209" s="8"/>
      <c r="P209" s="8"/>
      <c r="Q209" s="8"/>
      <c r="R209" s="8"/>
      <c r="S209" s="8"/>
      <c r="T209" s="8"/>
      <c r="U209" s="8"/>
      <c r="V209" s="8"/>
    </row>
    <row r="210" spans="1:22" x14ac:dyDescent="0.35">
      <c r="A210" s="7"/>
      <c r="B210" s="8"/>
      <c r="C210" s="9"/>
      <c r="D210" s="18"/>
      <c r="E210" s="18" t="str">
        <f>IF(Table14[[#This Row],[Discipline]]="","",INDEX(Droplist!$B$2:$B$13,MATCH(Table14[[#This Row],[Discipline]],Droplist!$A$2:$A$13,0)))</f>
        <v/>
      </c>
      <c r="F210" s="18"/>
      <c r="G210" s="18"/>
      <c r="H210" s="18"/>
      <c r="I210" s="18"/>
      <c r="J210" s="8"/>
      <c r="K210" s="8"/>
      <c r="L210" s="8"/>
      <c r="M210" s="8"/>
      <c r="N210" s="8"/>
      <c r="O210" s="8"/>
      <c r="P210" s="8"/>
      <c r="Q210" s="8"/>
      <c r="R210" s="8"/>
      <c r="S210" s="8"/>
      <c r="T210" s="8"/>
      <c r="U210" s="8"/>
      <c r="V210" s="8"/>
    </row>
    <row r="211" spans="1:22" x14ac:dyDescent="0.35">
      <c r="A211" s="7"/>
      <c r="B211" s="8"/>
      <c r="C211" s="9"/>
      <c r="D211" s="18"/>
      <c r="E211" s="18" t="str">
        <f>IF(Table14[[#This Row],[Discipline]]="","",INDEX(Droplist!$B$2:$B$13,MATCH(Table14[[#This Row],[Discipline]],Droplist!$A$2:$A$13,0)))</f>
        <v/>
      </c>
      <c r="F211" s="18"/>
      <c r="G211" s="18"/>
      <c r="H211" s="18"/>
      <c r="I211" s="18"/>
      <c r="J211" s="8"/>
      <c r="K211" s="8"/>
      <c r="L211" s="8"/>
      <c r="M211" s="8"/>
      <c r="N211" s="8"/>
      <c r="O211" s="8"/>
      <c r="P211" s="8"/>
      <c r="Q211" s="8"/>
      <c r="R211" s="8"/>
      <c r="S211" s="8"/>
      <c r="T211" s="8"/>
      <c r="U211" s="8"/>
      <c r="V211" s="8"/>
    </row>
    <row r="212" spans="1:22" x14ac:dyDescent="0.35">
      <c r="A212" s="7"/>
      <c r="B212" s="8"/>
      <c r="C212" s="9"/>
      <c r="D212" s="18"/>
      <c r="E212" s="18" t="str">
        <f>IF(Table14[[#This Row],[Discipline]]="","",INDEX(Droplist!$B$2:$B$13,MATCH(Table14[[#This Row],[Discipline]],Droplist!$A$2:$A$13,0)))</f>
        <v/>
      </c>
      <c r="F212" s="18"/>
      <c r="G212" s="18"/>
      <c r="H212" s="18"/>
      <c r="I212" s="18"/>
      <c r="J212" s="8"/>
      <c r="K212" s="8"/>
      <c r="L212" s="8"/>
      <c r="M212" s="8"/>
      <c r="N212" s="8"/>
      <c r="O212" s="8"/>
      <c r="P212" s="8"/>
      <c r="Q212" s="8"/>
      <c r="R212" s="8"/>
      <c r="S212" s="8"/>
      <c r="T212" s="8"/>
      <c r="U212" s="8"/>
      <c r="V212" s="8"/>
    </row>
    <row r="213" spans="1:22" x14ac:dyDescent="0.35">
      <c r="A213" s="7"/>
      <c r="B213" s="8"/>
      <c r="C213" s="9"/>
      <c r="D213" s="18"/>
      <c r="E213" s="18" t="str">
        <f>IF(Table14[[#This Row],[Discipline]]="","",INDEX(Droplist!$B$2:$B$13,MATCH(Table14[[#This Row],[Discipline]],Droplist!$A$2:$A$13,0)))</f>
        <v/>
      </c>
      <c r="F213" s="18"/>
      <c r="G213" s="18"/>
      <c r="H213" s="18"/>
      <c r="I213" s="18"/>
      <c r="J213" s="8"/>
      <c r="K213" s="8"/>
      <c r="L213" s="8"/>
      <c r="M213" s="8"/>
      <c r="N213" s="8"/>
      <c r="O213" s="8"/>
      <c r="P213" s="8"/>
      <c r="Q213" s="8"/>
      <c r="R213" s="8"/>
      <c r="S213" s="8"/>
      <c r="T213" s="8"/>
      <c r="U213" s="8"/>
      <c r="V213" s="8"/>
    </row>
    <row r="214" spans="1:22" x14ac:dyDescent="0.35">
      <c r="A214" s="7"/>
      <c r="B214" s="8"/>
      <c r="C214" s="9"/>
      <c r="D214" s="18"/>
      <c r="E214" s="18" t="str">
        <f>IF(Table14[[#This Row],[Discipline]]="","",INDEX(Droplist!$B$2:$B$13,MATCH(Table14[[#This Row],[Discipline]],Droplist!$A$2:$A$13,0)))</f>
        <v/>
      </c>
      <c r="F214" s="18"/>
      <c r="G214" s="18"/>
      <c r="H214" s="18"/>
      <c r="I214" s="18"/>
      <c r="J214" s="8"/>
      <c r="K214" s="8"/>
      <c r="L214" s="8"/>
      <c r="M214" s="8"/>
      <c r="N214" s="8"/>
      <c r="O214" s="8"/>
      <c r="P214" s="8"/>
      <c r="Q214" s="8"/>
      <c r="R214" s="8"/>
      <c r="S214" s="8"/>
      <c r="T214" s="8"/>
      <c r="U214" s="8"/>
      <c r="V214" s="8"/>
    </row>
    <row r="215" spans="1:22" x14ac:dyDescent="0.35">
      <c r="A215" s="7"/>
      <c r="B215" s="8"/>
      <c r="C215" s="9"/>
      <c r="D215" s="18"/>
      <c r="E215" s="18" t="str">
        <f>IF(Table14[[#This Row],[Discipline]]="","",INDEX(Droplist!$B$2:$B$13,MATCH(Table14[[#This Row],[Discipline]],Droplist!$A$2:$A$13,0)))</f>
        <v/>
      </c>
      <c r="F215" s="18"/>
      <c r="G215" s="18"/>
      <c r="H215" s="18"/>
      <c r="I215" s="18"/>
      <c r="J215" s="8"/>
      <c r="K215" s="8"/>
      <c r="L215" s="8"/>
      <c r="M215" s="8"/>
      <c r="N215" s="8"/>
      <c r="O215" s="8"/>
      <c r="P215" s="8"/>
      <c r="Q215" s="8"/>
      <c r="R215" s="8"/>
      <c r="S215" s="8"/>
      <c r="T215" s="8"/>
      <c r="U215" s="8"/>
      <c r="V215" s="8"/>
    </row>
    <row r="216" spans="1:22" x14ac:dyDescent="0.35">
      <c r="A216" s="7"/>
      <c r="B216" s="8"/>
      <c r="C216" s="9"/>
      <c r="D216" s="18"/>
      <c r="E216" s="18" t="str">
        <f>IF(Table14[[#This Row],[Discipline]]="","",INDEX(Droplist!$B$2:$B$13,MATCH(Table14[[#This Row],[Discipline]],Droplist!$A$2:$A$13,0)))</f>
        <v/>
      </c>
      <c r="F216" s="18"/>
      <c r="G216" s="18"/>
      <c r="H216" s="18"/>
      <c r="I216" s="18"/>
      <c r="J216" s="8"/>
      <c r="K216" s="8"/>
      <c r="L216" s="8"/>
      <c r="M216" s="8"/>
      <c r="N216" s="8"/>
      <c r="O216" s="8"/>
      <c r="P216" s="8"/>
      <c r="Q216" s="8"/>
      <c r="R216" s="8"/>
      <c r="S216" s="8"/>
      <c r="T216" s="8"/>
      <c r="U216" s="8"/>
      <c r="V216" s="8"/>
    </row>
    <row r="217" spans="1:22" x14ac:dyDescent="0.35">
      <c r="A217" s="7"/>
      <c r="B217" s="8"/>
      <c r="C217" s="9"/>
      <c r="D217" s="18"/>
      <c r="E217" s="18" t="str">
        <f>IF(Table14[[#This Row],[Discipline]]="","",INDEX(Droplist!$B$2:$B$13,MATCH(Table14[[#This Row],[Discipline]],Droplist!$A$2:$A$13,0)))</f>
        <v/>
      </c>
      <c r="F217" s="18"/>
      <c r="G217" s="18"/>
      <c r="H217" s="18"/>
      <c r="I217" s="18"/>
      <c r="J217" s="8"/>
      <c r="K217" s="8"/>
      <c r="L217" s="8"/>
      <c r="M217" s="8"/>
      <c r="N217" s="8"/>
      <c r="O217" s="8"/>
      <c r="P217" s="8"/>
      <c r="Q217" s="8"/>
      <c r="R217" s="8"/>
      <c r="S217" s="8"/>
      <c r="T217" s="8"/>
      <c r="U217" s="8"/>
      <c r="V217" s="8"/>
    </row>
    <row r="218" spans="1:22" x14ac:dyDescent="0.35">
      <c r="A218" s="7"/>
      <c r="B218" s="8"/>
      <c r="C218" s="9"/>
      <c r="D218" s="18"/>
      <c r="E218" s="18" t="str">
        <f>IF(Table14[[#This Row],[Discipline]]="","",INDEX(Droplist!$B$2:$B$13,MATCH(Table14[[#This Row],[Discipline]],Droplist!$A$2:$A$13,0)))</f>
        <v/>
      </c>
      <c r="F218" s="18"/>
      <c r="G218" s="18"/>
      <c r="H218" s="18"/>
      <c r="I218" s="18"/>
      <c r="J218" s="8"/>
      <c r="K218" s="8"/>
      <c r="L218" s="8"/>
      <c r="M218" s="8"/>
      <c r="N218" s="8"/>
      <c r="O218" s="8"/>
      <c r="P218" s="8"/>
      <c r="Q218" s="8"/>
      <c r="R218" s="8"/>
      <c r="S218" s="8"/>
      <c r="T218" s="8"/>
      <c r="U218" s="8"/>
      <c r="V218" s="8"/>
    </row>
    <row r="219" spans="1:22" x14ac:dyDescent="0.35">
      <c r="A219" s="7"/>
      <c r="B219" s="8"/>
      <c r="C219" s="9"/>
      <c r="D219" s="18"/>
      <c r="E219" s="18" t="str">
        <f>IF(Table14[[#This Row],[Discipline]]="","",INDEX(Droplist!$B$2:$B$13,MATCH(Table14[[#This Row],[Discipline]],Droplist!$A$2:$A$13,0)))</f>
        <v/>
      </c>
      <c r="F219" s="18"/>
      <c r="G219" s="18"/>
      <c r="H219" s="18"/>
      <c r="I219" s="18"/>
      <c r="J219" s="8"/>
      <c r="K219" s="8"/>
      <c r="L219" s="8"/>
      <c r="M219" s="8"/>
      <c r="N219" s="8"/>
      <c r="O219" s="8"/>
      <c r="P219" s="8"/>
      <c r="Q219" s="8"/>
      <c r="R219" s="8"/>
      <c r="S219" s="8"/>
      <c r="T219" s="8"/>
      <c r="U219" s="8"/>
      <c r="V219" s="8"/>
    </row>
    <row r="220" spans="1:22" x14ac:dyDescent="0.35">
      <c r="A220" s="7"/>
      <c r="B220" s="8"/>
      <c r="C220" s="9"/>
      <c r="D220" s="18"/>
      <c r="E220" s="18" t="str">
        <f>IF(Table14[[#This Row],[Discipline]]="","",INDEX(Droplist!$B$2:$B$13,MATCH(Table14[[#This Row],[Discipline]],Droplist!$A$2:$A$13,0)))</f>
        <v/>
      </c>
      <c r="F220" s="18"/>
      <c r="G220" s="18"/>
      <c r="H220" s="18"/>
      <c r="I220" s="18"/>
      <c r="J220" s="8"/>
      <c r="K220" s="8"/>
      <c r="L220" s="8"/>
      <c r="M220" s="8"/>
      <c r="N220" s="8"/>
      <c r="O220" s="8"/>
      <c r="P220" s="8"/>
      <c r="Q220" s="8"/>
      <c r="R220" s="8"/>
      <c r="S220" s="8"/>
      <c r="T220" s="8"/>
      <c r="U220" s="8"/>
      <c r="V220" s="8"/>
    </row>
    <row r="221" spans="1:22" x14ac:dyDescent="0.35">
      <c r="A221" s="7"/>
      <c r="B221" s="8"/>
      <c r="C221" s="9"/>
      <c r="D221" s="18"/>
      <c r="E221" s="18" t="str">
        <f>IF(Table14[[#This Row],[Discipline]]="","",INDEX(Droplist!$B$2:$B$13,MATCH(Table14[[#This Row],[Discipline]],Droplist!$A$2:$A$13,0)))</f>
        <v/>
      </c>
      <c r="F221" s="18"/>
      <c r="G221" s="18"/>
      <c r="H221" s="18"/>
      <c r="I221" s="18"/>
      <c r="J221" s="8"/>
      <c r="K221" s="8"/>
      <c r="L221" s="8"/>
      <c r="M221" s="8"/>
      <c r="N221" s="8"/>
      <c r="O221" s="8"/>
      <c r="P221" s="8"/>
      <c r="Q221" s="8"/>
      <c r="R221" s="8"/>
      <c r="S221" s="8"/>
      <c r="T221" s="8"/>
      <c r="U221" s="8"/>
      <c r="V221" s="8"/>
    </row>
    <row r="222" spans="1:22" x14ac:dyDescent="0.35">
      <c r="A222" s="7"/>
      <c r="B222" s="8"/>
      <c r="C222" s="9"/>
      <c r="D222" s="18"/>
      <c r="E222" s="18" t="str">
        <f>IF(Table14[[#This Row],[Discipline]]="","",INDEX(Droplist!$B$2:$B$13,MATCH(Table14[[#This Row],[Discipline]],Droplist!$A$2:$A$13,0)))</f>
        <v/>
      </c>
      <c r="F222" s="18"/>
      <c r="G222" s="18"/>
      <c r="H222" s="18"/>
      <c r="I222" s="18"/>
      <c r="J222" s="8"/>
      <c r="K222" s="8"/>
      <c r="L222" s="8"/>
      <c r="M222" s="8"/>
      <c r="N222" s="8"/>
      <c r="O222" s="8"/>
      <c r="P222" s="8"/>
      <c r="Q222" s="8"/>
      <c r="R222" s="8"/>
      <c r="S222" s="8"/>
      <c r="T222" s="8"/>
      <c r="U222" s="8"/>
      <c r="V222" s="8"/>
    </row>
    <row r="223" spans="1:22" x14ac:dyDescent="0.35">
      <c r="A223" s="7"/>
      <c r="B223" s="8"/>
      <c r="C223" s="9"/>
      <c r="D223" s="18"/>
      <c r="E223" s="18" t="str">
        <f>IF(Table14[[#This Row],[Discipline]]="","",INDEX(Droplist!$B$2:$B$13,MATCH(Table14[[#This Row],[Discipline]],Droplist!$A$2:$A$13,0)))</f>
        <v/>
      </c>
      <c r="F223" s="18"/>
      <c r="G223" s="18"/>
      <c r="H223" s="18"/>
      <c r="I223" s="18"/>
      <c r="J223" s="8"/>
      <c r="K223" s="8"/>
      <c r="L223" s="8"/>
      <c r="M223" s="8"/>
      <c r="N223" s="8"/>
      <c r="O223" s="8"/>
      <c r="P223" s="8"/>
      <c r="Q223" s="8"/>
      <c r="R223" s="8"/>
      <c r="S223" s="8"/>
      <c r="T223" s="8"/>
      <c r="U223" s="8"/>
      <c r="V223" s="8"/>
    </row>
    <row r="224" spans="1:22" x14ac:dyDescent="0.35">
      <c r="A224" s="7"/>
      <c r="B224" s="8"/>
      <c r="C224" s="9"/>
      <c r="D224" s="18"/>
      <c r="E224" s="18" t="str">
        <f>IF(Table14[[#This Row],[Discipline]]="","",INDEX(Droplist!$B$2:$B$13,MATCH(Table14[[#This Row],[Discipline]],Droplist!$A$2:$A$13,0)))</f>
        <v/>
      </c>
      <c r="F224" s="18"/>
      <c r="G224" s="18"/>
      <c r="H224" s="18"/>
      <c r="I224" s="18"/>
      <c r="J224" s="8"/>
      <c r="K224" s="8"/>
      <c r="L224" s="8"/>
      <c r="M224" s="8"/>
      <c r="N224" s="8"/>
      <c r="O224" s="8"/>
      <c r="P224" s="8"/>
      <c r="Q224" s="8"/>
      <c r="R224" s="8"/>
      <c r="S224" s="8"/>
      <c r="T224" s="8"/>
      <c r="U224" s="8"/>
      <c r="V224" s="8"/>
    </row>
    <row r="225" spans="1:22" x14ac:dyDescent="0.35">
      <c r="A225" s="7"/>
      <c r="B225" s="8"/>
      <c r="C225" s="9"/>
      <c r="D225" s="18"/>
      <c r="E225" s="18" t="str">
        <f>IF(Table14[[#This Row],[Discipline]]="","",INDEX(Droplist!$B$2:$B$13,MATCH(Table14[[#This Row],[Discipline]],Droplist!$A$2:$A$13,0)))</f>
        <v/>
      </c>
      <c r="F225" s="18"/>
      <c r="G225" s="18"/>
      <c r="H225" s="18"/>
      <c r="I225" s="18"/>
      <c r="J225" s="8"/>
      <c r="K225" s="8"/>
      <c r="L225" s="8"/>
      <c r="M225" s="8"/>
      <c r="N225" s="8"/>
      <c r="O225" s="8"/>
      <c r="P225" s="8"/>
      <c r="Q225" s="8"/>
      <c r="R225" s="8"/>
      <c r="S225" s="8"/>
      <c r="T225" s="8"/>
      <c r="U225" s="8"/>
      <c r="V225" s="8"/>
    </row>
    <row r="226" spans="1:22" x14ac:dyDescent="0.35">
      <c r="A226" s="7"/>
      <c r="B226" s="8"/>
      <c r="C226" s="9"/>
      <c r="D226" s="18"/>
      <c r="E226" s="18" t="str">
        <f>IF(Table14[[#This Row],[Discipline]]="","",INDEX(Droplist!$B$2:$B$13,MATCH(Table14[[#This Row],[Discipline]],Droplist!$A$2:$A$13,0)))</f>
        <v/>
      </c>
      <c r="F226" s="18"/>
      <c r="G226" s="18"/>
      <c r="H226" s="18"/>
      <c r="I226" s="18"/>
      <c r="J226" s="8"/>
      <c r="K226" s="8"/>
      <c r="L226" s="8"/>
      <c r="M226" s="8"/>
      <c r="N226" s="8"/>
      <c r="O226" s="8"/>
      <c r="P226" s="8"/>
      <c r="Q226" s="8"/>
      <c r="R226" s="8"/>
      <c r="S226" s="8"/>
      <c r="T226" s="8"/>
      <c r="U226" s="8"/>
      <c r="V226" s="8"/>
    </row>
    <row r="227" spans="1:22" x14ac:dyDescent="0.35">
      <c r="A227" s="7"/>
      <c r="B227" s="8"/>
      <c r="C227" s="9"/>
      <c r="D227" s="18"/>
      <c r="E227" s="18" t="str">
        <f>IF(Table14[[#This Row],[Discipline]]="","",INDEX(Droplist!$B$2:$B$13,MATCH(Table14[[#This Row],[Discipline]],Droplist!$A$2:$A$13,0)))</f>
        <v/>
      </c>
      <c r="F227" s="18"/>
      <c r="G227" s="18"/>
      <c r="H227" s="18"/>
      <c r="I227" s="18"/>
      <c r="J227" s="8"/>
      <c r="K227" s="8"/>
      <c r="L227" s="8"/>
      <c r="M227" s="8"/>
      <c r="N227" s="8"/>
      <c r="O227" s="8"/>
      <c r="P227" s="8"/>
      <c r="Q227" s="8"/>
      <c r="R227" s="8"/>
      <c r="S227" s="8"/>
      <c r="T227" s="8"/>
      <c r="U227" s="8"/>
      <c r="V227" s="8"/>
    </row>
    <row r="228" spans="1:22" x14ac:dyDescent="0.35">
      <c r="A228" s="7"/>
      <c r="B228" s="8"/>
      <c r="C228" s="9"/>
      <c r="D228" s="18"/>
      <c r="E228" s="18" t="str">
        <f>IF(Table14[[#This Row],[Discipline]]="","",INDEX(Droplist!$B$2:$B$13,MATCH(Table14[[#This Row],[Discipline]],Droplist!$A$2:$A$13,0)))</f>
        <v/>
      </c>
      <c r="F228" s="18"/>
      <c r="G228" s="18"/>
      <c r="H228" s="18"/>
      <c r="I228" s="18"/>
      <c r="J228" s="8"/>
      <c r="K228" s="8"/>
      <c r="L228" s="8"/>
      <c r="M228" s="8"/>
      <c r="N228" s="8"/>
      <c r="O228" s="8"/>
      <c r="P228" s="8"/>
      <c r="Q228" s="8"/>
      <c r="R228" s="8"/>
      <c r="S228" s="8"/>
      <c r="T228" s="8"/>
      <c r="U228" s="8"/>
      <c r="V228" s="8"/>
    </row>
    <row r="229" spans="1:22" x14ac:dyDescent="0.35">
      <c r="A229" s="7"/>
      <c r="B229" s="8"/>
      <c r="C229" s="9"/>
      <c r="D229" s="18"/>
      <c r="E229" s="18" t="str">
        <f>IF(Table14[[#This Row],[Discipline]]="","",INDEX(Droplist!$B$2:$B$13,MATCH(Table14[[#This Row],[Discipline]],Droplist!$A$2:$A$13,0)))</f>
        <v/>
      </c>
      <c r="F229" s="18"/>
      <c r="G229" s="18"/>
      <c r="H229" s="18"/>
      <c r="I229" s="18"/>
      <c r="J229" s="8"/>
      <c r="K229" s="8"/>
      <c r="L229" s="8"/>
      <c r="M229" s="8"/>
      <c r="N229" s="8"/>
      <c r="O229" s="8"/>
      <c r="P229" s="8"/>
      <c r="Q229" s="8"/>
      <c r="R229" s="8"/>
      <c r="S229" s="8"/>
      <c r="T229" s="8"/>
      <c r="U229" s="8"/>
      <c r="V229" s="8"/>
    </row>
    <row r="230" spans="1:22" x14ac:dyDescent="0.35">
      <c r="A230" s="7"/>
      <c r="B230" s="8"/>
      <c r="C230" s="9"/>
      <c r="D230" s="18"/>
      <c r="E230" s="18" t="str">
        <f>IF(Table14[[#This Row],[Discipline]]="","",INDEX(Droplist!$B$2:$B$13,MATCH(Table14[[#This Row],[Discipline]],Droplist!$A$2:$A$13,0)))</f>
        <v/>
      </c>
      <c r="F230" s="18"/>
      <c r="G230" s="18"/>
      <c r="H230" s="18"/>
      <c r="I230" s="18"/>
      <c r="J230" s="8"/>
      <c r="K230" s="8"/>
      <c r="L230" s="8"/>
      <c r="M230" s="8"/>
      <c r="N230" s="8"/>
      <c r="O230" s="8"/>
      <c r="P230" s="8"/>
      <c r="Q230" s="8"/>
      <c r="R230" s="8"/>
      <c r="S230" s="8"/>
      <c r="T230" s="8"/>
      <c r="U230" s="8"/>
      <c r="V230" s="8"/>
    </row>
    <row r="231" spans="1:22" x14ac:dyDescent="0.35">
      <c r="A231" s="7"/>
      <c r="B231" s="8"/>
      <c r="C231" s="9"/>
      <c r="D231" s="18"/>
      <c r="E231" s="18" t="str">
        <f>IF(Table14[[#This Row],[Discipline]]="","",INDEX(Droplist!$B$2:$B$13,MATCH(Table14[[#This Row],[Discipline]],Droplist!$A$2:$A$13,0)))</f>
        <v/>
      </c>
      <c r="F231" s="18"/>
      <c r="G231" s="18"/>
      <c r="H231" s="18"/>
      <c r="I231" s="18"/>
      <c r="J231" s="8"/>
      <c r="K231" s="8"/>
      <c r="L231" s="8"/>
      <c r="M231" s="8"/>
      <c r="N231" s="8"/>
      <c r="O231" s="8"/>
      <c r="P231" s="8"/>
      <c r="Q231" s="8"/>
      <c r="R231" s="8"/>
      <c r="S231" s="8"/>
      <c r="T231" s="8"/>
      <c r="U231" s="8"/>
      <c r="V231" s="8"/>
    </row>
    <row r="232" spans="1:22" x14ac:dyDescent="0.35">
      <c r="A232" s="7"/>
      <c r="B232" s="8"/>
      <c r="C232" s="9"/>
      <c r="D232" s="18"/>
      <c r="E232" s="18" t="str">
        <f>IF(Table14[[#This Row],[Discipline]]="","",INDEX(Droplist!$B$2:$B$13,MATCH(Table14[[#This Row],[Discipline]],Droplist!$A$2:$A$13,0)))</f>
        <v/>
      </c>
      <c r="F232" s="18"/>
      <c r="G232" s="18"/>
      <c r="H232" s="18"/>
      <c r="I232" s="18"/>
      <c r="J232" s="8"/>
      <c r="K232" s="8"/>
      <c r="L232" s="8"/>
      <c r="M232" s="8"/>
      <c r="N232" s="8"/>
      <c r="O232" s="8"/>
      <c r="P232" s="8"/>
      <c r="Q232" s="8"/>
      <c r="R232" s="8"/>
      <c r="S232" s="8"/>
      <c r="T232" s="8"/>
      <c r="U232" s="8"/>
      <c r="V232" s="8"/>
    </row>
    <row r="233" spans="1:22" x14ac:dyDescent="0.35">
      <c r="A233" s="7"/>
      <c r="B233" s="8"/>
      <c r="C233" s="9"/>
      <c r="D233" s="18"/>
      <c r="E233" s="18" t="str">
        <f>IF(Table14[[#This Row],[Discipline]]="","",INDEX(Droplist!$B$2:$B$13,MATCH(Table14[[#This Row],[Discipline]],Droplist!$A$2:$A$13,0)))</f>
        <v/>
      </c>
      <c r="F233" s="18"/>
      <c r="G233" s="18"/>
      <c r="H233" s="18"/>
      <c r="I233" s="18"/>
      <c r="J233" s="8"/>
      <c r="K233" s="8"/>
      <c r="L233" s="8"/>
      <c r="M233" s="8"/>
      <c r="N233" s="8"/>
      <c r="O233" s="8"/>
      <c r="P233" s="8"/>
      <c r="Q233" s="8"/>
      <c r="R233" s="8"/>
      <c r="S233" s="8"/>
      <c r="T233" s="8"/>
      <c r="U233" s="8"/>
      <c r="V233" s="8"/>
    </row>
    <row r="234" spans="1:22" x14ac:dyDescent="0.35">
      <c r="A234" s="7"/>
      <c r="B234" s="8"/>
      <c r="C234" s="9"/>
      <c r="D234" s="18"/>
      <c r="E234" s="18" t="str">
        <f>IF(Table14[[#This Row],[Discipline]]="","",INDEX(Droplist!$B$2:$B$13,MATCH(Table14[[#This Row],[Discipline]],Droplist!$A$2:$A$13,0)))</f>
        <v/>
      </c>
      <c r="F234" s="18"/>
      <c r="G234" s="18"/>
      <c r="H234" s="18"/>
      <c r="I234" s="18"/>
      <c r="J234" s="8"/>
      <c r="K234" s="8"/>
      <c r="L234" s="8"/>
      <c r="M234" s="8"/>
      <c r="N234" s="8"/>
      <c r="O234" s="8"/>
      <c r="P234" s="8"/>
      <c r="Q234" s="8"/>
      <c r="R234" s="8"/>
      <c r="S234" s="8"/>
      <c r="T234" s="8"/>
      <c r="U234" s="8"/>
      <c r="V234" s="8"/>
    </row>
    <row r="235" spans="1:22" x14ac:dyDescent="0.35">
      <c r="A235" s="7"/>
      <c r="B235" s="8"/>
      <c r="C235" s="9"/>
      <c r="D235" s="18"/>
      <c r="E235" s="18" t="str">
        <f>IF(Table14[[#This Row],[Discipline]]="","",INDEX(Droplist!$B$2:$B$13,MATCH(Table14[[#This Row],[Discipline]],Droplist!$A$2:$A$13,0)))</f>
        <v/>
      </c>
      <c r="F235" s="18"/>
      <c r="G235" s="18"/>
      <c r="H235" s="18"/>
      <c r="I235" s="18"/>
      <c r="J235" s="8"/>
      <c r="K235" s="8"/>
      <c r="L235" s="8"/>
      <c r="M235" s="8"/>
      <c r="N235" s="8"/>
      <c r="O235" s="8"/>
      <c r="P235" s="8"/>
      <c r="Q235" s="8"/>
      <c r="R235" s="8"/>
      <c r="S235" s="8"/>
      <c r="T235" s="8"/>
      <c r="U235" s="8"/>
      <c r="V235" s="8"/>
    </row>
    <row r="236" spans="1:22" x14ac:dyDescent="0.35">
      <c r="A236" s="7"/>
      <c r="B236" s="8"/>
      <c r="C236" s="9"/>
      <c r="D236" s="18"/>
      <c r="E236" s="18" t="str">
        <f>IF(Table14[[#This Row],[Discipline]]="","",INDEX(Droplist!$B$2:$B$13,MATCH(Table14[[#This Row],[Discipline]],Droplist!$A$2:$A$13,0)))</f>
        <v/>
      </c>
      <c r="F236" s="18"/>
      <c r="G236" s="18"/>
      <c r="H236" s="18"/>
      <c r="I236" s="18"/>
      <c r="J236" s="8"/>
      <c r="K236" s="8"/>
      <c r="L236" s="8"/>
      <c r="M236" s="8"/>
      <c r="N236" s="8"/>
      <c r="O236" s="8"/>
      <c r="P236" s="8"/>
      <c r="Q236" s="8"/>
      <c r="R236" s="8"/>
      <c r="S236" s="8"/>
      <c r="T236" s="8"/>
      <c r="U236" s="8"/>
      <c r="V236" s="8"/>
    </row>
    <row r="237" spans="1:22" x14ac:dyDescent="0.35">
      <c r="A237" s="7"/>
      <c r="B237" s="8"/>
      <c r="C237" s="9"/>
      <c r="D237" s="18"/>
      <c r="E237" s="18" t="str">
        <f>IF(Table14[[#This Row],[Discipline]]="","",INDEX(Droplist!$B$2:$B$13,MATCH(Table14[[#This Row],[Discipline]],Droplist!$A$2:$A$13,0)))</f>
        <v/>
      </c>
      <c r="F237" s="18"/>
      <c r="G237" s="18"/>
      <c r="H237" s="18"/>
      <c r="I237" s="18"/>
      <c r="J237" s="8"/>
      <c r="K237" s="8"/>
      <c r="L237" s="8"/>
      <c r="M237" s="8"/>
      <c r="N237" s="8"/>
      <c r="O237" s="8"/>
      <c r="P237" s="8"/>
      <c r="Q237" s="8"/>
      <c r="R237" s="8"/>
      <c r="S237" s="8"/>
      <c r="T237" s="8"/>
      <c r="U237" s="8"/>
      <c r="V237" s="8"/>
    </row>
    <row r="238" spans="1:22" x14ac:dyDescent="0.35">
      <c r="A238" s="7"/>
      <c r="B238" s="8"/>
      <c r="C238" s="9"/>
      <c r="D238" s="18"/>
      <c r="E238" s="18" t="str">
        <f>IF(Table14[[#This Row],[Discipline]]="","",INDEX(Droplist!$B$2:$B$13,MATCH(Table14[[#This Row],[Discipline]],Droplist!$A$2:$A$13,0)))</f>
        <v/>
      </c>
      <c r="F238" s="18"/>
      <c r="G238" s="18"/>
      <c r="H238" s="18"/>
      <c r="I238" s="18"/>
      <c r="J238" s="8"/>
      <c r="K238" s="8"/>
      <c r="L238" s="8"/>
      <c r="M238" s="8"/>
      <c r="N238" s="8"/>
      <c r="O238" s="8"/>
      <c r="P238" s="8"/>
      <c r="Q238" s="8"/>
      <c r="R238" s="8"/>
      <c r="S238" s="8"/>
      <c r="T238" s="8"/>
      <c r="U238" s="8"/>
      <c r="V238" s="8"/>
    </row>
    <row r="239" spans="1:22" x14ac:dyDescent="0.35">
      <c r="A239" s="7"/>
      <c r="B239" s="8"/>
      <c r="C239" s="9"/>
      <c r="D239" s="18"/>
      <c r="E239" s="18" t="str">
        <f>IF(Table14[[#This Row],[Discipline]]="","",INDEX(Droplist!$B$2:$B$13,MATCH(Table14[[#This Row],[Discipline]],Droplist!$A$2:$A$13,0)))</f>
        <v/>
      </c>
      <c r="F239" s="18"/>
      <c r="G239" s="18"/>
      <c r="H239" s="18"/>
      <c r="I239" s="18"/>
      <c r="J239" s="8"/>
      <c r="K239" s="8"/>
      <c r="L239" s="8"/>
      <c r="M239" s="8"/>
      <c r="N239" s="8"/>
      <c r="O239" s="8"/>
      <c r="P239" s="8"/>
      <c r="Q239" s="8"/>
      <c r="R239" s="8"/>
      <c r="S239" s="8"/>
      <c r="T239" s="8"/>
      <c r="U239" s="8"/>
      <c r="V239" s="8"/>
    </row>
    <row r="240" spans="1:22" x14ac:dyDescent="0.35">
      <c r="A240" s="7"/>
      <c r="B240" s="8"/>
      <c r="C240" s="9"/>
      <c r="D240" s="18"/>
      <c r="E240" s="18" t="str">
        <f>IF(Table14[[#This Row],[Discipline]]="","",INDEX(Droplist!$B$2:$B$13,MATCH(Table14[[#This Row],[Discipline]],Droplist!$A$2:$A$13,0)))</f>
        <v/>
      </c>
      <c r="F240" s="18"/>
      <c r="G240" s="18"/>
      <c r="H240" s="18"/>
      <c r="I240" s="18"/>
      <c r="J240" s="8"/>
      <c r="K240" s="8"/>
      <c r="L240" s="8"/>
      <c r="M240" s="8"/>
      <c r="N240" s="8"/>
      <c r="O240" s="8"/>
      <c r="P240" s="8"/>
      <c r="Q240" s="8"/>
      <c r="R240" s="8"/>
      <c r="S240" s="8"/>
      <c r="T240" s="8"/>
      <c r="U240" s="8"/>
      <c r="V240" s="8"/>
    </row>
    <row r="241" spans="1:22" x14ac:dyDescent="0.35">
      <c r="A241" s="7"/>
      <c r="B241" s="8"/>
      <c r="C241" s="9"/>
      <c r="D241" s="18"/>
      <c r="E241" s="18" t="str">
        <f>IF(Table14[[#This Row],[Discipline]]="","",INDEX(Droplist!$B$2:$B$13,MATCH(Table14[[#This Row],[Discipline]],Droplist!$A$2:$A$13,0)))</f>
        <v/>
      </c>
      <c r="F241" s="18"/>
      <c r="G241" s="18"/>
      <c r="H241" s="18"/>
      <c r="I241" s="18"/>
      <c r="J241" s="8"/>
      <c r="K241" s="8"/>
      <c r="L241" s="8"/>
      <c r="M241" s="8"/>
      <c r="N241" s="8"/>
      <c r="O241" s="8"/>
      <c r="P241" s="8"/>
      <c r="Q241" s="8"/>
      <c r="R241" s="8"/>
      <c r="S241" s="8"/>
      <c r="T241" s="8"/>
      <c r="U241" s="8"/>
      <c r="V241" s="8"/>
    </row>
    <row r="242" spans="1:22" x14ac:dyDescent="0.35">
      <c r="A242" s="7"/>
      <c r="B242" s="8"/>
      <c r="C242" s="9"/>
      <c r="D242" s="18"/>
      <c r="E242" s="18" t="str">
        <f>IF(Table14[[#This Row],[Discipline]]="","",INDEX(Droplist!$B$2:$B$13,MATCH(Table14[[#This Row],[Discipline]],Droplist!$A$2:$A$13,0)))</f>
        <v/>
      </c>
      <c r="F242" s="18"/>
      <c r="G242" s="18"/>
      <c r="H242" s="18"/>
      <c r="I242" s="18"/>
      <c r="J242" s="8"/>
      <c r="K242" s="8"/>
      <c r="L242" s="8"/>
      <c r="M242" s="8"/>
      <c r="N242" s="8"/>
      <c r="O242" s="8"/>
      <c r="P242" s="8"/>
      <c r="Q242" s="8"/>
      <c r="R242" s="8"/>
      <c r="S242" s="8"/>
      <c r="T242" s="8"/>
      <c r="U242" s="8"/>
      <c r="V242" s="8"/>
    </row>
    <row r="243" spans="1:22" x14ac:dyDescent="0.35">
      <c r="A243" s="7"/>
      <c r="B243" s="8"/>
      <c r="C243" s="9"/>
      <c r="D243" s="18"/>
      <c r="E243" s="18" t="str">
        <f>IF(Table14[[#This Row],[Discipline]]="","",INDEX(Droplist!$B$2:$B$13,MATCH(Table14[[#This Row],[Discipline]],Droplist!$A$2:$A$13,0)))</f>
        <v/>
      </c>
      <c r="F243" s="18"/>
      <c r="G243" s="18"/>
      <c r="H243" s="18"/>
      <c r="I243" s="18"/>
      <c r="J243" s="8"/>
      <c r="K243" s="8"/>
      <c r="L243" s="8"/>
      <c r="M243" s="8"/>
      <c r="N243" s="8"/>
      <c r="O243" s="8"/>
      <c r="P243" s="8"/>
      <c r="Q243" s="8"/>
      <c r="R243" s="8"/>
      <c r="S243" s="8"/>
      <c r="T243" s="8"/>
      <c r="U243" s="8"/>
      <c r="V243" s="8"/>
    </row>
    <row r="244" spans="1:22" x14ac:dyDescent="0.35">
      <c r="A244" s="7"/>
      <c r="B244" s="8"/>
      <c r="C244" s="9"/>
      <c r="D244" s="18"/>
      <c r="E244" s="18" t="str">
        <f>IF(Table14[[#This Row],[Discipline]]="","",INDEX(Droplist!$B$2:$B$13,MATCH(Table14[[#This Row],[Discipline]],Droplist!$A$2:$A$13,0)))</f>
        <v/>
      </c>
      <c r="F244" s="18"/>
      <c r="G244" s="18"/>
      <c r="H244" s="18"/>
      <c r="I244" s="18"/>
      <c r="J244" s="8"/>
      <c r="K244" s="8"/>
      <c r="L244" s="8"/>
      <c r="M244" s="8"/>
      <c r="N244" s="8"/>
      <c r="O244" s="8"/>
      <c r="P244" s="8"/>
      <c r="Q244" s="8"/>
      <c r="R244" s="8"/>
      <c r="S244" s="8"/>
      <c r="T244" s="8"/>
      <c r="U244" s="8"/>
      <c r="V244" s="8"/>
    </row>
    <row r="245" spans="1:22" x14ac:dyDescent="0.35">
      <c r="A245" s="7"/>
      <c r="B245" s="8"/>
      <c r="C245" s="9"/>
      <c r="D245" s="18"/>
      <c r="E245" s="18" t="str">
        <f>IF(Table14[[#This Row],[Discipline]]="","",INDEX(Droplist!$B$2:$B$13,MATCH(Table14[[#This Row],[Discipline]],Droplist!$A$2:$A$13,0)))</f>
        <v/>
      </c>
      <c r="F245" s="18"/>
      <c r="G245" s="18"/>
      <c r="H245" s="18"/>
      <c r="I245" s="18"/>
      <c r="J245" s="8"/>
      <c r="K245" s="8"/>
      <c r="L245" s="8"/>
      <c r="M245" s="8"/>
      <c r="N245" s="8"/>
      <c r="O245" s="8"/>
      <c r="P245" s="8"/>
      <c r="Q245" s="8"/>
      <c r="R245" s="8"/>
      <c r="S245" s="8"/>
      <c r="T245" s="8"/>
      <c r="U245" s="8"/>
      <c r="V245" s="8"/>
    </row>
    <row r="246" spans="1:22" x14ac:dyDescent="0.35">
      <c r="A246" s="7"/>
      <c r="B246" s="8"/>
      <c r="C246" s="9"/>
      <c r="D246" s="18"/>
      <c r="E246" s="18" t="str">
        <f>IF(Table14[[#This Row],[Discipline]]="","",INDEX(Droplist!$B$2:$B$13,MATCH(Table14[[#This Row],[Discipline]],Droplist!$A$2:$A$13,0)))</f>
        <v/>
      </c>
      <c r="F246" s="18"/>
      <c r="G246" s="18"/>
      <c r="H246" s="18"/>
      <c r="I246" s="18"/>
      <c r="J246" s="8"/>
      <c r="K246" s="8"/>
      <c r="L246" s="8"/>
      <c r="M246" s="8"/>
      <c r="N246" s="8"/>
      <c r="O246" s="8"/>
      <c r="P246" s="8"/>
      <c r="Q246" s="8"/>
      <c r="R246" s="8"/>
      <c r="S246" s="8"/>
      <c r="T246" s="8"/>
      <c r="U246" s="8"/>
      <c r="V246" s="8"/>
    </row>
    <row r="247" spans="1:22" x14ac:dyDescent="0.35">
      <c r="A247" s="7"/>
      <c r="B247" s="8"/>
      <c r="C247" s="9"/>
      <c r="D247" s="18"/>
      <c r="E247" s="18" t="str">
        <f>IF(Table14[[#This Row],[Discipline]]="","",INDEX(Droplist!$B$2:$B$13,MATCH(Table14[[#This Row],[Discipline]],Droplist!$A$2:$A$13,0)))</f>
        <v/>
      </c>
      <c r="F247" s="18"/>
      <c r="G247" s="18"/>
      <c r="H247" s="18"/>
      <c r="I247" s="18"/>
      <c r="J247" s="8"/>
      <c r="K247" s="8"/>
      <c r="L247" s="8"/>
      <c r="M247" s="8"/>
      <c r="N247" s="8"/>
      <c r="O247" s="8"/>
      <c r="P247" s="8"/>
      <c r="Q247" s="8"/>
      <c r="R247" s="8"/>
      <c r="S247" s="8"/>
      <c r="T247" s="8"/>
      <c r="U247" s="8"/>
      <c r="V247" s="8"/>
    </row>
    <row r="248" spans="1:22" x14ac:dyDescent="0.35">
      <c r="A248" s="7"/>
      <c r="B248" s="8"/>
      <c r="C248" s="9"/>
      <c r="D248" s="18"/>
      <c r="E248" s="18" t="str">
        <f>IF(Table14[[#This Row],[Discipline]]="","",INDEX(Droplist!$B$2:$B$13,MATCH(Table14[[#This Row],[Discipline]],Droplist!$A$2:$A$13,0)))</f>
        <v/>
      </c>
      <c r="F248" s="18"/>
      <c r="G248" s="18"/>
      <c r="H248" s="18"/>
      <c r="I248" s="18"/>
      <c r="J248" s="8"/>
      <c r="K248" s="8"/>
      <c r="L248" s="8"/>
      <c r="M248" s="8"/>
      <c r="N248" s="8"/>
      <c r="O248" s="8"/>
      <c r="P248" s="8"/>
      <c r="Q248" s="8"/>
      <c r="R248" s="8"/>
      <c r="S248" s="8"/>
      <c r="T248" s="8"/>
      <c r="U248" s="8"/>
      <c r="V248" s="8"/>
    </row>
    <row r="249" spans="1:22" x14ac:dyDescent="0.35">
      <c r="A249" s="7"/>
      <c r="B249" s="8"/>
      <c r="C249" s="9"/>
      <c r="D249" s="18"/>
      <c r="E249" s="18" t="str">
        <f>IF(Table14[[#This Row],[Discipline]]="","",INDEX(Droplist!$B$2:$B$13,MATCH(Table14[[#This Row],[Discipline]],Droplist!$A$2:$A$13,0)))</f>
        <v/>
      </c>
      <c r="F249" s="18"/>
      <c r="G249" s="18"/>
      <c r="H249" s="18"/>
      <c r="I249" s="18"/>
      <c r="J249" s="8"/>
      <c r="K249" s="8"/>
      <c r="L249" s="8"/>
      <c r="M249" s="8"/>
      <c r="N249" s="8"/>
      <c r="O249" s="8"/>
      <c r="P249" s="8"/>
      <c r="Q249" s="8"/>
      <c r="R249" s="8"/>
      <c r="S249" s="8"/>
      <c r="T249" s="8"/>
      <c r="U249" s="8"/>
      <c r="V249" s="8"/>
    </row>
    <row r="250" spans="1:22" x14ac:dyDescent="0.35">
      <c r="A250" s="7"/>
      <c r="B250" s="8"/>
      <c r="C250" s="9"/>
      <c r="D250" s="18"/>
      <c r="E250" s="18" t="str">
        <f>IF(Table14[[#This Row],[Discipline]]="","",INDEX(Droplist!$B$2:$B$13,MATCH(Table14[[#This Row],[Discipline]],Droplist!$A$2:$A$13,0)))</f>
        <v/>
      </c>
      <c r="F250" s="18"/>
      <c r="G250" s="18"/>
      <c r="H250" s="18"/>
      <c r="I250" s="18"/>
      <c r="J250" s="8"/>
      <c r="K250" s="8"/>
      <c r="L250" s="8"/>
      <c r="M250" s="8"/>
      <c r="N250" s="8"/>
      <c r="O250" s="8"/>
      <c r="P250" s="8"/>
      <c r="Q250" s="8"/>
      <c r="R250" s="8"/>
      <c r="S250" s="8"/>
      <c r="T250" s="8"/>
      <c r="U250" s="8"/>
      <c r="V250" s="8"/>
    </row>
    <row r="251" spans="1:22" x14ac:dyDescent="0.35">
      <c r="A251" s="7"/>
      <c r="B251" s="8"/>
      <c r="C251" s="9"/>
      <c r="D251" s="18"/>
      <c r="E251" s="18" t="str">
        <f>IF(Table14[[#This Row],[Discipline]]="","",INDEX(Droplist!$B$2:$B$13,MATCH(Table14[[#This Row],[Discipline]],Droplist!$A$2:$A$13,0)))</f>
        <v/>
      </c>
      <c r="F251" s="18"/>
      <c r="G251" s="18"/>
      <c r="H251" s="18"/>
      <c r="I251" s="18"/>
      <c r="J251" s="8"/>
      <c r="K251" s="8"/>
      <c r="L251" s="8"/>
      <c r="M251" s="8"/>
      <c r="N251" s="8"/>
      <c r="O251" s="8"/>
      <c r="P251" s="8"/>
      <c r="Q251" s="8"/>
      <c r="R251" s="8"/>
      <c r="S251" s="8"/>
      <c r="T251" s="8"/>
      <c r="U251" s="8"/>
      <c r="V251" s="8"/>
    </row>
    <row r="252" spans="1:22" x14ac:dyDescent="0.35">
      <c r="A252" s="7"/>
      <c r="B252" s="8"/>
      <c r="C252" s="9"/>
      <c r="D252" s="18"/>
      <c r="E252" s="18" t="str">
        <f>IF(Table14[[#This Row],[Discipline]]="","",INDEX(Droplist!$B$2:$B$13,MATCH(Table14[[#This Row],[Discipline]],Droplist!$A$2:$A$13,0)))</f>
        <v/>
      </c>
      <c r="F252" s="18"/>
      <c r="G252" s="18"/>
      <c r="H252" s="18"/>
      <c r="I252" s="18"/>
      <c r="J252" s="8"/>
      <c r="K252" s="8"/>
      <c r="L252" s="8"/>
      <c r="M252" s="8"/>
      <c r="N252" s="8"/>
      <c r="O252" s="8"/>
      <c r="P252" s="8"/>
      <c r="Q252" s="8"/>
      <c r="R252" s="8"/>
      <c r="S252" s="8"/>
      <c r="T252" s="8"/>
      <c r="U252" s="8"/>
      <c r="V252" s="8"/>
    </row>
    <row r="253" spans="1:22" x14ac:dyDescent="0.35">
      <c r="A253" s="7"/>
      <c r="B253" s="8"/>
      <c r="C253" s="9"/>
      <c r="D253" s="18"/>
      <c r="E253" s="18" t="str">
        <f>IF(Table14[[#This Row],[Discipline]]="","",INDEX(Droplist!$B$2:$B$13,MATCH(Table14[[#This Row],[Discipline]],Droplist!$A$2:$A$13,0)))</f>
        <v/>
      </c>
      <c r="F253" s="18"/>
      <c r="G253" s="18"/>
      <c r="H253" s="18"/>
      <c r="I253" s="18"/>
      <c r="J253" s="8"/>
      <c r="K253" s="8"/>
      <c r="L253" s="8"/>
      <c r="M253" s="8"/>
      <c r="N253" s="8"/>
      <c r="O253" s="8"/>
      <c r="P253" s="8"/>
      <c r="Q253" s="8"/>
      <c r="R253" s="8"/>
      <c r="S253" s="8"/>
      <c r="T253" s="8"/>
      <c r="U253" s="8"/>
      <c r="V253" s="8"/>
    </row>
    <row r="254" spans="1:22" x14ac:dyDescent="0.35">
      <c r="A254" s="7"/>
      <c r="B254" s="8"/>
      <c r="C254" s="9"/>
      <c r="D254" s="18"/>
      <c r="E254" s="18" t="str">
        <f>IF(Table14[[#This Row],[Discipline]]="","",INDEX(Droplist!$B$2:$B$13,MATCH(Table14[[#This Row],[Discipline]],Droplist!$A$2:$A$13,0)))</f>
        <v/>
      </c>
      <c r="F254" s="18"/>
      <c r="G254" s="18"/>
      <c r="H254" s="18"/>
      <c r="I254" s="18"/>
      <c r="J254" s="8"/>
      <c r="K254" s="8"/>
      <c r="L254" s="8"/>
      <c r="M254" s="8"/>
      <c r="N254" s="8"/>
      <c r="O254" s="8"/>
      <c r="P254" s="8"/>
      <c r="Q254" s="8"/>
      <c r="R254" s="8"/>
      <c r="S254" s="8"/>
      <c r="T254" s="8"/>
      <c r="U254" s="8"/>
      <c r="V254" s="8"/>
    </row>
    <row r="255" spans="1:22" x14ac:dyDescent="0.35">
      <c r="A255" s="7"/>
      <c r="B255" s="8"/>
      <c r="C255" s="9"/>
      <c r="D255" s="18"/>
      <c r="E255" s="18" t="str">
        <f>IF(Table14[[#This Row],[Discipline]]="","",INDEX(Droplist!$B$2:$B$13,MATCH(Table14[[#This Row],[Discipline]],Droplist!$A$2:$A$13,0)))</f>
        <v/>
      </c>
      <c r="F255" s="18"/>
      <c r="G255" s="18"/>
      <c r="H255" s="18"/>
      <c r="I255" s="18"/>
      <c r="J255" s="8"/>
      <c r="K255" s="8"/>
      <c r="L255" s="8"/>
      <c r="M255" s="8"/>
      <c r="N255" s="8"/>
      <c r="O255" s="8"/>
      <c r="P255" s="8"/>
      <c r="Q255" s="8"/>
      <c r="R255" s="8"/>
      <c r="S255" s="8"/>
      <c r="T255" s="8"/>
      <c r="U255" s="8"/>
      <c r="V255" s="8"/>
    </row>
    <row r="256" spans="1:22" x14ac:dyDescent="0.35">
      <c r="A256" s="7"/>
      <c r="B256" s="8"/>
      <c r="C256" s="9"/>
      <c r="D256" s="18"/>
      <c r="E256" s="18" t="str">
        <f>IF(Table14[[#This Row],[Discipline]]="","",INDEX(Droplist!$B$2:$B$13,MATCH(Table14[[#This Row],[Discipline]],Droplist!$A$2:$A$13,0)))</f>
        <v/>
      </c>
      <c r="F256" s="18"/>
      <c r="G256" s="18"/>
      <c r="H256" s="18"/>
      <c r="I256" s="18"/>
      <c r="J256" s="8"/>
      <c r="K256" s="8"/>
      <c r="L256" s="8"/>
      <c r="M256" s="8"/>
      <c r="N256" s="8"/>
      <c r="O256" s="8"/>
      <c r="P256" s="8"/>
      <c r="Q256" s="8"/>
      <c r="R256" s="8"/>
      <c r="S256" s="8"/>
      <c r="T256" s="8"/>
      <c r="U256" s="8"/>
      <c r="V256" s="8"/>
    </row>
    <row r="257" spans="1:22" x14ac:dyDescent="0.35">
      <c r="A257" s="7"/>
      <c r="B257" s="8"/>
      <c r="C257" s="9"/>
      <c r="D257" s="18"/>
      <c r="E257" s="18" t="str">
        <f>IF(Table14[[#This Row],[Discipline]]="","",INDEX(Droplist!$B$2:$B$13,MATCH(Table14[[#This Row],[Discipline]],Droplist!$A$2:$A$13,0)))</f>
        <v/>
      </c>
      <c r="F257" s="18"/>
      <c r="G257" s="18"/>
      <c r="H257" s="18"/>
      <c r="I257" s="18"/>
      <c r="J257" s="8"/>
      <c r="K257" s="8"/>
      <c r="L257" s="8"/>
      <c r="M257" s="8"/>
      <c r="N257" s="8"/>
      <c r="O257" s="8"/>
      <c r="P257" s="8"/>
      <c r="Q257" s="8"/>
      <c r="R257" s="8"/>
      <c r="S257" s="8"/>
      <c r="T257" s="8"/>
      <c r="U257" s="8"/>
      <c r="V257" s="8"/>
    </row>
    <row r="258" spans="1:22" x14ac:dyDescent="0.35">
      <c r="A258" s="7"/>
      <c r="B258" s="8"/>
      <c r="C258" s="9"/>
      <c r="D258" s="18"/>
      <c r="E258" s="18" t="str">
        <f>IF(Table14[[#This Row],[Discipline]]="","",INDEX(Droplist!$B$2:$B$13,MATCH(Table14[[#This Row],[Discipline]],Droplist!$A$2:$A$13,0)))</f>
        <v/>
      </c>
      <c r="F258" s="18"/>
      <c r="G258" s="18"/>
      <c r="H258" s="18"/>
      <c r="I258" s="18"/>
      <c r="J258" s="8"/>
      <c r="K258" s="8"/>
      <c r="L258" s="8"/>
      <c r="M258" s="8"/>
      <c r="N258" s="8"/>
      <c r="O258" s="8"/>
      <c r="P258" s="8"/>
      <c r="Q258" s="8"/>
      <c r="R258" s="8"/>
      <c r="S258" s="8"/>
      <c r="T258" s="8"/>
      <c r="U258" s="8"/>
      <c r="V258" s="8"/>
    </row>
    <row r="259" spans="1:22" x14ac:dyDescent="0.35">
      <c r="A259" s="7"/>
      <c r="B259" s="8"/>
      <c r="C259" s="9"/>
      <c r="D259" s="18"/>
      <c r="E259" s="18" t="str">
        <f>IF(Table14[[#This Row],[Discipline]]="","",INDEX(Droplist!$B$2:$B$13,MATCH(Table14[[#This Row],[Discipline]],Droplist!$A$2:$A$13,0)))</f>
        <v/>
      </c>
      <c r="F259" s="18"/>
      <c r="G259" s="18"/>
      <c r="H259" s="18"/>
      <c r="I259" s="18"/>
      <c r="J259" s="8"/>
      <c r="K259" s="8"/>
      <c r="L259" s="8"/>
      <c r="M259" s="8"/>
      <c r="N259" s="8"/>
      <c r="O259" s="8"/>
      <c r="P259" s="8"/>
      <c r="Q259" s="8"/>
      <c r="R259" s="8"/>
      <c r="S259" s="8"/>
      <c r="T259" s="8"/>
      <c r="U259" s="8"/>
      <c r="V259" s="8"/>
    </row>
    <row r="260" spans="1:22" x14ac:dyDescent="0.35">
      <c r="A260" s="7"/>
      <c r="B260" s="8"/>
      <c r="C260" s="9"/>
      <c r="D260" s="18"/>
      <c r="E260" s="18" t="str">
        <f>IF(Table14[[#This Row],[Discipline]]="","",INDEX(Droplist!$B$2:$B$13,MATCH(Table14[[#This Row],[Discipline]],Droplist!$A$2:$A$13,0)))</f>
        <v/>
      </c>
      <c r="F260" s="18"/>
      <c r="G260" s="18"/>
      <c r="H260" s="18"/>
      <c r="I260" s="18"/>
      <c r="J260" s="8"/>
      <c r="K260" s="8"/>
      <c r="L260" s="8"/>
      <c r="M260" s="8"/>
      <c r="N260" s="8"/>
      <c r="O260" s="8"/>
      <c r="P260" s="8"/>
      <c r="Q260" s="8"/>
      <c r="R260" s="8"/>
      <c r="S260" s="8"/>
      <c r="T260" s="8"/>
      <c r="U260" s="8"/>
      <c r="V260" s="8"/>
    </row>
    <row r="261" spans="1:22" x14ac:dyDescent="0.35">
      <c r="A261" s="7"/>
      <c r="B261" s="8"/>
      <c r="C261" s="9"/>
      <c r="D261" s="18"/>
      <c r="E261" s="18" t="str">
        <f>IF(Table14[[#This Row],[Discipline]]="","",INDEX(Droplist!$B$2:$B$13,MATCH(Table14[[#This Row],[Discipline]],Droplist!$A$2:$A$13,0)))</f>
        <v/>
      </c>
      <c r="F261" s="18"/>
      <c r="G261" s="18"/>
      <c r="H261" s="18"/>
      <c r="I261" s="18"/>
      <c r="J261" s="8"/>
      <c r="K261" s="8"/>
      <c r="L261" s="8"/>
      <c r="M261" s="8"/>
      <c r="N261" s="8"/>
      <c r="O261" s="8"/>
      <c r="P261" s="8"/>
      <c r="Q261" s="8"/>
      <c r="R261" s="8"/>
      <c r="S261" s="8"/>
      <c r="T261" s="8"/>
      <c r="U261" s="8"/>
      <c r="V261" s="8"/>
    </row>
    <row r="262" spans="1:22" x14ac:dyDescent="0.35">
      <c r="A262" s="7"/>
      <c r="B262" s="8"/>
      <c r="C262" s="9"/>
      <c r="D262" s="18"/>
      <c r="E262" s="18" t="str">
        <f>IF(Table14[[#This Row],[Discipline]]="","",INDEX(Droplist!$B$2:$B$13,MATCH(Table14[[#This Row],[Discipline]],Droplist!$A$2:$A$13,0)))</f>
        <v/>
      </c>
      <c r="F262" s="18"/>
      <c r="G262" s="18"/>
      <c r="H262" s="18"/>
      <c r="I262" s="18"/>
      <c r="J262" s="8"/>
      <c r="K262" s="8"/>
      <c r="L262" s="8"/>
      <c r="M262" s="8"/>
      <c r="N262" s="8"/>
      <c r="O262" s="8"/>
      <c r="P262" s="8"/>
      <c r="Q262" s="8"/>
      <c r="R262" s="8"/>
      <c r="S262" s="8"/>
      <c r="T262" s="8"/>
      <c r="U262" s="8"/>
      <c r="V262" s="8"/>
    </row>
    <row r="263" spans="1:22" x14ac:dyDescent="0.35">
      <c r="A263" s="7"/>
      <c r="B263" s="8"/>
      <c r="C263" s="9"/>
      <c r="D263" s="18"/>
      <c r="E263" s="18" t="str">
        <f>IF(Table14[[#This Row],[Discipline]]="","",INDEX(Droplist!$B$2:$B$13,MATCH(Table14[[#This Row],[Discipline]],Droplist!$A$2:$A$13,0)))</f>
        <v/>
      </c>
      <c r="F263" s="18"/>
      <c r="G263" s="18"/>
      <c r="H263" s="18"/>
      <c r="I263" s="18"/>
      <c r="J263" s="8"/>
      <c r="K263" s="8"/>
      <c r="L263" s="8"/>
      <c r="M263" s="8"/>
      <c r="N263" s="8"/>
      <c r="O263" s="8"/>
      <c r="P263" s="8"/>
      <c r="Q263" s="8"/>
      <c r="R263" s="8"/>
      <c r="S263" s="8"/>
      <c r="T263" s="8"/>
      <c r="U263" s="8"/>
      <c r="V263" s="8"/>
    </row>
    <row r="264" spans="1:22" x14ac:dyDescent="0.35">
      <c r="A264" s="7"/>
      <c r="B264" s="8"/>
      <c r="C264" s="9"/>
      <c r="D264" s="18"/>
      <c r="E264" s="18" t="str">
        <f>IF(Table14[[#This Row],[Discipline]]="","",INDEX(Droplist!$B$2:$B$13,MATCH(Table14[[#This Row],[Discipline]],Droplist!$A$2:$A$13,0)))</f>
        <v/>
      </c>
      <c r="F264" s="18"/>
      <c r="G264" s="18"/>
      <c r="H264" s="18"/>
      <c r="I264" s="18"/>
      <c r="J264" s="8"/>
      <c r="K264" s="8"/>
      <c r="L264" s="8"/>
      <c r="M264" s="8"/>
      <c r="N264" s="8"/>
      <c r="O264" s="8"/>
      <c r="P264" s="8"/>
      <c r="Q264" s="8"/>
      <c r="R264" s="8"/>
      <c r="S264" s="8"/>
      <c r="T264" s="8"/>
      <c r="U264" s="8"/>
      <c r="V264" s="8"/>
    </row>
    <row r="265" spans="1:22" x14ac:dyDescent="0.35">
      <c r="A265" s="7"/>
      <c r="B265" s="8"/>
      <c r="C265" s="9"/>
      <c r="D265" s="18"/>
      <c r="E265" s="18" t="str">
        <f>IF(Table14[[#This Row],[Discipline]]="","",INDEX(Droplist!$B$2:$B$13,MATCH(Table14[[#This Row],[Discipline]],Droplist!$A$2:$A$13,0)))</f>
        <v/>
      </c>
      <c r="F265" s="18"/>
      <c r="G265" s="18"/>
      <c r="H265" s="18"/>
      <c r="I265" s="18"/>
      <c r="J265" s="8"/>
      <c r="K265" s="8"/>
      <c r="L265" s="8"/>
      <c r="M265" s="8"/>
      <c r="N265" s="8"/>
      <c r="O265" s="8"/>
      <c r="P265" s="8"/>
      <c r="Q265" s="8"/>
      <c r="R265" s="8"/>
      <c r="S265" s="8"/>
      <c r="T265" s="8"/>
      <c r="U265" s="8"/>
      <c r="V265" s="8"/>
    </row>
    <row r="266" spans="1:22" x14ac:dyDescent="0.35">
      <c r="A266" s="7"/>
      <c r="B266" s="8"/>
      <c r="C266" s="9"/>
      <c r="D266" s="18"/>
      <c r="E266" s="18" t="str">
        <f>IF(Table14[[#This Row],[Discipline]]="","",INDEX(Droplist!$B$2:$B$13,MATCH(Table14[[#This Row],[Discipline]],Droplist!$A$2:$A$13,0)))</f>
        <v/>
      </c>
      <c r="F266" s="18"/>
      <c r="G266" s="18"/>
      <c r="H266" s="18"/>
      <c r="I266" s="18"/>
      <c r="J266" s="8"/>
      <c r="K266" s="8"/>
      <c r="L266" s="8"/>
      <c r="M266" s="8"/>
      <c r="N266" s="8"/>
      <c r="O266" s="8"/>
      <c r="P266" s="8"/>
      <c r="Q266" s="8"/>
      <c r="R266" s="8"/>
      <c r="S266" s="8"/>
      <c r="T266" s="8"/>
      <c r="U266" s="8"/>
      <c r="V266" s="8"/>
    </row>
    <row r="267" spans="1:22" x14ac:dyDescent="0.35">
      <c r="A267" s="7"/>
      <c r="B267" s="8"/>
      <c r="C267" s="9"/>
      <c r="D267" s="18"/>
      <c r="E267" s="18" t="str">
        <f>IF(Table14[[#This Row],[Discipline]]="","",INDEX(Droplist!$B$2:$B$13,MATCH(Table14[[#This Row],[Discipline]],Droplist!$A$2:$A$13,0)))</f>
        <v/>
      </c>
      <c r="F267" s="18"/>
      <c r="G267" s="18"/>
      <c r="H267" s="18"/>
      <c r="I267" s="18"/>
      <c r="J267" s="8"/>
      <c r="K267" s="8"/>
      <c r="L267" s="8"/>
      <c r="M267" s="8"/>
      <c r="N267" s="8"/>
      <c r="O267" s="8"/>
      <c r="P267" s="8"/>
      <c r="Q267" s="8"/>
      <c r="R267" s="8"/>
      <c r="S267" s="8"/>
      <c r="T267" s="8"/>
      <c r="U267" s="8"/>
      <c r="V267" s="8"/>
    </row>
    <row r="268" spans="1:22" x14ac:dyDescent="0.35">
      <c r="A268" s="7"/>
      <c r="B268" s="8"/>
      <c r="C268" s="9"/>
      <c r="D268" s="18"/>
      <c r="E268" s="18" t="str">
        <f>IF(Table14[[#This Row],[Discipline]]="","",INDEX(Droplist!$B$2:$B$13,MATCH(Table14[[#This Row],[Discipline]],Droplist!$A$2:$A$13,0)))</f>
        <v/>
      </c>
      <c r="F268" s="18"/>
      <c r="G268" s="18"/>
      <c r="H268" s="18"/>
      <c r="I268" s="18"/>
      <c r="J268" s="8"/>
      <c r="K268" s="8"/>
      <c r="L268" s="8"/>
      <c r="M268" s="8"/>
      <c r="N268" s="8"/>
      <c r="O268" s="8"/>
      <c r="P268" s="8"/>
      <c r="Q268" s="8"/>
      <c r="R268" s="8"/>
      <c r="S268" s="8"/>
      <c r="T268" s="8"/>
      <c r="U268" s="8"/>
      <c r="V268" s="8"/>
    </row>
    <row r="269" spans="1:22" x14ac:dyDescent="0.35">
      <c r="A269" s="7"/>
      <c r="B269" s="8"/>
      <c r="C269" s="9"/>
      <c r="D269" s="18"/>
      <c r="E269" s="18" t="str">
        <f>IF(Table14[[#This Row],[Discipline]]="","",INDEX(Droplist!$B$2:$B$13,MATCH(Table14[[#This Row],[Discipline]],Droplist!$A$2:$A$13,0)))</f>
        <v/>
      </c>
      <c r="F269" s="18"/>
      <c r="G269" s="18"/>
      <c r="H269" s="18"/>
      <c r="I269" s="18"/>
      <c r="J269" s="8"/>
      <c r="K269" s="8"/>
      <c r="L269" s="8"/>
      <c r="M269" s="8"/>
      <c r="N269" s="8"/>
      <c r="O269" s="8"/>
      <c r="P269" s="8"/>
      <c r="Q269" s="8"/>
      <c r="R269" s="8"/>
      <c r="S269" s="8"/>
      <c r="T269" s="8"/>
      <c r="U269" s="8"/>
      <c r="V269" s="8"/>
    </row>
    <row r="270" spans="1:22" x14ac:dyDescent="0.35">
      <c r="A270" s="7"/>
      <c r="B270" s="8"/>
      <c r="C270" s="9"/>
      <c r="D270" s="18"/>
      <c r="E270" s="18" t="str">
        <f>IF(Table14[[#This Row],[Discipline]]="","",INDEX(Droplist!$B$2:$B$13,MATCH(Table14[[#This Row],[Discipline]],Droplist!$A$2:$A$13,0)))</f>
        <v/>
      </c>
      <c r="F270" s="18"/>
      <c r="G270" s="18"/>
      <c r="H270" s="18"/>
      <c r="I270" s="18"/>
      <c r="J270" s="8"/>
      <c r="K270" s="8"/>
      <c r="L270" s="8"/>
      <c r="M270" s="8"/>
      <c r="N270" s="8"/>
      <c r="O270" s="8"/>
      <c r="P270" s="8"/>
      <c r="Q270" s="8"/>
      <c r="R270" s="8"/>
      <c r="S270" s="8"/>
      <c r="T270" s="8"/>
      <c r="U270" s="8"/>
      <c r="V270" s="8"/>
    </row>
    <row r="271" spans="1:22" x14ac:dyDescent="0.35">
      <c r="A271" s="7"/>
      <c r="B271" s="8"/>
      <c r="C271" s="9"/>
      <c r="D271" s="18"/>
      <c r="E271" s="18" t="str">
        <f>IF(Table14[[#This Row],[Discipline]]="","",INDEX(Droplist!$B$2:$B$13,MATCH(Table14[[#This Row],[Discipline]],Droplist!$A$2:$A$13,0)))</f>
        <v/>
      </c>
      <c r="F271" s="18"/>
      <c r="G271" s="18"/>
      <c r="H271" s="18"/>
      <c r="I271" s="18"/>
      <c r="J271" s="8"/>
      <c r="K271" s="8"/>
      <c r="L271" s="8"/>
      <c r="M271" s="8"/>
      <c r="N271" s="8"/>
      <c r="O271" s="8"/>
      <c r="P271" s="8"/>
      <c r="Q271" s="8"/>
      <c r="R271" s="8"/>
      <c r="S271" s="8"/>
      <c r="T271" s="8"/>
      <c r="U271" s="8"/>
      <c r="V271" s="8"/>
    </row>
    <row r="272" spans="1:22" x14ac:dyDescent="0.35">
      <c r="A272" s="7"/>
      <c r="B272" s="8"/>
      <c r="C272" s="9"/>
      <c r="D272" s="18"/>
      <c r="E272" s="18" t="str">
        <f>IF(Table14[[#This Row],[Discipline]]="","",INDEX(Droplist!$B$2:$B$13,MATCH(Table14[[#This Row],[Discipline]],Droplist!$A$2:$A$13,0)))</f>
        <v/>
      </c>
      <c r="F272" s="18"/>
      <c r="G272" s="18"/>
      <c r="H272" s="18"/>
      <c r="I272" s="18"/>
      <c r="J272" s="8"/>
      <c r="K272" s="8"/>
      <c r="L272" s="8"/>
      <c r="M272" s="8"/>
      <c r="N272" s="8"/>
      <c r="O272" s="8"/>
      <c r="P272" s="8"/>
      <c r="Q272" s="8"/>
      <c r="R272" s="8"/>
      <c r="S272" s="8"/>
      <c r="T272" s="8"/>
      <c r="U272" s="8"/>
      <c r="V272" s="8"/>
    </row>
    <row r="273" spans="1:22" x14ac:dyDescent="0.35">
      <c r="A273" s="7"/>
      <c r="B273" s="8"/>
      <c r="C273" s="9"/>
      <c r="D273" s="18"/>
      <c r="E273" s="18" t="str">
        <f>IF(Table14[[#This Row],[Discipline]]="","",INDEX(Droplist!$B$2:$B$13,MATCH(Table14[[#This Row],[Discipline]],Droplist!$A$2:$A$13,0)))</f>
        <v/>
      </c>
      <c r="F273" s="18"/>
      <c r="G273" s="18"/>
      <c r="H273" s="18"/>
      <c r="I273" s="18"/>
      <c r="J273" s="8"/>
      <c r="K273" s="8"/>
      <c r="L273" s="8"/>
      <c r="M273" s="8"/>
      <c r="N273" s="8"/>
      <c r="O273" s="8"/>
      <c r="P273" s="8"/>
      <c r="Q273" s="8"/>
      <c r="R273" s="8"/>
      <c r="S273" s="8"/>
      <c r="T273" s="8"/>
      <c r="U273" s="8"/>
      <c r="V273" s="8"/>
    </row>
    <row r="274" spans="1:22" x14ac:dyDescent="0.35">
      <c r="A274" s="7"/>
      <c r="B274" s="8"/>
      <c r="C274" s="9"/>
      <c r="D274" s="18"/>
      <c r="E274" s="18" t="str">
        <f>IF(Table14[[#This Row],[Discipline]]="","",INDEX(Droplist!$B$2:$B$13,MATCH(Table14[[#This Row],[Discipline]],Droplist!$A$2:$A$13,0)))</f>
        <v/>
      </c>
      <c r="F274" s="18"/>
      <c r="G274" s="18"/>
      <c r="H274" s="18"/>
      <c r="I274" s="18"/>
      <c r="J274" s="8"/>
      <c r="K274" s="8"/>
      <c r="L274" s="8"/>
      <c r="M274" s="8"/>
      <c r="N274" s="8"/>
      <c r="O274" s="8"/>
      <c r="P274" s="8"/>
      <c r="Q274" s="8"/>
      <c r="R274" s="8"/>
      <c r="S274" s="8"/>
      <c r="T274" s="8"/>
      <c r="U274" s="8"/>
      <c r="V274" s="8"/>
    </row>
    <row r="275" spans="1:22" x14ac:dyDescent="0.35">
      <c r="A275" s="7"/>
      <c r="B275" s="8"/>
      <c r="C275" s="9"/>
      <c r="D275" s="18"/>
      <c r="E275" s="18" t="str">
        <f>IF(Table14[[#This Row],[Discipline]]="","",INDEX(Droplist!$B$2:$B$13,MATCH(Table14[[#This Row],[Discipline]],Droplist!$A$2:$A$13,0)))</f>
        <v/>
      </c>
      <c r="F275" s="18"/>
      <c r="G275" s="18"/>
      <c r="H275" s="18"/>
      <c r="I275" s="18"/>
      <c r="J275" s="8"/>
      <c r="K275" s="8"/>
      <c r="L275" s="8"/>
      <c r="M275" s="8"/>
      <c r="N275" s="8"/>
      <c r="O275" s="8"/>
      <c r="P275" s="8"/>
      <c r="Q275" s="8"/>
      <c r="R275" s="8"/>
      <c r="S275" s="8"/>
      <c r="T275" s="8"/>
      <c r="U275" s="8"/>
      <c r="V275" s="8"/>
    </row>
    <row r="276" spans="1:22" x14ac:dyDescent="0.35">
      <c r="A276" s="7"/>
      <c r="B276" s="8"/>
      <c r="C276" s="9"/>
      <c r="D276" s="18"/>
      <c r="E276" s="18" t="str">
        <f>IF(Table14[[#This Row],[Discipline]]="","",INDEX(Droplist!$B$2:$B$13,MATCH(Table14[[#This Row],[Discipline]],Droplist!$A$2:$A$13,0)))</f>
        <v/>
      </c>
      <c r="F276" s="18"/>
      <c r="G276" s="18"/>
      <c r="H276" s="18"/>
      <c r="I276" s="18"/>
      <c r="J276" s="8"/>
      <c r="K276" s="8"/>
      <c r="L276" s="8"/>
      <c r="M276" s="8"/>
      <c r="N276" s="8"/>
      <c r="O276" s="8"/>
      <c r="P276" s="8"/>
      <c r="Q276" s="8"/>
      <c r="R276" s="8"/>
      <c r="S276" s="8"/>
      <c r="T276" s="8"/>
      <c r="U276" s="8"/>
      <c r="V276" s="8"/>
    </row>
    <row r="277" spans="1:22" x14ac:dyDescent="0.35">
      <c r="A277" s="7"/>
      <c r="B277" s="8"/>
      <c r="C277" s="9"/>
      <c r="D277" s="18"/>
      <c r="E277" s="18" t="str">
        <f>IF(Table14[[#This Row],[Discipline]]="","",INDEX(Droplist!$B$2:$B$13,MATCH(Table14[[#This Row],[Discipline]],Droplist!$A$2:$A$13,0)))</f>
        <v/>
      </c>
      <c r="F277" s="18"/>
      <c r="G277" s="18"/>
      <c r="H277" s="18"/>
      <c r="I277" s="18"/>
      <c r="J277" s="8"/>
      <c r="K277" s="8"/>
      <c r="L277" s="8"/>
      <c r="M277" s="8"/>
      <c r="N277" s="8"/>
      <c r="O277" s="8"/>
      <c r="P277" s="8"/>
      <c r="Q277" s="8"/>
      <c r="R277" s="8"/>
      <c r="S277" s="8"/>
      <c r="T277" s="8"/>
      <c r="U277" s="8"/>
      <c r="V277" s="8"/>
    </row>
    <row r="278" spans="1:22" x14ac:dyDescent="0.35">
      <c r="A278" s="7"/>
      <c r="B278" s="8"/>
      <c r="C278" s="9"/>
      <c r="D278" s="18"/>
      <c r="E278" s="18" t="str">
        <f>IF(Table14[[#This Row],[Discipline]]="","",INDEX(Droplist!$B$2:$B$13,MATCH(Table14[[#This Row],[Discipline]],Droplist!$A$2:$A$13,0)))</f>
        <v/>
      </c>
      <c r="F278" s="18"/>
      <c r="G278" s="18"/>
      <c r="H278" s="18"/>
      <c r="I278" s="18"/>
      <c r="J278" s="8"/>
      <c r="K278" s="8"/>
      <c r="L278" s="8"/>
      <c r="M278" s="8"/>
      <c r="N278" s="8"/>
      <c r="O278" s="8"/>
      <c r="P278" s="8"/>
      <c r="Q278" s="8"/>
      <c r="R278" s="8"/>
      <c r="S278" s="8"/>
      <c r="T278" s="8"/>
      <c r="U278" s="8"/>
      <c r="V278" s="8"/>
    </row>
    <row r="279" spans="1:22" x14ac:dyDescent="0.35">
      <c r="A279" s="7"/>
      <c r="B279" s="8"/>
      <c r="C279" s="9"/>
      <c r="D279" s="18"/>
      <c r="E279" s="18" t="str">
        <f>IF(Table14[[#This Row],[Discipline]]="","",INDEX(Droplist!$B$2:$B$13,MATCH(Table14[[#This Row],[Discipline]],Droplist!$A$2:$A$13,0)))</f>
        <v/>
      </c>
      <c r="F279" s="18"/>
      <c r="G279" s="18"/>
      <c r="H279" s="18"/>
      <c r="I279" s="18"/>
      <c r="J279" s="8"/>
      <c r="K279" s="8"/>
      <c r="L279" s="8"/>
      <c r="M279" s="8"/>
      <c r="N279" s="8"/>
      <c r="O279" s="8"/>
      <c r="P279" s="8"/>
      <c r="Q279" s="8"/>
      <c r="R279" s="8"/>
      <c r="S279" s="8"/>
      <c r="T279" s="8"/>
      <c r="U279" s="8"/>
      <c r="V279" s="8"/>
    </row>
    <row r="280" spans="1:22" x14ac:dyDescent="0.35">
      <c r="A280" s="7"/>
      <c r="B280" s="8"/>
      <c r="C280" s="9"/>
      <c r="D280" s="18"/>
      <c r="E280" s="18" t="str">
        <f>IF(Table14[[#This Row],[Discipline]]="","",INDEX(Droplist!$B$2:$B$13,MATCH(Table14[[#This Row],[Discipline]],Droplist!$A$2:$A$13,0)))</f>
        <v/>
      </c>
      <c r="F280" s="18"/>
      <c r="G280" s="18"/>
      <c r="H280" s="18"/>
      <c r="I280" s="18"/>
      <c r="J280" s="8"/>
      <c r="K280" s="8"/>
      <c r="L280" s="8"/>
      <c r="M280" s="8"/>
      <c r="N280" s="8"/>
      <c r="O280" s="8"/>
      <c r="P280" s="8"/>
      <c r="Q280" s="8"/>
      <c r="R280" s="8"/>
      <c r="S280" s="8"/>
      <c r="T280" s="8"/>
      <c r="U280" s="8"/>
      <c r="V280" s="8"/>
    </row>
    <row r="281" spans="1:22" x14ac:dyDescent="0.35">
      <c r="A281" s="7"/>
      <c r="B281" s="8"/>
      <c r="C281" s="9"/>
      <c r="D281" s="18"/>
      <c r="E281" s="18" t="str">
        <f>IF(Table14[[#This Row],[Discipline]]="","",INDEX(Droplist!$B$2:$B$13,MATCH(Table14[[#This Row],[Discipline]],Droplist!$A$2:$A$13,0)))</f>
        <v/>
      </c>
      <c r="F281" s="18"/>
      <c r="G281" s="18"/>
      <c r="H281" s="18"/>
      <c r="I281" s="18"/>
      <c r="J281" s="8"/>
      <c r="K281" s="8"/>
      <c r="L281" s="8"/>
      <c r="M281" s="8"/>
      <c r="N281" s="8"/>
      <c r="O281" s="8"/>
      <c r="P281" s="8"/>
      <c r="Q281" s="8"/>
      <c r="R281" s="8"/>
      <c r="S281" s="8"/>
      <c r="T281" s="8"/>
      <c r="U281" s="8"/>
      <c r="V281" s="8"/>
    </row>
    <row r="282" spans="1:22" x14ac:dyDescent="0.35">
      <c r="A282" s="7"/>
      <c r="B282" s="8"/>
      <c r="C282" s="9"/>
      <c r="D282" s="18"/>
      <c r="E282" s="18" t="str">
        <f>IF(Table14[[#This Row],[Discipline]]="","",INDEX(Droplist!$B$2:$B$13,MATCH(Table14[[#This Row],[Discipline]],Droplist!$A$2:$A$13,0)))</f>
        <v/>
      </c>
      <c r="F282" s="18"/>
      <c r="G282" s="18"/>
      <c r="H282" s="18"/>
      <c r="I282" s="18"/>
      <c r="J282" s="8"/>
      <c r="K282" s="8"/>
      <c r="L282" s="8"/>
      <c r="M282" s="8"/>
      <c r="N282" s="8"/>
      <c r="O282" s="8"/>
      <c r="P282" s="8"/>
      <c r="Q282" s="8"/>
      <c r="R282" s="8"/>
      <c r="S282" s="8"/>
      <c r="T282" s="8"/>
      <c r="U282" s="8"/>
      <c r="V282" s="8"/>
    </row>
    <row r="283" spans="1:22" x14ac:dyDescent="0.35">
      <c r="A283" s="7"/>
      <c r="B283" s="8"/>
      <c r="C283" s="9"/>
      <c r="D283" s="18"/>
      <c r="E283" s="18" t="str">
        <f>IF(Table14[[#This Row],[Discipline]]="","",INDEX(Droplist!$B$2:$B$13,MATCH(Table14[[#This Row],[Discipline]],Droplist!$A$2:$A$13,0)))</f>
        <v/>
      </c>
      <c r="F283" s="18"/>
      <c r="G283" s="18"/>
      <c r="H283" s="18"/>
      <c r="I283" s="18"/>
      <c r="J283" s="8"/>
      <c r="K283" s="8"/>
      <c r="L283" s="8"/>
      <c r="M283" s="8"/>
      <c r="N283" s="8"/>
      <c r="O283" s="8"/>
      <c r="P283" s="8"/>
      <c r="Q283" s="8"/>
      <c r="R283" s="8"/>
      <c r="S283" s="8"/>
      <c r="T283" s="8"/>
      <c r="U283" s="8"/>
      <c r="V283" s="8"/>
    </row>
    <row r="284" spans="1:22" x14ac:dyDescent="0.35">
      <c r="A284" s="7"/>
      <c r="B284" s="8"/>
      <c r="C284" s="9"/>
      <c r="D284" s="18"/>
      <c r="E284" s="18" t="str">
        <f>IF(Table14[[#This Row],[Discipline]]="","",INDEX(Droplist!$B$2:$B$13,MATCH(Table14[[#This Row],[Discipline]],Droplist!$A$2:$A$13,0)))</f>
        <v/>
      </c>
      <c r="F284" s="18"/>
      <c r="G284" s="18"/>
      <c r="H284" s="18"/>
      <c r="I284" s="18"/>
      <c r="J284" s="8"/>
      <c r="K284" s="8"/>
      <c r="L284" s="8"/>
      <c r="M284" s="8"/>
      <c r="N284" s="8"/>
      <c r="O284" s="8"/>
      <c r="P284" s="8"/>
      <c r="Q284" s="8"/>
      <c r="R284" s="8"/>
      <c r="S284" s="8"/>
      <c r="T284" s="8"/>
      <c r="U284" s="8"/>
      <c r="V284" s="8"/>
    </row>
    <row r="285" spans="1:22" x14ac:dyDescent="0.35">
      <c r="A285" s="7"/>
      <c r="B285" s="8"/>
      <c r="C285" s="9"/>
      <c r="D285" s="18"/>
      <c r="E285" s="18" t="str">
        <f>IF(Table14[[#This Row],[Discipline]]="","",INDEX(Droplist!$B$2:$B$13,MATCH(Table14[[#This Row],[Discipline]],Droplist!$A$2:$A$13,0)))</f>
        <v/>
      </c>
      <c r="F285" s="18"/>
      <c r="G285" s="18"/>
      <c r="H285" s="18"/>
      <c r="I285" s="18"/>
      <c r="J285" s="8"/>
      <c r="K285" s="8"/>
      <c r="L285" s="8"/>
      <c r="M285" s="8"/>
      <c r="N285" s="8"/>
      <c r="O285" s="8"/>
      <c r="P285" s="8"/>
      <c r="Q285" s="8"/>
      <c r="R285" s="8"/>
      <c r="S285" s="8"/>
      <c r="T285" s="8"/>
      <c r="U285" s="8"/>
      <c r="V285" s="8"/>
    </row>
    <row r="286" spans="1:22" x14ac:dyDescent="0.35">
      <c r="A286" s="7"/>
      <c r="B286" s="8"/>
      <c r="C286" s="9"/>
      <c r="D286" s="18"/>
      <c r="E286" s="18" t="str">
        <f>IF(Table14[[#This Row],[Discipline]]="","",INDEX(Droplist!$B$2:$B$13,MATCH(Table14[[#This Row],[Discipline]],Droplist!$A$2:$A$13,0)))</f>
        <v/>
      </c>
      <c r="F286" s="18"/>
      <c r="G286" s="18"/>
      <c r="H286" s="18"/>
      <c r="I286" s="18"/>
      <c r="J286" s="8"/>
      <c r="K286" s="8"/>
      <c r="L286" s="8"/>
      <c r="M286" s="8"/>
      <c r="N286" s="8"/>
      <c r="O286" s="8"/>
      <c r="P286" s="8"/>
      <c r="Q286" s="8"/>
      <c r="R286" s="8"/>
      <c r="S286" s="8"/>
      <c r="T286" s="8"/>
      <c r="U286" s="8"/>
      <c r="V286" s="8"/>
    </row>
    <row r="287" spans="1:22" x14ac:dyDescent="0.35">
      <c r="A287" s="7"/>
      <c r="B287" s="8"/>
      <c r="C287" s="9"/>
      <c r="D287" s="18"/>
      <c r="E287" s="18" t="str">
        <f>IF(Table14[[#This Row],[Discipline]]="","",INDEX(Droplist!$B$2:$B$13,MATCH(Table14[[#This Row],[Discipline]],Droplist!$A$2:$A$13,0)))</f>
        <v/>
      </c>
      <c r="F287" s="18"/>
      <c r="G287" s="18"/>
      <c r="H287" s="18"/>
      <c r="I287" s="18"/>
      <c r="J287" s="8"/>
      <c r="K287" s="8"/>
      <c r="L287" s="8"/>
      <c r="M287" s="8"/>
      <c r="N287" s="8"/>
      <c r="O287" s="8"/>
      <c r="P287" s="8"/>
      <c r="Q287" s="8"/>
      <c r="R287" s="8"/>
      <c r="S287" s="8"/>
      <c r="T287" s="8"/>
      <c r="U287" s="8"/>
      <c r="V287" s="8"/>
    </row>
    <row r="288" spans="1:22" x14ac:dyDescent="0.35">
      <c r="A288" s="7"/>
      <c r="B288" s="8"/>
      <c r="C288" s="9"/>
      <c r="D288" s="18"/>
      <c r="E288" s="18" t="str">
        <f>IF(Table14[[#This Row],[Discipline]]="","",INDEX(Droplist!$B$2:$B$13,MATCH(Table14[[#This Row],[Discipline]],Droplist!$A$2:$A$13,0)))</f>
        <v/>
      </c>
      <c r="F288" s="18"/>
      <c r="G288" s="18"/>
      <c r="H288" s="18"/>
      <c r="I288" s="18"/>
      <c r="J288" s="8"/>
      <c r="K288" s="8"/>
      <c r="L288" s="8"/>
      <c r="M288" s="8"/>
      <c r="N288" s="8"/>
      <c r="O288" s="8"/>
      <c r="P288" s="8"/>
      <c r="Q288" s="8"/>
      <c r="R288" s="8"/>
      <c r="S288" s="8"/>
      <c r="T288" s="8"/>
      <c r="U288" s="8"/>
      <c r="V288" s="8"/>
    </row>
    <row r="289" spans="1:22" x14ac:dyDescent="0.35">
      <c r="A289" s="7"/>
      <c r="B289" s="8"/>
      <c r="C289" s="9"/>
      <c r="D289" s="18"/>
      <c r="E289" s="18" t="str">
        <f>IF(Table14[[#This Row],[Discipline]]="","",INDEX(Droplist!$B$2:$B$13,MATCH(Table14[[#This Row],[Discipline]],Droplist!$A$2:$A$13,0)))</f>
        <v/>
      </c>
      <c r="F289" s="18"/>
      <c r="G289" s="18"/>
      <c r="H289" s="18"/>
      <c r="I289" s="18"/>
      <c r="J289" s="8"/>
      <c r="K289" s="8"/>
      <c r="L289" s="8"/>
      <c r="M289" s="8"/>
      <c r="N289" s="8"/>
      <c r="O289" s="8"/>
      <c r="P289" s="8"/>
      <c r="Q289" s="8"/>
      <c r="R289" s="8"/>
      <c r="S289" s="8"/>
      <c r="T289" s="8"/>
      <c r="U289" s="8"/>
      <c r="V289" s="8"/>
    </row>
    <row r="290" spans="1:22" x14ac:dyDescent="0.35">
      <c r="A290" s="7"/>
      <c r="B290" s="8"/>
      <c r="C290" s="9"/>
      <c r="D290" s="18"/>
      <c r="E290" s="18" t="str">
        <f>IF(Table14[[#This Row],[Discipline]]="","",INDEX(Droplist!$B$2:$B$13,MATCH(Table14[[#This Row],[Discipline]],Droplist!$A$2:$A$13,0)))</f>
        <v/>
      </c>
      <c r="F290" s="18"/>
      <c r="G290" s="18"/>
      <c r="H290" s="18"/>
      <c r="I290" s="18"/>
      <c r="J290" s="8"/>
      <c r="K290" s="8"/>
      <c r="L290" s="8"/>
      <c r="M290" s="8"/>
      <c r="N290" s="8"/>
      <c r="O290" s="8"/>
      <c r="P290" s="8"/>
      <c r="Q290" s="8"/>
      <c r="R290" s="8"/>
      <c r="S290" s="8"/>
      <c r="T290" s="8"/>
      <c r="U290" s="8"/>
      <c r="V290" s="8"/>
    </row>
    <row r="291" spans="1:22" x14ac:dyDescent="0.35">
      <c r="A291" s="7"/>
      <c r="B291" s="8"/>
      <c r="C291" s="9"/>
      <c r="D291" s="18"/>
      <c r="E291" s="18" t="str">
        <f>IF(Table14[[#This Row],[Discipline]]="","",INDEX(Droplist!$B$2:$B$13,MATCH(Table14[[#This Row],[Discipline]],Droplist!$A$2:$A$13,0)))</f>
        <v/>
      </c>
      <c r="F291" s="18"/>
      <c r="G291" s="18"/>
      <c r="H291" s="18"/>
      <c r="I291" s="18"/>
      <c r="J291" s="8"/>
      <c r="K291" s="8"/>
      <c r="L291" s="8"/>
      <c r="M291" s="8"/>
      <c r="N291" s="8"/>
      <c r="O291" s="8"/>
      <c r="P291" s="8"/>
      <c r="Q291" s="8"/>
      <c r="R291" s="8"/>
      <c r="S291" s="8"/>
      <c r="T291" s="8"/>
      <c r="U291" s="8"/>
      <c r="V291" s="8"/>
    </row>
    <row r="292" spans="1:22" x14ac:dyDescent="0.35">
      <c r="A292" s="7"/>
      <c r="B292" s="8"/>
      <c r="C292" s="9"/>
      <c r="D292" s="18"/>
      <c r="E292" s="18" t="str">
        <f>IF(Table14[[#This Row],[Discipline]]="","",INDEX(Droplist!$B$2:$B$13,MATCH(Table14[[#This Row],[Discipline]],Droplist!$A$2:$A$13,0)))</f>
        <v/>
      </c>
      <c r="F292" s="18"/>
      <c r="G292" s="18"/>
      <c r="H292" s="18"/>
      <c r="I292" s="18"/>
      <c r="J292" s="8"/>
      <c r="K292" s="8"/>
      <c r="L292" s="8"/>
      <c r="M292" s="8"/>
      <c r="N292" s="8"/>
      <c r="O292" s="8"/>
      <c r="P292" s="8"/>
      <c r="Q292" s="8"/>
      <c r="R292" s="8"/>
      <c r="S292" s="8"/>
      <c r="T292" s="8"/>
      <c r="U292" s="8"/>
      <c r="V292" s="8"/>
    </row>
    <row r="293" spans="1:22" x14ac:dyDescent="0.35">
      <c r="A293" s="7"/>
      <c r="B293" s="8"/>
      <c r="C293" s="9"/>
      <c r="D293" s="18"/>
      <c r="E293" s="18" t="str">
        <f>IF(Table14[[#This Row],[Discipline]]="","",INDEX(Droplist!$B$2:$B$13,MATCH(Table14[[#This Row],[Discipline]],Droplist!$A$2:$A$13,0)))</f>
        <v/>
      </c>
      <c r="F293" s="18"/>
      <c r="G293" s="18"/>
      <c r="H293" s="18"/>
      <c r="I293" s="18"/>
      <c r="J293" s="8"/>
      <c r="K293" s="8"/>
      <c r="L293" s="8"/>
      <c r="M293" s="8"/>
      <c r="N293" s="8"/>
      <c r="O293" s="8"/>
      <c r="P293" s="8"/>
      <c r="Q293" s="8"/>
      <c r="R293" s="8"/>
      <c r="S293" s="8"/>
      <c r="T293" s="8"/>
      <c r="U293" s="8"/>
      <c r="V293" s="8"/>
    </row>
    <row r="294" spans="1:22" x14ac:dyDescent="0.35">
      <c r="A294" s="7"/>
      <c r="B294" s="8"/>
      <c r="C294" s="9"/>
      <c r="D294" s="18"/>
      <c r="E294" s="18" t="str">
        <f>IF(Table14[[#This Row],[Discipline]]="","",INDEX(Droplist!$B$2:$B$13,MATCH(Table14[[#This Row],[Discipline]],Droplist!$A$2:$A$13,0)))</f>
        <v/>
      </c>
      <c r="F294" s="18"/>
      <c r="G294" s="18"/>
      <c r="H294" s="18"/>
      <c r="I294" s="18"/>
      <c r="J294" s="8"/>
      <c r="K294" s="8"/>
      <c r="L294" s="8"/>
      <c r="M294" s="8"/>
      <c r="N294" s="8"/>
      <c r="O294" s="8"/>
      <c r="P294" s="8"/>
      <c r="Q294" s="8"/>
      <c r="R294" s="8"/>
      <c r="S294" s="8"/>
      <c r="T294" s="8"/>
      <c r="U294" s="8"/>
      <c r="V294" s="8"/>
    </row>
    <row r="295" spans="1:22" x14ac:dyDescent="0.35">
      <c r="A295" s="7"/>
      <c r="B295" s="8"/>
      <c r="C295" s="9"/>
      <c r="D295" s="18"/>
      <c r="E295" s="18" t="str">
        <f>IF(Table14[[#This Row],[Discipline]]="","",INDEX(Droplist!$B$2:$B$13,MATCH(Table14[[#This Row],[Discipline]],Droplist!$A$2:$A$13,0)))</f>
        <v/>
      </c>
      <c r="F295" s="18"/>
      <c r="G295" s="18"/>
      <c r="H295" s="18"/>
      <c r="I295" s="18"/>
      <c r="J295" s="8"/>
      <c r="K295" s="8"/>
      <c r="L295" s="8"/>
      <c r="M295" s="8"/>
      <c r="N295" s="8"/>
      <c r="O295" s="8"/>
      <c r="P295" s="8"/>
      <c r="Q295" s="8"/>
      <c r="R295" s="8"/>
      <c r="S295" s="8"/>
      <c r="T295" s="8"/>
      <c r="U295" s="8"/>
      <c r="V295" s="8"/>
    </row>
    <row r="296" spans="1:22" x14ac:dyDescent="0.35">
      <c r="A296" s="7"/>
      <c r="B296" s="8"/>
      <c r="C296" s="9"/>
      <c r="D296" s="18"/>
      <c r="E296" s="18" t="str">
        <f>IF(Table14[[#This Row],[Discipline]]="","",INDEX(Droplist!$B$2:$B$13,MATCH(Table14[[#This Row],[Discipline]],Droplist!$A$2:$A$13,0)))</f>
        <v/>
      </c>
      <c r="F296" s="18"/>
      <c r="G296" s="18"/>
      <c r="H296" s="18"/>
      <c r="I296" s="18"/>
      <c r="J296" s="8"/>
      <c r="K296" s="8"/>
      <c r="L296" s="8"/>
      <c r="M296" s="8"/>
      <c r="N296" s="8"/>
      <c r="O296" s="8"/>
      <c r="P296" s="8"/>
      <c r="Q296" s="8"/>
      <c r="R296" s="8"/>
      <c r="S296" s="8"/>
      <c r="T296" s="8"/>
      <c r="U296" s="8"/>
      <c r="V296" s="8"/>
    </row>
    <row r="297" spans="1:22" x14ac:dyDescent="0.35">
      <c r="A297" s="7"/>
      <c r="B297" s="8"/>
      <c r="C297" s="9"/>
      <c r="D297" s="18"/>
      <c r="E297" s="18" t="str">
        <f>IF(Table14[[#This Row],[Discipline]]="","",INDEX(Droplist!$B$2:$B$13,MATCH(Table14[[#This Row],[Discipline]],Droplist!$A$2:$A$13,0)))</f>
        <v/>
      </c>
      <c r="F297" s="18"/>
      <c r="G297" s="18"/>
      <c r="H297" s="18"/>
      <c r="I297" s="18"/>
      <c r="J297" s="8"/>
      <c r="K297" s="8"/>
      <c r="L297" s="8"/>
      <c r="M297" s="8"/>
      <c r="N297" s="8"/>
      <c r="O297" s="8"/>
      <c r="P297" s="8"/>
      <c r="Q297" s="8"/>
      <c r="R297" s="8"/>
      <c r="S297" s="8"/>
      <c r="T297" s="8"/>
      <c r="U297" s="8"/>
      <c r="V297" s="8"/>
    </row>
    <row r="298" spans="1:22" x14ac:dyDescent="0.35">
      <c r="A298" s="7"/>
      <c r="B298" s="8"/>
      <c r="C298" s="9"/>
      <c r="D298" s="18"/>
      <c r="E298" s="18" t="str">
        <f>IF(Table14[[#This Row],[Discipline]]="","",INDEX(Droplist!$B$2:$B$13,MATCH(Table14[[#This Row],[Discipline]],Droplist!$A$2:$A$13,0)))</f>
        <v/>
      </c>
      <c r="F298" s="18"/>
      <c r="G298" s="18"/>
      <c r="H298" s="18"/>
      <c r="I298" s="18"/>
      <c r="J298" s="8"/>
      <c r="K298" s="8"/>
      <c r="L298" s="8"/>
      <c r="M298" s="8"/>
      <c r="N298" s="8"/>
      <c r="O298" s="8"/>
      <c r="P298" s="8"/>
      <c r="Q298" s="8"/>
      <c r="R298" s="8"/>
      <c r="S298" s="8"/>
      <c r="T298" s="8"/>
      <c r="U298" s="8"/>
      <c r="V298" s="8"/>
    </row>
    <row r="299" spans="1:22" x14ac:dyDescent="0.35">
      <c r="A299" s="7"/>
      <c r="B299" s="8"/>
      <c r="C299" s="9"/>
      <c r="D299" s="18"/>
      <c r="E299" s="18" t="str">
        <f>IF(Table14[[#This Row],[Discipline]]="","",INDEX(Droplist!$B$2:$B$13,MATCH(Table14[[#This Row],[Discipline]],Droplist!$A$2:$A$13,0)))</f>
        <v/>
      </c>
      <c r="F299" s="18"/>
      <c r="G299" s="18"/>
      <c r="H299" s="18"/>
      <c r="I299" s="18"/>
      <c r="J299" s="8"/>
      <c r="K299" s="8"/>
      <c r="L299" s="8"/>
      <c r="M299" s="8"/>
      <c r="N299" s="8"/>
      <c r="O299" s="8"/>
      <c r="P299" s="8"/>
      <c r="Q299" s="8"/>
      <c r="R299" s="8"/>
      <c r="S299" s="8"/>
      <c r="T299" s="8"/>
      <c r="U299" s="8"/>
      <c r="V299" s="8"/>
    </row>
    <row r="300" spans="1:22" x14ac:dyDescent="0.35">
      <c r="A300" s="7"/>
      <c r="B300" s="8"/>
      <c r="C300" s="9"/>
      <c r="D300" s="18"/>
      <c r="E300" s="18" t="str">
        <f>IF(Table14[[#This Row],[Discipline]]="","",INDEX(Droplist!$B$2:$B$13,MATCH(Table14[[#This Row],[Discipline]],Droplist!$A$2:$A$13,0)))</f>
        <v/>
      </c>
      <c r="F300" s="18"/>
      <c r="G300" s="18"/>
      <c r="H300" s="18"/>
      <c r="I300" s="18"/>
      <c r="J300" s="8"/>
      <c r="K300" s="8"/>
      <c r="L300" s="8"/>
      <c r="M300" s="8"/>
      <c r="N300" s="8"/>
      <c r="O300" s="8"/>
      <c r="P300" s="8"/>
      <c r="Q300" s="8"/>
      <c r="R300" s="8"/>
      <c r="S300" s="8"/>
      <c r="T300" s="8"/>
      <c r="U300" s="8"/>
      <c r="V300" s="8"/>
    </row>
    <row r="301" spans="1:22" x14ac:dyDescent="0.35">
      <c r="A301" s="7"/>
      <c r="B301" s="8"/>
      <c r="C301" s="9"/>
      <c r="D301" s="18"/>
      <c r="E301" s="18" t="str">
        <f>IF(Table14[[#This Row],[Discipline]]="","",INDEX(Droplist!$B$2:$B$13,MATCH(Table14[[#This Row],[Discipline]],Droplist!$A$2:$A$13,0)))</f>
        <v/>
      </c>
      <c r="F301" s="18"/>
      <c r="G301" s="18"/>
      <c r="H301" s="18"/>
      <c r="I301" s="18"/>
      <c r="J301" s="8"/>
      <c r="K301" s="8"/>
      <c r="L301" s="8"/>
      <c r="M301" s="8"/>
      <c r="N301" s="8"/>
      <c r="O301" s="8"/>
      <c r="P301" s="8"/>
      <c r="Q301" s="8"/>
      <c r="R301" s="8"/>
      <c r="S301" s="8"/>
      <c r="T301" s="8"/>
      <c r="U301" s="8"/>
      <c r="V301" s="8"/>
    </row>
    <row r="302" spans="1:22" x14ac:dyDescent="0.35">
      <c r="A302" s="7"/>
      <c r="B302" s="8"/>
      <c r="C302" s="9"/>
      <c r="D302" s="18"/>
      <c r="E302" s="18" t="str">
        <f>IF(Table14[[#This Row],[Discipline]]="","",INDEX(Droplist!$B$2:$B$13,MATCH(Table14[[#This Row],[Discipline]],Droplist!$A$2:$A$13,0)))</f>
        <v/>
      </c>
      <c r="F302" s="18"/>
      <c r="G302" s="18"/>
      <c r="H302" s="18"/>
      <c r="I302" s="18"/>
      <c r="J302" s="8"/>
      <c r="K302" s="8"/>
      <c r="L302" s="8"/>
      <c r="M302" s="8"/>
      <c r="N302" s="8"/>
      <c r="O302" s="8"/>
      <c r="P302" s="8"/>
      <c r="Q302" s="8"/>
      <c r="R302" s="8"/>
      <c r="S302" s="8"/>
      <c r="T302" s="8"/>
      <c r="U302" s="8"/>
      <c r="V302" s="8"/>
    </row>
    <row r="303" spans="1:22" x14ac:dyDescent="0.35">
      <c r="A303" s="7"/>
      <c r="B303" s="8"/>
      <c r="C303" s="9"/>
      <c r="D303" s="18"/>
      <c r="E303" s="18" t="str">
        <f>IF(Table14[[#This Row],[Discipline]]="","",INDEX(Droplist!$B$2:$B$13,MATCH(Table14[[#This Row],[Discipline]],Droplist!$A$2:$A$13,0)))</f>
        <v/>
      </c>
      <c r="F303" s="18"/>
      <c r="G303" s="18"/>
      <c r="H303" s="18"/>
      <c r="I303" s="18"/>
      <c r="J303" s="8"/>
      <c r="K303" s="8"/>
      <c r="L303" s="8"/>
      <c r="M303" s="8"/>
      <c r="N303" s="8"/>
      <c r="O303" s="8"/>
      <c r="P303" s="8"/>
      <c r="Q303" s="8"/>
      <c r="R303" s="8"/>
      <c r="S303" s="8"/>
      <c r="T303" s="8"/>
      <c r="U303" s="8"/>
      <c r="V303" s="8"/>
    </row>
    <row r="304" spans="1:22" x14ac:dyDescent="0.35">
      <c r="A304" s="7"/>
      <c r="B304" s="8"/>
      <c r="C304" s="9"/>
      <c r="D304" s="18"/>
      <c r="E304" s="18" t="str">
        <f>IF(Table14[[#This Row],[Discipline]]="","",INDEX(Droplist!$B$2:$B$13,MATCH(Table14[[#This Row],[Discipline]],Droplist!$A$2:$A$13,0)))</f>
        <v/>
      </c>
      <c r="F304" s="18"/>
      <c r="G304" s="18"/>
      <c r="H304" s="18"/>
      <c r="I304" s="18"/>
      <c r="J304" s="8"/>
      <c r="K304" s="8"/>
      <c r="L304" s="8"/>
      <c r="M304" s="8"/>
      <c r="N304" s="8"/>
      <c r="O304" s="8"/>
      <c r="P304" s="8"/>
      <c r="Q304" s="8"/>
      <c r="R304" s="8"/>
      <c r="S304" s="8"/>
      <c r="T304" s="8"/>
      <c r="U304" s="8"/>
      <c r="V304" s="8"/>
    </row>
    <row r="305" spans="1:22" x14ac:dyDescent="0.35">
      <c r="A305" s="7"/>
      <c r="B305" s="8"/>
      <c r="C305" s="9"/>
      <c r="D305" s="18"/>
      <c r="E305" s="18" t="str">
        <f>IF(Table14[[#This Row],[Discipline]]="","",INDEX(Droplist!$B$2:$B$13,MATCH(Table14[[#This Row],[Discipline]],Droplist!$A$2:$A$13,0)))</f>
        <v/>
      </c>
      <c r="F305" s="18"/>
      <c r="G305" s="18"/>
      <c r="H305" s="18"/>
      <c r="I305" s="18"/>
      <c r="J305" s="8"/>
      <c r="K305" s="8"/>
      <c r="L305" s="8"/>
      <c r="M305" s="8"/>
      <c r="N305" s="8"/>
      <c r="O305" s="8"/>
      <c r="P305" s="8"/>
      <c r="Q305" s="8"/>
      <c r="R305" s="8"/>
      <c r="S305" s="8"/>
      <c r="T305" s="8"/>
      <c r="U305" s="8"/>
      <c r="V305" s="8"/>
    </row>
    <row r="306" spans="1:22" x14ac:dyDescent="0.35">
      <c r="A306" s="7"/>
      <c r="B306" s="8"/>
      <c r="C306" s="9"/>
      <c r="D306" s="18"/>
      <c r="E306" s="18" t="str">
        <f>IF(Table14[[#This Row],[Discipline]]="","",INDEX(Droplist!$B$2:$B$13,MATCH(Table14[[#This Row],[Discipline]],Droplist!$A$2:$A$13,0)))</f>
        <v/>
      </c>
      <c r="F306" s="18"/>
      <c r="G306" s="18"/>
      <c r="H306" s="18"/>
      <c r="I306" s="18"/>
      <c r="J306" s="8"/>
      <c r="K306" s="8"/>
      <c r="L306" s="8"/>
      <c r="M306" s="8"/>
      <c r="N306" s="8"/>
      <c r="O306" s="8"/>
      <c r="P306" s="8"/>
      <c r="Q306" s="8"/>
      <c r="R306" s="8"/>
      <c r="S306" s="8"/>
      <c r="T306" s="8"/>
      <c r="U306" s="8"/>
      <c r="V306" s="8"/>
    </row>
    <row r="307" spans="1:22" x14ac:dyDescent="0.35">
      <c r="A307" s="7"/>
      <c r="B307" s="8"/>
      <c r="C307" s="9"/>
      <c r="D307" s="18"/>
      <c r="E307" s="18" t="str">
        <f>IF(Table14[[#This Row],[Discipline]]="","",INDEX(Droplist!$B$2:$B$13,MATCH(Table14[[#This Row],[Discipline]],Droplist!$A$2:$A$13,0)))</f>
        <v/>
      </c>
      <c r="F307" s="18"/>
      <c r="G307" s="18"/>
      <c r="H307" s="18"/>
      <c r="I307" s="18"/>
      <c r="J307" s="8"/>
      <c r="K307" s="8"/>
      <c r="L307" s="8"/>
      <c r="M307" s="8"/>
      <c r="N307" s="8"/>
      <c r="O307" s="8"/>
      <c r="P307" s="8"/>
      <c r="Q307" s="8"/>
      <c r="R307" s="8"/>
      <c r="S307" s="8"/>
      <c r="T307" s="8"/>
      <c r="U307" s="8"/>
      <c r="V307" s="8"/>
    </row>
    <row r="308" spans="1:22" x14ac:dyDescent="0.35">
      <c r="A308" s="7"/>
      <c r="B308" s="8"/>
      <c r="C308" s="9"/>
      <c r="D308" s="18"/>
      <c r="E308" s="18" t="str">
        <f>IF(Table14[[#This Row],[Discipline]]="","",INDEX(Droplist!$B$2:$B$13,MATCH(Table14[[#This Row],[Discipline]],Droplist!$A$2:$A$13,0)))</f>
        <v/>
      </c>
      <c r="F308" s="18"/>
      <c r="G308" s="18"/>
      <c r="H308" s="18"/>
      <c r="I308" s="18"/>
      <c r="J308" s="8"/>
      <c r="K308" s="8"/>
      <c r="L308" s="8"/>
      <c r="M308" s="8"/>
      <c r="N308" s="8"/>
      <c r="O308" s="8"/>
      <c r="P308" s="8"/>
      <c r="Q308" s="8"/>
      <c r="R308" s="8"/>
      <c r="S308" s="8"/>
      <c r="T308" s="8"/>
      <c r="U308" s="8"/>
      <c r="V308" s="8"/>
    </row>
    <row r="309" spans="1:22" x14ac:dyDescent="0.35">
      <c r="A309" s="7"/>
      <c r="B309" s="8"/>
      <c r="C309" s="9"/>
      <c r="D309" s="18"/>
      <c r="E309" s="18" t="str">
        <f>IF(Table14[[#This Row],[Discipline]]="","",INDEX(Droplist!$B$2:$B$13,MATCH(Table14[[#This Row],[Discipline]],Droplist!$A$2:$A$13,0)))</f>
        <v/>
      </c>
      <c r="F309" s="18"/>
      <c r="G309" s="18"/>
      <c r="H309" s="18"/>
      <c r="I309" s="18"/>
      <c r="J309" s="8"/>
      <c r="K309" s="8"/>
      <c r="L309" s="8"/>
      <c r="M309" s="8"/>
      <c r="N309" s="8"/>
      <c r="O309" s="8"/>
      <c r="P309" s="8"/>
      <c r="Q309" s="8"/>
      <c r="R309" s="8"/>
      <c r="S309" s="8"/>
      <c r="T309" s="8"/>
      <c r="U309" s="8"/>
      <c r="V309" s="8"/>
    </row>
    <row r="310" spans="1:22" x14ac:dyDescent="0.35">
      <c r="A310" s="7"/>
      <c r="B310" s="8"/>
      <c r="C310" s="9"/>
      <c r="D310" s="18"/>
      <c r="E310" s="18" t="str">
        <f>IF(Table14[[#This Row],[Discipline]]="","",INDEX(Droplist!$B$2:$B$13,MATCH(Table14[[#This Row],[Discipline]],Droplist!$A$2:$A$13,0)))</f>
        <v/>
      </c>
      <c r="F310" s="18"/>
      <c r="G310" s="18"/>
      <c r="H310" s="18"/>
      <c r="I310" s="18"/>
      <c r="J310" s="8"/>
      <c r="K310" s="8"/>
      <c r="L310" s="8"/>
      <c r="M310" s="8"/>
      <c r="N310" s="8"/>
      <c r="O310" s="8"/>
      <c r="P310" s="8"/>
      <c r="Q310" s="8"/>
      <c r="R310" s="8"/>
      <c r="S310" s="8"/>
      <c r="T310" s="8"/>
      <c r="U310" s="8"/>
      <c r="V310" s="8"/>
    </row>
    <row r="311" spans="1:22" x14ac:dyDescent="0.35">
      <c r="A311" s="7"/>
      <c r="B311" s="8"/>
      <c r="C311" s="9"/>
      <c r="D311" s="18"/>
      <c r="E311" s="18" t="str">
        <f>IF(Table14[[#This Row],[Discipline]]="","",INDEX(Droplist!$B$2:$B$13,MATCH(Table14[[#This Row],[Discipline]],Droplist!$A$2:$A$13,0)))</f>
        <v/>
      </c>
      <c r="F311" s="18"/>
      <c r="G311" s="18"/>
      <c r="H311" s="18"/>
      <c r="I311" s="18"/>
      <c r="J311" s="8"/>
      <c r="K311" s="8"/>
      <c r="L311" s="8"/>
      <c r="M311" s="8"/>
      <c r="N311" s="8"/>
      <c r="O311" s="8"/>
      <c r="P311" s="8"/>
      <c r="Q311" s="8"/>
      <c r="R311" s="8"/>
      <c r="S311" s="8"/>
      <c r="T311" s="8"/>
      <c r="U311" s="8"/>
      <c r="V311" s="8"/>
    </row>
    <row r="312" spans="1:22" x14ac:dyDescent="0.35">
      <c r="A312" s="7"/>
      <c r="B312" s="8"/>
      <c r="C312" s="9"/>
      <c r="D312" s="18"/>
      <c r="E312" s="18" t="str">
        <f>IF(Table14[[#This Row],[Discipline]]="","",INDEX(Droplist!$B$2:$B$13,MATCH(Table14[[#This Row],[Discipline]],Droplist!$A$2:$A$13,0)))</f>
        <v/>
      </c>
      <c r="F312" s="18"/>
      <c r="G312" s="18"/>
      <c r="H312" s="18"/>
      <c r="I312" s="18"/>
      <c r="J312" s="8"/>
      <c r="K312" s="8"/>
      <c r="L312" s="8"/>
      <c r="M312" s="8"/>
      <c r="N312" s="8"/>
      <c r="O312" s="8"/>
      <c r="P312" s="8"/>
      <c r="Q312" s="8"/>
      <c r="R312" s="8"/>
      <c r="S312" s="8"/>
      <c r="T312" s="8"/>
      <c r="U312" s="8"/>
      <c r="V312" s="8"/>
    </row>
    <row r="313" spans="1:22" x14ac:dyDescent="0.35">
      <c r="A313" s="7"/>
      <c r="B313" s="8"/>
      <c r="C313" s="9"/>
      <c r="D313" s="18"/>
      <c r="E313" s="18" t="str">
        <f>IF(Table14[[#This Row],[Discipline]]="","",INDEX(Droplist!$B$2:$B$13,MATCH(Table14[[#This Row],[Discipline]],Droplist!$A$2:$A$13,0)))</f>
        <v/>
      </c>
      <c r="F313" s="18"/>
      <c r="G313" s="18"/>
      <c r="H313" s="18"/>
      <c r="I313" s="18"/>
      <c r="J313" s="8"/>
      <c r="K313" s="8"/>
      <c r="L313" s="8"/>
      <c r="M313" s="8"/>
      <c r="N313" s="8"/>
      <c r="O313" s="8"/>
      <c r="P313" s="8"/>
      <c r="Q313" s="8"/>
      <c r="R313" s="8"/>
      <c r="S313" s="8"/>
      <c r="T313" s="8"/>
      <c r="U313" s="8"/>
      <c r="V313" s="8"/>
    </row>
    <row r="314" spans="1:22" x14ac:dyDescent="0.35">
      <c r="A314" s="7"/>
      <c r="B314" s="8"/>
      <c r="C314" s="9"/>
      <c r="D314" s="18"/>
      <c r="E314" s="18" t="str">
        <f>IF(Table14[[#This Row],[Discipline]]="","",INDEX(Droplist!$B$2:$B$13,MATCH(Table14[[#This Row],[Discipline]],Droplist!$A$2:$A$13,0)))</f>
        <v/>
      </c>
      <c r="F314" s="18"/>
      <c r="G314" s="18"/>
      <c r="H314" s="18"/>
      <c r="I314" s="18"/>
      <c r="J314" s="8"/>
      <c r="K314" s="8"/>
      <c r="L314" s="8"/>
      <c r="M314" s="8"/>
      <c r="N314" s="8"/>
      <c r="O314" s="8"/>
      <c r="P314" s="8"/>
      <c r="Q314" s="8"/>
      <c r="R314" s="8"/>
      <c r="S314" s="8"/>
      <c r="T314" s="8"/>
      <c r="U314" s="8"/>
      <c r="V314" s="8"/>
    </row>
    <row r="315" spans="1:22" x14ac:dyDescent="0.35">
      <c r="A315" s="7"/>
      <c r="B315" s="8"/>
      <c r="C315" s="9"/>
      <c r="D315" s="18"/>
      <c r="E315" s="18" t="str">
        <f>IF(Table14[[#This Row],[Discipline]]="","",INDEX(Droplist!$B$2:$B$13,MATCH(Table14[[#This Row],[Discipline]],Droplist!$A$2:$A$13,0)))</f>
        <v/>
      </c>
      <c r="F315" s="18"/>
      <c r="G315" s="18"/>
      <c r="H315" s="18"/>
      <c r="I315" s="18"/>
      <c r="J315" s="8"/>
      <c r="K315" s="8"/>
      <c r="L315" s="8"/>
      <c r="M315" s="8"/>
      <c r="N315" s="8"/>
      <c r="O315" s="8"/>
      <c r="P315" s="8"/>
      <c r="Q315" s="8"/>
      <c r="R315" s="8"/>
      <c r="S315" s="8"/>
      <c r="T315" s="8"/>
      <c r="U315" s="8"/>
      <c r="V315" s="8"/>
    </row>
    <row r="316" spans="1:22" x14ac:dyDescent="0.35">
      <c r="A316" s="7"/>
      <c r="B316" s="8"/>
      <c r="C316" s="9"/>
      <c r="D316" s="18"/>
      <c r="E316" s="18" t="str">
        <f>IF(Table14[[#This Row],[Discipline]]="","",INDEX(Droplist!$B$2:$B$13,MATCH(Table14[[#This Row],[Discipline]],Droplist!$A$2:$A$13,0)))</f>
        <v/>
      </c>
      <c r="F316" s="18"/>
      <c r="G316" s="18"/>
      <c r="H316" s="18"/>
      <c r="I316" s="18"/>
      <c r="J316" s="8"/>
      <c r="K316" s="8"/>
      <c r="L316" s="8"/>
      <c r="M316" s="8"/>
      <c r="N316" s="8"/>
      <c r="O316" s="8"/>
      <c r="P316" s="8"/>
      <c r="Q316" s="8"/>
      <c r="R316" s="8"/>
      <c r="S316" s="8"/>
      <c r="T316" s="8"/>
      <c r="U316" s="8"/>
      <c r="V316" s="8"/>
    </row>
    <row r="317" spans="1:22" x14ac:dyDescent="0.35">
      <c r="A317" s="7"/>
      <c r="B317" s="8"/>
      <c r="C317" s="9"/>
      <c r="D317" s="18"/>
      <c r="E317" s="18" t="str">
        <f>IF(Table14[[#This Row],[Discipline]]="","",INDEX(Droplist!$B$2:$B$13,MATCH(Table14[[#This Row],[Discipline]],Droplist!$A$2:$A$13,0)))</f>
        <v/>
      </c>
      <c r="F317" s="18"/>
      <c r="G317" s="18"/>
      <c r="H317" s="18"/>
      <c r="I317" s="18"/>
      <c r="J317" s="8"/>
      <c r="K317" s="8"/>
      <c r="L317" s="8"/>
      <c r="M317" s="8"/>
      <c r="N317" s="8"/>
      <c r="O317" s="8"/>
      <c r="P317" s="8"/>
      <c r="Q317" s="8"/>
      <c r="R317" s="8"/>
      <c r="S317" s="8"/>
      <c r="T317" s="8"/>
      <c r="U317" s="8"/>
      <c r="V317" s="8"/>
    </row>
    <row r="318" spans="1:22" x14ac:dyDescent="0.35">
      <c r="A318" s="7"/>
      <c r="B318" s="8"/>
      <c r="C318" s="9"/>
      <c r="D318" s="18"/>
      <c r="E318" s="18" t="str">
        <f>IF(Table14[[#This Row],[Discipline]]="","",INDEX(Droplist!$B$2:$B$13,MATCH(Table14[[#This Row],[Discipline]],Droplist!$A$2:$A$13,0)))</f>
        <v/>
      </c>
      <c r="F318" s="18"/>
      <c r="G318" s="18"/>
      <c r="H318" s="18"/>
      <c r="I318" s="18"/>
      <c r="J318" s="8"/>
      <c r="K318" s="8"/>
      <c r="L318" s="8"/>
      <c r="M318" s="8"/>
      <c r="N318" s="8"/>
      <c r="O318" s="8"/>
      <c r="P318" s="8"/>
      <c r="Q318" s="8"/>
      <c r="R318" s="8"/>
      <c r="S318" s="8"/>
      <c r="T318" s="8"/>
      <c r="U318" s="8"/>
      <c r="V318" s="8"/>
    </row>
    <row r="319" spans="1:22" x14ac:dyDescent="0.35">
      <c r="A319" s="7"/>
      <c r="B319" s="8"/>
      <c r="C319" s="9"/>
      <c r="D319" s="18"/>
      <c r="E319" s="18" t="str">
        <f>IF(Table14[[#This Row],[Discipline]]="","",INDEX(Droplist!$B$2:$B$13,MATCH(Table14[[#This Row],[Discipline]],Droplist!$A$2:$A$13,0)))</f>
        <v/>
      </c>
      <c r="F319" s="18"/>
      <c r="G319" s="18"/>
      <c r="H319" s="18"/>
      <c r="I319" s="18"/>
      <c r="J319" s="8"/>
      <c r="K319" s="8"/>
      <c r="L319" s="8"/>
      <c r="M319" s="8"/>
      <c r="N319" s="8"/>
      <c r="O319" s="8"/>
      <c r="P319" s="8"/>
      <c r="Q319" s="8"/>
      <c r="R319" s="8"/>
      <c r="S319" s="8"/>
      <c r="T319" s="8"/>
      <c r="U319" s="8"/>
      <c r="V319" s="8"/>
    </row>
    <row r="320" spans="1:22" x14ac:dyDescent="0.35">
      <c r="A320" s="7"/>
      <c r="B320" s="8"/>
      <c r="C320" s="9"/>
      <c r="D320" s="18"/>
      <c r="E320" s="18" t="str">
        <f>IF(Table14[[#This Row],[Discipline]]="","",INDEX(Droplist!$B$2:$B$13,MATCH(Table14[[#This Row],[Discipline]],Droplist!$A$2:$A$13,0)))</f>
        <v/>
      </c>
      <c r="F320" s="18"/>
      <c r="G320" s="18"/>
      <c r="H320" s="18"/>
      <c r="I320" s="18"/>
      <c r="J320" s="8"/>
      <c r="K320" s="8"/>
      <c r="L320" s="8"/>
      <c r="M320" s="8"/>
      <c r="N320" s="8"/>
      <c r="O320" s="8"/>
      <c r="P320" s="8"/>
      <c r="Q320" s="8"/>
      <c r="R320" s="8"/>
      <c r="S320" s="8"/>
      <c r="T320" s="8"/>
      <c r="U320" s="8"/>
      <c r="V320" s="8"/>
    </row>
    <row r="321" spans="1:22" x14ac:dyDescent="0.35">
      <c r="A321" s="7"/>
      <c r="B321" s="8"/>
      <c r="C321" s="9"/>
      <c r="D321" s="18"/>
      <c r="E321" s="18" t="str">
        <f>IF(Table14[[#This Row],[Discipline]]="","",INDEX(Droplist!$B$2:$B$13,MATCH(Table14[[#This Row],[Discipline]],Droplist!$A$2:$A$13,0)))</f>
        <v/>
      </c>
      <c r="F321" s="18"/>
      <c r="G321" s="18"/>
      <c r="H321" s="18"/>
      <c r="I321" s="18"/>
      <c r="J321" s="8"/>
      <c r="K321" s="8"/>
      <c r="L321" s="8"/>
      <c r="M321" s="8"/>
      <c r="N321" s="8"/>
      <c r="O321" s="8"/>
      <c r="P321" s="8"/>
      <c r="Q321" s="8"/>
      <c r="R321" s="8"/>
      <c r="S321" s="8"/>
      <c r="T321" s="8"/>
      <c r="U321" s="8"/>
      <c r="V321" s="8"/>
    </row>
    <row r="322" spans="1:22" x14ac:dyDescent="0.35">
      <c r="A322" s="7"/>
      <c r="B322" s="8"/>
      <c r="C322" s="9"/>
      <c r="D322" s="18"/>
      <c r="E322" s="18" t="str">
        <f>IF(Table14[[#This Row],[Discipline]]="","",INDEX(Droplist!$B$2:$B$13,MATCH(Table14[[#This Row],[Discipline]],Droplist!$A$2:$A$13,0)))</f>
        <v/>
      </c>
      <c r="F322" s="18"/>
      <c r="G322" s="18"/>
      <c r="H322" s="18"/>
      <c r="I322" s="18"/>
      <c r="J322" s="8"/>
      <c r="K322" s="8"/>
      <c r="L322" s="8"/>
      <c r="M322" s="8"/>
      <c r="N322" s="8"/>
      <c r="O322" s="8"/>
      <c r="P322" s="8"/>
      <c r="Q322" s="8"/>
      <c r="R322" s="8"/>
      <c r="S322" s="8"/>
      <c r="T322" s="8"/>
      <c r="U322" s="8"/>
      <c r="V322" s="8"/>
    </row>
    <row r="323" spans="1:22" x14ac:dyDescent="0.35">
      <c r="A323" s="7"/>
      <c r="B323" s="8"/>
      <c r="C323" s="9"/>
      <c r="D323" s="18"/>
      <c r="E323" s="18" t="str">
        <f>IF(Table14[[#This Row],[Discipline]]="","",INDEX(Droplist!$B$2:$B$13,MATCH(Table14[[#This Row],[Discipline]],Droplist!$A$2:$A$13,0)))</f>
        <v/>
      </c>
      <c r="F323" s="18"/>
      <c r="G323" s="18"/>
      <c r="H323" s="18"/>
      <c r="I323" s="18"/>
      <c r="J323" s="8"/>
      <c r="K323" s="8"/>
      <c r="L323" s="8"/>
      <c r="M323" s="8"/>
      <c r="N323" s="8"/>
      <c r="O323" s="8"/>
      <c r="P323" s="8"/>
      <c r="Q323" s="8"/>
      <c r="R323" s="8"/>
      <c r="S323" s="8"/>
      <c r="T323" s="8"/>
      <c r="U323" s="8"/>
      <c r="V323" s="8"/>
    </row>
    <row r="324" spans="1:22" x14ac:dyDescent="0.35">
      <c r="A324" s="7"/>
      <c r="B324" s="8"/>
      <c r="C324" s="9"/>
      <c r="D324" s="18"/>
      <c r="E324" s="18" t="str">
        <f>IF(Table14[[#This Row],[Discipline]]="","",INDEX(Droplist!$B$2:$B$13,MATCH(Table14[[#This Row],[Discipline]],Droplist!$A$2:$A$13,0)))</f>
        <v/>
      </c>
      <c r="F324" s="18"/>
      <c r="G324" s="18"/>
      <c r="H324" s="18"/>
      <c r="I324" s="18"/>
      <c r="J324" s="8"/>
      <c r="K324" s="8"/>
      <c r="L324" s="8"/>
      <c r="M324" s="8"/>
      <c r="N324" s="8"/>
      <c r="O324" s="8"/>
      <c r="P324" s="8"/>
      <c r="Q324" s="8"/>
      <c r="R324" s="8"/>
      <c r="S324" s="8"/>
      <c r="T324" s="8"/>
      <c r="U324" s="8"/>
      <c r="V324" s="8"/>
    </row>
    <row r="325" spans="1:22" x14ac:dyDescent="0.35">
      <c r="A325" s="7"/>
      <c r="B325" s="8"/>
      <c r="C325" s="9"/>
      <c r="D325" s="18"/>
      <c r="E325" s="18" t="str">
        <f>IF(Table14[[#This Row],[Discipline]]="","",INDEX(Droplist!$B$2:$B$13,MATCH(Table14[[#This Row],[Discipline]],Droplist!$A$2:$A$13,0)))</f>
        <v/>
      </c>
      <c r="F325" s="18"/>
      <c r="G325" s="18"/>
      <c r="H325" s="18"/>
      <c r="I325" s="18"/>
      <c r="J325" s="8"/>
      <c r="K325" s="8"/>
      <c r="L325" s="8"/>
      <c r="M325" s="8"/>
      <c r="N325" s="8"/>
      <c r="O325" s="8"/>
      <c r="P325" s="8"/>
      <c r="Q325" s="8"/>
      <c r="R325" s="8"/>
      <c r="S325" s="8"/>
      <c r="T325" s="8"/>
      <c r="U325" s="8"/>
      <c r="V325" s="8"/>
    </row>
    <row r="326" spans="1:22" x14ac:dyDescent="0.35">
      <c r="A326" s="7"/>
      <c r="B326" s="8"/>
      <c r="C326" s="9"/>
      <c r="D326" s="18"/>
      <c r="E326" s="18" t="str">
        <f>IF(Table14[[#This Row],[Discipline]]="","",INDEX(Droplist!$B$2:$B$13,MATCH(Table14[[#This Row],[Discipline]],Droplist!$A$2:$A$13,0)))</f>
        <v/>
      </c>
      <c r="F326" s="18"/>
      <c r="G326" s="18"/>
      <c r="H326" s="18"/>
      <c r="I326" s="18"/>
      <c r="J326" s="8"/>
      <c r="K326" s="8"/>
      <c r="L326" s="8"/>
      <c r="M326" s="8"/>
      <c r="N326" s="8"/>
      <c r="O326" s="8"/>
      <c r="P326" s="8"/>
      <c r="Q326" s="8"/>
      <c r="R326" s="8"/>
      <c r="S326" s="8"/>
      <c r="T326" s="8"/>
      <c r="U326" s="8"/>
      <c r="V326" s="8"/>
    </row>
    <row r="327" spans="1:22" x14ac:dyDescent="0.35">
      <c r="A327" s="7"/>
      <c r="B327" s="8"/>
      <c r="C327" s="9"/>
      <c r="D327" s="18"/>
      <c r="E327" s="18" t="str">
        <f>IF(Table14[[#This Row],[Discipline]]="","",INDEX(Droplist!$B$2:$B$13,MATCH(Table14[[#This Row],[Discipline]],Droplist!$A$2:$A$13,0)))</f>
        <v/>
      </c>
      <c r="F327" s="18"/>
      <c r="G327" s="18"/>
      <c r="H327" s="18"/>
      <c r="I327" s="18"/>
      <c r="J327" s="8"/>
      <c r="K327" s="8"/>
      <c r="L327" s="8"/>
      <c r="M327" s="8"/>
      <c r="N327" s="8"/>
      <c r="O327" s="8"/>
      <c r="P327" s="8"/>
      <c r="Q327" s="8"/>
      <c r="R327" s="8"/>
      <c r="S327" s="8"/>
      <c r="T327" s="8"/>
      <c r="U327" s="8"/>
      <c r="V327" s="8"/>
    </row>
    <row r="328" spans="1:22" x14ac:dyDescent="0.35">
      <c r="A328" s="7"/>
      <c r="B328" s="8"/>
      <c r="C328" s="9"/>
      <c r="D328" s="18"/>
      <c r="E328" s="18" t="str">
        <f>IF(Table14[[#This Row],[Discipline]]="","",INDEX(Droplist!$B$2:$B$13,MATCH(Table14[[#This Row],[Discipline]],Droplist!$A$2:$A$13,0)))</f>
        <v/>
      </c>
      <c r="F328" s="18"/>
      <c r="G328" s="18"/>
      <c r="H328" s="18"/>
      <c r="I328" s="18"/>
      <c r="J328" s="8"/>
      <c r="K328" s="8"/>
      <c r="L328" s="8"/>
      <c r="M328" s="8"/>
      <c r="N328" s="8"/>
      <c r="O328" s="8"/>
      <c r="P328" s="8"/>
      <c r="Q328" s="8"/>
      <c r="R328" s="8"/>
      <c r="S328" s="8"/>
      <c r="T328" s="8"/>
      <c r="U328" s="8"/>
      <c r="V328" s="8"/>
    </row>
    <row r="329" spans="1:22" x14ac:dyDescent="0.35">
      <c r="A329" s="7"/>
      <c r="B329" s="8"/>
      <c r="C329" s="9"/>
      <c r="D329" s="18"/>
      <c r="E329" s="18" t="str">
        <f>IF(Table14[[#This Row],[Discipline]]="","",INDEX(Droplist!$B$2:$B$13,MATCH(Table14[[#This Row],[Discipline]],Droplist!$A$2:$A$13,0)))</f>
        <v/>
      </c>
      <c r="F329" s="18"/>
      <c r="G329" s="18"/>
      <c r="H329" s="18"/>
      <c r="I329" s="18"/>
      <c r="J329" s="8"/>
      <c r="K329" s="8"/>
      <c r="L329" s="8"/>
      <c r="M329" s="8"/>
      <c r="N329" s="8"/>
      <c r="O329" s="8"/>
      <c r="P329" s="8"/>
      <c r="Q329" s="8"/>
      <c r="R329" s="8"/>
      <c r="S329" s="8"/>
      <c r="T329" s="8"/>
      <c r="U329" s="8"/>
      <c r="V329" s="8"/>
    </row>
    <row r="330" spans="1:22" x14ac:dyDescent="0.35">
      <c r="A330" s="7"/>
      <c r="B330" s="8"/>
      <c r="C330" s="9"/>
      <c r="D330" s="18"/>
      <c r="E330" s="18" t="str">
        <f>IF(Table14[[#This Row],[Discipline]]="","",INDEX(Droplist!$B$2:$B$13,MATCH(Table14[[#This Row],[Discipline]],Droplist!$A$2:$A$13,0)))</f>
        <v/>
      </c>
      <c r="F330" s="18"/>
      <c r="G330" s="18"/>
      <c r="H330" s="18"/>
      <c r="I330" s="18"/>
      <c r="J330" s="8"/>
      <c r="K330" s="8"/>
      <c r="L330" s="8"/>
      <c r="M330" s="8"/>
      <c r="N330" s="8"/>
      <c r="O330" s="8"/>
      <c r="P330" s="8"/>
      <c r="Q330" s="8"/>
      <c r="R330" s="8"/>
      <c r="S330" s="8"/>
      <c r="T330" s="8"/>
      <c r="U330" s="8"/>
      <c r="V330" s="8"/>
    </row>
    <row r="331" spans="1:22" x14ac:dyDescent="0.35">
      <c r="A331" s="7"/>
      <c r="B331" s="8"/>
      <c r="C331" s="9"/>
      <c r="D331" s="18"/>
      <c r="E331" s="18" t="str">
        <f>IF(Table14[[#This Row],[Discipline]]="","",INDEX(Droplist!$B$2:$B$13,MATCH(Table14[[#This Row],[Discipline]],Droplist!$A$2:$A$13,0)))</f>
        <v/>
      </c>
      <c r="F331" s="18"/>
      <c r="G331" s="18"/>
      <c r="H331" s="18"/>
      <c r="I331" s="18"/>
      <c r="J331" s="8"/>
      <c r="K331" s="8"/>
      <c r="L331" s="8"/>
      <c r="M331" s="8"/>
      <c r="N331" s="8"/>
      <c r="O331" s="8"/>
      <c r="P331" s="8"/>
      <c r="Q331" s="8"/>
      <c r="R331" s="8"/>
      <c r="S331" s="8"/>
      <c r="T331" s="8"/>
      <c r="U331" s="8"/>
      <c r="V331" s="8"/>
    </row>
    <row r="332" spans="1:22" x14ac:dyDescent="0.35">
      <c r="A332" s="7"/>
      <c r="B332" s="8"/>
      <c r="C332" s="9"/>
      <c r="D332" s="18"/>
      <c r="E332" s="18" t="str">
        <f>IF(Table14[[#This Row],[Discipline]]="","",INDEX(Droplist!$B$2:$B$13,MATCH(Table14[[#This Row],[Discipline]],Droplist!$A$2:$A$13,0)))</f>
        <v/>
      </c>
      <c r="F332" s="18"/>
      <c r="G332" s="18"/>
      <c r="H332" s="18"/>
      <c r="I332" s="18"/>
      <c r="J332" s="8"/>
      <c r="K332" s="8"/>
      <c r="L332" s="8"/>
      <c r="M332" s="8"/>
      <c r="N332" s="8"/>
      <c r="O332" s="8"/>
      <c r="P332" s="8"/>
      <c r="Q332" s="8"/>
      <c r="R332" s="8"/>
      <c r="S332" s="8"/>
      <c r="T332" s="8"/>
      <c r="U332" s="8"/>
      <c r="V332" s="8"/>
    </row>
    <row r="333" spans="1:22" x14ac:dyDescent="0.35">
      <c r="A333" s="7"/>
      <c r="B333" s="8"/>
      <c r="C333" s="9"/>
      <c r="D333" s="18"/>
      <c r="E333" s="18" t="str">
        <f>IF(Table14[[#This Row],[Discipline]]="","",INDEX(Droplist!$B$2:$B$13,MATCH(Table14[[#This Row],[Discipline]],Droplist!$A$2:$A$13,0)))</f>
        <v/>
      </c>
      <c r="F333" s="18"/>
      <c r="G333" s="18"/>
      <c r="H333" s="18"/>
      <c r="I333" s="18"/>
      <c r="J333" s="8"/>
      <c r="K333" s="8"/>
      <c r="L333" s="8"/>
      <c r="M333" s="8"/>
      <c r="N333" s="8"/>
      <c r="O333" s="8"/>
      <c r="P333" s="8"/>
      <c r="Q333" s="8"/>
      <c r="R333" s="8"/>
      <c r="S333" s="8"/>
      <c r="T333" s="8"/>
      <c r="U333" s="8"/>
      <c r="V333" s="8"/>
    </row>
    <row r="334" spans="1:22" x14ac:dyDescent="0.35">
      <c r="A334" s="7"/>
      <c r="B334" s="8"/>
      <c r="C334" s="9"/>
      <c r="D334" s="18"/>
      <c r="E334" s="18" t="str">
        <f>IF(Table14[[#This Row],[Discipline]]="","",INDEX(Droplist!$B$2:$B$13,MATCH(Table14[[#This Row],[Discipline]],Droplist!$A$2:$A$13,0)))</f>
        <v/>
      </c>
      <c r="F334" s="18"/>
      <c r="G334" s="18"/>
      <c r="H334" s="18"/>
      <c r="I334" s="18"/>
      <c r="J334" s="8"/>
      <c r="K334" s="8"/>
      <c r="L334" s="8"/>
      <c r="M334" s="8"/>
      <c r="N334" s="8"/>
      <c r="O334" s="8"/>
      <c r="P334" s="8"/>
      <c r="Q334" s="8"/>
      <c r="R334" s="8"/>
      <c r="S334" s="8"/>
      <c r="T334" s="8"/>
      <c r="U334" s="8"/>
      <c r="V334" s="8"/>
    </row>
    <row r="335" spans="1:22" x14ac:dyDescent="0.35">
      <c r="A335" s="7"/>
      <c r="B335" s="8"/>
      <c r="C335" s="9"/>
      <c r="D335" s="18"/>
      <c r="E335" s="18" t="str">
        <f>IF(Table14[[#This Row],[Discipline]]="","",INDEX(Droplist!$B$2:$B$13,MATCH(Table14[[#This Row],[Discipline]],Droplist!$A$2:$A$13,0)))</f>
        <v/>
      </c>
      <c r="F335" s="18"/>
      <c r="G335" s="18"/>
      <c r="H335" s="18"/>
      <c r="I335" s="18"/>
      <c r="J335" s="8"/>
      <c r="K335" s="8"/>
      <c r="L335" s="8"/>
      <c r="M335" s="8"/>
      <c r="N335" s="8"/>
      <c r="O335" s="8"/>
      <c r="P335" s="8"/>
      <c r="Q335" s="8"/>
      <c r="R335" s="8"/>
      <c r="S335" s="8"/>
      <c r="T335" s="8"/>
      <c r="U335" s="8"/>
      <c r="V335" s="8"/>
    </row>
    <row r="336" spans="1:22" x14ac:dyDescent="0.35">
      <c r="A336" s="7"/>
      <c r="B336" s="8"/>
      <c r="C336" s="9"/>
      <c r="D336" s="18"/>
      <c r="E336" s="18" t="str">
        <f>IF(Table14[[#This Row],[Discipline]]="","",INDEX(Droplist!$B$2:$B$13,MATCH(Table14[[#This Row],[Discipline]],Droplist!$A$2:$A$13,0)))</f>
        <v/>
      </c>
      <c r="F336" s="18"/>
      <c r="G336" s="18"/>
      <c r="H336" s="18"/>
      <c r="I336" s="18"/>
      <c r="J336" s="8"/>
      <c r="K336" s="8"/>
      <c r="L336" s="8"/>
      <c r="M336" s="8"/>
      <c r="N336" s="8"/>
      <c r="O336" s="8"/>
      <c r="P336" s="8"/>
      <c r="Q336" s="8"/>
      <c r="R336" s="8"/>
      <c r="S336" s="8"/>
      <c r="T336" s="8"/>
      <c r="U336" s="8"/>
      <c r="V336" s="8"/>
    </row>
    <row r="337" spans="1:22" x14ac:dyDescent="0.35">
      <c r="A337" s="7"/>
      <c r="B337" s="8"/>
      <c r="C337" s="9"/>
      <c r="D337" s="18"/>
      <c r="E337" s="18" t="str">
        <f>IF(Table14[[#This Row],[Discipline]]="","",INDEX(Droplist!$B$2:$B$13,MATCH(Table14[[#This Row],[Discipline]],Droplist!$A$2:$A$13,0)))</f>
        <v/>
      </c>
      <c r="F337" s="18"/>
      <c r="G337" s="18"/>
      <c r="H337" s="18"/>
      <c r="I337" s="18"/>
      <c r="J337" s="8"/>
      <c r="K337" s="8"/>
      <c r="L337" s="8"/>
      <c r="M337" s="8"/>
      <c r="N337" s="8"/>
      <c r="O337" s="8"/>
      <c r="P337" s="8"/>
      <c r="Q337" s="8"/>
      <c r="R337" s="8"/>
      <c r="S337" s="8"/>
      <c r="T337" s="8"/>
      <c r="U337" s="8"/>
      <c r="V337" s="8"/>
    </row>
    <row r="338" spans="1:22" x14ac:dyDescent="0.35">
      <c r="A338" s="7"/>
      <c r="B338" s="8"/>
      <c r="C338" s="9"/>
      <c r="D338" s="18"/>
      <c r="E338" s="18" t="str">
        <f>IF(Table14[[#This Row],[Discipline]]="","",INDEX(Droplist!$B$2:$B$13,MATCH(Table14[[#This Row],[Discipline]],Droplist!$A$2:$A$13,0)))</f>
        <v/>
      </c>
      <c r="F338" s="18"/>
      <c r="G338" s="18"/>
      <c r="H338" s="18"/>
      <c r="I338" s="18"/>
      <c r="J338" s="8"/>
      <c r="K338" s="8"/>
      <c r="L338" s="8"/>
      <c r="M338" s="8"/>
      <c r="N338" s="8"/>
      <c r="O338" s="8"/>
      <c r="P338" s="8"/>
      <c r="Q338" s="8"/>
      <c r="R338" s="8"/>
      <c r="S338" s="8"/>
      <c r="T338" s="8"/>
      <c r="U338" s="8"/>
      <c r="V338" s="8"/>
    </row>
    <row r="339" spans="1:22" x14ac:dyDescent="0.35">
      <c r="A339" s="7"/>
      <c r="B339" s="8"/>
      <c r="C339" s="9"/>
      <c r="D339" s="18"/>
      <c r="E339" s="18" t="str">
        <f>IF(Table14[[#This Row],[Discipline]]="","",INDEX(Droplist!$B$2:$B$13,MATCH(Table14[[#This Row],[Discipline]],Droplist!$A$2:$A$13,0)))</f>
        <v/>
      </c>
      <c r="F339" s="18"/>
      <c r="G339" s="18"/>
      <c r="H339" s="18"/>
      <c r="I339" s="18"/>
      <c r="J339" s="8"/>
      <c r="K339" s="8"/>
      <c r="L339" s="8"/>
      <c r="M339" s="8"/>
      <c r="N339" s="8"/>
      <c r="O339" s="8"/>
      <c r="P339" s="8"/>
      <c r="Q339" s="8"/>
      <c r="R339" s="8"/>
      <c r="S339" s="8"/>
      <c r="T339" s="8"/>
      <c r="U339" s="8"/>
      <c r="V339" s="8"/>
    </row>
    <row r="340" spans="1:22" x14ac:dyDescent="0.35">
      <c r="A340" s="7"/>
      <c r="B340" s="8"/>
      <c r="C340" s="9"/>
      <c r="D340" s="18"/>
      <c r="E340" s="18" t="str">
        <f>IF(Table14[[#This Row],[Discipline]]="","",INDEX(Droplist!$B$2:$B$13,MATCH(Table14[[#This Row],[Discipline]],Droplist!$A$2:$A$13,0)))</f>
        <v/>
      </c>
      <c r="F340" s="18"/>
      <c r="G340" s="18"/>
      <c r="H340" s="18"/>
      <c r="I340" s="18"/>
      <c r="J340" s="8"/>
      <c r="K340" s="8"/>
      <c r="L340" s="8"/>
      <c r="M340" s="8"/>
      <c r="N340" s="8"/>
      <c r="O340" s="8"/>
      <c r="P340" s="8"/>
      <c r="Q340" s="8"/>
      <c r="R340" s="8"/>
      <c r="S340" s="8"/>
      <c r="T340" s="8"/>
      <c r="U340" s="8"/>
      <c r="V340" s="8"/>
    </row>
    <row r="341" spans="1:22" x14ac:dyDescent="0.35">
      <c r="A341" s="7"/>
      <c r="B341" s="8"/>
      <c r="C341" s="9"/>
      <c r="D341" s="18"/>
      <c r="E341" s="18" t="str">
        <f>IF(Table14[[#This Row],[Discipline]]="","",INDEX(Droplist!$B$2:$B$13,MATCH(Table14[[#This Row],[Discipline]],Droplist!$A$2:$A$13,0)))</f>
        <v/>
      </c>
      <c r="F341" s="18"/>
      <c r="G341" s="18"/>
      <c r="H341" s="18"/>
      <c r="I341" s="18"/>
      <c r="J341" s="8"/>
      <c r="K341" s="8"/>
      <c r="L341" s="8"/>
      <c r="M341" s="8"/>
      <c r="N341" s="8"/>
      <c r="O341" s="8"/>
      <c r="P341" s="8"/>
      <c r="Q341" s="8"/>
      <c r="R341" s="8"/>
      <c r="S341" s="8"/>
      <c r="T341" s="8"/>
      <c r="U341" s="8"/>
      <c r="V341" s="8"/>
    </row>
    <row r="342" spans="1:22" x14ac:dyDescent="0.35">
      <c r="A342" s="7"/>
      <c r="B342" s="8"/>
      <c r="C342" s="9"/>
      <c r="D342" s="18"/>
      <c r="E342" s="18" t="str">
        <f>IF(Table14[[#This Row],[Discipline]]="","",INDEX(Droplist!$B$2:$B$13,MATCH(Table14[[#This Row],[Discipline]],Droplist!$A$2:$A$13,0)))</f>
        <v/>
      </c>
      <c r="F342" s="18"/>
      <c r="G342" s="18"/>
      <c r="H342" s="18"/>
      <c r="I342" s="18"/>
      <c r="J342" s="8"/>
      <c r="K342" s="8"/>
      <c r="L342" s="8"/>
      <c r="M342" s="8"/>
      <c r="N342" s="8"/>
      <c r="O342" s="8"/>
      <c r="P342" s="8"/>
      <c r="Q342" s="8"/>
      <c r="R342" s="8"/>
      <c r="S342" s="8"/>
      <c r="T342" s="8"/>
      <c r="U342" s="8"/>
      <c r="V342" s="8"/>
    </row>
    <row r="343" spans="1:22" x14ac:dyDescent="0.35">
      <c r="A343" s="7"/>
      <c r="B343" s="8"/>
      <c r="C343" s="9"/>
      <c r="D343" s="18"/>
      <c r="E343" s="18" t="str">
        <f>IF(Table14[[#This Row],[Discipline]]="","",INDEX(Droplist!$B$2:$B$13,MATCH(Table14[[#This Row],[Discipline]],Droplist!$A$2:$A$13,0)))</f>
        <v/>
      </c>
      <c r="F343" s="18"/>
      <c r="G343" s="18"/>
      <c r="H343" s="18"/>
      <c r="I343" s="18"/>
      <c r="J343" s="8"/>
      <c r="K343" s="8"/>
      <c r="L343" s="8"/>
      <c r="M343" s="8"/>
      <c r="N343" s="8"/>
      <c r="O343" s="8"/>
      <c r="P343" s="8"/>
      <c r="Q343" s="8"/>
      <c r="R343" s="8"/>
      <c r="S343" s="8"/>
      <c r="T343" s="8"/>
      <c r="U343" s="8"/>
      <c r="V343" s="8"/>
    </row>
    <row r="344" spans="1:22" x14ac:dyDescent="0.35">
      <c r="A344" s="7"/>
      <c r="B344" s="8"/>
      <c r="C344" s="9"/>
      <c r="D344" s="18"/>
      <c r="E344" s="18" t="str">
        <f>IF(Table14[[#This Row],[Discipline]]="","",INDEX(Droplist!$B$2:$B$13,MATCH(Table14[[#This Row],[Discipline]],Droplist!$A$2:$A$13,0)))</f>
        <v/>
      </c>
      <c r="F344" s="18"/>
      <c r="G344" s="18"/>
      <c r="H344" s="18"/>
      <c r="I344" s="18"/>
      <c r="J344" s="8"/>
      <c r="K344" s="8"/>
      <c r="L344" s="8"/>
      <c r="M344" s="8"/>
      <c r="N344" s="8"/>
      <c r="O344" s="8"/>
      <c r="P344" s="8"/>
      <c r="Q344" s="8"/>
      <c r="R344" s="8"/>
      <c r="S344" s="8"/>
      <c r="T344" s="8"/>
      <c r="U344" s="8"/>
      <c r="V344" s="8"/>
    </row>
    <row r="345" spans="1:22" x14ac:dyDescent="0.35">
      <c r="A345" s="7"/>
      <c r="B345" s="8"/>
      <c r="C345" s="9"/>
      <c r="D345" s="18"/>
      <c r="E345" s="18" t="str">
        <f>IF(Table14[[#This Row],[Discipline]]="","",INDEX(Droplist!$B$2:$B$13,MATCH(Table14[[#This Row],[Discipline]],Droplist!$A$2:$A$13,0)))</f>
        <v/>
      </c>
      <c r="F345" s="18"/>
      <c r="G345" s="18"/>
      <c r="H345" s="18"/>
      <c r="I345" s="18"/>
      <c r="J345" s="8"/>
      <c r="K345" s="8"/>
      <c r="L345" s="8"/>
      <c r="M345" s="8"/>
      <c r="N345" s="8"/>
      <c r="O345" s="8"/>
      <c r="P345" s="8"/>
      <c r="Q345" s="8"/>
      <c r="R345" s="8"/>
      <c r="S345" s="8"/>
      <c r="T345" s="8"/>
      <c r="U345" s="8"/>
      <c r="V345" s="8"/>
    </row>
    <row r="346" spans="1:22" x14ac:dyDescent="0.35">
      <c r="A346" s="7"/>
      <c r="B346" s="8"/>
      <c r="C346" s="9"/>
      <c r="D346" s="18"/>
      <c r="E346" s="18" t="str">
        <f>IF(Table14[[#This Row],[Discipline]]="","",INDEX(Droplist!$B$2:$B$13,MATCH(Table14[[#This Row],[Discipline]],Droplist!$A$2:$A$13,0)))</f>
        <v/>
      </c>
      <c r="F346" s="18"/>
      <c r="G346" s="18"/>
      <c r="H346" s="18"/>
      <c r="I346" s="18"/>
      <c r="J346" s="8"/>
      <c r="K346" s="8"/>
      <c r="L346" s="8"/>
      <c r="M346" s="8"/>
      <c r="N346" s="8"/>
      <c r="O346" s="8"/>
      <c r="P346" s="8"/>
      <c r="Q346" s="8"/>
      <c r="R346" s="8"/>
      <c r="S346" s="8"/>
      <c r="T346" s="8"/>
      <c r="U346" s="8"/>
      <c r="V346" s="8"/>
    </row>
    <row r="347" spans="1:22" x14ac:dyDescent="0.35">
      <c r="A347" s="7"/>
      <c r="B347" s="8"/>
      <c r="C347" s="9"/>
      <c r="D347" s="18"/>
      <c r="E347" s="18" t="str">
        <f>IF(Table14[[#This Row],[Discipline]]="","",INDEX(Droplist!$B$2:$B$13,MATCH(Table14[[#This Row],[Discipline]],Droplist!$A$2:$A$13,0)))</f>
        <v/>
      </c>
      <c r="F347" s="18"/>
      <c r="G347" s="18"/>
      <c r="H347" s="18"/>
      <c r="I347" s="18"/>
      <c r="J347" s="8"/>
      <c r="K347" s="8"/>
      <c r="L347" s="8"/>
      <c r="M347" s="8"/>
      <c r="N347" s="8"/>
      <c r="O347" s="8"/>
      <c r="P347" s="8"/>
      <c r="Q347" s="8"/>
      <c r="R347" s="8"/>
      <c r="S347" s="8"/>
      <c r="T347" s="8"/>
      <c r="U347" s="8"/>
      <c r="V347" s="8"/>
    </row>
    <row r="348" spans="1:22" x14ac:dyDescent="0.35">
      <c r="A348" s="7"/>
      <c r="B348" s="8"/>
      <c r="C348" s="9"/>
      <c r="D348" s="18"/>
      <c r="E348" s="18" t="str">
        <f>IF(Table14[[#This Row],[Discipline]]="","",INDEX(Droplist!$B$2:$B$13,MATCH(Table14[[#This Row],[Discipline]],Droplist!$A$2:$A$13,0)))</f>
        <v/>
      </c>
      <c r="F348" s="18"/>
      <c r="G348" s="18"/>
      <c r="H348" s="18"/>
      <c r="I348" s="18"/>
      <c r="J348" s="8"/>
      <c r="K348" s="8"/>
      <c r="L348" s="8"/>
      <c r="M348" s="8"/>
      <c r="N348" s="8"/>
      <c r="O348" s="8"/>
      <c r="P348" s="8"/>
      <c r="Q348" s="8"/>
      <c r="R348" s="8"/>
      <c r="S348" s="8"/>
      <c r="T348" s="8"/>
      <c r="U348" s="8"/>
      <c r="V348" s="8"/>
    </row>
    <row r="349" spans="1:22" x14ac:dyDescent="0.35">
      <c r="A349" s="7"/>
      <c r="B349" s="8"/>
      <c r="C349" s="9"/>
      <c r="D349" s="18"/>
      <c r="E349" s="18" t="str">
        <f>IF(Table14[[#This Row],[Discipline]]="","",INDEX(Droplist!$B$2:$B$13,MATCH(Table14[[#This Row],[Discipline]],Droplist!$A$2:$A$13,0)))</f>
        <v/>
      </c>
      <c r="F349" s="18"/>
      <c r="G349" s="18"/>
      <c r="H349" s="18"/>
      <c r="I349" s="18"/>
      <c r="J349" s="8"/>
      <c r="K349" s="8"/>
      <c r="L349" s="8"/>
      <c r="M349" s="8"/>
      <c r="N349" s="8"/>
      <c r="O349" s="8"/>
      <c r="P349" s="8"/>
      <c r="Q349" s="8"/>
      <c r="R349" s="8"/>
      <c r="S349" s="8"/>
      <c r="T349" s="8"/>
      <c r="U349" s="8"/>
      <c r="V349" s="8"/>
    </row>
    <row r="350" spans="1:22" x14ac:dyDescent="0.35">
      <c r="A350" s="7"/>
      <c r="B350" s="8"/>
      <c r="C350" s="9"/>
      <c r="D350" s="18"/>
      <c r="E350" s="18" t="str">
        <f>IF(Table14[[#This Row],[Discipline]]="","",INDEX(Droplist!$B$2:$B$13,MATCH(Table14[[#This Row],[Discipline]],Droplist!$A$2:$A$13,0)))</f>
        <v/>
      </c>
      <c r="F350" s="18"/>
      <c r="G350" s="18"/>
      <c r="H350" s="18"/>
      <c r="I350" s="18"/>
      <c r="J350" s="8"/>
      <c r="K350" s="8"/>
      <c r="L350" s="8"/>
      <c r="M350" s="8"/>
      <c r="N350" s="8"/>
      <c r="O350" s="8"/>
      <c r="P350" s="8"/>
      <c r="Q350" s="8"/>
      <c r="R350" s="8"/>
      <c r="S350" s="8"/>
      <c r="T350" s="8"/>
      <c r="U350" s="8"/>
      <c r="V350" s="8"/>
    </row>
    <row r="351" spans="1:22" x14ac:dyDescent="0.35">
      <c r="A351" s="7"/>
      <c r="B351" s="8"/>
      <c r="C351" s="9"/>
      <c r="D351" s="18"/>
      <c r="E351" s="18" t="str">
        <f>IF(Table14[[#This Row],[Discipline]]="","",INDEX(Droplist!$B$2:$B$13,MATCH(Table14[[#This Row],[Discipline]],Droplist!$A$2:$A$13,0)))</f>
        <v/>
      </c>
      <c r="F351" s="18"/>
      <c r="G351" s="18"/>
      <c r="H351" s="18"/>
      <c r="I351" s="18"/>
      <c r="J351" s="8"/>
      <c r="K351" s="8"/>
      <c r="L351" s="8"/>
      <c r="M351" s="8"/>
      <c r="N351" s="8"/>
      <c r="O351" s="8"/>
      <c r="P351" s="8"/>
      <c r="Q351" s="8"/>
      <c r="R351" s="8"/>
      <c r="S351" s="8"/>
      <c r="T351" s="8"/>
      <c r="U351" s="8"/>
      <c r="V351" s="8"/>
    </row>
    <row r="352" spans="1:22" x14ac:dyDescent="0.35">
      <c r="A352" s="7"/>
      <c r="B352" s="8"/>
      <c r="C352" s="9"/>
      <c r="D352" s="18"/>
      <c r="E352" s="18" t="str">
        <f>IF(Table14[[#This Row],[Discipline]]="","",INDEX(Droplist!$B$2:$B$13,MATCH(Table14[[#This Row],[Discipline]],Droplist!$A$2:$A$13,0)))</f>
        <v/>
      </c>
      <c r="F352" s="18"/>
      <c r="G352" s="18"/>
      <c r="H352" s="18"/>
      <c r="I352" s="18"/>
      <c r="J352" s="8"/>
      <c r="K352" s="8"/>
      <c r="L352" s="8"/>
      <c r="M352" s="8"/>
      <c r="N352" s="8"/>
      <c r="O352" s="8"/>
      <c r="P352" s="8"/>
      <c r="Q352" s="8"/>
      <c r="R352" s="8"/>
      <c r="S352" s="8"/>
      <c r="T352" s="8"/>
      <c r="U352" s="8"/>
      <c r="V352" s="8"/>
    </row>
    <row r="353" spans="1:22" x14ac:dyDescent="0.35">
      <c r="A353" s="7"/>
      <c r="B353" s="8"/>
      <c r="C353" s="9"/>
      <c r="D353" s="18"/>
      <c r="E353" s="18" t="str">
        <f>IF(Table14[[#This Row],[Discipline]]="","",INDEX(Droplist!$B$2:$B$13,MATCH(Table14[[#This Row],[Discipline]],Droplist!$A$2:$A$13,0)))</f>
        <v/>
      </c>
      <c r="F353" s="18"/>
      <c r="G353" s="18"/>
      <c r="H353" s="18"/>
      <c r="I353" s="18"/>
      <c r="J353" s="8"/>
      <c r="K353" s="8"/>
      <c r="L353" s="8"/>
      <c r="M353" s="8"/>
      <c r="N353" s="8"/>
      <c r="O353" s="8"/>
      <c r="P353" s="8"/>
      <c r="Q353" s="8"/>
      <c r="R353" s="8"/>
      <c r="S353" s="8"/>
      <c r="T353" s="8"/>
      <c r="U353" s="8"/>
      <c r="V353" s="8"/>
    </row>
    <row r="354" spans="1:22" x14ac:dyDescent="0.35">
      <c r="A354" s="7"/>
      <c r="B354" s="8"/>
      <c r="C354" s="9"/>
      <c r="D354" s="18"/>
      <c r="E354" s="18" t="str">
        <f>IF(Table14[[#This Row],[Discipline]]="","",INDEX(Droplist!$B$2:$B$13,MATCH(Table14[[#This Row],[Discipline]],Droplist!$A$2:$A$13,0)))</f>
        <v/>
      </c>
      <c r="F354" s="18"/>
      <c r="G354" s="18"/>
      <c r="H354" s="18"/>
      <c r="I354" s="18"/>
      <c r="J354" s="8"/>
      <c r="K354" s="8"/>
      <c r="L354" s="8"/>
      <c r="M354" s="8"/>
      <c r="N354" s="8"/>
      <c r="O354" s="8"/>
      <c r="P354" s="8"/>
      <c r="Q354" s="8"/>
      <c r="R354" s="8"/>
      <c r="S354" s="8"/>
      <c r="T354" s="8"/>
      <c r="U354" s="8"/>
      <c r="V354" s="8"/>
    </row>
    <row r="355" spans="1:22" x14ac:dyDescent="0.35">
      <c r="A355" s="7"/>
      <c r="B355" s="8"/>
      <c r="C355" s="9"/>
      <c r="D355" s="18"/>
      <c r="E355" s="18" t="str">
        <f>IF(Table14[[#This Row],[Discipline]]="","",INDEX(Droplist!$B$2:$B$13,MATCH(Table14[[#This Row],[Discipline]],Droplist!$A$2:$A$13,0)))</f>
        <v/>
      </c>
      <c r="F355" s="18"/>
      <c r="G355" s="18"/>
      <c r="H355" s="18"/>
      <c r="I355" s="18"/>
      <c r="J355" s="8"/>
      <c r="K355" s="8"/>
      <c r="L355" s="8"/>
      <c r="M355" s="8"/>
      <c r="N355" s="8"/>
      <c r="O355" s="8"/>
      <c r="P355" s="8"/>
      <c r="Q355" s="8"/>
      <c r="R355" s="8"/>
      <c r="S355" s="8"/>
      <c r="T355" s="8"/>
      <c r="U355" s="8"/>
      <c r="V355" s="8"/>
    </row>
    <row r="356" spans="1:22" x14ac:dyDescent="0.35">
      <c r="A356" s="7"/>
      <c r="B356" s="8"/>
      <c r="C356" s="9"/>
      <c r="D356" s="18"/>
      <c r="E356" s="18" t="str">
        <f>IF(Table14[[#This Row],[Discipline]]="","",INDEX(Droplist!$B$2:$B$13,MATCH(Table14[[#This Row],[Discipline]],Droplist!$A$2:$A$13,0)))</f>
        <v/>
      </c>
      <c r="F356" s="18"/>
      <c r="G356" s="18"/>
      <c r="H356" s="18"/>
      <c r="I356" s="18"/>
      <c r="J356" s="8"/>
      <c r="K356" s="8"/>
      <c r="L356" s="8"/>
      <c r="M356" s="8"/>
      <c r="N356" s="8"/>
      <c r="O356" s="8"/>
      <c r="P356" s="8"/>
      <c r="Q356" s="8"/>
      <c r="R356" s="8"/>
      <c r="S356" s="8"/>
      <c r="T356" s="8"/>
      <c r="U356" s="8"/>
      <c r="V356" s="8"/>
    </row>
    <row r="357" spans="1:22" x14ac:dyDescent="0.35">
      <c r="A357" s="7"/>
      <c r="B357" s="8"/>
      <c r="C357" s="9"/>
      <c r="D357" s="18"/>
      <c r="E357" s="18" t="str">
        <f>IF(Table14[[#This Row],[Discipline]]="","",INDEX(Droplist!$B$2:$B$13,MATCH(Table14[[#This Row],[Discipline]],Droplist!$A$2:$A$13,0)))</f>
        <v/>
      </c>
      <c r="F357" s="18"/>
      <c r="G357" s="18"/>
      <c r="H357" s="18"/>
      <c r="I357" s="18"/>
      <c r="J357" s="8"/>
      <c r="K357" s="8"/>
      <c r="L357" s="8"/>
      <c r="M357" s="8"/>
      <c r="N357" s="8"/>
      <c r="O357" s="8"/>
      <c r="P357" s="8"/>
      <c r="Q357" s="8"/>
      <c r="R357" s="8"/>
      <c r="S357" s="8"/>
      <c r="T357" s="8"/>
      <c r="U357" s="8"/>
      <c r="V357" s="8"/>
    </row>
    <row r="358" spans="1:22" x14ac:dyDescent="0.35">
      <c r="A358" s="7"/>
      <c r="B358" s="8"/>
      <c r="C358" s="9"/>
      <c r="D358" s="18"/>
      <c r="E358" s="18" t="str">
        <f>IF(Table14[[#This Row],[Discipline]]="","",INDEX(Droplist!$B$2:$B$13,MATCH(Table14[[#This Row],[Discipline]],Droplist!$A$2:$A$13,0)))</f>
        <v/>
      </c>
      <c r="F358" s="18"/>
      <c r="G358" s="18"/>
      <c r="H358" s="18"/>
      <c r="I358" s="18"/>
      <c r="J358" s="8"/>
      <c r="K358" s="8"/>
      <c r="L358" s="8"/>
      <c r="M358" s="8"/>
      <c r="N358" s="8"/>
      <c r="O358" s="8"/>
      <c r="P358" s="8"/>
      <c r="Q358" s="8"/>
      <c r="R358" s="8"/>
      <c r="S358" s="8"/>
      <c r="T358" s="8"/>
      <c r="U358" s="8"/>
      <c r="V358" s="8"/>
    </row>
    <row r="359" spans="1:22" x14ac:dyDescent="0.35">
      <c r="A359" s="7"/>
      <c r="B359" s="8"/>
      <c r="C359" s="9"/>
      <c r="D359" s="18"/>
      <c r="E359" s="18" t="str">
        <f>IF(Table14[[#This Row],[Discipline]]="","",INDEX(Droplist!$B$2:$B$13,MATCH(Table14[[#This Row],[Discipline]],Droplist!$A$2:$A$13,0)))</f>
        <v/>
      </c>
      <c r="F359" s="18"/>
      <c r="G359" s="18"/>
      <c r="H359" s="18"/>
      <c r="I359" s="18"/>
      <c r="J359" s="8"/>
      <c r="K359" s="8"/>
      <c r="L359" s="8"/>
      <c r="M359" s="8"/>
      <c r="N359" s="8"/>
      <c r="O359" s="8"/>
      <c r="P359" s="8"/>
      <c r="Q359" s="8"/>
      <c r="R359" s="8"/>
      <c r="S359" s="8"/>
      <c r="T359" s="8"/>
      <c r="U359" s="8"/>
      <c r="V359" s="8"/>
    </row>
    <row r="360" spans="1:22" x14ac:dyDescent="0.35">
      <c r="A360" s="7"/>
      <c r="B360" s="8"/>
      <c r="C360" s="9"/>
      <c r="D360" s="18"/>
      <c r="E360" s="18" t="str">
        <f>IF(Table14[[#This Row],[Discipline]]="","",INDEX(Droplist!$B$2:$B$13,MATCH(Table14[[#This Row],[Discipline]],Droplist!$A$2:$A$13,0)))</f>
        <v/>
      </c>
      <c r="F360" s="18"/>
      <c r="G360" s="18"/>
      <c r="H360" s="18"/>
      <c r="I360" s="18"/>
      <c r="J360" s="8"/>
      <c r="K360" s="8"/>
      <c r="L360" s="8"/>
      <c r="M360" s="8"/>
      <c r="N360" s="8"/>
      <c r="O360" s="8"/>
      <c r="P360" s="8"/>
      <c r="Q360" s="8"/>
      <c r="R360" s="8"/>
      <c r="S360" s="8"/>
      <c r="T360" s="8"/>
      <c r="U360" s="8"/>
      <c r="V360" s="8"/>
    </row>
    <row r="361" spans="1:22" x14ac:dyDescent="0.35">
      <c r="A361" s="7"/>
      <c r="B361" s="8"/>
      <c r="C361" s="9"/>
      <c r="D361" s="18"/>
      <c r="E361" s="18" t="str">
        <f>IF(Table14[[#This Row],[Discipline]]="","",INDEX(Droplist!$B$2:$B$13,MATCH(Table14[[#This Row],[Discipline]],Droplist!$A$2:$A$13,0)))</f>
        <v/>
      </c>
      <c r="F361" s="18"/>
      <c r="G361" s="18"/>
      <c r="H361" s="18"/>
      <c r="I361" s="18"/>
      <c r="J361" s="8"/>
      <c r="K361" s="8"/>
      <c r="L361" s="8"/>
      <c r="M361" s="8"/>
      <c r="N361" s="8"/>
      <c r="O361" s="8"/>
      <c r="P361" s="8"/>
      <c r="Q361" s="8"/>
      <c r="R361" s="8"/>
      <c r="S361" s="8"/>
      <c r="T361" s="8"/>
      <c r="U361" s="8"/>
      <c r="V361" s="8"/>
    </row>
    <row r="362" spans="1:22" x14ac:dyDescent="0.35">
      <c r="A362" s="7"/>
      <c r="B362" s="8"/>
      <c r="C362" s="9"/>
      <c r="D362" s="18"/>
      <c r="E362" s="18" t="str">
        <f>IF(Table14[[#This Row],[Discipline]]="","",INDEX(Droplist!$B$2:$B$13,MATCH(Table14[[#This Row],[Discipline]],Droplist!$A$2:$A$13,0)))</f>
        <v/>
      </c>
      <c r="F362" s="18"/>
      <c r="G362" s="18"/>
      <c r="H362" s="18"/>
      <c r="I362" s="18"/>
      <c r="J362" s="8"/>
      <c r="K362" s="8"/>
      <c r="L362" s="8"/>
      <c r="M362" s="8"/>
      <c r="N362" s="8"/>
      <c r="O362" s="8"/>
      <c r="P362" s="8"/>
      <c r="Q362" s="8"/>
      <c r="R362" s="8"/>
      <c r="S362" s="8"/>
      <c r="T362" s="8"/>
      <c r="U362" s="8"/>
      <c r="V362" s="8"/>
    </row>
    <row r="363" spans="1:22" x14ac:dyDescent="0.35">
      <c r="A363" s="7"/>
      <c r="B363" s="8"/>
      <c r="C363" s="9"/>
      <c r="D363" s="18"/>
      <c r="E363" s="18" t="str">
        <f>IF(Table14[[#This Row],[Discipline]]="","",INDEX(Droplist!$B$2:$B$13,MATCH(Table14[[#This Row],[Discipline]],Droplist!$A$2:$A$13,0)))</f>
        <v/>
      </c>
      <c r="F363" s="18"/>
      <c r="G363" s="18"/>
      <c r="H363" s="18"/>
      <c r="I363" s="18"/>
      <c r="J363" s="8"/>
      <c r="K363" s="8"/>
      <c r="L363" s="8"/>
      <c r="M363" s="8"/>
      <c r="N363" s="8"/>
      <c r="O363" s="8"/>
      <c r="P363" s="8"/>
      <c r="Q363" s="8"/>
      <c r="R363" s="8"/>
      <c r="S363" s="8"/>
      <c r="T363" s="8"/>
      <c r="U363" s="8"/>
      <c r="V363" s="8"/>
    </row>
    <row r="364" spans="1:22" x14ac:dyDescent="0.35">
      <c r="A364" s="7"/>
      <c r="B364" s="8"/>
      <c r="C364" s="9"/>
      <c r="D364" s="18"/>
      <c r="E364" s="18" t="str">
        <f>IF(Table14[[#This Row],[Discipline]]="","",INDEX(Droplist!$B$2:$B$13,MATCH(Table14[[#This Row],[Discipline]],Droplist!$A$2:$A$13,0)))</f>
        <v/>
      </c>
      <c r="F364" s="18"/>
      <c r="G364" s="18"/>
      <c r="H364" s="18"/>
      <c r="I364" s="18"/>
      <c r="J364" s="8"/>
      <c r="K364" s="8"/>
      <c r="L364" s="8"/>
      <c r="M364" s="8"/>
      <c r="N364" s="8"/>
      <c r="O364" s="8"/>
      <c r="P364" s="8"/>
      <c r="Q364" s="8"/>
      <c r="R364" s="8"/>
      <c r="S364" s="8"/>
      <c r="T364" s="8"/>
      <c r="U364" s="8"/>
      <c r="V364" s="8"/>
    </row>
    <row r="365" spans="1:22" x14ac:dyDescent="0.35">
      <c r="A365" s="7"/>
      <c r="B365" s="8"/>
      <c r="C365" s="9"/>
      <c r="D365" s="18"/>
      <c r="E365" s="18" t="str">
        <f>IF(Table14[[#This Row],[Discipline]]="","",INDEX(Droplist!$B$2:$B$13,MATCH(Table14[[#This Row],[Discipline]],Droplist!$A$2:$A$13,0)))</f>
        <v/>
      </c>
      <c r="F365" s="18"/>
      <c r="G365" s="18"/>
      <c r="H365" s="18"/>
      <c r="I365" s="18"/>
      <c r="J365" s="8"/>
      <c r="K365" s="8"/>
      <c r="L365" s="8"/>
      <c r="M365" s="8"/>
      <c r="N365" s="8"/>
      <c r="O365" s="8"/>
      <c r="P365" s="8"/>
      <c r="Q365" s="8"/>
      <c r="R365" s="8"/>
      <c r="S365" s="8"/>
      <c r="T365" s="8"/>
      <c r="U365" s="8"/>
      <c r="V365" s="8"/>
    </row>
    <row r="366" spans="1:22" x14ac:dyDescent="0.35">
      <c r="A366" s="7"/>
      <c r="B366" s="8"/>
      <c r="C366" s="9"/>
      <c r="D366" s="18"/>
      <c r="E366" s="18" t="str">
        <f>IF(Table14[[#This Row],[Discipline]]="","",INDEX(Droplist!$B$2:$B$13,MATCH(Table14[[#This Row],[Discipline]],Droplist!$A$2:$A$13,0)))</f>
        <v/>
      </c>
      <c r="F366" s="18"/>
      <c r="G366" s="18"/>
      <c r="H366" s="18"/>
      <c r="I366" s="18"/>
      <c r="J366" s="8"/>
      <c r="K366" s="8"/>
      <c r="L366" s="8"/>
      <c r="M366" s="8"/>
      <c r="N366" s="8"/>
      <c r="O366" s="8"/>
      <c r="P366" s="8"/>
      <c r="Q366" s="8"/>
      <c r="R366" s="8"/>
      <c r="S366" s="8"/>
      <c r="T366" s="8"/>
      <c r="U366" s="8"/>
      <c r="V366" s="8"/>
    </row>
    <row r="367" spans="1:22" x14ac:dyDescent="0.35">
      <c r="A367" s="7"/>
      <c r="B367" s="8"/>
      <c r="C367" s="9"/>
      <c r="D367" s="18"/>
      <c r="E367" s="18" t="str">
        <f>IF(Table14[[#This Row],[Discipline]]="","",INDEX(Droplist!$B$2:$B$13,MATCH(Table14[[#This Row],[Discipline]],Droplist!$A$2:$A$13,0)))</f>
        <v/>
      </c>
      <c r="F367" s="18"/>
      <c r="G367" s="18"/>
      <c r="H367" s="18"/>
      <c r="I367" s="18"/>
      <c r="J367" s="8"/>
      <c r="K367" s="8"/>
      <c r="L367" s="8"/>
      <c r="M367" s="8"/>
      <c r="N367" s="8"/>
      <c r="O367" s="8"/>
      <c r="P367" s="8"/>
      <c r="Q367" s="8"/>
      <c r="R367" s="8"/>
      <c r="S367" s="8"/>
      <c r="T367" s="8"/>
      <c r="U367" s="8"/>
      <c r="V367" s="8"/>
    </row>
    <row r="368" spans="1:22" x14ac:dyDescent="0.35">
      <c r="A368" s="7"/>
      <c r="B368" s="8"/>
      <c r="C368" s="9"/>
      <c r="D368" s="18"/>
      <c r="E368" s="18" t="str">
        <f>IF(Table14[[#This Row],[Discipline]]="","",INDEX(Droplist!$B$2:$B$13,MATCH(Table14[[#This Row],[Discipline]],Droplist!$A$2:$A$13,0)))</f>
        <v/>
      </c>
      <c r="F368" s="18"/>
      <c r="G368" s="18"/>
      <c r="H368" s="18"/>
      <c r="I368" s="18"/>
      <c r="J368" s="8"/>
      <c r="K368" s="8"/>
      <c r="L368" s="8"/>
      <c r="M368" s="8"/>
      <c r="N368" s="8"/>
      <c r="O368" s="8"/>
      <c r="P368" s="8"/>
      <c r="Q368" s="8"/>
      <c r="R368" s="8"/>
      <c r="S368" s="8"/>
      <c r="T368" s="8"/>
      <c r="U368" s="8"/>
      <c r="V368" s="8"/>
    </row>
    <row r="369" spans="1:22" x14ac:dyDescent="0.35">
      <c r="A369" s="7"/>
      <c r="B369" s="8"/>
      <c r="C369" s="9"/>
      <c r="D369" s="18"/>
      <c r="E369" s="18" t="str">
        <f>IF(Table14[[#This Row],[Discipline]]="","",INDEX(Droplist!$B$2:$B$13,MATCH(Table14[[#This Row],[Discipline]],Droplist!$A$2:$A$13,0)))</f>
        <v/>
      </c>
      <c r="F369" s="18"/>
      <c r="G369" s="18"/>
      <c r="H369" s="18"/>
      <c r="I369" s="18"/>
      <c r="J369" s="8"/>
      <c r="K369" s="8"/>
      <c r="L369" s="8"/>
      <c r="M369" s="8"/>
      <c r="N369" s="8"/>
      <c r="O369" s="8"/>
      <c r="P369" s="8"/>
      <c r="Q369" s="8"/>
      <c r="R369" s="8"/>
      <c r="S369" s="8"/>
      <c r="T369" s="8"/>
      <c r="U369" s="8"/>
      <c r="V369" s="8"/>
    </row>
    <row r="370" spans="1:22" x14ac:dyDescent="0.35">
      <c r="A370" s="7"/>
      <c r="B370" s="8"/>
      <c r="C370" s="9"/>
      <c r="D370" s="18"/>
      <c r="E370" s="18" t="str">
        <f>IF(Table14[[#This Row],[Discipline]]="","",INDEX(Droplist!$B$2:$B$13,MATCH(Table14[[#This Row],[Discipline]],Droplist!$A$2:$A$13,0)))</f>
        <v/>
      </c>
      <c r="F370" s="18"/>
      <c r="G370" s="18"/>
      <c r="H370" s="18"/>
      <c r="I370" s="18"/>
      <c r="J370" s="8"/>
      <c r="K370" s="8"/>
      <c r="L370" s="8"/>
      <c r="M370" s="8"/>
      <c r="N370" s="8"/>
      <c r="O370" s="8"/>
      <c r="P370" s="8"/>
      <c r="Q370" s="8"/>
      <c r="R370" s="8"/>
      <c r="S370" s="8"/>
      <c r="T370" s="8"/>
      <c r="U370" s="8"/>
      <c r="V370" s="8"/>
    </row>
    <row r="371" spans="1:22" x14ac:dyDescent="0.35">
      <c r="A371" s="7"/>
      <c r="B371" s="8"/>
      <c r="C371" s="9"/>
      <c r="D371" s="18"/>
      <c r="E371" s="18" t="str">
        <f>IF(Table14[[#This Row],[Discipline]]="","",INDEX(Droplist!$B$2:$B$13,MATCH(Table14[[#This Row],[Discipline]],Droplist!$A$2:$A$13,0)))</f>
        <v/>
      </c>
      <c r="F371" s="18"/>
      <c r="G371" s="18"/>
      <c r="H371" s="18"/>
      <c r="I371" s="18"/>
      <c r="J371" s="8"/>
      <c r="K371" s="8"/>
      <c r="L371" s="8"/>
      <c r="M371" s="8"/>
      <c r="N371" s="8"/>
      <c r="O371" s="8"/>
      <c r="P371" s="8"/>
      <c r="Q371" s="8"/>
      <c r="R371" s="8"/>
      <c r="S371" s="8"/>
      <c r="T371" s="8"/>
      <c r="U371" s="8"/>
      <c r="V371" s="8"/>
    </row>
    <row r="372" spans="1:22" x14ac:dyDescent="0.35">
      <c r="A372" s="7"/>
      <c r="B372" s="8"/>
      <c r="C372" s="9"/>
      <c r="D372" s="18"/>
      <c r="E372" s="18" t="str">
        <f>IF(Table14[[#This Row],[Discipline]]="","",INDEX(Droplist!$B$2:$B$13,MATCH(Table14[[#This Row],[Discipline]],Droplist!$A$2:$A$13,0)))</f>
        <v/>
      </c>
      <c r="F372" s="18"/>
      <c r="G372" s="18"/>
      <c r="H372" s="18"/>
      <c r="I372" s="18"/>
      <c r="J372" s="8"/>
      <c r="K372" s="8"/>
      <c r="L372" s="8"/>
      <c r="M372" s="8"/>
      <c r="N372" s="8"/>
      <c r="O372" s="8"/>
      <c r="P372" s="8"/>
      <c r="Q372" s="8"/>
      <c r="R372" s="8"/>
      <c r="S372" s="8"/>
      <c r="T372" s="8"/>
      <c r="U372" s="8"/>
      <c r="V372" s="8"/>
    </row>
    <row r="373" spans="1:22" x14ac:dyDescent="0.35">
      <c r="A373" s="7"/>
      <c r="B373" s="8"/>
      <c r="C373" s="9"/>
      <c r="D373" s="18"/>
      <c r="E373" s="18" t="str">
        <f>IF(Table14[[#This Row],[Discipline]]="","",INDEX(Droplist!$B$2:$B$13,MATCH(Table14[[#This Row],[Discipline]],Droplist!$A$2:$A$13,0)))</f>
        <v/>
      </c>
      <c r="F373" s="18"/>
      <c r="G373" s="18"/>
      <c r="H373" s="18"/>
      <c r="I373" s="18"/>
      <c r="J373" s="8"/>
      <c r="K373" s="8"/>
      <c r="L373" s="8"/>
      <c r="M373" s="8"/>
      <c r="N373" s="8"/>
      <c r="O373" s="8"/>
      <c r="P373" s="8"/>
      <c r="Q373" s="8"/>
      <c r="R373" s="8"/>
      <c r="S373" s="8"/>
      <c r="T373" s="8"/>
      <c r="U373" s="8"/>
      <c r="V373" s="8"/>
    </row>
    <row r="374" spans="1:22" x14ac:dyDescent="0.35">
      <c r="A374" s="7"/>
      <c r="B374" s="8"/>
      <c r="C374" s="9"/>
      <c r="D374" s="18"/>
      <c r="E374" s="18" t="str">
        <f>IF(Table14[[#This Row],[Discipline]]="","",INDEX(Droplist!$B$2:$B$13,MATCH(Table14[[#This Row],[Discipline]],Droplist!$A$2:$A$13,0)))</f>
        <v/>
      </c>
      <c r="F374" s="18"/>
      <c r="G374" s="18"/>
      <c r="H374" s="18"/>
      <c r="I374" s="18"/>
      <c r="J374" s="8"/>
      <c r="K374" s="8"/>
      <c r="L374" s="8"/>
      <c r="M374" s="8"/>
      <c r="N374" s="8"/>
      <c r="O374" s="8"/>
      <c r="P374" s="8"/>
      <c r="Q374" s="8"/>
      <c r="R374" s="8"/>
      <c r="S374" s="8"/>
      <c r="T374" s="8"/>
      <c r="U374" s="8"/>
      <c r="V374" s="8"/>
    </row>
    <row r="375" spans="1:22" x14ac:dyDescent="0.35">
      <c r="A375" s="7"/>
      <c r="B375" s="8"/>
      <c r="C375" s="9"/>
      <c r="D375" s="18"/>
      <c r="E375" s="18" t="str">
        <f>IF(Table14[[#This Row],[Discipline]]="","",INDEX(Droplist!$B$2:$B$13,MATCH(Table14[[#This Row],[Discipline]],Droplist!$A$2:$A$13,0)))</f>
        <v/>
      </c>
      <c r="F375" s="18"/>
      <c r="G375" s="18"/>
      <c r="H375" s="18"/>
      <c r="I375" s="18"/>
      <c r="J375" s="8"/>
      <c r="K375" s="8"/>
      <c r="L375" s="8"/>
      <c r="M375" s="8"/>
      <c r="N375" s="8"/>
      <c r="O375" s="8"/>
      <c r="P375" s="8"/>
      <c r="Q375" s="8"/>
      <c r="R375" s="8"/>
      <c r="S375" s="8"/>
      <c r="T375" s="8"/>
      <c r="U375" s="8"/>
      <c r="V375" s="8"/>
    </row>
    <row r="376" spans="1:22" x14ac:dyDescent="0.35">
      <c r="A376" s="7"/>
      <c r="B376" s="8"/>
      <c r="C376" s="9"/>
      <c r="D376" s="18"/>
      <c r="E376" s="18" t="str">
        <f>IF(Table14[[#This Row],[Discipline]]="","",INDEX(Droplist!$B$2:$B$13,MATCH(Table14[[#This Row],[Discipline]],Droplist!$A$2:$A$13,0)))</f>
        <v/>
      </c>
      <c r="F376" s="18"/>
      <c r="G376" s="18"/>
      <c r="H376" s="18"/>
      <c r="I376" s="18"/>
      <c r="J376" s="8"/>
      <c r="K376" s="8"/>
      <c r="L376" s="8"/>
      <c r="M376" s="8"/>
      <c r="N376" s="8"/>
      <c r="O376" s="8"/>
      <c r="P376" s="8"/>
      <c r="Q376" s="8"/>
      <c r="R376" s="8"/>
      <c r="S376" s="8"/>
      <c r="T376" s="8"/>
      <c r="U376" s="8"/>
      <c r="V376" s="8"/>
    </row>
    <row r="377" spans="1:22" x14ac:dyDescent="0.35">
      <c r="A377" s="7"/>
      <c r="B377" s="8"/>
      <c r="C377" s="9"/>
      <c r="D377" s="18"/>
      <c r="E377" s="18" t="str">
        <f>IF(Table14[[#This Row],[Discipline]]="","",INDEX(Droplist!$B$2:$B$13,MATCH(Table14[[#This Row],[Discipline]],Droplist!$A$2:$A$13,0)))</f>
        <v/>
      </c>
      <c r="F377" s="18"/>
      <c r="G377" s="18"/>
      <c r="H377" s="18"/>
      <c r="I377" s="18"/>
      <c r="J377" s="8"/>
      <c r="K377" s="8"/>
      <c r="L377" s="8"/>
      <c r="M377" s="8"/>
      <c r="N377" s="8"/>
      <c r="O377" s="8"/>
      <c r="P377" s="8"/>
      <c r="Q377" s="8"/>
      <c r="R377" s="8"/>
      <c r="S377" s="8"/>
      <c r="T377" s="8"/>
      <c r="U377" s="8"/>
      <c r="V377" s="8"/>
    </row>
    <row r="378" spans="1:22" x14ac:dyDescent="0.35">
      <c r="A378" s="7"/>
      <c r="B378" s="8"/>
      <c r="C378" s="9"/>
      <c r="D378" s="18"/>
      <c r="E378" s="18" t="str">
        <f>IF(Table14[[#This Row],[Discipline]]="","",INDEX(Droplist!$B$2:$B$13,MATCH(Table14[[#This Row],[Discipline]],Droplist!$A$2:$A$13,0)))</f>
        <v/>
      </c>
      <c r="F378" s="18"/>
      <c r="G378" s="18"/>
      <c r="H378" s="18"/>
      <c r="I378" s="18"/>
      <c r="J378" s="8"/>
      <c r="K378" s="8"/>
      <c r="L378" s="8"/>
      <c r="M378" s="8"/>
      <c r="N378" s="8"/>
      <c r="O378" s="8"/>
      <c r="P378" s="8"/>
      <c r="Q378" s="8"/>
      <c r="R378" s="8"/>
      <c r="S378" s="8"/>
      <c r="T378" s="8"/>
      <c r="U378" s="8"/>
      <c r="V378" s="8"/>
    </row>
    <row r="379" spans="1:22" x14ac:dyDescent="0.35">
      <c r="A379" s="7"/>
      <c r="B379" s="8"/>
      <c r="C379" s="9"/>
      <c r="D379" s="18"/>
      <c r="E379" s="18" t="str">
        <f>IF(Table14[[#This Row],[Discipline]]="","",INDEX(Droplist!$B$2:$B$13,MATCH(Table14[[#This Row],[Discipline]],Droplist!$A$2:$A$13,0)))</f>
        <v/>
      </c>
      <c r="F379" s="18"/>
      <c r="G379" s="18"/>
      <c r="H379" s="18"/>
      <c r="I379" s="18"/>
      <c r="J379" s="8"/>
      <c r="K379" s="8"/>
      <c r="L379" s="8"/>
      <c r="M379" s="8"/>
      <c r="N379" s="8"/>
      <c r="O379" s="8"/>
      <c r="P379" s="8"/>
      <c r="Q379" s="8"/>
      <c r="R379" s="8"/>
      <c r="S379" s="8"/>
      <c r="T379" s="8"/>
      <c r="U379" s="8"/>
      <c r="V379" s="8"/>
    </row>
    <row r="380" spans="1:22" x14ac:dyDescent="0.35">
      <c r="A380" s="7"/>
      <c r="B380" s="8"/>
      <c r="C380" s="9"/>
      <c r="D380" s="18"/>
      <c r="E380" s="18" t="str">
        <f>IF(Table14[[#This Row],[Discipline]]="","",INDEX(Droplist!$B$2:$B$13,MATCH(Table14[[#This Row],[Discipline]],Droplist!$A$2:$A$13,0)))</f>
        <v/>
      </c>
      <c r="F380" s="18"/>
      <c r="G380" s="18"/>
      <c r="H380" s="18"/>
      <c r="I380" s="18"/>
      <c r="J380" s="8"/>
      <c r="K380" s="8"/>
      <c r="L380" s="8"/>
      <c r="M380" s="8"/>
      <c r="N380" s="8"/>
      <c r="O380" s="8"/>
      <c r="P380" s="8"/>
      <c r="Q380" s="8"/>
      <c r="R380" s="8"/>
      <c r="S380" s="8"/>
      <c r="T380" s="8"/>
      <c r="U380" s="8"/>
      <c r="V380" s="8"/>
    </row>
    <row r="381" spans="1:22" x14ac:dyDescent="0.35">
      <c r="A381" s="7"/>
      <c r="B381" s="8"/>
      <c r="C381" s="9"/>
      <c r="D381" s="18"/>
      <c r="E381" s="18" t="str">
        <f>IF(Table14[[#This Row],[Discipline]]="","",INDEX(Droplist!$B$2:$B$13,MATCH(Table14[[#This Row],[Discipline]],Droplist!$A$2:$A$13,0)))</f>
        <v/>
      </c>
      <c r="F381" s="18"/>
      <c r="G381" s="18"/>
      <c r="H381" s="18"/>
      <c r="I381" s="18"/>
      <c r="J381" s="8"/>
      <c r="K381" s="8"/>
      <c r="L381" s="8"/>
      <c r="M381" s="8"/>
      <c r="N381" s="8"/>
      <c r="O381" s="8"/>
      <c r="P381" s="8"/>
      <c r="Q381" s="8"/>
      <c r="R381" s="8"/>
      <c r="S381" s="8"/>
      <c r="T381" s="8"/>
      <c r="U381" s="8"/>
      <c r="V381" s="8"/>
    </row>
    <row r="382" spans="1:22" x14ac:dyDescent="0.35">
      <c r="A382" s="7"/>
      <c r="B382" s="8"/>
      <c r="C382" s="9"/>
      <c r="D382" s="18"/>
      <c r="E382" s="18" t="str">
        <f>IF(Table14[[#This Row],[Discipline]]="","",INDEX(Droplist!$B$2:$B$13,MATCH(Table14[[#This Row],[Discipline]],Droplist!$A$2:$A$13,0)))</f>
        <v/>
      </c>
      <c r="F382" s="18"/>
      <c r="G382" s="18"/>
      <c r="H382" s="18"/>
      <c r="I382" s="18"/>
      <c r="J382" s="8"/>
      <c r="K382" s="8"/>
      <c r="L382" s="8"/>
      <c r="M382" s="8"/>
      <c r="N382" s="8"/>
      <c r="O382" s="8"/>
      <c r="P382" s="8"/>
      <c r="Q382" s="8"/>
      <c r="R382" s="8"/>
      <c r="S382" s="8"/>
      <c r="T382" s="8"/>
      <c r="U382" s="8"/>
      <c r="V382" s="8"/>
    </row>
    <row r="383" spans="1:22" x14ac:dyDescent="0.35">
      <c r="A383" s="7"/>
      <c r="B383" s="8"/>
      <c r="C383" s="9"/>
      <c r="D383" s="18"/>
      <c r="E383" s="18" t="str">
        <f>IF(Table14[[#This Row],[Discipline]]="","",INDEX(Droplist!$B$2:$B$13,MATCH(Table14[[#This Row],[Discipline]],Droplist!$A$2:$A$13,0)))</f>
        <v/>
      </c>
      <c r="F383" s="18"/>
      <c r="G383" s="18"/>
      <c r="H383" s="18"/>
      <c r="I383" s="18"/>
      <c r="J383" s="8"/>
      <c r="K383" s="8"/>
      <c r="L383" s="8"/>
      <c r="M383" s="8"/>
      <c r="N383" s="8"/>
      <c r="O383" s="8"/>
      <c r="P383" s="8"/>
      <c r="Q383" s="8"/>
      <c r="R383" s="8"/>
      <c r="S383" s="8"/>
      <c r="T383" s="8"/>
      <c r="U383" s="8"/>
      <c r="V383" s="8"/>
    </row>
    <row r="384" spans="1:22" x14ac:dyDescent="0.35">
      <c r="A384" s="7"/>
      <c r="B384" s="8"/>
      <c r="C384" s="9"/>
      <c r="D384" s="18"/>
      <c r="E384" s="18" t="str">
        <f>IF(Table14[[#This Row],[Discipline]]="","",INDEX(Droplist!$B$2:$B$13,MATCH(Table14[[#This Row],[Discipline]],Droplist!$A$2:$A$13,0)))</f>
        <v/>
      </c>
      <c r="F384" s="18"/>
      <c r="G384" s="18"/>
      <c r="H384" s="18"/>
      <c r="I384" s="18"/>
      <c r="J384" s="8"/>
      <c r="K384" s="8"/>
      <c r="L384" s="8"/>
      <c r="M384" s="8"/>
      <c r="N384" s="8"/>
      <c r="O384" s="8"/>
      <c r="P384" s="8"/>
      <c r="Q384" s="8"/>
      <c r="R384" s="8"/>
      <c r="S384" s="8"/>
      <c r="T384" s="8"/>
      <c r="U384" s="8"/>
      <c r="V384" s="8"/>
    </row>
    <row r="385" spans="1:22" x14ac:dyDescent="0.35">
      <c r="A385" s="7"/>
      <c r="B385" s="8"/>
      <c r="C385" s="9"/>
      <c r="D385" s="18"/>
      <c r="E385" s="18" t="str">
        <f>IF(Table14[[#This Row],[Discipline]]="","",INDEX(Droplist!$B$2:$B$13,MATCH(Table14[[#This Row],[Discipline]],Droplist!$A$2:$A$13,0)))</f>
        <v/>
      </c>
      <c r="F385" s="18"/>
      <c r="G385" s="18"/>
      <c r="H385" s="18"/>
      <c r="I385" s="18"/>
      <c r="J385" s="8"/>
      <c r="K385" s="8"/>
      <c r="L385" s="8"/>
      <c r="M385" s="8"/>
      <c r="N385" s="8"/>
      <c r="O385" s="8"/>
      <c r="P385" s="8"/>
      <c r="Q385" s="8"/>
      <c r="R385" s="8"/>
      <c r="S385" s="8"/>
      <c r="T385" s="8"/>
      <c r="U385" s="8"/>
      <c r="V385" s="8"/>
    </row>
    <row r="386" spans="1:22" x14ac:dyDescent="0.35">
      <c r="A386" s="7"/>
      <c r="B386" s="8"/>
      <c r="C386" s="9"/>
      <c r="D386" s="18"/>
      <c r="E386" s="18" t="str">
        <f>IF(Table14[[#This Row],[Discipline]]="","",INDEX(Droplist!$B$2:$B$13,MATCH(Table14[[#This Row],[Discipline]],Droplist!$A$2:$A$13,0)))</f>
        <v/>
      </c>
      <c r="F386" s="18"/>
      <c r="G386" s="18"/>
      <c r="H386" s="18"/>
      <c r="I386" s="18"/>
      <c r="J386" s="8"/>
      <c r="K386" s="8"/>
      <c r="L386" s="8"/>
      <c r="M386" s="8"/>
      <c r="N386" s="8"/>
      <c r="O386" s="8"/>
      <c r="P386" s="8"/>
      <c r="Q386" s="8"/>
      <c r="R386" s="8"/>
      <c r="S386" s="8"/>
      <c r="T386" s="8"/>
      <c r="U386" s="8"/>
      <c r="V386" s="8"/>
    </row>
    <row r="387" spans="1:22" x14ac:dyDescent="0.35">
      <c r="A387" s="7"/>
      <c r="B387" s="8"/>
      <c r="C387" s="9"/>
      <c r="D387" s="18"/>
      <c r="E387" s="18" t="str">
        <f>IF(Table14[[#This Row],[Discipline]]="","",INDEX(Droplist!$B$2:$B$13,MATCH(Table14[[#This Row],[Discipline]],Droplist!$A$2:$A$13,0)))</f>
        <v/>
      </c>
      <c r="F387" s="18"/>
      <c r="G387" s="18"/>
      <c r="H387" s="18"/>
      <c r="I387" s="18"/>
      <c r="J387" s="8"/>
      <c r="K387" s="8"/>
      <c r="L387" s="8"/>
      <c r="M387" s="8"/>
      <c r="N387" s="8"/>
      <c r="O387" s="8"/>
      <c r="P387" s="8"/>
      <c r="Q387" s="8"/>
      <c r="R387" s="8"/>
      <c r="S387" s="8"/>
      <c r="T387" s="8"/>
      <c r="U387" s="8"/>
      <c r="V387" s="8"/>
    </row>
    <row r="388" spans="1:22" x14ac:dyDescent="0.35">
      <c r="A388" s="7"/>
      <c r="B388" s="8"/>
      <c r="C388" s="9"/>
      <c r="D388" s="18"/>
      <c r="E388" s="18" t="str">
        <f>IF(Table14[[#This Row],[Discipline]]="","",INDEX(Droplist!$B$2:$B$13,MATCH(Table14[[#This Row],[Discipline]],Droplist!$A$2:$A$13,0)))</f>
        <v/>
      </c>
      <c r="F388" s="18"/>
      <c r="G388" s="18"/>
      <c r="H388" s="18"/>
      <c r="I388" s="18"/>
      <c r="J388" s="8"/>
      <c r="K388" s="8"/>
      <c r="L388" s="8"/>
      <c r="M388" s="8"/>
      <c r="N388" s="8"/>
      <c r="O388" s="8"/>
      <c r="P388" s="8"/>
      <c r="Q388" s="8"/>
      <c r="R388" s="8"/>
      <c r="S388" s="8"/>
      <c r="T388" s="8"/>
      <c r="U388" s="8"/>
      <c r="V388" s="8"/>
    </row>
    <row r="389" spans="1:22" x14ac:dyDescent="0.35">
      <c r="A389" s="7"/>
      <c r="B389" s="8"/>
      <c r="C389" s="9"/>
      <c r="D389" s="18"/>
      <c r="E389" s="18" t="str">
        <f>IF(Table14[[#This Row],[Discipline]]="","",INDEX(Droplist!$B$2:$B$13,MATCH(Table14[[#This Row],[Discipline]],Droplist!$A$2:$A$13,0)))</f>
        <v/>
      </c>
      <c r="F389" s="18"/>
      <c r="G389" s="18"/>
      <c r="H389" s="18"/>
      <c r="I389" s="18"/>
      <c r="J389" s="8"/>
      <c r="K389" s="8"/>
      <c r="L389" s="8"/>
      <c r="M389" s="8"/>
      <c r="N389" s="8"/>
      <c r="O389" s="8"/>
      <c r="P389" s="8"/>
      <c r="Q389" s="8"/>
      <c r="R389" s="8"/>
      <c r="S389" s="8"/>
      <c r="T389" s="8"/>
      <c r="U389" s="8"/>
      <c r="V389" s="8"/>
    </row>
    <row r="390" spans="1:22" x14ac:dyDescent="0.35">
      <c r="A390" s="7"/>
      <c r="B390" s="8"/>
      <c r="C390" s="9"/>
      <c r="D390" s="18"/>
      <c r="E390" s="18" t="str">
        <f>IF(Table14[[#This Row],[Discipline]]="","",INDEX(Droplist!$B$2:$B$13,MATCH(Table14[[#This Row],[Discipline]],Droplist!$A$2:$A$13,0)))</f>
        <v/>
      </c>
      <c r="F390" s="18"/>
      <c r="G390" s="18"/>
      <c r="H390" s="18"/>
      <c r="I390" s="18"/>
      <c r="J390" s="8"/>
      <c r="K390" s="8"/>
      <c r="L390" s="8"/>
      <c r="M390" s="8"/>
      <c r="N390" s="8"/>
      <c r="O390" s="8"/>
      <c r="P390" s="8"/>
      <c r="Q390" s="8"/>
      <c r="R390" s="8"/>
      <c r="S390" s="8"/>
      <c r="T390" s="8"/>
      <c r="U390" s="8"/>
      <c r="V390" s="8"/>
    </row>
    <row r="391" spans="1:22" x14ac:dyDescent="0.35">
      <c r="A391" s="7"/>
      <c r="B391" s="8"/>
      <c r="C391" s="9"/>
      <c r="D391" s="18"/>
      <c r="E391" s="18" t="str">
        <f>IF(Table14[[#This Row],[Discipline]]="","",INDEX(Droplist!$B$2:$B$13,MATCH(Table14[[#This Row],[Discipline]],Droplist!$A$2:$A$13,0)))</f>
        <v/>
      </c>
      <c r="F391" s="18"/>
      <c r="G391" s="18"/>
      <c r="H391" s="18"/>
      <c r="I391" s="18"/>
      <c r="J391" s="8"/>
      <c r="K391" s="8"/>
      <c r="L391" s="8"/>
      <c r="M391" s="8"/>
      <c r="N391" s="8"/>
      <c r="O391" s="8"/>
      <c r="P391" s="8"/>
      <c r="Q391" s="8"/>
      <c r="R391" s="8"/>
      <c r="S391" s="8"/>
      <c r="T391" s="8"/>
      <c r="U391" s="8"/>
      <c r="V391" s="8"/>
    </row>
    <row r="392" spans="1:22" x14ac:dyDescent="0.35">
      <c r="A392" s="7"/>
      <c r="B392" s="8"/>
      <c r="C392" s="9"/>
      <c r="D392" s="18"/>
      <c r="E392" s="18" t="str">
        <f>IF(Table14[[#This Row],[Discipline]]="","",INDEX(Droplist!$B$2:$B$13,MATCH(Table14[[#This Row],[Discipline]],Droplist!$A$2:$A$13,0)))</f>
        <v/>
      </c>
      <c r="F392" s="18"/>
      <c r="G392" s="18"/>
      <c r="H392" s="18"/>
      <c r="I392" s="18"/>
      <c r="J392" s="8"/>
      <c r="K392" s="8"/>
      <c r="L392" s="8"/>
      <c r="M392" s="8"/>
      <c r="N392" s="8"/>
      <c r="O392" s="8"/>
      <c r="P392" s="8"/>
      <c r="Q392" s="8"/>
      <c r="R392" s="8"/>
      <c r="S392" s="8"/>
      <c r="T392" s="8"/>
      <c r="U392" s="8"/>
      <c r="V392" s="8"/>
    </row>
    <row r="393" spans="1:22" x14ac:dyDescent="0.35">
      <c r="A393" s="7"/>
      <c r="B393" s="8"/>
      <c r="C393" s="9"/>
      <c r="D393" s="18"/>
      <c r="E393" s="18" t="str">
        <f>IF(Table14[[#This Row],[Discipline]]="","",INDEX(Droplist!$B$2:$B$13,MATCH(Table14[[#This Row],[Discipline]],Droplist!$A$2:$A$13,0)))</f>
        <v/>
      </c>
      <c r="F393" s="18"/>
      <c r="G393" s="18"/>
      <c r="H393" s="18"/>
      <c r="I393" s="18"/>
      <c r="J393" s="8"/>
      <c r="K393" s="8"/>
      <c r="L393" s="8"/>
      <c r="M393" s="8"/>
      <c r="N393" s="8"/>
      <c r="O393" s="8"/>
      <c r="P393" s="8"/>
      <c r="Q393" s="8"/>
      <c r="R393" s="8"/>
      <c r="S393" s="8"/>
      <c r="T393" s="8"/>
      <c r="U393" s="8"/>
      <c r="V393" s="8"/>
    </row>
    <row r="394" spans="1:22" x14ac:dyDescent="0.35">
      <c r="A394" s="7"/>
      <c r="B394" s="8"/>
      <c r="C394" s="9"/>
      <c r="D394" s="18"/>
      <c r="E394" s="18" t="str">
        <f>IF(Table14[[#This Row],[Discipline]]="","",INDEX(Droplist!$B$2:$B$13,MATCH(Table14[[#This Row],[Discipline]],Droplist!$A$2:$A$13,0)))</f>
        <v/>
      </c>
      <c r="F394" s="18"/>
      <c r="G394" s="18"/>
      <c r="H394" s="18"/>
      <c r="I394" s="18"/>
      <c r="J394" s="8"/>
      <c r="K394" s="8"/>
      <c r="L394" s="8"/>
      <c r="M394" s="8"/>
      <c r="N394" s="8"/>
      <c r="O394" s="8"/>
      <c r="P394" s="8"/>
      <c r="Q394" s="8"/>
      <c r="R394" s="8"/>
      <c r="S394" s="8"/>
      <c r="T394" s="8"/>
      <c r="U394" s="8"/>
      <c r="V394" s="8"/>
    </row>
    <row r="395" spans="1:22" x14ac:dyDescent="0.35">
      <c r="A395" s="7"/>
      <c r="B395" s="8"/>
      <c r="C395" s="9"/>
      <c r="D395" s="18"/>
      <c r="E395" s="18" t="str">
        <f>IF(Table14[[#This Row],[Discipline]]="","",INDEX(Droplist!$B$2:$B$13,MATCH(Table14[[#This Row],[Discipline]],Droplist!$A$2:$A$13,0)))</f>
        <v/>
      </c>
      <c r="F395" s="18"/>
      <c r="G395" s="18"/>
      <c r="H395" s="18"/>
      <c r="I395" s="18"/>
      <c r="J395" s="8"/>
      <c r="K395" s="8"/>
      <c r="L395" s="8"/>
      <c r="M395" s="8"/>
      <c r="N395" s="8"/>
      <c r="O395" s="8"/>
      <c r="P395" s="8"/>
      <c r="Q395" s="8"/>
      <c r="R395" s="8"/>
      <c r="S395" s="8"/>
      <c r="T395" s="8"/>
      <c r="U395" s="8"/>
      <c r="V395" s="8"/>
    </row>
    <row r="396" spans="1:22" x14ac:dyDescent="0.35">
      <c r="A396" s="7"/>
      <c r="B396" s="8"/>
      <c r="C396" s="9"/>
      <c r="D396" s="18"/>
      <c r="E396" s="18" t="str">
        <f>IF(Table14[[#This Row],[Discipline]]="","",INDEX(Droplist!$B$2:$B$13,MATCH(Table14[[#This Row],[Discipline]],Droplist!$A$2:$A$13,0)))</f>
        <v/>
      </c>
      <c r="F396" s="18"/>
      <c r="G396" s="18"/>
      <c r="H396" s="18"/>
      <c r="I396" s="18"/>
      <c r="J396" s="8"/>
      <c r="K396" s="8"/>
      <c r="L396" s="8"/>
      <c r="M396" s="8"/>
      <c r="N396" s="8"/>
      <c r="O396" s="8"/>
      <c r="P396" s="8"/>
      <c r="Q396" s="8"/>
      <c r="R396" s="8"/>
      <c r="S396" s="8"/>
      <c r="T396" s="8"/>
      <c r="U396" s="8"/>
      <c r="V396" s="8"/>
    </row>
    <row r="397" spans="1:22" x14ac:dyDescent="0.35">
      <c r="A397" s="7"/>
      <c r="B397" s="8"/>
      <c r="C397" s="9"/>
      <c r="D397" s="18"/>
      <c r="E397" s="18" t="str">
        <f>IF(Table14[[#This Row],[Discipline]]="","",INDEX(Droplist!$B$2:$B$13,MATCH(Table14[[#This Row],[Discipline]],Droplist!$A$2:$A$13,0)))</f>
        <v/>
      </c>
      <c r="F397" s="18"/>
      <c r="G397" s="18"/>
      <c r="H397" s="18"/>
      <c r="I397" s="18"/>
      <c r="J397" s="8"/>
      <c r="K397" s="8"/>
      <c r="L397" s="8"/>
      <c r="M397" s="8"/>
      <c r="N397" s="8"/>
      <c r="O397" s="8"/>
      <c r="P397" s="8"/>
      <c r="Q397" s="8"/>
      <c r="R397" s="8"/>
      <c r="S397" s="8"/>
      <c r="T397" s="8"/>
      <c r="U397" s="8"/>
      <c r="V397" s="8"/>
    </row>
    <row r="398" spans="1:22" x14ac:dyDescent="0.35">
      <c r="A398" s="7"/>
      <c r="B398" s="8"/>
      <c r="C398" s="9"/>
      <c r="D398" s="18"/>
      <c r="E398" s="18" t="str">
        <f>IF(Table14[[#This Row],[Discipline]]="","",INDEX(Droplist!$B$2:$B$13,MATCH(Table14[[#This Row],[Discipline]],Droplist!$A$2:$A$13,0)))</f>
        <v/>
      </c>
      <c r="F398" s="18"/>
      <c r="G398" s="18"/>
      <c r="H398" s="18"/>
      <c r="I398" s="18"/>
      <c r="J398" s="8"/>
      <c r="K398" s="8"/>
      <c r="L398" s="8"/>
      <c r="M398" s="8"/>
      <c r="N398" s="8"/>
      <c r="O398" s="8"/>
      <c r="P398" s="8"/>
      <c r="Q398" s="8"/>
      <c r="R398" s="8"/>
      <c r="S398" s="8"/>
      <c r="T398" s="8"/>
      <c r="U398" s="8"/>
      <c r="V398" s="8"/>
    </row>
    <row r="399" spans="1:22" x14ac:dyDescent="0.35">
      <c r="A399" s="7"/>
      <c r="B399" s="8"/>
      <c r="C399" s="9"/>
      <c r="D399" s="18"/>
      <c r="E399" s="18" t="str">
        <f>IF(Table14[[#This Row],[Discipline]]="","",INDEX(Droplist!$B$2:$B$13,MATCH(Table14[[#This Row],[Discipline]],Droplist!$A$2:$A$13,0)))</f>
        <v/>
      </c>
      <c r="F399" s="18"/>
      <c r="G399" s="18"/>
      <c r="H399" s="18"/>
      <c r="I399" s="18"/>
      <c r="J399" s="8"/>
      <c r="K399" s="8"/>
      <c r="L399" s="8"/>
      <c r="M399" s="8"/>
      <c r="N399" s="8"/>
      <c r="O399" s="8"/>
      <c r="P399" s="8"/>
      <c r="Q399" s="8"/>
      <c r="R399" s="8"/>
      <c r="S399" s="8"/>
      <c r="T399" s="8"/>
      <c r="U399" s="8"/>
      <c r="V399" s="8"/>
    </row>
    <row r="400" spans="1:22" x14ac:dyDescent="0.35">
      <c r="A400" s="7"/>
      <c r="B400" s="8"/>
      <c r="C400" s="9"/>
      <c r="D400" s="18"/>
      <c r="E400" s="18" t="str">
        <f>IF(Table14[[#This Row],[Discipline]]="","",INDEX(Droplist!$B$2:$B$13,MATCH(Table14[[#This Row],[Discipline]],Droplist!$A$2:$A$13,0)))</f>
        <v/>
      </c>
      <c r="F400" s="18"/>
      <c r="G400" s="18"/>
      <c r="H400" s="18"/>
      <c r="I400" s="18"/>
      <c r="J400" s="8"/>
      <c r="K400" s="8"/>
      <c r="L400" s="8"/>
      <c r="M400" s="8"/>
      <c r="N400" s="8"/>
      <c r="O400" s="8"/>
      <c r="P400" s="8"/>
      <c r="Q400" s="8"/>
      <c r="R400" s="8"/>
      <c r="S400" s="8"/>
      <c r="T400" s="8"/>
      <c r="U400" s="8"/>
      <c r="V400" s="8"/>
    </row>
    <row r="401" spans="1:22" x14ac:dyDescent="0.35">
      <c r="A401" s="7"/>
      <c r="B401" s="8"/>
      <c r="C401" s="9"/>
      <c r="D401" s="18"/>
      <c r="E401" s="18" t="str">
        <f>IF(Table14[[#This Row],[Discipline]]="","",INDEX(Droplist!$B$2:$B$13,MATCH(Table14[[#This Row],[Discipline]],Droplist!$A$2:$A$13,0)))</f>
        <v/>
      </c>
      <c r="F401" s="18"/>
      <c r="G401" s="18"/>
      <c r="H401" s="18"/>
      <c r="I401" s="18"/>
      <c r="J401" s="8"/>
      <c r="K401" s="8"/>
      <c r="L401" s="8"/>
      <c r="M401" s="8"/>
      <c r="N401" s="8"/>
      <c r="O401" s="8"/>
      <c r="P401" s="8"/>
      <c r="Q401" s="8"/>
      <c r="R401" s="8"/>
      <c r="S401" s="8"/>
      <c r="T401" s="8"/>
      <c r="U401" s="8"/>
      <c r="V401" s="8"/>
    </row>
    <row r="402" spans="1:22" x14ac:dyDescent="0.35">
      <c r="A402" s="7"/>
      <c r="B402" s="8"/>
      <c r="C402" s="9"/>
      <c r="D402" s="18"/>
      <c r="E402" s="18" t="str">
        <f>IF(Table14[[#This Row],[Discipline]]="","",INDEX(Droplist!$B$2:$B$13,MATCH(Table14[[#This Row],[Discipline]],Droplist!$A$2:$A$13,0)))</f>
        <v/>
      </c>
      <c r="F402" s="18"/>
      <c r="G402" s="18"/>
      <c r="H402" s="18"/>
      <c r="I402" s="18"/>
      <c r="J402" s="8"/>
      <c r="K402" s="8"/>
      <c r="L402" s="8"/>
      <c r="M402" s="8"/>
      <c r="N402" s="8"/>
      <c r="O402" s="8"/>
      <c r="P402" s="8"/>
      <c r="Q402" s="8"/>
      <c r="R402" s="8"/>
      <c r="S402" s="8"/>
      <c r="T402" s="8"/>
      <c r="U402" s="8"/>
      <c r="V402" s="8"/>
    </row>
    <row r="403" spans="1:22" x14ac:dyDescent="0.35">
      <c r="A403" s="7"/>
      <c r="B403" s="8"/>
      <c r="C403" s="9"/>
      <c r="D403" s="18"/>
      <c r="E403" s="18" t="str">
        <f>IF(Table14[[#This Row],[Discipline]]="","",INDEX(Droplist!$B$2:$B$13,MATCH(Table14[[#This Row],[Discipline]],Droplist!$A$2:$A$13,0)))</f>
        <v/>
      </c>
      <c r="F403" s="18"/>
      <c r="G403" s="18"/>
      <c r="H403" s="18"/>
      <c r="I403" s="18"/>
      <c r="J403" s="8"/>
      <c r="K403" s="8"/>
      <c r="L403" s="8"/>
      <c r="M403" s="8"/>
      <c r="N403" s="8"/>
      <c r="O403" s="8"/>
      <c r="P403" s="8"/>
      <c r="Q403" s="8"/>
      <c r="R403" s="8"/>
      <c r="S403" s="8"/>
      <c r="T403" s="8"/>
      <c r="U403" s="8"/>
      <c r="V403" s="8"/>
    </row>
    <row r="404" spans="1:22" x14ac:dyDescent="0.35">
      <c r="A404" s="7"/>
      <c r="B404" s="8"/>
      <c r="C404" s="9"/>
      <c r="D404" s="18"/>
      <c r="E404" s="18" t="str">
        <f>IF(Table14[[#This Row],[Discipline]]="","",INDEX(Droplist!$B$2:$B$13,MATCH(Table14[[#This Row],[Discipline]],Droplist!$A$2:$A$13,0)))</f>
        <v/>
      </c>
      <c r="F404" s="18"/>
      <c r="G404" s="18"/>
      <c r="H404" s="18"/>
      <c r="I404" s="18"/>
      <c r="J404" s="8"/>
      <c r="K404" s="8"/>
      <c r="L404" s="8"/>
      <c r="M404" s="8"/>
      <c r="N404" s="8"/>
      <c r="O404" s="8"/>
      <c r="P404" s="8"/>
      <c r="Q404" s="8"/>
      <c r="R404" s="8"/>
      <c r="S404" s="8"/>
      <c r="T404" s="8"/>
      <c r="U404" s="8"/>
      <c r="V404" s="8"/>
    </row>
    <row r="405" spans="1:22" x14ac:dyDescent="0.35">
      <c r="A405" s="7"/>
      <c r="B405" s="8"/>
      <c r="C405" s="9"/>
      <c r="D405" s="18"/>
      <c r="E405" s="18" t="str">
        <f>IF(Table14[[#This Row],[Discipline]]="","",INDEX(Droplist!$B$2:$B$13,MATCH(Table14[[#This Row],[Discipline]],Droplist!$A$2:$A$13,0)))</f>
        <v/>
      </c>
      <c r="F405" s="18"/>
      <c r="G405" s="18"/>
      <c r="H405" s="18"/>
      <c r="I405" s="18"/>
      <c r="J405" s="8"/>
      <c r="K405" s="8"/>
      <c r="L405" s="8"/>
      <c r="M405" s="8"/>
      <c r="N405" s="8"/>
      <c r="O405" s="8"/>
      <c r="P405" s="8"/>
      <c r="Q405" s="8"/>
      <c r="R405" s="8"/>
      <c r="S405" s="8"/>
      <c r="T405" s="8"/>
      <c r="U405" s="8"/>
      <c r="V405" s="8"/>
    </row>
    <row r="406" spans="1:22" x14ac:dyDescent="0.35">
      <c r="A406" s="7"/>
      <c r="B406" s="8"/>
      <c r="C406" s="9"/>
      <c r="D406" s="18"/>
      <c r="E406" s="18" t="str">
        <f>IF(Table14[[#This Row],[Discipline]]="","",INDEX(Droplist!$B$2:$B$13,MATCH(Table14[[#This Row],[Discipline]],Droplist!$A$2:$A$13,0)))</f>
        <v/>
      </c>
      <c r="F406" s="18"/>
      <c r="G406" s="18"/>
      <c r="H406" s="18"/>
      <c r="I406" s="18"/>
      <c r="J406" s="8"/>
      <c r="K406" s="8"/>
      <c r="L406" s="8"/>
      <c r="M406" s="8"/>
      <c r="N406" s="8"/>
      <c r="O406" s="8"/>
      <c r="P406" s="8"/>
      <c r="Q406" s="8"/>
      <c r="R406" s="8"/>
      <c r="S406" s="8"/>
      <c r="T406" s="8"/>
      <c r="U406" s="8"/>
      <c r="V406" s="8"/>
    </row>
    <row r="407" spans="1:22" x14ac:dyDescent="0.35">
      <c r="A407" s="7"/>
      <c r="B407" s="8"/>
      <c r="C407" s="9"/>
      <c r="D407" s="18"/>
      <c r="E407" s="18" t="str">
        <f>IF(Table14[[#This Row],[Discipline]]="","",INDEX(Droplist!$B$2:$B$13,MATCH(Table14[[#This Row],[Discipline]],Droplist!$A$2:$A$13,0)))</f>
        <v/>
      </c>
      <c r="F407" s="18"/>
      <c r="G407" s="18"/>
      <c r="H407" s="18"/>
      <c r="I407" s="18"/>
      <c r="J407" s="8"/>
      <c r="K407" s="8"/>
      <c r="L407" s="8"/>
      <c r="M407" s="8"/>
      <c r="N407" s="8"/>
      <c r="O407" s="8"/>
      <c r="P407" s="8"/>
      <c r="Q407" s="8"/>
      <c r="R407" s="8"/>
      <c r="S407" s="8"/>
      <c r="T407" s="8"/>
      <c r="U407" s="8"/>
      <c r="V407" s="8"/>
    </row>
    <row r="408" spans="1:22" x14ac:dyDescent="0.35">
      <c r="A408" s="7"/>
      <c r="B408" s="8"/>
      <c r="C408" s="9"/>
      <c r="D408" s="18"/>
      <c r="E408" s="18" t="str">
        <f>IF(Table14[[#This Row],[Discipline]]="","",INDEX(Droplist!$B$2:$B$13,MATCH(Table14[[#This Row],[Discipline]],Droplist!$A$2:$A$13,0)))</f>
        <v/>
      </c>
      <c r="F408" s="18"/>
      <c r="G408" s="18"/>
      <c r="H408" s="18"/>
      <c r="I408" s="18"/>
      <c r="J408" s="8"/>
      <c r="K408" s="8"/>
      <c r="L408" s="8"/>
      <c r="M408" s="8"/>
      <c r="N408" s="8"/>
      <c r="O408" s="8"/>
      <c r="P408" s="8"/>
      <c r="Q408" s="8"/>
      <c r="R408" s="8"/>
      <c r="S408" s="8"/>
      <c r="T408" s="8"/>
      <c r="U408" s="8"/>
      <c r="V408" s="8"/>
    </row>
    <row r="409" spans="1:22" x14ac:dyDescent="0.35">
      <c r="A409" s="7"/>
      <c r="B409" s="8"/>
      <c r="C409" s="9"/>
      <c r="D409" s="18"/>
      <c r="E409" s="18" t="str">
        <f>IF(Table14[[#This Row],[Discipline]]="","",INDEX(Droplist!$B$2:$B$13,MATCH(Table14[[#This Row],[Discipline]],Droplist!$A$2:$A$13,0)))</f>
        <v/>
      </c>
      <c r="F409" s="18"/>
      <c r="G409" s="18"/>
      <c r="H409" s="18"/>
      <c r="I409" s="18"/>
      <c r="J409" s="8"/>
      <c r="K409" s="8"/>
      <c r="L409" s="8"/>
      <c r="M409" s="8"/>
      <c r="N409" s="8"/>
      <c r="O409" s="8"/>
      <c r="P409" s="8"/>
      <c r="Q409" s="8"/>
      <c r="R409" s="8"/>
      <c r="S409" s="8"/>
      <c r="T409" s="8"/>
      <c r="U409" s="8"/>
      <c r="V409" s="8"/>
    </row>
    <row r="410" spans="1:22" x14ac:dyDescent="0.35">
      <c r="A410" s="7"/>
      <c r="B410" s="8"/>
      <c r="C410" s="9"/>
      <c r="D410" s="18"/>
      <c r="E410" s="18" t="str">
        <f>IF(Table14[[#This Row],[Discipline]]="","",INDEX(Droplist!$B$2:$B$13,MATCH(Table14[[#This Row],[Discipline]],Droplist!$A$2:$A$13,0)))</f>
        <v/>
      </c>
      <c r="F410" s="18"/>
      <c r="G410" s="18"/>
      <c r="H410" s="18"/>
      <c r="I410" s="18"/>
      <c r="J410" s="8"/>
      <c r="K410" s="8"/>
      <c r="L410" s="8"/>
      <c r="M410" s="8"/>
      <c r="N410" s="8"/>
      <c r="O410" s="8"/>
      <c r="P410" s="8"/>
      <c r="Q410" s="8"/>
      <c r="R410" s="8"/>
      <c r="S410" s="8"/>
      <c r="T410" s="8"/>
      <c r="U410" s="8"/>
      <c r="V410" s="8"/>
    </row>
    <row r="411" spans="1:22" x14ac:dyDescent="0.35">
      <c r="A411" s="7"/>
      <c r="B411" s="8"/>
      <c r="C411" s="9"/>
      <c r="D411" s="18"/>
      <c r="E411" s="18" t="str">
        <f>IF(Table14[[#This Row],[Discipline]]="","",INDEX(Droplist!$B$2:$B$13,MATCH(Table14[[#This Row],[Discipline]],Droplist!$A$2:$A$13,0)))</f>
        <v/>
      </c>
      <c r="F411" s="18"/>
      <c r="G411" s="18"/>
      <c r="H411" s="18"/>
      <c r="I411" s="18"/>
      <c r="J411" s="8"/>
      <c r="K411" s="8"/>
      <c r="L411" s="8"/>
      <c r="M411" s="8"/>
      <c r="N411" s="8"/>
      <c r="O411" s="8"/>
      <c r="P411" s="8"/>
      <c r="Q411" s="8"/>
      <c r="R411" s="8"/>
      <c r="S411" s="8"/>
      <c r="T411" s="8"/>
      <c r="U411" s="8"/>
      <c r="V411" s="8"/>
    </row>
    <row r="412" spans="1:22" x14ac:dyDescent="0.35">
      <c r="A412" s="7"/>
      <c r="B412" s="8"/>
      <c r="C412" s="9"/>
      <c r="D412" s="18"/>
      <c r="E412" s="18" t="str">
        <f>IF(Table14[[#This Row],[Discipline]]="","",INDEX(Droplist!$B$2:$B$13,MATCH(Table14[[#This Row],[Discipline]],Droplist!$A$2:$A$13,0)))</f>
        <v/>
      </c>
      <c r="F412" s="18"/>
      <c r="G412" s="18"/>
      <c r="H412" s="18"/>
      <c r="I412" s="18"/>
      <c r="J412" s="8"/>
      <c r="K412" s="8"/>
      <c r="L412" s="8"/>
      <c r="M412" s="8"/>
      <c r="N412" s="8"/>
      <c r="O412" s="8"/>
      <c r="P412" s="8"/>
      <c r="Q412" s="8"/>
      <c r="R412" s="8"/>
      <c r="S412" s="8"/>
      <c r="T412" s="8"/>
      <c r="U412" s="8"/>
      <c r="V412" s="8"/>
    </row>
    <row r="413" spans="1:22" x14ac:dyDescent="0.35">
      <c r="A413" s="7"/>
      <c r="B413" s="8"/>
      <c r="C413" s="9"/>
      <c r="D413" s="18"/>
      <c r="E413" s="18" t="str">
        <f>IF(Table14[[#This Row],[Discipline]]="","",INDEX(Droplist!$B$2:$B$13,MATCH(Table14[[#This Row],[Discipline]],Droplist!$A$2:$A$13,0)))</f>
        <v/>
      </c>
      <c r="F413" s="18"/>
      <c r="G413" s="18"/>
      <c r="H413" s="18"/>
      <c r="I413" s="18"/>
      <c r="J413" s="8"/>
      <c r="K413" s="8"/>
      <c r="L413" s="8"/>
      <c r="M413" s="8"/>
      <c r="N413" s="8"/>
      <c r="O413" s="8"/>
      <c r="P413" s="8"/>
      <c r="Q413" s="8"/>
      <c r="R413" s="8"/>
      <c r="S413" s="8"/>
      <c r="T413" s="8"/>
      <c r="U413" s="8"/>
      <c r="V413" s="8"/>
    </row>
    <row r="414" spans="1:22" x14ac:dyDescent="0.35">
      <c r="A414" s="7"/>
      <c r="B414" s="8"/>
      <c r="C414" s="9"/>
      <c r="D414" s="18"/>
      <c r="E414" s="18" t="str">
        <f>IF(Table14[[#This Row],[Discipline]]="","",INDEX(Droplist!$B$2:$B$13,MATCH(Table14[[#This Row],[Discipline]],Droplist!$A$2:$A$13,0)))</f>
        <v/>
      </c>
      <c r="F414" s="18"/>
      <c r="G414" s="18"/>
      <c r="H414" s="18"/>
      <c r="I414" s="18"/>
      <c r="J414" s="8"/>
      <c r="K414" s="8"/>
      <c r="L414" s="8"/>
      <c r="M414" s="8"/>
      <c r="N414" s="8"/>
      <c r="O414" s="8"/>
      <c r="P414" s="8"/>
      <c r="Q414" s="8"/>
      <c r="R414" s="8"/>
      <c r="S414" s="8"/>
      <c r="T414" s="8"/>
      <c r="U414" s="8"/>
      <c r="V414" s="8"/>
    </row>
    <row r="415" spans="1:22" x14ac:dyDescent="0.35">
      <c r="A415" s="7"/>
      <c r="B415" s="8"/>
      <c r="C415" s="9"/>
      <c r="D415" s="18"/>
      <c r="E415" s="18" t="str">
        <f>IF(Table14[[#This Row],[Discipline]]="","",INDEX(Droplist!$B$2:$B$13,MATCH(Table14[[#This Row],[Discipline]],Droplist!$A$2:$A$13,0)))</f>
        <v/>
      </c>
      <c r="F415" s="18"/>
      <c r="G415" s="18"/>
      <c r="H415" s="18"/>
      <c r="I415" s="18"/>
      <c r="J415" s="8"/>
      <c r="K415" s="8"/>
      <c r="L415" s="8"/>
      <c r="M415" s="8"/>
      <c r="N415" s="8"/>
      <c r="O415" s="8"/>
      <c r="P415" s="8"/>
      <c r="Q415" s="8"/>
      <c r="R415" s="8"/>
      <c r="S415" s="8"/>
      <c r="T415" s="8"/>
      <c r="U415" s="8"/>
      <c r="V415" s="8"/>
    </row>
    <row r="416" spans="1:22" x14ac:dyDescent="0.35">
      <c r="A416" s="7"/>
      <c r="B416" s="8"/>
      <c r="C416" s="9"/>
      <c r="D416" s="18"/>
      <c r="E416" s="18" t="str">
        <f>IF(Table14[[#This Row],[Discipline]]="","",INDEX(Droplist!$B$2:$B$13,MATCH(Table14[[#This Row],[Discipline]],Droplist!$A$2:$A$13,0)))</f>
        <v/>
      </c>
      <c r="F416" s="18"/>
      <c r="G416" s="18"/>
      <c r="H416" s="18"/>
      <c r="I416" s="18"/>
      <c r="J416" s="8"/>
      <c r="K416" s="8"/>
      <c r="L416" s="8"/>
      <c r="M416" s="8"/>
      <c r="N416" s="8"/>
      <c r="O416" s="8"/>
      <c r="P416" s="8"/>
      <c r="Q416" s="8"/>
      <c r="R416" s="8"/>
      <c r="S416" s="8"/>
      <c r="T416" s="8"/>
      <c r="U416" s="8"/>
      <c r="V416" s="8"/>
    </row>
    <row r="417" spans="1:22" x14ac:dyDescent="0.35">
      <c r="A417" s="7"/>
      <c r="B417" s="8"/>
      <c r="C417" s="9"/>
      <c r="D417" s="18"/>
      <c r="E417" s="18" t="str">
        <f>IF(Table14[[#This Row],[Discipline]]="","",INDEX(Droplist!$B$2:$B$13,MATCH(Table14[[#This Row],[Discipline]],Droplist!$A$2:$A$13,0)))</f>
        <v/>
      </c>
      <c r="F417" s="18"/>
      <c r="G417" s="18"/>
      <c r="H417" s="18"/>
      <c r="I417" s="18"/>
      <c r="J417" s="8"/>
      <c r="K417" s="8"/>
      <c r="L417" s="8"/>
      <c r="M417" s="8"/>
      <c r="N417" s="8"/>
      <c r="O417" s="8"/>
      <c r="P417" s="8"/>
      <c r="Q417" s="8"/>
      <c r="R417" s="8"/>
      <c r="S417" s="8"/>
      <c r="T417" s="8"/>
      <c r="U417" s="8"/>
      <c r="V417" s="8"/>
    </row>
    <row r="418" spans="1:22" x14ac:dyDescent="0.35">
      <c r="A418" s="7"/>
      <c r="B418" s="8"/>
      <c r="C418" s="9"/>
      <c r="D418" s="18"/>
      <c r="E418" s="18" t="str">
        <f>IF(Table14[[#This Row],[Discipline]]="","",INDEX(Droplist!$B$2:$B$13,MATCH(Table14[[#This Row],[Discipline]],Droplist!$A$2:$A$13,0)))</f>
        <v/>
      </c>
      <c r="F418" s="18"/>
      <c r="G418" s="18"/>
      <c r="H418" s="18"/>
      <c r="I418" s="18"/>
      <c r="J418" s="8"/>
      <c r="K418" s="8"/>
      <c r="L418" s="8"/>
      <c r="M418" s="8"/>
      <c r="N418" s="8"/>
      <c r="O418" s="8"/>
      <c r="P418" s="8"/>
      <c r="Q418" s="8"/>
      <c r="R418" s="8"/>
      <c r="S418" s="8"/>
      <c r="T418" s="8"/>
      <c r="U418" s="8"/>
      <c r="V418" s="8"/>
    </row>
    <row r="419" spans="1:22" x14ac:dyDescent="0.35">
      <c r="A419" s="7"/>
      <c r="B419" s="8"/>
      <c r="C419" s="9"/>
      <c r="D419" s="18"/>
      <c r="E419" s="18" t="str">
        <f>IF(Table14[[#This Row],[Discipline]]="","",INDEX(Droplist!$B$2:$B$13,MATCH(Table14[[#This Row],[Discipline]],Droplist!$A$2:$A$13,0)))</f>
        <v/>
      </c>
      <c r="F419" s="18"/>
      <c r="G419" s="18"/>
      <c r="H419" s="18"/>
      <c r="I419" s="18"/>
      <c r="J419" s="8"/>
      <c r="K419" s="8"/>
      <c r="L419" s="8"/>
      <c r="M419" s="8"/>
      <c r="N419" s="8"/>
      <c r="O419" s="8"/>
      <c r="P419" s="8"/>
      <c r="Q419" s="8"/>
      <c r="R419" s="8"/>
      <c r="S419" s="8"/>
      <c r="T419" s="8"/>
      <c r="U419" s="8"/>
      <c r="V419" s="8"/>
    </row>
    <row r="420" spans="1:22" x14ac:dyDescent="0.35">
      <c r="A420" s="7"/>
      <c r="B420" s="8"/>
      <c r="C420" s="9"/>
      <c r="D420" s="18"/>
      <c r="E420" s="18" t="str">
        <f>IF(Table14[[#This Row],[Discipline]]="","",INDEX(Droplist!$B$2:$B$13,MATCH(Table14[[#This Row],[Discipline]],Droplist!$A$2:$A$13,0)))</f>
        <v/>
      </c>
      <c r="F420" s="18"/>
      <c r="G420" s="18"/>
      <c r="H420" s="18"/>
      <c r="I420" s="18"/>
      <c r="J420" s="8"/>
      <c r="K420" s="8"/>
      <c r="L420" s="8"/>
      <c r="M420" s="8"/>
      <c r="N420" s="8"/>
      <c r="O420" s="8"/>
      <c r="P420" s="8"/>
      <c r="Q420" s="8"/>
      <c r="R420" s="8"/>
      <c r="S420" s="8"/>
      <c r="T420" s="8"/>
      <c r="U420" s="8"/>
      <c r="V420" s="8"/>
    </row>
    <row r="421" spans="1:22" x14ac:dyDescent="0.35">
      <c r="A421" s="7"/>
      <c r="B421" s="8"/>
      <c r="C421" s="9"/>
      <c r="D421" s="18"/>
      <c r="E421" s="18" t="str">
        <f>IF(Table14[[#This Row],[Discipline]]="","",INDEX(Droplist!$B$2:$B$13,MATCH(Table14[[#This Row],[Discipline]],Droplist!$A$2:$A$13,0)))</f>
        <v/>
      </c>
      <c r="F421" s="18"/>
      <c r="G421" s="18"/>
      <c r="H421" s="18"/>
      <c r="I421" s="18"/>
      <c r="J421" s="8"/>
      <c r="K421" s="8"/>
      <c r="L421" s="8"/>
      <c r="M421" s="8"/>
      <c r="N421" s="8"/>
      <c r="O421" s="8"/>
      <c r="P421" s="8"/>
      <c r="Q421" s="8"/>
      <c r="R421" s="8"/>
      <c r="S421" s="8"/>
      <c r="T421" s="8"/>
      <c r="U421" s="8"/>
      <c r="V421" s="8"/>
    </row>
    <row r="422" spans="1:22" x14ac:dyDescent="0.35">
      <c r="A422" s="7"/>
      <c r="B422" s="8"/>
      <c r="C422" s="9"/>
      <c r="D422" s="18"/>
      <c r="E422" s="18" t="str">
        <f>IF(Table14[[#This Row],[Discipline]]="","",INDEX(Droplist!$B$2:$B$13,MATCH(Table14[[#This Row],[Discipline]],Droplist!$A$2:$A$13,0)))</f>
        <v/>
      </c>
      <c r="F422" s="18"/>
      <c r="G422" s="18"/>
      <c r="H422" s="18"/>
      <c r="I422" s="18"/>
      <c r="J422" s="8"/>
      <c r="K422" s="8"/>
      <c r="L422" s="8"/>
      <c r="M422" s="8"/>
      <c r="N422" s="8"/>
      <c r="O422" s="8"/>
      <c r="P422" s="8"/>
      <c r="Q422" s="8"/>
      <c r="R422" s="8"/>
      <c r="S422" s="8"/>
      <c r="T422" s="8"/>
      <c r="U422" s="8"/>
      <c r="V422" s="8"/>
    </row>
    <row r="423" spans="1:22" x14ac:dyDescent="0.35">
      <c r="A423" s="7"/>
      <c r="B423" s="8"/>
      <c r="C423" s="9"/>
      <c r="D423" s="18"/>
      <c r="E423" s="18" t="str">
        <f>IF(Table14[[#This Row],[Discipline]]="","",INDEX(Droplist!$B$2:$B$13,MATCH(Table14[[#This Row],[Discipline]],Droplist!$A$2:$A$13,0)))</f>
        <v/>
      </c>
      <c r="F423" s="18"/>
      <c r="G423" s="18"/>
      <c r="H423" s="18"/>
      <c r="I423" s="18"/>
      <c r="J423" s="8"/>
      <c r="K423" s="8"/>
      <c r="L423" s="8"/>
      <c r="M423" s="8"/>
      <c r="N423" s="8"/>
      <c r="O423" s="8"/>
      <c r="P423" s="8"/>
      <c r="Q423" s="8"/>
      <c r="R423" s="8"/>
      <c r="S423" s="8"/>
      <c r="T423" s="8"/>
      <c r="U423" s="8"/>
      <c r="V423" s="8"/>
    </row>
    <row r="424" spans="1:22" x14ac:dyDescent="0.35">
      <c r="A424" s="7"/>
      <c r="B424" s="8"/>
      <c r="C424" s="9"/>
      <c r="D424" s="18"/>
      <c r="E424" s="18" t="str">
        <f>IF(Table14[[#This Row],[Discipline]]="","",INDEX(Droplist!$B$2:$B$13,MATCH(Table14[[#This Row],[Discipline]],Droplist!$A$2:$A$13,0)))</f>
        <v/>
      </c>
      <c r="F424" s="18"/>
      <c r="G424" s="18"/>
      <c r="H424" s="18"/>
      <c r="I424" s="18"/>
      <c r="J424" s="8"/>
      <c r="K424" s="8"/>
      <c r="L424" s="8"/>
      <c r="M424" s="8"/>
      <c r="N424" s="8"/>
      <c r="O424" s="8"/>
      <c r="P424" s="8"/>
      <c r="Q424" s="8"/>
      <c r="R424" s="8"/>
      <c r="S424" s="8"/>
      <c r="T424" s="8"/>
      <c r="U424" s="8"/>
      <c r="V424" s="8"/>
    </row>
    <row r="425" spans="1:22" x14ac:dyDescent="0.35">
      <c r="A425" s="7"/>
      <c r="B425" s="8"/>
      <c r="C425" s="9"/>
      <c r="D425" s="18"/>
      <c r="E425" s="18" t="str">
        <f>IF(Table14[[#This Row],[Discipline]]="","",INDEX(Droplist!$B$2:$B$13,MATCH(Table14[[#This Row],[Discipline]],Droplist!$A$2:$A$13,0)))</f>
        <v/>
      </c>
      <c r="F425" s="18"/>
      <c r="G425" s="18"/>
      <c r="H425" s="18"/>
      <c r="I425" s="18"/>
      <c r="J425" s="8"/>
      <c r="K425" s="8"/>
      <c r="L425" s="8"/>
      <c r="M425" s="8"/>
      <c r="N425" s="8"/>
      <c r="O425" s="8"/>
      <c r="P425" s="8"/>
      <c r="Q425" s="8"/>
      <c r="R425" s="8"/>
      <c r="S425" s="8"/>
      <c r="T425" s="8"/>
      <c r="U425" s="8"/>
      <c r="V425" s="8"/>
    </row>
    <row r="426" spans="1:22" x14ac:dyDescent="0.35">
      <c r="A426" s="7"/>
      <c r="B426" s="8"/>
      <c r="C426" s="9"/>
      <c r="D426" s="18"/>
      <c r="E426" s="18" t="str">
        <f>IF(Table14[[#This Row],[Discipline]]="","",INDEX(Droplist!$B$2:$B$13,MATCH(Table14[[#This Row],[Discipline]],Droplist!$A$2:$A$13,0)))</f>
        <v/>
      </c>
      <c r="F426" s="18"/>
      <c r="G426" s="18"/>
      <c r="H426" s="18"/>
      <c r="I426" s="18"/>
      <c r="J426" s="8"/>
      <c r="K426" s="8"/>
      <c r="L426" s="8"/>
      <c r="M426" s="8"/>
      <c r="N426" s="8"/>
      <c r="O426" s="8"/>
      <c r="P426" s="8"/>
      <c r="Q426" s="8"/>
      <c r="R426" s="8"/>
      <c r="S426" s="8"/>
      <c r="T426" s="8"/>
      <c r="U426" s="8"/>
      <c r="V426" s="8"/>
    </row>
    <row r="427" spans="1:22" x14ac:dyDescent="0.35">
      <c r="A427" s="7"/>
      <c r="B427" s="8"/>
      <c r="C427" s="9"/>
      <c r="D427" s="18"/>
      <c r="E427" s="18" t="str">
        <f>IF(Table14[[#This Row],[Discipline]]="","",INDEX(Droplist!$B$2:$B$13,MATCH(Table14[[#This Row],[Discipline]],Droplist!$A$2:$A$13,0)))</f>
        <v/>
      </c>
      <c r="F427" s="18"/>
      <c r="G427" s="18"/>
      <c r="H427" s="18"/>
      <c r="I427" s="18"/>
      <c r="J427" s="8"/>
      <c r="K427" s="8"/>
      <c r="L427" s="8"/>
      <c r="M427" s="8"/>
      <c r="N427" s="8"/>
      <c r="O427" s="8"/>
      <c r="P427" s="8"/>
      <c r="Q427" s="8"/>
      <c r="R427" s="8"/>
      <c r="S427" s="8"/>
      <c r="T427" s="8"/>
      <c r="U427" s="8"/>
      <c r="V427" s="8"/>
    </row>
    <row r="428" spans="1:22" x14ac:dyDescent="0.35">
      <c r="A428" s="7"/>
      <c r="B428" s="8"/>
      <c r="C428" s="9"/>
      <c r="D428" s="18"/>
      <c r="E428" s="18" t="str">
        <f>IF(Table14[[#This Row],[Discipline]]="","",INDEX(Droplist!$B$2:$B$13,MATCH(Table14[[#This Row],[Discipline]],Droplist!$A$2:$A$13,0)))</f>
        <v/>
      </c>
      <c r="F428" s="18"/>
      <c r="G428" s="18"/>
      <c r="H428" s="18"/>
      <c r="I428" s="18"/>
      <c r="J428" s="8"/>
      <c r="K428" s="8"/>
      <c r="L428" s="8"/>
      <c r="M428" s="8"/>
      <c r="N428" s="8"/>
      <c r="O428" s="8"/>
      <c r="P428" s="8"/>
      <c r="Q428" s="8"/>
      <c r="R428" s="8"/>
      <c r="S428" s="8"/>
      <c r="T428" s="8"/>
      <c r="U428" s="8"/>
      <c r="V428" s="8"/>
    </row>
    <row r="429" spans="1:22" x14ac:dyDescent="0.35">
      <c r="A429" s="7"/>
      <c r="B429" s="8"/>
      <c r="C429" s="9"/>
      <c r="D429" s="18"/>
      <c r="E429" s="18" t="str">
        <f>IF(Table14[[#This Row],[Discipline]]="","",INDEX(Droplist!$B$2:$B$13,MATCH(Table14[[#This Row],[Discipline]],Droplist!$A$2:$A$13,0)))</f>
        <v/>
      </c>
      <c r="F429" s="18"/>
      <c r="G429" s="18"/>
      <c r="H429" s="18"/>
      <c r="I429" s="18"/>
      <c r="J429" s="8"/>
      <c r="K429" s="8"/>
      <c r="L429" s="8"/>
      <c r="M429" s="8"/>
      <c r="N429" s="8"/>
      <c r="O429" s="8"/>
      <c r="P429" s="8"/>
      <c r="Q429" s="8"/>
      <c r="R429" s="8"/>
      <c r="S429" s="8"/>
      <c r="T429" s="8"/>
      <c r="U429" s="8"/>
      <c r="V429" s="8"/>
    </row>
    <row r="430" spans="1:22" x14ac:dyDescent="0.35">
      <c r="A430" s="7"/>
      <c r="B430" s="8"/>
      <c r="C430" s="9"/>
      <c r="D430" s="18"/>
      <c r="E430" s="18" t="str">
        <f>IF(Table14[[#This Row],[Discipline]]="","",INDEX(Droplist!$B$2:$B$13,MATCH(Table14[[#This Row],[Discipline]],Droplist!$A$2:$A$13,0)))</f>
        <v/>
      </c>
      <c r="F430" s="18"/>
      <c r="G430" s="18"/>
      <c r="H430" s="18"/>
      <c r="I430" s="18"/>
      <c r="J430" s="8"/>
      <c r="K430" s="8"/>
      <c r="L430" s="8"/>
      <c r="M430" s="8"/>
      <c r="N430" s="8"/>
      <c r="O430" s="8"/>
      <c r="P430" s="8"/>
      <c r="Q430" s="8"/>
      <c r="R430" s="8"/>
      <c r="S430" s="8"/>
      <c r="T430" s="8"/>
      <c r="U430" s="8"/>
      <c r="V430" s="8"/>
    </row>
    <row r="431" spans="1:22" x14ac:dyDescent="0.35">
      <c r="A431" s="7"/>
      <c r="B431" s="8"/>
      <c r="C431" s="9"/>
      <c r="D431" s="18"/>
      <c r="E431" s="18" t="str">
        <f>IF(Table14[[#This Row],[Discipline]]="","",INDEX(Droplist!$B$2:$B$13,MATCH(Table14[[#This Row],[Discipline]],Droplist!$A$2:$A$13,0)))</f>
        <v/>
      </c>
      <c r="F431" s="18"/>
      <c r="G431" s="18"/>
      <c r="H431" s="18"/>
      <c r="I431" s="18"/>
      <c r="J431" s="8"/>
      <c r="K431" s="8"/>
      <c r="L431" s="8"/>
      <c r="M431" s="8"/>
      <c r="N431" s="8"/>
      <c r="O431" s="8"/>
      <c r="P431" s="8"/>
      <c r="Q431" s="8"/>
      <c r="R431" s="8"/>
      <c r="S431" s="8"/>
      <c r="T431" s="8"/>
      <c r="U431" s="8"/>
      <c r="V431" s="8"/>
    </row>
    <row r="432" spans="1:22" x14ac:dyDescent="0.35">
      <c r="A432" s="7"/>
      <c r="B432" s="8"/>
      <c r="C432" s="9"/>
      <c r="D432" s="18"/>
      <c r="E432" s="18" t="str">
        <f>IF(Table14[[#This Row],[Discipline]]="","",INDEX(Droplist!$B$2:$B$13,MATCH(Table14[[#This Row],[Discipline]],Droplist!$A$2:$A$13,0)))</f>
        <v/>
      </c>
      <c r="F432" s="18"/>
      <c r="G432" s="18"/>
      <c r="H432" s="18"/>
      <c r="I432" s="18"/>
      <c r="J432" s="8"/>
      <c r="K432" s="8"/>
      <c r="L432" s="8"/>
      <c r="M432" s="8"/>
      <c r="N432" s="8"/>
      <c r="O432" s="8"/>
      <c r="P432" s="8"/>
      <c r="Q432" s="8"/>
      <c r="R432" s="8"/>
      <c r="S432" s="8"/>
      <c r="T432" s="8"/>
      <c r="U432" s="8"/>
      <c r="V432" s="8"/>
    </row>
    <row r="433" spans="1:22" x14ac:dyDescent="0.35">
      <c r="A433" s="7"/>
      <c r="B433" s="8"/>
      <c r="C433" s="9"/>
      <c r="D433" s="18"/>
      <c r="E433" s="18" t="str">
        <f>IF(Table14[[#This Row],[Discipline]]="","",INDEX(Droplist!$B$2:$B$13,MATCH(Table14[[#This Row],[Discipline]],Droplist!$A$2:$A$13,0)))</f>
        <v/>
      </c>
      <c r="F433" s="18"/>
      <c r="G433" s="18"/>
      <c r="H433" s="18"/>
      <c r="I433" s="18"/>
      <c r="J433" s="8"/>
      <c r="K433" s="8"/>
      <c r="L433" s="8"/>
      <c r="M433" s="8"/>
      <c r="N433" s="8"/>
      <c r="O433" s="8"/>
      <c r="P433" s="8"/>
      <c r="Q433" s="8"/>
      <c r="R433" s="8"/>
      <c r="S433" s="8"/>
      <c r="T433" s="8"/>
      <c r="U433" s="8"/>
      <c r="V433" s="8"/>
    </row>
    <row r="434" spans="1:22" x14ac:dyDescent="0.35">
      <c r="A434" s="7"/>
      <c r="B434" s="8"/>
      <c r="C434" s="9"/>
      <c r="D434" s="18"/>
      <c r="E434" s="18" t="str">
        <f>IF(Table14[[#This Row],[Discipline]]="","",INDEX(Droplist!$B$2:$B$13,MATCH(Table14[[#This Row],[Discipline]],Droplist!$A$2:$A$13,0)))</f>
        <v/>
      </c>
      <c r="F434" s="18"/>
      <c r="G434" s="18"/>
      <c r="H434" s="18"/>
      <c r="I434" s="18"/>
      <c r="J434" s="8"/>
      <c r="K434" s="8"/>
      <c r="L434" s="8"/>
      <c r="M434" s="8"/>
      <c r="N434" s="8"/>
      <c r="O434" s="8"/>
      <c r="P434" s="8"/>
      <c r="Q434" s="8"/>
      <c r="R434" s="8"/>
      <c r="S434" s="8"/>
      <c r="T434" s="8"/>
      <c r="U434" s="8"/>
      <c r="V434" s="8"/>
    </row>
    <row r="435" spans="1:22" x14ac:dyDescent="0.35">
      <c r="A435" s="7"/>
      <c r="B435" s="8"/>
      <c r="C435" s="9"/>
      <c r="D435" s="18"/>
      <c r="E435" s="18" t="str">
        <f>IF(Table14[[#This Row],[Discipline]]="","",INDEX(Droplist!$B$2:$B$13,MATCH(Table14[[#This Row],[Discipline]],Droplist!$A$2:$A$13,0)))</f>
        <v/>
      </c>
      <c r="F435" s="18"/>
      <c r="G435" s="18"/>
      <c r="H435" s="18"/>
      <c r="I435" s="18"/>
      <c r="J435" s="8"/>
      <c r="K435" s="8"/>
      <c r="L435" s="8"/>
      <c r="M435" s="8"/>
      <c r="N435" s="8"/>
      <c r="O435" s="8"/>
      <c r="P435" s="8"/>
      <c r="Q435" s="8"/>
      <c r="R435" s="8"/>
      <c r="S435" s="8"/>
      <c r="T435" s="8"/>
      <c r="U435" s="8"/>
      <c r="V435" s="8"/>
    </row>
    <row r="436" spans="1:22" x14ac:dyDescent="0.35">
      <c r="A436" s="7"/>
      <c r="B436" s="8"/>
      <c r="C436" s="9"/>
      <c r="D436" s="18"/>
      <c r="E436" s="18" t="str">
        <f>IF(Table14[[#This Row],[Discipline]]="","",INDEX(Droplist!$B$2:$B$13,MATCH(Table14[[#This Row],[Discipline]],Droplist!$A$2:$A$13,0)))</f>
        <v/>
      </c>
      <c r="F436" s="18"/>
      <c r="G436" s="18"/>
      <c r="H436" s="18"/>
      <c r="I436" s="18"/>
      <c r="J436" s="8"/>
      <c r="K436" s="8"/>
      <c r="L436" s="8"/>
      <c r="M436" s="8"/>
      <c r="N436" s="8"/>
      <c r="O436" s="8"/>
      <c r="P436" s="8"/>
      <c r="Q436" s="8"/>
      <c r="R436" s="8"/>
      <c r="S436" s="8"/>
      <c r="T436" s="8"/>
      <c r="U436" s="8"/>
      <c r="V436" s="8"/>
    </row>
    <row r="437" spans="1:22" x14ac:dyDescent="0.35">
      <c r="A437" s="7"/>
      <c r="B437" s="8"/>
      <c r="C437" s="9"/>
      <c r="D437" s="18"/>
      <c r="E437" s="18" t="str">
        <f>IF(Table14[[#This Row],[Discipline]]="","",INDEX(Droplist!$B$2:$B$13,MATCH(Table14[[#This Row],[Discipline]],Droplist!$A$2:$A$13,0)))</f>
        <v/>
      </c>
      <c r="F437" s="18"/>
      <c r="G437" s="18"/>
      <c r="H437" s="18"/>
      <c r="I437" s="18"/>
      <c r="J437" s="8"/>
      <c r="K437" s="8"/>
      <c r="L437" s="8"/>
      <c r="M437" s="8"/>
      <c r="N437" s="8"/>
      <c r="O437" s="8"/>
      <c r="P437" s="8"/>
      <c r="Q437" s="8"/>
      <c r="R437" s="8"/>
      <c r="S437" s="8"/>
      <c r="T437" s="8"/>
      <c r="U437" s="8"/>
      <c r="V437" s="8"/>
    </row>
    <row r="438" spans="1:22" x14ac:dyDescent="0.35">
      <c r="A438" s="7"/>
      <c r="B438" s="8"/>
      <c r="C438" s="9"/>
      <c r="D438" s="18"/>
      <c r="E438" s="18" t="str">
        <f>IF(Table14[[#This Row],[Discipline]]="","",INDEX(Droplist!$B$2:$B$13,MATCH(Table14[[#This Row],[Discipline]],Droplist!$A$2:$A$13,0)))</f>
        <v/>
      </c>
      <c r="F438" s="18"/>
      <c r="G438" s="18"/>
      <c r="H438" s="18"/>
      <c r="I438" s="18"/>
      <c r="J438" s="8"/>
      <c r="K438" s="8"/>
      <c r="L438" s="8"/>
      <c r="M438" s="8"/>
      <c r="N438" s="8"/>
      <c r="O438" s="8"/>
      <c r="P438" s="8"/>
      <c r="Q438" s="8"/>
      <c r="R438" s="8"/>
      <c r="S438" s="8"/>
      <c r="T438" s="8"/>
      <c r="U438" s="8"/>
      <c r="V438" s="8"/>
    </row>
    <row r="439" spans="1:22" x14ac:dyDescent="0.35">
      <c r="A439" s="7"/>
      <c r="B439" s="8"/>
      <c r="C439" s="9"/>
      <c r="D439" s="18"/>
      <c r="E439" s="18" t="str">
        <f>IF(Table14[[#This Row],[Discipline]]="","",INDEX(Droplist!$B$2:$B$13,MATCH(Table14[[#This Row],[Discipline]],Droplist!$A$2:$A$13,0)))</f>
        <v/>
      </c>
      <c r="F439" s="18"/>
      <c r="G439" s="18"/>
      <c r="H439" s="18"/>
      <c r="I439" s="18"/>
      <c r="J439" s="8"/>
      <c r="K439" s="8"/>
      <c r="L439" s="8"/>
      <c r="M439" s="8"/>
      <c r="N439" s="8"/>
      <c r="O439" s="8"/>
      <c r="P439" s="8"/>
      <c r="Q439" s="8"/>
      <c r="R439" s="8"/>
      <c r="S439" s="8"/>
      <c r="T439" s="8"/>
      <c r="U439" s="8"/>
      <c r="V439" s="8"/>
    </row>
    <row r="440" spans="1:22" x14ac:dyDescent="0.35">
      <c r="A440" s="7"/>
      <c r="B440" s="8"/>
      <c r="C440" s="9"/>
      <c r="D440" s="18"/>
      <c r="E440" s="18" t="str">
        <f>IF(Table14[[#This Row],[Discipline]]="","",INDEX(Droplist!$B$2:$B$13,MATCH(Table14[[#This Row],[Discipline]],Droplist!$A$2:$A$13,0)))</f>
        <v/>
      </c>
      <c r="F440" s="18"/>
      <c r="G440" s="18"/>
      <c r="H440" s="18"/>
      <c r="I440" s="18"/>
      <c r="J440" s="8"/>
      <c r="K440" s="8"/>
      <c r="L440" s="8"/>
      <c r="M440" s="8"/>
      <c r="N440" s="8"/>
      <c r="O440" s="8"/>
      <c r="P440" s="8"/>
      <c r="Q440" s="8"/>
      <c r="R440" s="8"/>
      <c r="S440" s="8"/>
      <c r="T440" s="8"/>
      <c r="U440" s="8"/>
      <c r="V440" s="8"/>
    </row>
    <row r="441" spans="1:22" x14ac:dyDescent="0.35">
      <c r="A441" s="7"/>
      <c r="B441" s="8"/>
      <c r="C441" s="9"/>
      <c r="D441" s="18"/>
      <c r="E441" s="18" t="str">
        <f>IF(Table14[[#This Row],[Discipline]]="","",INDEX(Droplist!$B$2:$B$13,MATCH(Table14[[#This Row],[Discipline]],Droplist!$A$2:$A$13,0)))</f>
        <v/>
      </c>
      <c r="F441" s="18"/>
      <c r="G441" s="18"/>
      <c r="H441" s="18"/>
      <c r="I441" s="18"/>
      <c r="J441" s="8"/>
      <c r="K441" s="8"/>
      <c r="L441" s="8"/>
      <c r="M441" s="8"/>
      <c r="N441" s="8"/>
      <c r="O441" s="8"/>
      <c r="P441" s="8"/>
      <c r="Q441" s="8"/>
      <c r="R441" s="8"/>
      <c r="S441" s="8"/>
      <c r="T441" s="8"/>
      <c r="U441" s="8"/>
      <c r="V441" s="8"/>
    </row>
    <row r="442" spans="1:22" x14ac:dyDescent="0.35">
      <c r="A442" s="7"/>
      <c r="B442" s="8"/>
      <c r="C442" s="9"/>
      <c r="D442" s="18"/>
      <c r="E442" s="18" t="str">
        <f>IF(Table14[[#This Row],[Discipline]]="","",INDEX(Droplist!$B$2:$B$13,MATCH(Table14[[#This Row],[Discipline]],Droplist!$A$2:$A$13,0)))</f>
        <v/>
      </c>
      <c r="F442" s="18"/>
      <c r="G442" s="18"/>
      <c r="H442" s="18"/>
      <c r="I442" s="18"/>
      <c r="J442" s="8"/>
      <c r="K442" s="8"/>
      <c r="L442" s="8"/>
      <c r="M442" s="8"/>
      <c r="N442" s="8"/>
      <c r="O442" s="8"/>
      <c r="P442" s="8"/>
      <c r="Q442" s="8"/>
      <c r="R442" s="8"/>
      <c r="S442" s="8"/>
      <c r="T442" s="8"/>
      <c r="U442" s="8"/>
      <c r="V442" s="8"/>
    </row>
    <row r="443" spans="1:22" x14ac:dyDescent="0.35">
      <c r="A443" s="7"/>
      <c r="B443" s="8"/>
      <c r="C443" s="9"/>
      <c r="D443" s="18"/>
      <c r="E443" s="18" t="str">
        <f>IF(Table14[[#This Row],[Discipline]]="","",INDEX(Droplist!$B$2:$B$13,MATCH(Table14[[#This Row],[Discipline]],Droplist!$A$2:$A$13,0)))</f>
        <v/>
      </c>
      <c r="F443" s="18"/>
      <c r="G443" s="18"/>
      <c r="H443" s="18"/>
      <c r="I443" s="18"/>
      <c r="J443" s="8"/>
      <c r="K443" s="8"/>
      <c r="L443" s="8"/>
      <c r="M443" s="8"/>
      <c r="N443" s="8"/>
      <c r="O443" s="8"/>
      <c r="P443" s="8"/>
      <c r="Q443" s="8"/>
      <c r="R443" s="8"/>
      <c r="S443" s="8"/>
      <c r="T443" s="8"/>
      <c r="U443" s="8"/>
      <c r="V443" s="8"/>
    </row>
    <row r="444" spans="1:22" x14ac:dyDescent="0.35">
      <c r="A444" s="7"/>
      <c r="B444" s="8"/>
      <c r="C444" s="9"/>
      <c r="D444" s="18"/>
      <c r="E444" s="18" t="str">
        <f>IF(Table14[[#This Row],[Discipline]]="","",INDEX(Droplist!$B$2:$B$13,MATCH(Table14[[#This Row],[Discipline]],Droplist!$A$2:$A$13,0)))</f>
        <v/>
      </c>
      <c r="F444" s="18"/>
      <c r="G444" s="18"/>
      <c r="H444" s="18"/>
      <c r="I444" s="18"/>
      <c r="J444" s="8"/>
      <c r="K444" s="8"/>
      <c r="L444" s="8"/>
      <c r="M444" s="8"/>
      <c r="N444" s="8"/>
      <c r="O444" s="8"/>
      <c r="P444" s="8"/>
      <c r="Q444" s="8"/>
      <c r="R444" s="8"/>
      <c r="S444" s="8"/>
      <c r="T444" s="8"/>
      <c r="U444" s="8"/>
      <c r="V444" s="8"/>
    </row>
    <row r="445" spans="1:22" x14ac:dyDescent="0.35">
      <c r="A445" s="7"/>
      <c r="B445" s="8"/>
      <c r="C445" s="9"/>
      <c r="D445" s="18"/>
      <c r="E445" s="18" t="str">
        <f>IF(Table14[[#This Row],[Discipline]]="","",INDEX(Droplist!$B$2:$B$13,MATCH(Table14[[#This Row],[Discipline]],Droplist!$A$2:$A$13,0)))</f>
        <v/>
      </c>
      <c r="F445" s="18"/>
      <c r="G445" s="18"/>
      <c r="H445" s="18"/>
      <c r="I445" s="18"/>
      <c r="J445" s="8"/>
      <c r="K445" s="8"/>
      <c r="L445" s="8"/>
      <c r="M445" s="8"/>
      <c r="N445" s="8"/>
      <c r="O445" s="8"/>
      <c r="P445" s="8"/>
      <c r="Q445" s="8"/>
      <c r="R445" s="8"/>
      <c r="S445" s="8"/>
      <c r="T445" s="8"/>
      <c r="U445" s="8"/>
      <c r="V445" s="8"/>
    </row>
    <row r="446" spans="1:22" x14ac:dyDescent="0.35">
      <c r="A446" s="7"/>
      <c r="B446" s="8"/>
      <c r="C446" s="9"/>
      <c r="D446" s="18"/>
      <c r="E446" s="18" t="str">
        <f>IF(Table14[[#This Row],[Discipline]]="","",INDEX(Droplist!$B$2:$B$13,MATCH(Table14[[#This Row],[Discipline]],Droplist!$A$2:$A$13,0)))</f>
        <v/>
      </c>
      <c r="F446" s="18"/>
      <c r="G446" s="18"/>
      <c r="H446" s="18"/>
      <c r="I446" s="18"/>
      <c r="J446" s="8"/>
      <c r="K446" s="8"/>
      <c r="L446" s="8"/>
      <c r="M446" s="8"/>
      <c r="N446" s="8"/>
      <c r="O446" s="8"/>
      <c r="P446" s="8"/>
      <c r="Q446" s="8"/>
      <c r="R446" s="8"/>
      <c r="S446" s="8"/>
      <c r="T446" s="8"/>
      <c r="U446" s="8"/>
      <c r="V446" s="8"/>
    </row>
    <row r="447" spans="1:22" x14ac:dyDescent="0.35">
      <c r="A447" s="7"/>
      <c r="B447" s="8"/>
      <c r="C447" s="9"/>
      <c r="D447" s="18"/>
      <c r="E447" s="18" t="str">
        <f>IF(Table14[[#This Row],[Discipline]]="","",INDEX(Droplist!$B$2:$B$13,MATCH(Table14[[#This Row],[Discipline]],Droplist!$A$2:$A$13,0)))</f>
        <v/>
      </c>
      <c r="F447" s="18"/>
      <c r="G447" s="18"/>
      <c r="H447" s="18"/>
      <c r="I447" s="18"/>
      <c r="J447" s="8"/>
      <c r="K447" s="8"/>
      <c r="L447" s="8"/>
      <c r="M447" s="8"/>
      <c r="N447" s="8"/>
      <c r="O447" s="8"/>
      <c r="P447" s="8"/>
      <c r="Q447" s="8"/>
      <c r="R447" s="8"/>
      <c r="S447" s="8"/>
      <c r="T447" s="8"/>
      <c r="U447" s="8"/>
      <c r="V447" s="8"/>
    </row>
    <row r="448" spans="1:22" x14ac:dyDescent="0.35">
      <c r="A448" s="7"/>
      <c r="B448" s="8"/>
      <c r="C448" s="9"/>
      <c r="D448" s="18"/>
      <c r="E448" s="18" t="str">
        <f>IF(Table14[[#This Row],[Discipline]]="","",INDEX(Droplist!$B$2:$B$13,MATCH(Table14[[#This Row],[Discipline]],Droplist!$A$2:$A$13,0)))</f>
        <v/>
      </c>
      <c r="F448" s="18"/>
      <c r="G448" s="18"/>
      <c r="H448" s="18"/>
      <c r="I448" s="18"/>
      <c r="J448" s="8"/>
      <c r="K448" s="8"/>
      <c r="L448" s="8"/>
      <c r="M448" s="8"/>
      <c r="N448" s="8"/>
      <c r="O448" s="8"/>
      <c r="P448" s="8"/>
      <c r="Q448" s="8"/>
      <c r="R448" s="8"/>
      <c r="S448" s="8"/>
      <c r="T448" s="8"/>
      <c r="U448" s="8"/>
      <c r="V448" s="8"/>
    </row>
    <row r="449" spans="1:22" x14ac:dyDescent="0.35">
      <c r="A449" s="7"/>
      <c r="B449" s="8"/>
      <c r="C449" s="9"/>
      <c r="D449" s="18"/>
      <c r="E449" s="18" t="str">
        <f>IF(Table14[[#This Row],[Discipline]]="","",INDEX(Droplist!$B$2:$B$13,MATCH(Table14[[#This Row],[Discipline]],Droplist!$A$2:$A$13,0)))</f>
        <v/>
      </c>
      <c r="F449" s="18"/>
      <c r="G449" s="18"/>
      <c r="H449" s="18"/>
      <c r="I449" s="18"/>
      <c r="J449" s="8"/>
      <c r="K449" s="8"/>
      <c r="L449" s="8"/>
      <c r="M449" s="8"/>
      <c r="N449" s="8"/>
      <c r="O449" s="8"/>
      <c r="P449" s="8"/>
      <c r="Q449" s="8"/>
      <c r="R449" s="8"/>
      <c r="S449" s="8"/>
      <c r="T449" s="8"/>
      <c r="U449" s="8"/>
      <c r="V449" s="8"/>
    </row>
    <row r="450" spans="1:22" x14ac:dyDescent="0.35">
      <c r="A450" s="7"/>
      <c r="B450" s="8"/>
      <c r="C450" s="9"/>
      <c r="D450" s="18"/>
      <c r="E450" s="18" t="str">
        <f>IF(Table14[[#This Row],[Discipline]]="","",INDEX(Droplist!$B$2:$B$13,MATCH(Table14[[#This Row],[Discipline]],Droplist!$A$2:$A$13,0)))</f>
        <v/>
      </c>
      <c r="F450" s="18"/>
      <c r="G450" s="18"/>
      <c r="H450" s="18"/>
      <c r="I450" s="18"/>
      <c r="J450" s="8"/>
      <c r="K450" s="8"/>
      <c r="L450" s="8"/>
      <c r="M450" s="8"/>
      <c r="N450" s="8"/>
      <c r="O450" s="8"/>
      <c r="P450" s="8"/>
      <c r="Q450" s="8"/>
      <c r="R450" s="8"/>
      <c r="S450" s="8"/>
      <c r="T450" s="8"/>
      <c r="U450" s="8"/>
      <c r="V450" s="8"/>
    </row>
    <row r="451" spans="1:22" x14ac:dyDescent="0.35">
      <c r="A451" s="7"/>
      <c r="B451" s="8"/>
      <c r="C451" s="9"/>
      <c r="D451" s="18"/>
      <c r="E451" s="18" t="str">
        <f>IF(Table14[[#This Row],[Discipline]]="","",INDEX(Droplist!$B$2:$B$13,MATCH(Table14[[#This Row],[Discipline]],Droplist!$A$2:$A$13,0)))</f>
        <v/>
      </c>
      <c r="F451" s="18"/>
      <c r="G451" s="18"/>
      <c r="H451" s="18"/>
      <c r="I451" s="18"/>
      <c r="J451" s="8"/>
      <c r="K451" s="8"/>
      <c r="L451" s="8"/>
      <c r="M451" s="8"/>
      <c r="N451" s="8"/>
      <c r="O451" s="8"/>
      <c r="P451" s="8"/>
      <c r="Q451" s="8"/>
      <c r="R451" s="8"/>
      <c r="S451" s="8"/>
      <c r="T451" s="8"/>
      <c r="U451" s="8"/>
      <c r="V451" s="8"/>
    </row>
    <row r="452" spans="1:22" x14ac:dyDescent="0.35">
      <c r="A452" s="7"/>
      <c r="B452" s="8"/>
      <c r="C452" s="9"/>
      <c r="D452" s="18"/>
      <c r="E452" s="18" t="str">
        <f>IF(Table14[[#This Row],[Discipline]]="","",INDEX(Droplist!$B$2:$B$13,MATCH(Table14[[#This Row],[Discipline]],Droplist!$A$2:$A$13,0)))</f>
        <v/>
      </c>
      <c r="F452" s="18"/>
      <c r="G452" s="18"/>
      <c r="H452" s="18"/>
      <c r="I452" s="18"/>
      <c r="J452" s="8"/>
      <c r="K452" s="8"/>
      <c r="L452" s="8"/>
      <c r="M452" s="8"/>
      <c r="N452" s="8"/>
      <c r="O452" s="8"/>
      <c r="P452" s="8"/>
      <c r="Q452" s="8"/>
      <c r="R452" s="8"/>
      <c r="S452" s="8"/>
      <c r="T452" s="8"/>
      <c r="U452" s="8"/>
      <c r="V452" s="8"/>
    </row>
    <row r="453" spans="1:22" x14ac:dyDescent="0.35">
      <c r="A453" s="7"/>
      <c r="B453" s="8"/>
      <c r="C453" s="9"/>
      <c r="D453" s="18"/>
      <c r="E453" s="18" t="str">
        <f>IF(Table14[[#This Row],[Discipline]]="","",INDEX(Droplist!$B$2:$B$13,MATCH(Table14[[#This Row],[Discipline]],Droplist!$A$2:$A$13,0)))</f>
        <v/>
      </c>
      <c r="F453" s="18"/>
      <c r="G453" s="18"/>
      <c r="H453" s="18"/>
      <c r="I453" s="18"/>
      <c r="J453" s="8"/>
      <c r="K453" s="8"/>
      <c r="L453" s="8"/>
      <c r="M453" s="8"/>
      <c r="N453" s="8"/>
      <c r="O453" s="8"/>
      <c r="P453" s="8"/>
      <c r="Q453" s="8"/>
      <c r="R453" s="8"/>
      <c r="S453" s="8"/>
      <c r="T453" s="8"/>
      <c r="U453" s="8"/>
      <c r="V453" s="8"/>
    </row>
    <row r="454" spans="1:22" x14ac:dyDescent="0.35">
      <c r="A454" s="7"/>
      <c r="B454" s="8"/>
      <c r="C454" s="9"/>
      <c r="D454" s="18"/>
      <c r="E454" s="18" t="str">
        <f>IF(Table14[[#This Row],[Discipline]]="","",INDEX(Droplist!$B$2:$B$13,MATCH(Table14[[#This Row],[Discipline]],Droplist!$A$2:$A$13,0)))</f>
        <v/>
      </c>
      <c r="F454" s="18"/>
      <c r="G454" s="18"/>
      <c r="H454" s="18"/>
      <c r="I454" s="18"/>
      <c r="J454" s="8"/>
      <c r="K454" s="8"/>
      <c r="L454" s="8"/>
      <c r="M454" s="8"/>
      <c r="N454" s="8"/>
      <c r="O454" s="8"/>
      <c r="P454" s="8"/>
      <c r="Q454" s="8"/>
      <c r="R454" s="8"/>
      <c r="S454" s="8"/>
      <c r="T454" s="8"/>
      <c r="U454" s="8"/>
      <c r="V454" s="8"/>
    </row>
    <row r="455" spans="1:22" x14ac:dyDescent="0.35">
      <c r="A455" s="7"/>
      <c r="B455" s="8"/>
      <c r="C455" s="9"/>
      <c r="D455" s="18"/>
      <c r="E455" s="18" t="str">
        <f>IF(Table14[[#This Row],[Discipline]]="","",INDEX(Droplist!$B$2:$B$13,MATCH(Table14[[#This Row],[Discipline]],Droplist!$A$2:$A$13,0)))</f>
        <v/>
      </c>
      <c r="F455" s="18"/>
      <c r="G455" s="18"/>
      <c r="H455" s="18"/>
      <c r="I455" s="18"/>
      <c r="J455" s="8"/>
      <c r="K455" s="8"/>
      <c r="L455" s="8"/>
      <c r="M455" s="8"/>
      <c r="N455" s="8"/>
      <c r="O455" s="8"/>
      <c r="P455" s="8"/>
      <c r="Q455" s="8"/>
      <c r="R455" s="8"/>
      <c r="S455" s="8"/>
      <c r="T455" s="8"/>
      <c r="U455" s="8"/>
      <c r="V455" s="8"/>
    </row>
    <row r="456" spans="1:22" x14ac:dyDescent="0.35">
      <c r="A456" s="7"/>
      <c r="B456" s="8"/>
      <c r="C456" s="9"/>
      <c r="D456" s="18"/>
      <c r="E456" s="18" t="str">
        <f>IF(Table14[[#This Row],[Discipline]]="","",INDEX(Droplist!$B$2:$B$13,MATCH(Table14[[#This Row],[Discipline]],Droplist!$A$2:$A$13,0)))</f>
        <v/>
      </c>
      <c r="F456" s="18"/>
      <c r="G456" s="18"/>
      <c r="H456" s="18"/>
      <c r="I456" s="18"/>
      <c r="J456" s="8"/>
      <c r="K456" s="8"/>
      <c r="L456" s="8"/>
      <c r="M456" s="8"/>
      <c r="N456" s="8"/>
      <c r="O456" s="8"/>
      <c r="P456" s="8"/>
      <c r="Q456" s="8"/>
      <c r="R456" s="8"/>
      <c r="S456" s="8"/>
      <c r="T456" s="8"/>
      <c r="U456" s="8"/>
      <c r="V456" s="8"/>
    </row>
    <row r="457" spans="1:22" x14ac:dyDescent="0.35">
      <c r="A457" s="7"/>
      <c r="B457" s="8"/>
      <c r="C457" s="9"/>
      <c r="D457" s="18"/>
      <c r="E457" s="18" t="str">
        <f>IF(Table14[[#This Row],[Discipline]]="","",INDEX(Droplist!$B$2:$B$13,MATCH(Table14[[#This Row],[Discipline]],Droplist!$A$2:$A$13,0)))</f>
        <v/>
      </c>
      <c r="F457" s="18"/>
      <c r="G457" s="18"/>
      <c r="H457" s="18"/>
      <c r="I457" s="18"/>
      <c r="J457" s="8"/>
      <c r="K457" s="8"/>
      <c r="L457" s="8"/>
      <c r="M457" s="8"/>
      <c r="N457" s="8"/>
      <c r="O457" s="8"/>
      <c r="P457" s="8"/>
      <c r="Q457" s="8"/>
      <c r="R457" s="8"/>
      <c r="S457" s="8"/>
      <c r="T457" s="8"/>
      <c r="U457" s="8"/>
      <c r="V457" s="8"/>
    </row>
    <row r="458" spans="1:22" x14ac:dyDescent="0.35">
      <c r="A458" s="7"/>
      <c r="B458" s="8"/>
      <c r="C458" s="9"/>
      <c r="D458" s="18"/>
      <c r="E458" s="18" t="str">
        <f>IF(Table14[[#This Row],[Discipline]]="","",INDEX(Droplist!$B$2:$B$13,MATCH(Table14[[#This Row],[Discipline]],Droplist!$A$2:$A$13,0)))</f>
        <v/>
      </c>
      <c r="F458" s="18"/>
      <c r="G458" s="18"/>
      <c r="H458" s="18"/>
      <c r="I458" s="18"/>
      <c r="J458" s="8"/>
      <c r="K458" s="8"/>
      <c r="L458" s="8"/>
      <c r="M458" s="8"/>
      <c r="N458" s="8"/>
      <c r="O458" s="8"/>
      <c r="P458" s="8"/>
      <c r="Q458" s="8"/>
      <c r="R458" s="8"/>
      <c r="S458" s="8"/>
      <c r="T458" s="8"/>
      <c r="U458" s="8"/>
      <c r="V458" s="8"/>
    </row>
    <row r="459" spans="1:22" x14ac:dyDescent="0.35">
      <c r="A459" s="7"/>
      <c r="B459" s="8"/>
      <c r="C459" s="9"/>
      <c r="D459" s="18"/>
      <c r="E459" s="18" t="str">
        <f>IF(Table14[[#This Row],[Discipline]]="","",INDEX(Droplist!$B$2:$B$13,MATCH(Table14[[#This Row],[Discipline]],Droplist!$A$2:$A$13,0)))</f>
        <v/>
      </c>
      <c r="F459" s="18"/>
      <c r="G459" s="18"/>
      <c r="H459" s="18"/>
      <c r="I459" s="18"/>
      <c r="J459" s="8"/>
      <c r="K459" s="8"/>
      <c r="L459" s="8"/>
      <c r="M459" s="8"/>
      <c r="N459" s="8"/>
      <c r="O459" s="8"/>
      <c r="P459" s="8"/>
      <c r="Q459" s="8"/>
      <c r="R459" s="8"/>
      <c r="S459" s="8"/>
      <c r="T459" s="8"/>
      <c r="U459" s="8"/>
      <c r="V459" s="8"/>
    </row>
    <row r="460" spans="1:22" x14ac:dyDescent="0.35">
      <c r="A460" s="7"/>
      <c r="B460" s="8"/>
      <c r="C460" s="9"/>
      <c r="D460" s="18"/>
      <c r="E460" s="18" t="str">
        <f>IF(Table14[[#This Row],[Discipline]]="","",INDEX(Droplist!$B$2:$B$13,MATCH(Table14[[#This Row],[Discipline]],Droplist!$A$2:$A$13,0)))</f>
        <v/>
      </c>
      <c r="F460" s="18"/>
      <c r="G460" s="18"/>
      <c r="H460" s="18"/>
      <c r="I460" s="18"/>
      <c r="J460" s="8"/>
      <c r="K460" s="8"/>
      <c r="L460" s="8"/>
      <c r="M460" s="8"/>
      <c r="N460" s="8"/>
      <c r="O460" s="8"/>
      <c r="P460" s="8"/>
      <c r="Q460" s="8"/>
      <c r="R460" s="8"/>
      <c r="S460" s="8"/>
      <c r="T460" s="8"/>
      <c r="U460" s="8"/>
      <c r="V460" s="8"/>
    </row>
    <row r="461" spans="1:22" x14ac:dyDescent="0.35">
      <c r="A461" s="7"/>
      <c r="B461" s="8"/>
      <c r="C461" s="9"/>
      <c r="D461" s="18"/>
      <c r="E461" s="18" t="str">
        <f>IF(Table14[[#This Row],[Discipline]]="","",INDEX(Droplist!$B$2:$B$13,MATCH(Table14[[#This Row],[Discipline]],Droplist!$A$2:$A$13,0)))</f>
        <v/>
      </c>
      <c r="F461" s="18"/>
      <c r="G461" s="18"/>
      <c r="H461" s="18"/>
      <c r="I461" s="18"/>
      <c r="J461" s="8"/>
      <c r="K461" s="8"/>
      <c r="L461" s="8"/>
      <c r="M461" s="8"/>
      <c r="N461" s="8"/>
      <c r="O461" s="8"/>
      <c r="P461" s="8"/>
      <c r="Q461" s="8"/>
      <c r="R461" s="8"/>
      <c r="S461" s="8"/>
      <c r="T461" s="8"/>
      <c r="U461" s="8"/>
      <c r="V461" s="8"/>
    </row>
    <row r="462" spans="1:22" x14ac:dyDescent="0.35">
      <c r="A462" s="7"/>
      <c r="B462" s="8"/>
      <c r="C462" s="9"/>
      <c r="D462" s="18"/>
      <c r="E462" s="18" t="str">
        <f>IF(Table14[[#This Row],[Discipline]]="","",INDEX(Droplist!$B$2:$B$13,MATCH(Table14[[#This Row],[Discipline]],Droplist!$A$2:$A$13,0)))</f>
        <v/>
      </c>
      <c r="F462" s="18"/>
      <c r="G462" s="18"/>
      <c r="H462" s="18"/>
      <c r="I462" s="18"/>
      <c r="J462" s="8"/>
      <c r="K462" s="8"/>
      <c r="L462" s="8"/>
      <c r="M462" s="8"/>
      <c r="N462" s="8"/>
      <c r="O462" s="8"/>
      <c r="P462" s="8"/>
      <c r="Q462" s="8"/>
      <c r="R462" s="8"/>
      <c r="S462" s="8"/>
      <c r="T462" s="8"/>
      <c r="U462" s="8"/>
      <c r="V462" s="8"/>
    </row>
    <row r="463" spans="1:22" x14ac:dyDescent="0.35">
      <c r="A463" s="7"/>
      <c r="B463" s="8"/>
      <c r="C463" s="9"/>
      <c r="D463" s="18"/>
      <c r="E463" s="18" t="str">
        <f>IF(Table14[[#This Row],[Discipline]]="","",INDEX(Droplist!$B$2:$B$13,MATCH(Table14[[#This Row],[Discipline]],Droplist!$A$2:$A$13,0)))</f>
        <v/>
      </c>
      <c r="F463" s="18"/>
      <c r="G463" s="18"/>
      <c r="H463" s="18"/>
      <c r="I463" s="18"/>
      <c r="J463" s="8"/>
      <c r="K463" s="8"/>
      <c r="L463" s="8"/>
      <c r="M463" s="8"/>
      <c r="N463" s="8"/>
      <c r="O463" s="8"/>
      <c r="P463" s="8"/>
      <c r="Q463" s="8"/>
      <c r="R463" s="8"/>
      <c r="S463" s="8"/>
      <c r="T463" s="8"/>
      <c r="U463" s="8"/>
      <c r="V463" s="8"/>
    </row>
    <row r="464" spans="1:22" x14ac:dyDescent="0.35">
      <c r="A464" s="7"/>
      <c r="B464" s="8"/>
      <c r="C464" s="9"/>
      <c r="D464" s="18"/>
      <c r="E464" s="18" t="str">
        <f>IF(Table14[[#This Row],[Discipline]]="","",INDEX(Droplist!$B$2:$B$13,MATCH(Table14[[#This Row],[Discipline]],Droplist!$A$2:$A$13,0)))</f>
        <v/>
      </c>
      <c r="F464" s="18"/>
      <c r="G464" s="18"/>
      <c r="H464" s="18"/>
      <c r="I464" s="18"/>
      <c r="J464" s="8"/>
      <c r="K464" s="8"/>
      <c r="L464" s="8"/>
      <c r="M464" s="8"/>
      <c r="N464" s="8"/>
      <c r="O464" s="8"/>
      <c r="P464" s="8"/>
      <c r="Q464" s="8"/>
      <c r="R464" s="8"/>
      <c r="S464" s="8"/>
      <c r="T464" s="8"/>
      <c r="U464" s="8"/>
      <c r="V464" s="8"/>
    </row>
    <row r="465" spans="1:22" x14ac:dyDescent="0.35">
      <c r="A465" s="7"/>
      <c r="B465" s="8"/>
      <c r="C465" s="9"/>
      <c r="D465" s="18"/>
      <c r="E465" s="18" t="str">
        <f>IF(Table14[[#This Row],[Discipline]]="","",INDEX(Droplist!$B$2:$B$13,MATCH(Table14[[#This Row],[Discipline]],Droplist!$A$2:$A$13,0)))</f>
        <v/>
      </c>
      <c r="F465" s="18"/>
      <c r="G465" s="18"/>
      <c r="H465" s="18"/>
      <c r="I465" s="18"/>
      <c r="J465" s="8"/>
      <c r="K465" s="8"/>
      <c r="L465" s="8"/>
      <c r="M465" s="8"/>
      <c r="N465" s="8"/>
      <c r="O465" s="8"/>
      <c r="P465" s="8"/>
      <c r="Q465" s="8"/>
      <c r="R465" s="8"/>
      <c r="S465" s="8"/>
      <c r="T465" s="8"/>
      <c r="U465" s="8"/>
      <c r="V465" s="8"/>
    </row>
    <row r="466" spans="1:22" x14ac:dyDescent="0.35">
      <c r="A466" s="7"/>
      <c r="B466" s="8"/>
      <c r="C466" s="9"/>
      <c r="D466" s="18"/>
      <c r="E466" s="18" t="str">
        <f>IF(Table14[[#This Row],[Discipline]]="","",INDEX(Droplist!$B$2:$B$13,MATCH(Table14[[#This Row],[Discipline]],Droplist!$A$2:$A$13,0)))</f>
        <v/>
      </c>
      <c r="F466" s="18"/>
      <c r="G466" s="18"/>
      <c r="H466" s="18"/>
      <c r="I466" s="18"/>
      <c r="J466" s="8"/>
      <c r="K466" s="8"/>
      <c r="L466" s="8"/>
      <c r="M466" s="8"/>
      <c r="N466" s="8"/>
      <c r="O466" s="8"/>
      <c r="P466" s="8"/>
      <c r="Q466" s="8"/>
      <c r="R466" s="8"/>
      <c r="S466" s="8"/>
      <c r="T466" s="8"/>
      <c r="U466" s="8"/>
      <c r="V466" s="8"/>
    </row>
    <row r="467" spans="1:22" x14ac:dyDescent="0.35">
      <c r="A467" s="7"/>
      <c r="B467" s="8"/>
      <c r="C467" s="9"/>
      <c r="D467" s="18"/>
      <c r="E467" s="18" t="str">
        <f>IF(Table14[[#This Row],[Discipline]]="","",INDEX(Droplist!$B$2:$B$13,MATCH(Table14[[#This Row],[Discipline]],Droplist!$A$2:$A$13,0)))</f>
        <v/>
      </c>
      <c r="F467" s="18"/>
      <c r="G467" s="18"/>
      <c r="H467" s="18"/>
      <c r="I467" s="18"/>
      <c r="J467" s="8"/>
      <c r="K467" s="8"/>
      <c r="L467" s="8"/>
      <c r="M467" s="8"/>
      <c r="N467" s="8"/>
      <c r="O467" s="8"/>
      <c r="P467" s="8"/>
      <c r="Q467" s="8"/>
      <c r="R467" s="8"/>
      <c r="S467" s="8"/>
      <c r="T467" s="8"/>
      <c r="U467" s="8"/>
      <c r="V467" s="8"/>
    </row>
    <row r="468" spans="1:22" x14ac:dyDescent="0.35">
      <c r="A468" s="7"/>
      <c r="B468" s="8"/>
      <c r="C468" s="9"/>
      <c r="D468" s="18"/>
      <c r="E468" s="18" t="str">
        <f>IF(Table14[[#This Row],[Discipline]]="","",INDEX(Droplist!$B$2:$B$13,MATCH(Table14[[#This Row],[Discipline]],Droplist!$A$2:$A$13,0)))</f>
        <v/>
      </c>
      <c r="F468" s="18"/>
      <c r="G468" s="18"/>
      <c r="H468" s="18"/>
      <c r="I468" s="18"/>
      <c r="J468" s="8"/>
      <c r="K468" s="8"/>
      <c r="L468" s="8"/>
      <c r="M468" s="8"/>
      <c r="N468" s="8"/>
      <c r="O468" s="8"/>
      <c r="P468" s="8"/>
      <c r="Q468" s="8"/>
      <c r="R468" s="8"/>
      <c r="S468" s="8"/>
      <c r="T468" s="8"/>
      <c r="U468" s="8"/>
      <c r="V468" s="8"/>
    </row>
    <row r="469" spans="1:22" x14ac:dyDescent="0.35">
      <c r="A469" s="7"/>
      <c r="B469" s="8"/>
      <c r="C469" s="9"/>
      <c r="D469" s="18"/>
      <c r="E469" s="18" t="str">
        <f>IF(Table14[[#This Row],[Discipline]]="","",INDEX(Droplist!$B$2:$B$13,MATCH(Table14[[#This Row],[Discipline]],Droplist!$A$2:$A$13,0)))</f>
        <v/>
      </c>
      <c r="F469" s="18"/>
      <c r="G469" s="18"/>
      <c r="H469" s="18"/>
      <c r="I469" s="18"/>
      <c r="J469" s="8"/>
      <c r="K469" s="8"/>
      <c r="L469" s="8"/>
      <c r="M469" s="8"/>
      <c r="N469" s="8"/>
      <c r="O469" s="8"/>
      <c r="P469" s="8"/>
      <c r="Q469" s="8"/>
      <c r="R469" s="8"/>
      <c r="S469" s="8"/>
      <c r="T469" s="8"/>
      <c r="U469" s="8"/>
      <c r="V469" s="8"/>
    </row>
    <row r="470" spans="1:22" x14ac:dyDescent="0.35">
      <c r="A470" s="7"/>
      <c r="B470" s="8"/>
      <c r="C470" s="9"/>
      <c r="D470" s="18"/>
      <c r="E470" s="18" t="str">
        <f>IF(Table14[[#This Row],[Discipline]]="","",INDEX(Droplist!$B$2:$B$13,MATCH(Table14[[#This Row],[Discipline]],Droplist!$A$2:$A$13,0)))</f>
        <v/>
      </c>
      <c r="F470" s="18"/>
      <c r="G470" s="18"/>
      <c r="H470" s="18"/>
      <c r="I470" s="18"/>
      <c r="J470" s="8"/>
      <c r="K470" s="8"/>
      <c r="L470" s="8"/>
      <c r="M470" s="8"/>
      <c r="N470" s="8"/>
      <c r="O470" s="8"/>
      <c r="P470" s="8"/>
      <c r="Q470" s="8"/>
      <c r="R470" s="8"/>
      <c r="S470" s="8"/>
      <c r="T470" s="8"/>
      <c r="U470" s="8"/>
      <c r="V470" s="8"/>
    </row>
    <row r="471" spans="1:22" x14ac:dyDescent="0.35">
      <c r="A471" s="7"/>
      <c r="B471" s="8"/>
      <c r="C471" s="9"/>
      <c r="D471" s="18"/>
      <c r="E471" s="18" t="str">
        <f>IF(Table14[[#This Row],[Discipline]]="","",INDEX(Droplist!$B$2:$B$13,MATCH(Table14[[#This Row],[Discipline]],Droplist!$A$2:$A$13,0)))</f>
        <v/>
      </c>
      <c r="F471" s="18"/>
      <c r="G471" s="18"/>
      <c r="H471" s="18"/>
      <c r="I471" s="18"/>
      <c r="J471" s="8"/>
      <c r="K471" s="8"/>
      <c r="L471" s="8"/>
      <c r="M471" s="8"/>
      <c r="N471" s="8"/>
      <c r="O471" s="8"/>
      <c r="P471" s="8"/>
      <c r="Q471" s="8"/>
      <c r="R471" s="8"/>
      <c r="S471" s="8"/>
      <c r="T471" s="8"/>
      <c r="U471" s="8"/>
      <c r="V471" s="8"/>
    </row>
    <row r="472" spans="1:22" x14ac:dyDescent="0.35">
      <c r="A472" s="7"/>
      <c r="B472" s="8"/>
      <c r="C472" s="9"/>
      <c r="D472" s="18"/>
      <c r="E472" s="18" t="str">
        <f>IF(Table14[[#This Row],[Discipline]]="","",INDEX(Droplist!$B$2:$B$13,MATCH(Table14[[#This Row],[Discipline]],Droplist!$A$2:$A$13,0)))</f>
        <v/>
      </c>
      <c r="F472" s="18"/>
      <c r="G472" s="18"/>
      <c r="H472" s="18"/>
      <c r="I472" s="18"/>
      <c r="J472" s="8"/>
      <c r="K472" s="8"/>
      <c r="L472" s="8"/>
      <c r="M472" s="8"/>
      <c r="N472" s="8"/>
      <c r="O472" s="8"/>
      <c r="P472" s="8"/>
      <c r="Q472" s="8"/>
      <c r="R472" s="8"/>
      <c r="S472" s="8"/>
      <c r="T472" s="8"/>
      <c r="U472" s="8"/>
      <c r="V472" s="8"/>
    </row>
    <row r="473" spans="1:22" x14ac:dyDescent="0.35">
      <c r="A473" s="7"/>
      <c r="B473" s="8"/>
      <c r="C473" s="9"/>
      <c r="D473" s="18"/>
      <c r="E473" s="18" t="str">
        <f>IF(Table14[[#This Row],[Discipline]]="","",INDEX(Droplist!$B$2:$B$13,MATCH(Table14[[#This Row],[Discipline]],Droplist!$A$2:$A$13,0)))</f>
        <v/>
      </c>
      <c r="F473" s="18"/>
      <c r="G473" s="18"/>
      <c r="H473" s="18"/>
      <c r="I473" s="18"/>
      <c r="J473" s="8"/>
      <c r="K473" s="8"/>
      <c r="L473" s="8"/>
      <c r="M473" s="8"/>
      <c r="N473" s="8"/>
      <c r="O473" s="8"/>
      <c r="P473" s="8"/>
      <c r="Q473" s="8"/>
      <c r="R473" s="8"/>
      <c r="S473" s="8"/>
      <c r="T473" s="8"/>
      <c r="U473" s="8"/>
      <c r="V473" s="8"/>
    </row>
    <row r="474" spans="1:22" x14ac:dyDescent="0.35">
      <c r="A474" s="7"/>
      <c r="B474" s="8"/>
      <c r="C474" s="9"/>
      <c r="D474" s="18"/>
      <c r="E474" s="18" t="str">
        <f>IF(Table14[[#This Row],[Discipline]]="","",INDEX(Droplist!$B$2:$B$13,MATCH(Table14[[#This Row],[Discipline]],Droplist!$A$2:$A$13,0)))</f>
        <v/>
      </c>
      <c r="F474" s="18"/>
      <c r="G474" s="18"/>
      <c r="H474" s="18"/>
      <c r="I474" s="18"/>
      <c r="J474" s="8"/>
      <c r="K474" s="8"/>
      <c r="L474" s="8"/>
      <c r="M474" s="8"/>
      <c r="N474" s="8"/>
      <c r="O474" s="8"/>
      <c r="P474" s="8"/>
      <c r="Q474" s="8"/>
      <c r="R474" s="8"/>
      <c r="S474" s="8"/>
      <c r="T474" s="8"/>
      <c r="U474" s="8"/>
      <c r="V474" s="8"/>
    </row>
    <row r="475" spans="1:22" x14ac:dyDescent="0.35">
      <c r="A475" s="7"/>
      <c r="B475" s="8"/>
      <c r="C475" s="9"/>
      <c r="D475" s="18"/>
      <c r="E475" s="18" t="str">
        <f>IF(Table14[[#This Row],[Discipline]]="","",INDEX(Droplist!$B$2:$B$13,MATCH(Table14[[#This Row],[Discipline]],Droplist!$A$2:$A$13,0)))</f>
        <v/>
      </c>
      <c r="F475" s="18"/>
      <c r="G475" s="18"/>
      <c r="H475" s="18"/>
      <c r="I475" s="18"/>
      <c r="J475" s="8"/>
      <c r="K475" s="8"/>
      <c r="L475" s="8"/>
      <c r="M475" s="8"/>
      <c r="N475" s="8"/>
      <c r="O475" s="8"/>
      <c r="P475" s="8"/>
      <c r="Q475" s="8"/>
      <c r="R475" s="8"/>
      <c r="S475" s="8"/>
      <c r="T475" s="8"/>
      <c r="U475" s="8"/>
      <c r="V475" s="8"/>
    </row>
    <row r="476" spans="1:22" x14ac:dyDescent="0.35">
      <c r="A476" s="7"/>
      <c r="B476" s="8"/>
      <c r="C476" s="9"/>
      <c r="D476" s="18"/>
      <c r="E476" s="18" t="str">
        <f>IF(Table14[[#This Row],[Discipline]]="","",INDEX(Droplist!$B$2:$B$13,MATCH(Table14[[#This Row],[Discipline]],Droplist!$A$2:$A$13,0)))</f>
        <v/>
      </c>
      <c r="F476" s="18"/>
      <c r="G476" s="18"/>
      <c r="H476" s="18"/>
      <c r="I476" s="18"/>
      <c r="J476" s="8"/>
      <c r="K476" s="8"/>
      <c r="L476" s="8"/>
      <c r="M476" s="8"/>
      <c r="N476" s="8"/>
      <c r="O476" s="8"/>
      <c r="P476" s="8"/>
      <c r="Q476" s="8"/>
      <c r="R476" s="8"/>
      <c r="S476" s="8"/>
      <c r="T476" s="8"/>
      <c r="U476" s="8"/>
      <c r="V476" s="8"/>
    </row>
    <row r="477" spans="1:22" x14ac:dyDescent="0.35">
      <c r="A477" s="7"/>
      <c r="B477" s="8"/>
      <c r="C477" s="9"/>
      <c r="D477" s="18"/>
      <c r="E477" s="18" t="str">
        <f>IF(Table14[[#This Row],[Discipline]]="","",INDEX(Droplist!$B$2:$B$13,MATCH(Table14[[#This Row],[Discipline]],Droplist!$A$2:$A$13,0)))</f>
        <v/>
      </c>
      <c r="F477" s="18"/>
      <c r="G477" s="18"/>
      <c r="H477" s="18"/>
      <c r="I477" s="18"/>
      <c r="J477" s="8"/>
      <c r="K477" s="8"/>
      <c r="L477" s="8"/>
      <c r="M477" s="8"/>
      <c r="N477" s="8"/>
      <c r="O477" s="8"/>
      <c r="P477" s="8"/>
      <c r="Q477" s="8"/>
      <c r="R477" s="8"/>
      <c r="S477" s="8"/>
      <c r="T477" s="8"/>
      <c r="U477" s="8"/>
      <c r="V477" s="8"/>
    </row>
    <row r="478" spans="1:22" x14ac:dyDescent="0.35">
      <c r="A478" s="7"/>
      <c r="B478" s="8"/>
      <c r="C478" s="9"/>
      <c r="D478" s="18"/>
      <c r="E478" s="18" t="str">
        <f>IF(Table14[[#This Row],[Discipline]]="","",INDEX(Droplist!$B$2:$B$13,MATCH(Table14[[#This Row],[Discipline]],Droplist!$A$2:$A$13,0)))</f>
        <v/>
      </c>
      <c r="F478" s="18"/>
      <c r="G478" s="18"/>
      <c r="H478" s="18"/>
      <c r="I478" s="18"/>
      <c r="J478" s="8"/>
      <c r="K478" s="8"/>
      <c r="L478" s="8"/>
      <c r="M478" s="8"/>
      <c r="N478" s="8"/>
      <c r="O478" s="8"/>
      <c r="P478" s="8"/>
      <c r="Q478" s="8"/>
      <c r="R478" s="8"/>
      <c r="S478" s="8"/>
      <c r="T478" s="8"/>
      <c r="U478" s="8"/>
      <c r="V478" s="8"/>
    </row>
    <row r="479" spans="1:22" x14ac:dyDescent="0.35">
      <c r="A479" s="7"/>
      <c r="B479" s="8"/>
      <c r="C479" s="9"/>
      <c r="D479" s="18"/>
      <c r="E479" s="18" t="str">
        <f>IF(Table14[[#This Row],[Discipline]]="","",INDEX(Droplist!$B$2:$B$13,MATCH(Table14[[#This Row],[Discipline]],Droplist!$A$2:$A$13,0)))</f>
        <v/>
      </c>
      <c r="F479" s="18"/>
      <c r="G479" s="18"/>
      <c r="H479" s="18"/>
      <c r="I479" s="18"/>
      <c r="J479" s="8"/>
      <c r="K479" s="8"/>
      <c r="L479" s="8"/>
      <c r="M479" s="8"/>
      <c r="N479" s="8"/>
      <c r="O479" s="8"/>
      <c r="P479" s="8"/>
      <c r="Q479" s="8"/>
      <c r="R479" s="8"/>
      <c r="S479" s="8"/>
      <c r="T479" s="8"/>
      <c r="U479" s="8"/>
      <c r="V479" s="8"/>
    </row>
    <row r="480" spans="1:22" x14ac:dyDescent="0.35">
      <c r="A480" s="7"/>
      <c r="B480" s="8"/>
      <c r="C480" s="9"/>
      <c r="D480" s="18"/>
      <c r="E480" s="18" t="str">
        <f>IF(Table14[[#This Row],[Discipline]]="","",INDEX(Droplist!$B$2:$B$13,MATCH(Table14[[#This Row],[Discipline]],Droplist!$A$2:$A$13,0)))</f>
        <v/>
      </c>
      <c r="F480" s="18"/>
      <c r="G480" s="18"/>
      <c r="H480" s="18"/>
      <c r="I480" s="18"/>
      <c r="J480" s="8"/>
      <c r="K480" s="8"/>
      <c r="L480" s="8"/>
      <c r="M480" s="8"/>
      <c r="N480" s="8"/>
      <c r="O480" s="8"/>
      <c r="P480" s="8"/>
      <c r="Q480" s="8"/>
      <c r="R480" s="8"/>
      <c r="S480" s="8"/>
      <c r="T480" s="8"/>
      <c r="U480" s="8"/>
      <c r="V480" s="8"/>
    </row>
    <row r="481" spans="1:22" x14ac:dyDescent="0.35">
      <c r="A481" s="7"/>
      <c r="B481" s="8"/>
      <c r="C481" s="9"/>
      <c r="D481" s="18"/>
      <c r="E481" s="18" t="str">
        <f>IF(Table14[[#This Row],[Discipline]]="","",INDEX(Droplist!$B$2:$B$13,MATCH(Table14[[#This Row],[Discipline]],Droplist!$A$2:$A$13,0)))</f>
        <v/>
      </c>
      <c r="F481" s="18"/>
      <c r="G481" s="18"/>
      <c r="H481" s="18"/>
      <c r="I481" s="18"/>
      <c r="J481" s="8"/>
      <c r="K481" s="8"/>
      <c r="L481" s="8"/>
      <c r="M481" s="8"/>
      <c r="N481" s="8"/>
      <c r="O481" s="8"/>
      <c r="P481" s="8"/>
      <c r="Q481" s="8"/>
      <c r="R481" s="8"/>
      <c r="S481" s="8"/>
      <c r="T481" s="8"/>
      <c r="U481" s="8"/>
      <c r="V481" s="8"/>
    </row>
    <row r="482" spans="1:22" x14ac:dyDescent="0.35">
      <c r="A482" s="7"/>
      <c r="B482" s="8"/>
      <c r="C482" s="9"/>
      <c r="D482" s="18"/>
      <c r="E482" s="18" t="str">
        <f>IF(Table14[[#This Row],[Discipline]]="","",INDEX(Droplist!$B$2:$B$13,MATCH(Table14[[#This Row],[Discipline]],Droplist!$A$2:$A$13,0)))</f>
        <v/>
      </c>
      <c r="F482" s="18"/>
      <c r="G482" s="18"/>
      <c r="H482" s="18"/>
      <c r="I482" s="18"/>
      <c r="J482" s="8"/>
      <c r="K482" s="8"/>
      <c r="L482" s="8"/>
      <c r="M482" s="8"/>
      <c r="N482" s="8"/>
      <c r="O482" s="8"/>
      <c r="P482" s="8"/>
      <c r="Q482" s="8"/>
      <c r="R482" s="8"/>
      <c r="S482" s="8"/>
      <c r="T482" s="8"/>
      <c r="U482" s="8"/>
      <c r="V482" s="8"/>
    </row>
    <row r="483" spans="1:22" x14ac:dyDescent="0.35">
      <c r="A483" s="7"/>
      <c r="B483" s="8"/>
      <c r="C483" s="9"/>
      <c r="D483" s="18"/>
      <c r="E483" s="18" t="str">
        <f>IF(Table14[[#This Row],[Discipline]]="","",INDEX(Droplist!$B$2:$B$13,MATCH(Table14[[#This Row],[Discipline]],Droplist!$A$2:$A$13,0)))</f>
        <v/>
      </c>
      <c r="F483" s="18"/>
      <c r="G483" s="18"/>
      <c r="H483" s="18"/>
      <c r="I483" s="18"/>
      <c r="J483" s="8"/>
      <c r="K483" s="8"/>
      <c r="L483" s="8"/>
      <c r="M483" s="8"/>
      <c r="N483" s="8"/>
      <c r="O483" s="8"/>
      <c r="P483" s="8"/>
      <c r="Q483" s="8"/>
      <c r="R483" s="8"/>
      <c r="S483" s="8"/>
      <c r="T483" s="8"/>
      <c r="U483" s="8"/>
      <c r="V483" s="8"/>
    </row>
    <row r="484" spans="1:22" x14ac:dyDescent="0.35">
      <c r="A484" s="7"/>
      <c r="B484" s="8"/>
      <c r="C484" s="9"/>
      <c r="D484" s="18"/>
      <c r="E484" s="18" t="str">
        <f>IF(Table14[[#This Row],[Discipline]]="","",INDEX(Droplist!$B$2:$B$13,MATCH(Table14[[#This Row],[Discipline]],Droplist!$A$2:$A$13,0)))</f>
        <v/>
      </c>
      <c r="F484" s="18"/>
      <c r="G484" s="18"/>
      <c r="H484" s="18"/>
      <c r="I484" s="18"/>
      <c r="J484" s="8"/>
      <c r="K484" s="8"/>
      <c r="L484" s="8"/>
      <c r="M484" s="8"/>
      <c r="N484" s="8"/>
      <c r="O484" s="8"/>
      <c r="P484" s="8"/>
      <c r="Q484" s="8"/>
      <c r="R484" s="8"/>
      <c r="S484" s="8"/>
      <c r="T484" s="8"/>
      <c r="U484" s="8"/>
      <c r="V484" s="8"/>
    </row>
    <row r="485" spans="1:22" x14ac:dyDescent="0.35">
      <c r="A485" s="7"/>
      <c r="B485" s="8"/>
      <c r="C485" s="9"/>
      <c r="D485" s="18"/>
      <c r="E485" s="18" t="str">
        <f>IF(Table14[[#This Row],[Discipline]]="","",INDEX(Droplist!$B$2:$B$13,MATCH(Table14[[#This Row],[Discipline]],Droplist!$A$2:$A$13,0)))</f>
        <v/>
      </c>
      <c r="F485" s="18"/>
      <c r="G485" s="18"/>
      <c r="H485" s="18"/>
      <c r="I485" s="18"/>
      <c r="J485" s="8"/>
      <c r="K485" s="8"/>
      <c r="L485" s="8"/>
      <c r="M485" s="8"/>
      <c r="N485" s="8"/>
      <c r="O485" s="8"/>
      <c r="P485" s="8"/>
      <c r="Q485" s="8"/>
      <c r="R485" s="8"/>
      <c r="S485" s="8"/>
      <c r="T485" s="8"/>
      <c r="U485" s="8"/>
      <c r="V485" s="8"/>
    </row>
    <row r="486" spans="1:22" x14ac:dyDescent="0.35">
      <c r="A486" s="7"/>
      <c r="B486" s="8"/>
      <c r="C486" s="9"/>
      <c r="D486" s="18"/>
      <c r="E486" s="18" t="str">
        <f>IF(Table14[[#This Row],[Discipline]]="","",INDEX(Droplist!$B$2:$B$13,MATCH(Table14[[#This Row],[Discipline]],Droplist!$A$2:$A$13,0)))</f>
        <v/>
      </c>
      <c r="F486" s="18"/>
      <c r="G486" s="18"/>
      <c r="H486" s="18"/>
      <c r="I486" s="18"/>
      <c r="J486" s="8"/>
      <c r="K486" s="8"/>
      <c r="L486" s="8"/>
      <c r="M486" s="8"/>
      <c r="N486" s="8"/>
      <c r="O486" s="8"/>
      <c r="P486" s="8"/>
      <c r="Q486" s="8"/>
      <c r="R486" s="8"/>
      <c r="S486" s="8"/>
      <c r="T486" s="8"/>
      <c r="U486" s="8"/>
      <c r="V486" s="8"/>
    </row>
    <row r="487" spans="1:22" x14ac:dyDescent="0.35">
      <c r="A487" s="7"/>
      <c r="B487" s="8"/>
      <c r="C487" s="9"/>
      <c r="D487" s="18"/>
      <c r="E487" s="18" t="str">
        <f>IF(Table14[[#This Row],[Discipline]]="","",INDEX(Droplist!$B$2:$B$13,MATCH(Table14[[#This Row],[Discipline]],Droplist!$A$2:$A$13,0)))</f>
        <v/>
      </c>
      <c r="F487" s="18"/>
      <c r="G487" s="18"/>
      <c r="H487" s="18"/>
      <c r="I487" s="18"/>
      <c r="J487" s="8"/>
      <c r="K487" s="8"/>
      <c r="L487" s="8"/>
      <c r="M487" s="8"/>
      <c r="N487" s="8"/>
      <c r="O487" s="8"/>
      <c r="P487" s="8"/>
      <c r="Q487" s="8"/>
      <c r="R487" s="8"/>
      <c r="S487" s="8"/>
      <c r="T487" s="8"/>
      <c r="U487" s="8"/>
      <c r="V487" s="8"/>
    </row>
    <row r="488" spans="1:22" x14ac:dyDescent="0.35">
      <c r="A488" s="7"/>
      <c r="B488" s="8"/>
      <c r="C488" s="9"/>
      <c r="D488" s="18"/>
      <c r="E488" s="18" t="str">
        <f>IF(Table14[[#This Row],[Discipline]]="","",INDEX(Droplist!$B$2:$B$13,MATCH(Table14[[#This Row],[Discipline]],Droplist!$A$2:$A$13,0)))</f>
        <v/>
      </c>
      <c r="F488" s="18"/>
      <c r="G488" s="18"/>
      <c r="H488" s="18"/>
      <c r="I488" s="18"/>
      <c r="J488" s="8"/>
      <c r="K488" s="8"/>
      <c r="L488" s="8"/>
      <c r="M488" s="8"/>
      <c r="N488" s="8"/>
      <c r="O488" s="8"/>
      <c r="P488" s="8"/>
      <c r="Q488" s="8"/>
      <c r="R488" s="8"/>
      <c r="S488" s="8"/>
      <c r="T488" s="8"/>
      <c r="U488" s="8"/>
      <c r="V488" s="8"/>
    </row>
    <row r="489" spans="1:22" x14ac:dyDescent="0.35">
      <c r="A489" s="7"/>
      <c r="B489" s="8"/>
      <c r="C489" s="9"/>
      <c r="D489" s="18"/>
      <c r="E489" s="18" t="str">
        <f>IF(Table14[[#This Row],[Discipline]]="","",INDEX(Droplist!$B$2:$B$13,MATCH(Table14[[#This Row],[Discipline]],Droplist!$A$2:$A$13,0)))</f>
        <v/>
      </c>
      <c r="F489" s="18"/>
      <c r="G489" s="18"/>
      <c r="H489" s="18"/>
      <c r="I489" s="18"/>
      <c r="J489" s="8"/>
      <c r="K489" s="8"/>
      <c r="L489" s="8"/>
      <c r="M489" s="8"/>
      <c r="N489" s="8"/>
      <c r="O489" s="8"/>
      <c r="P489" s="8"/>
      <c r="Q489" s="8"/>
      <c r="R489" s="8"/>
      <c r="S489" s="8"/>
      <c r="T489" s="8"/>
      <c r="U489" s="8"/>
      <c r="V489" s="8"/>
    </row>
    <row r="490" spans="1:22" x14ac:dyDescent="0.35">
      <c r="A490" s="7"/>
      <c r="B490" s="8"/>
      <c r="C490" s="9"/>
      <c r="D490" s="18"/>
      <c r="E490" s="18" t="str">
        <f>IF(Table14[[#This Row],[Discipline]]="","",INDEX(Droplist!$B$2:$B$13,MATCH(Table14[[#This Row],[Discipline]],Droplist!$A$2:$A$13,0)))</f>
        <v/>
      </c>
      <c r="F490" s="18"/>
      <c r="G490" s="18"/>
      <c r="H490" s="18"/>
      <c r="I490" s="18"/>
      <c r="J490" s="8"/>
      <c r="K490" s="8"/>
      <c r="L490" s="8"/>
      <c r="M490" s="8"/>
      <c r="N490" s="8"/>
      <c r="O490" s="8"/>
      <c r="P490" s="8"/>
      <c r="Q490" s="8"/>
      <c r="R490" s="8"/>
      <c r="S490" s="8"/>
      <c r="T490" s="8"/>
      <c r="U490" s="8"/>
      <c r="V490" s="8"/>
    </row>
    <row r="491" spans="1:22" x14ac:dyDescent="0.35">
      <c r="A491" s="7"/>
      <c r="B491" s="8"/>
      <c r="C491" s="9"/>
      <c r="D491" s="18"/>
      <c r="E491" s="18" t="str">
        <f>IF(Table14[[#This Row],[Discipline]]="","",INDEX(Droplist!$B$2:$B$13,MATCH(Table14[[#This Row],[Discipline]],Droplist!$A$2:$A$13,0)))</f>
        <v/>
      </c>
      <c r="F491" s="18"/>
      <c r="G491" s="18"/>
      <c r="H491" s="18"/>
      <c r="I491" s="18"/>
      <c r="J491" s="8"/>
      <c r="K491" s="8"/>
      <c r="L491" s="8"/>
      <c r="M491" s="8"/>
      <c r="N491" s="8"/>
      <c r="O491" s="8"/>
      <c r="P491" s="8"/>
      <c r="Q491" s="8"/>
      <c r="R491" s="8"/>
      <c r="S491" s="8"/>
      <c r="T491" s="8"/>
      <c r="U491" s="8"/>
      <c r="V491" s="8"/>
    </row>
    <row r="492" spans="1:22" x14ac:dyDescent="0.35">
      <c r="A492" s="7"/>
      <c r="B492" s="8"/>
      <c r="C492" s="9"/>
      <c r="D492" s="18"/>
      <c r="E492" s="18" t="str">
        <f>IF(Table14[[#This Row],[Discipline]]="","",INDEX(Droplist!$B$2:$B$13,MATCH(Table14[[#This Row],[Discipline]],Droplist!$A$2:$A$13,0)))</f>
        <v/>
      </c>
      <c r="F492" s="18"/>
      <c r="G492" s="18"/>
      <c r="H492" s="18"/>
      <c r="I492" s="18"/>
      <c r="J492" s="8"/>
      <c r="K492" s="8"/>
      <c r="L492" s="8"/>
      <c r="M492" s="8"/>
      <c r="N492" s="8"/>
      <c r="O492" s="8"/>
      <c r="P492" s="8"/>
      <c r="Q492" s="8"/>
      <c r="R492" s="8"/>
      <c r="S492" s="8"/>
      <c r="T492" s="8"/>
      <c r="U492" s="8"/>
      <c r="V492" s="8"/>
    </row>
    <row r="493" spans="1:22" x14ac:dyDescent="0.35">
      <c r="A493" s="7"/>
      <c r="B493" s="8"/>
      <c r="C493" s="9"/>
      <c r="D493" s="18"/>
      <c r="E493" s="18" t="str">
        <f>IF(Table14[[#This Row],[Discipline]]="","",INDEX(Droplist!$B$2:$B$13,MATCH(Table14[[#This Row],[Discipline]],Droplist!$A$2:$A$13,0)))</f>
        <v/>
      </c>
      <c r="F493" s="18"/>
      <c r="G493" s="18"/>
      <c r="H493" s="18"/>
      <c r="I493" s="18"/>
      <c r="J493" s="8"/>
      <c r="K493" s="8"/>
      <c r="L493" s="8"/>
      <c r="M493" s="8"/>
      <c r="N493" s="8"/>
      <c r="O493" s="8"/>
      <c r="P493" s="8"/>
      <c r="Q493" s="8"/>
      <c r="R493" s="8"/>
      <c r="S493" s="8"/>
      <c r="T493" s="8"/>
      <c r="U493" s="8"/>
      <c r="V493" s="8"/>
    </row>
    <row r="494" spans="1:22" x14ac:dyDescent="0.35">
      <c r="A494" s="7"/>
      <c r="B494" s="8"/>
      <c r="C494" s="9"/>
      <c r="D494" s="18"/>
      <c r="E494" s="18" t="str">
        <f>IF(Table14[[#This Row],[Discipline]]="","",INDEX(Droplist!$B$2:$B$13,MATCH(Table14[[#This Row],[Discipline]],Droplist!$A$2:$A$13,0)))</f>
        <v/>
      </c>
      <c r="F494" s="18"/>
      <c r="G494" s="18"/>
      <c r="H494" s="18"/>
      <c r="I494" s="18"/>
      <c r="J494" s="8"/>
      <c r="K494" s="8"/>
      <c r="L494" s="8"/>
      <c r="M494" s="8"/>
      <c r="N494" s="8"/>
      <c r="O494" s="8"/>
      <c r="P494" s="8"/>
      <c r="Q494" s="8"/>
      <c r="R494" s="8"/>
      <c r="S494" s="8"/>
      <c r="T494" s="8"/>
      <c r="U494" s="8"/>
      <c r="V494" s="8"/>
    </row>
    <row r="495" spans="1:22" x14ac:dyDescent="0.35">
      <c r="A495" s="7"/>
      <c r="B495" s="8"/>
      <c r="C495" s="9"/>
      <c r="D495" s="18"/>
      <c r="E495" s="18" t="str">
        <f>IF(Table14[[#This Row],[Discipline]]="","",INDEX(Droplist!$B$2:$B$13,MATCH(Table14[[#This Row],[Discipline]],Droplist!$A$2:$A$13,0)))</f>
        <v/>
      </c>
      <c r="F495" s="18"/>
      <c r="G495" s="18"/>
      <c r="H495" s="18"/>
      <c r="I495" s="18"/>
      <c r="J495" s="8"/>
      <c r="K495" s="8"/>
      <c r="L495" s="8"/>
      <c r="M495" s="8"/>
      <c r="N495" s="8"/>
      <c r="O495" s="8"/>
      <c r="P495" s="8"/>
      <c r="Q495" s="8"/>
      <c r="R495" s="8"/>
      <c r="S495" s="8"/>
      <c r="T495" s="8"/>
      <c r="U495" s="8"/>
      <c r="V495" s="8"/>
    </row>
    <row r="496" spans="1:22" x14ac:dyDescent="0.35">
      <c r="A496" s="7"/>
      <c r="B496" s="8"/>
      <c r="C496" s="9"/>
      <c r="D496" s="18"/>
      <c r="E496" s="18" t="str">
        <f>IF(Table14[[#This Row],[Discipline]]="","",INDEX(Droplist!$B$2:$B$13,MATCH(Table14[[#This Row],[Discipline]],Droplist!$A$2:$A$13,0)))</f>
        <v/>
      </c>
      <c r="F496" s="18"/>
      <c r="G496" s="18"/>
      <c r="H496" s="18"/>
      <c r="I496" s="18"/>
      <c r="J496" s="8"/>
      <c r="K496" s="8"/>
      <c r="L496" s="8"/>
      <c r="M496" s="8"/>
      <c r="N496" s="8"/>
      <c r="O496" s="8"/>
      <c r="P496" s="8"/>
      <c r="Q496" s="8"/>
      <c r="R496" s="8"/>
      <c r="S496" s="8"/>
      <c r="T496" s="8"/>
      <c r="U496" s="8"/>
      <c r="V496" s="8"/>
    </row>
    <row r="497" spans="1:22" x14ac:dyDescent="0.35">
      <c r="A497" s="7"/>
      <c r="B497" s="8"/>
      <c r="C497" s="9"/>
      <c r="D497" s="18"/>
      <c r="E497" s="18" t="str">
        <f>IF(Table14[[#This Row],[Discipline]]="","",INDEX(Droplist!$B$2:$B$13,MATCH(Table14[[#This Row],[Discipline]],Droplist!$A$2:$A$13,0)))</f>
        <v/>
      </c>
      <c r="F497" s="18"/>
      <c r="G497" s="18"/>
      <c r="H497" s="18"/>
      <c r="I497" s="18"/>
      <c r="J497" s="8"/>
      <c r="K497" s="8"/>
      <c r="L497" s="8"/>
      <c r="M497" s="8"/>
      <c r="N497" s="8"/>
      <c r="O497" s="8"/>
      <c r="P497" s="8"/>
      <c r="Q497" s="8"/>
      <c r="R497" s="8"/>
      <c r="S497" s="8"/>
      <c r="T497" s="8"/>
      <c r="U497" s="8"/>
      <c r="V497" s="8"/>
    </row>
    <row r="498" spans="1:22" x14ac:dyDescent="0.35">
      <c r="A498" s="7"/>
      <c r="B498" s="8"/>
      <c r="C498" s="9"/>
      <c r="D498" s="18"/>
      <c r="E498" s="18" t="str">
        <f>IF(Table14[[#This Row],[Discipline]]="","",INDEX(Droplist!$B$2:$B$13,MATCH(Table14[[#This Row],[Discipline]],Droplist!$A$2:$A$13,0)))</f>
        <v/>
      </c>
      <c r="F498" s="18"/>
      <c r="G498" s="18"/>
      <c r="H498" s="18"/>
      <c r="I498" s="18"/>
      <c r="J498" s="8"/>
      <c r="K498" s="8"/>
      <c r="L498" s="8"/>
      <c r="M498" s="8"/>
      <c r="N498" s="8"/>
      <c r="O498" s="8"/>
      <c r="P498" s="8"/>
      <c r="Q498" s="8"/>
      <c r="R498" s="8"/>
      <c r="S498" s="8"/>
      <c r="T498" s="8"/>
      <c r="U498" s="8"/>
      <c r="V498" s="8"/>
    </row>
    <row r="499" spans="1:22" x14ac:dyDescent="0.35">
      <c r="A499" s="7"/>
      <c r="B499" s="8"/>
      <c r="C499" s="9"/>
      <c r="D499" s="18"/>
      <c r="E499" s="18" t="str">
        <f>IF(Table14[[#This Row],[Discipline]]="","",INDEX(Droplist!$B$2:$B$13,MATCH(Table14[[#This Row],[Discipline]],Droplist!$A$2:$A$13,0)))</f>
        <v/>
      </c>
      <c r="F499" s="18"/>
      <c r="G499" s="18"/>
      <c r="H499" s="18"/>
      <c r="I499" s="18"/>
      <c r="J499" s="8"/>
      <c r="K499" s="8"/>
      <c r="L499" s="8"/>
      <c r="M499" s="8"/>
      <c r="N499" s="8"/>
      <c r="O499" s="8"/>
      <c r="P499" s="8"/>
      <c r="Q499" s="8"/>
      <c r="R499" s="8"/>
      <c r="S499" s="8"/>
      <c r="T499" s="8"/>
      <c r="U499" s="8"/>
      <c r="V499" s="8"/>
    </row>
    <row r="500" spans="1:22" x14ac:dyDescent="0.35">
      <c r="A500" s="7"/>
      <c r="B500" s="8"/>
      <c r="C500" s="9"/>
      <c r="D500" s="18"/>
      <c r="E500" s="18" t="str">
        <f>IF(Table14[[#This Row],[Discipline]]="","",INDEX(Droplist!$B$2:$B$13,MATCH(Table14[[#This Row],[Discipline]],Droplist!$A$2:$A$13,0)))</f>
        <v/>
      </c>
      <c r="F500" s="18"/>
      <c r="G500" s="18"/>
      <c r="H500" s="18"/>
      <c r="I500" s="18"/>
      <c r="J500" s="8"/>
      <c r="K500" s="8"/>
      <c r="L500" s="8"/>
      <c r="M500" s="8"/>
      <c r="N500" s="8"/>
      <c r="O500" s="8"/>
      <c r="P500" s="8"/>
      <c r="Q500" s="8"/>
      <c r="R500" s="8"/>
      <c r="S500" s="8"/>
      <c r="T500" s="8"/>
      <c r="U500" s="8"/>
      <c r="V500" s="8"/>
    </row>
    <row r="501" spans="1:22" x14ac:dyDescent="0.35">
      <c r="A501" s="7"/>
      <c r="B501" s="8"/>
      <c r="C501" s="9"/>
      <c r="D501" s="18"/>
      <c r="E501" s="18" t="str">
        <f>IF(Table14[[#This Row],[Discipline]]="","",INDEX(Droplist!$B$2:$B$13,MATCH(Table14[[#This Row],[Discipline]],Droplist!$A$2:$A$13,0)))</f>
        <v/>
      </c>
      <c r="F501" s="18"/>
      <c r="G501" s="18"/>
      <c r="H501" s="18"/>
      <c r="I501" s="18"/>
      <c r="J501" s="8"/>
      <c r="K501" s="8"/>
      <c r="L501" s="8"/>
      <c r="M501" s="8"/>
      <c r="N501" s="8"/>
      <c r="O501" s="8"/>
      <c r="P501" s="8"/>
      <c r="Q501" s="8"/>
      <c r="R501" s="8"/>
      <c r="S501" s="8"/>
      <c r="T501" s="8"/>
      <c r="U501" s="8"/>
      <c r="V501" s="8"/>
    </row>
    <row r="502" spans="1:22" x14ac:dyDescent="0.35">
      <c r="A502" s="7"/>
      <c r="B502" s="8"/>
      <c r="C502" s="9"/>
      <c r="D502" s="18"/>
      <c r="E502" s="18" t="str">
        <f>IF(Table14[[#This Row],[Discipline]]="","",INDEX(Droplist!$B$2:$B$13,MATCH(Table14[[#This Row],[Discipline]],Droplist!$A$2:$A$13,0)))</f>
        <v/>
      </c>
      <c r="F502" s="18"/>
      <c r="G502" s="18"/>
      <c r="H502" s="18"/>
      <c r="I502" s="18"/>
      <c r="J502" s="8"/>
      <c r="K502" s="8"/>
      <c r="L502" s="8"/>
      <c r="M502" s="8"/>
      <c r="N502" s="8"/>
      <c r="O502" s="8"/>
      <c r="P502" s="8"/>
      <c r="Q502" s="8"/>
      <c r="R502" s="8"/>
      <c r="S502" s="8"/>
      <c r="T502" s="8"/>
      <c r="U502" s="8"/>
      <c r="V502" s="8"/>
    </row>
    <row r="503" spans="1:22" x14ac:dyDescent="0.35">
      <c r="A503" s="7"/>
      <c r="B503" s="8"/>
      <c r="C503" s="9"/>
      <c r="D503" s="18"/>
      <c r="E503" s="18" t="str">
        <f>IF(Table14[[#This Row],[Discipline]]="","",INDEX(Droplist!$B$2:$B$13,MATCH(Table14[[#This Row],[Discipline]],Droplist!$A$2:$A$13,0)))</f>
        <v/>
      </c>
      <c r="F503" s="18"/>
      <c r="G503" s="18"/>
      <c r="H503" s="18"/>
      <c r="I503" s="18"/>
      <c r="J503" s="8"/>
      <c r="K503" s="8"/>
      <c r="L503" s="8"/>
      <c r="M503" s="8"/>
      <c r="N503" s="8"/>
      <c r="O503" s="8"/>
      <c r="P503" s="8"/>
      <c r="Q503" s="8"/>
      <c r="R503" s="8"/>
      <c r="S503" s="8"/>
      <c r="T503" s="8"/>
      <c r="U503" s="8"/>
      <c r="V503" s="8"/>
    </row>
    <row r="504" spans="1:22" x14ac:dyDescent="0.35">
      <c r="A504" s="7"/>
      <c r="B504" s="8"/>
      <c r="C504" s="9"/>
      <c r="D504" s="18"/>
      <c r="E504" s="18" t="str">
        <f>IF(Table14[[#This Row],[Discipline]]="","",INDEX(Droplist!$B$2:$B$13,MATCH(Table14[[#This Row],[Discipline]],Droplist!$A$2:$A$13,0)))</f>
        <v/>
      </c>
      <c r="F504" s="18"/>
      <c r="G504" s="18"/>
      <c r="H504" s="18"/>
      <c r="I504" s="18"/>
      <c r="J504" s="8"/>
      <c r="K504" s="8"/>
      <c r="L504" s="8"/>
      <c r="M504" s="8"/>
      <c r="N504" s="8"/>
      <c r="O504" s="8"/>
      <c r="P504" s="8"/>
      <c r="Q504" s="8"/>
      <c r="R504" s="8"/>
      <c r="S504" s="8"/>
      <c r="T504" s="8"/>
      <c r="U504" s="8"/>
      <c r="V504" s="8"/>
    </row>
    <row r="505" spans="1:22" x14ac:dyDescent="0.35">
      <c r="A505" s="7"/>
      <c r="B505" s="8"/>
      <c r="C505" s="9"/>
      <c r="D505" s="18"/>
      <c r="E505" s="18" t="str">
        <f>IF(Table14[[#This Row],[Discipline]]="","",INDEX(Droplist!$B$2:$B$13,MATCH(Table14[[#This Row],[Discipline]],Droplist!$A$2:$A$13,0)))</f>
        <v/>
      </c>
      <c r="F505" s="18"/>
      <c r="G505" s="18"/>
      <c r="H505" s="18"/>
      <c r="I505" s="18"/>
      <c r="J505" s="8"/>
      <c r="K505" s="8"/>
      <c r="L505" s="8"/>
      <c r="M505" s="8"/>
      <c r="N505" s="8"/>
      <c r="O505" s="8"/>
      <c r="P505" s="8"/>
      <c r="Q505" s="8"/>
      <c r="R505" s="8"/>
      <c r="S505" s="8"/>
      <c r="T505" s="8"/>
      <c r="U505" s="8"/>
      <c r="V505" s="8"/>
    </row>
    <row r="506" spans="1:22" x14ac:dyDescent="0.35">
      <c r="A506" s="7"/>
      <c r="B506" s="8"/>
      <c r="C506" s="9"/>
      <c r="D506" s="18"/>
      <c r="E506" s="18" t="str">
        <f>IF(Table14[[#This Row],[Discipline]]="","",INDEX(Droplist!$B$2:$B$13,MATCH(Table14[[#This Row],[Discipline]],Droplist!$A$2:$A$13,0)))</f>
        <v/>
      </c>
      <c r="F506" s="18"/>
      <c r="G506" s="18"/>
      <c r="H506" s="18"/>
      <c r="I506" s="18"/>
      <c r="J506" s="8"/>
      <c r="K506" s="8"/>
      <c r="L506" s="8"/>
      <c r="M506" s="8"/>
      <c r="N506" s="8"/>
      <c r="O506" s="8"/>
      <c r="P506" s="8"/>
      <c r="Q506" s="8"/>
      <c r="R506" s="8"/>
      <c r="S506" s="8"/>
      <c r="T506" s="8"/>
      <c r="U506" s="8"/>
      <c r="V506" s="8"/>
    </row>
    <row r="507" spans="1:22" x14ac:dyDescent="0.35">
      <c r="A507" s="7"/>
      <c r="B507" s="8"/>
      <c r="C507" s="9"/>
      <c r="D507" s="18"/>
      <c r="E507" s="18" t="str">
        <f>IF(Table14[[#This Row],[Discipline]]="","",INDEX(Droplist!$B$2:$B$13,MATCH(Table14[[#This Row],[Discipline]],Droplist!$A$2:$A$13,0)))</f>
        <v/>
      </c>
      <c r="F507" s="18"/>
      <c r="G507" s="18"/>
      <c r="H507" s="18"/>
      <c r="I507" s="18"/>
      <c r="J507" s="8"/>
      <c r="K507" s="8"/>
      <c r="L507" s="8"/>
      <c r="M507" s="8"/>
      <c r="N507" s="8"/>
      <c r="O507" s="8"/>
      <c r="P507" s="8"/>
      <c r="Q507" s="8"/>
      <c r="R507" s="8"/>
      <c r="S507" s="8"/>
      <c r="T507" s="8"/>
      <c r="U507" s="8"/>
      <c r="V507" s="8"/>
    </row>
    <row r="508" spans="1:22" x14ac:dyDescent="0.35">
      <c r="A508" s="7"/>
      <c r="B508" s="8"/>
      <c r="C508" s="9"/>
      <c r="D508" s="18"/>
      <c r="E508" s="18" t="str">
        <f>IF(Table14[[#This Row],[Discipline]]="","",INDEX(Droplist!$B$2:$B$13,MATCH(Table14[[#This Row],[Discipline]],Droplist!$A$2:$A$13,0)))</f>
        <v/>
      </c>
      <c r="F508" s="18"/>
      <c r="G508" s="18"/>
      <c r="H508" s="18"/>
      <c r="I508" s="18"/>
      <c r="J508" s="8"/>
      <c r="K508" s="8"/>
      <c r="L508" s="8"/>
      <c r="M508" s="8"/>
      <c r="N508" s="8"/>
      <c r="O508" s="8"/>
      <c r="P508" s="8"/>
      <c r="Q508" s="8"/>
      <c r="R508" s="8"/>
      <c r="S508" s="8"/>
      <c r="T508" s="8"/>
      <c r="U508" s="8"/>
      <c r="V508" s="8"/>
    </row>
    <row r="509" spans="1:22" x14ac:dyDescent="0.35">
      <c r="A509" s="7"/>
      <c r="B509" s="8"/>
      <c r="C509" s="9"/>
      <c r="D509" s="18"/>
      <c r="E509" s="18" t="str">
        <f>IF(Table14[[#This Row],[Discipline]]="","",INDEX(Droplist!$B$2:$B$13,MATCH(Table14[[#This Row],[Discipline]],Droplist!$A$2:$A$13,0)))</f>
        <v/>
      </c>
      <c r="F509" s="18"/>
      <c r="G509" s="18"/>
      <c r="H509" s="18"/>
      <c r="I509" s="18"/>
      <c r="J509" s="8"/>
      <c r="K509" s="8"/>
      <c r="L509" s="8"/>
      <c r="M509" s="8"/>
      <c r="N509" s="8"/>
      <c r="O509" s="8"/>
      <c r="P509" s="8"/>
      <c r="Q509" s="8"/>
      <c r="R509" s="8"/>
      <c r="S509" s="8"/>
      <c r="T509" s="8"/>
      <c r="U509" s="8"/>
      <c r="V509" s="8"/>
    </row>
    <row r="510" spans="1:22" x14ac:dyDescent="0.35">
      <c r="A510" s="7"/>
      <c r="B510" s="8"/>
      <c r="C510" s="9"/>
      <c r="D510" s="18"/>
      <c r="E510" s="18" t="str">
        <f>IF(Table14[[#This Row],[Discipline]]="","",INDEX(Droplist!$B$2:$B$13,MATCH(Table14[[#This Row],[Discipline]],Droplist!$A$2:$A$13,0)))</f>
        <v/>
      </c>
      <c r="F510" s="18"/>
      <c r="G510" s="18"/>
      <c r="H510" s="18"/>
      <c r="I510" s="18"/>
      <c r="J510" s="8"/>
      <c r="K510" s="8"/>
      <c r="L510" s="8"/>
      <c r="M510" s="8"/>
      <c r="N510" s="8"/>
      <c r="O510" s="8"/>
      <c r="P510" s="8"/>
      <c r="Q510" s="8"/>
      <c r="R510" s="8"/>
      <c r="S510" s="8"/>
      <c r="T510" s="8"/>
      <c r="U510" s="8"/>
      <c r="V510" s="8"/>
    </row>
    <row r="511" spans="1:22" x14ac:dyDescent="0.35">
      <c r="A511" s="7"/>
      <c r="B511" s="8"/>
      <c r="C511" s="9"/>
      <c r="D511" s="18"/>
      <c r="E511" s="18" t="str">
        <f>IF(Table14[[#This Row],[Discipline]]="","",INDEX(Droplist!$B$2:$B$13,MATCH(Table14[[#This Row],[Discipline]],Droplist!$A$2:$A$13,0)))</f>
        <v/>
      </c>
      <c r="F511" s="18"/>
      <c r="G511" s="18"/>
      <c r="H511" s="18"/>
      <c r="I511" s="18"/>
      <c r="J511" s="8"/>
      <c r="K511" s="8"/>
      <c r="L511" s="8"/>
      <c r="M511" s="8"/>
      <c r="N511" s="8"/>
      <c r="O511" s="8"/>
      <c r="P511" s="8"/>
      <c r="Q511" s="8"/>
      <c r="R511" s="8"/>
      <c r="S511" s="8"/>
      <c r="T511" s="8"/>
      <c r="U511" s="8"/>
      <c r="V511" s="8"/>
    </row>
    <row r="512" spans="1:22" x14ac:dyDescent="0.35">
      <c r="A512" s="7"/>
      <c r="B512" s="8"/>
      <c r="C512" s="9"/>
      <c r="D512" s="18"/>
      <c r="E512" s="18" t="str">
        <f>IF(Table14[[#This Row],[Discipline]]="","",INDEX(Droplist!$B$2:$B$13,MATCH(Table14[[#This Row],[Discipline]],Droplist!$A$2:$A$13,0)))</f>
        <v/>
      </c>
      <c r="F512" s="18"/>
      <c r="G512" s="18"/>
      <c r="H512" s="18"/>
      <c r="I512" s="18"/>
      <c r="J512" s="8"/>
      <c r="K512" s="8"/>
      <c r="L512" s="8"/>
      <c r="M512" s="8"/>
      <c r="N512" s="8"/>
      <c r="O512" s="8"/>
      <c r="P512" s="8"/>
      <c r="Q512" s="8"/>
      <c r="R512" s="8"/>
      <c r="S512" s="8"/>
      <c r="T512" s="8"/>
      <c r="U512" s="8"/>
      <c r="V512" s="8"/>
    </row>
    <row r="513" spans="1:22" x14ac:dyDescent="0.35">
      <c r="A513" s="7"/>
      <c r="B513" s="8"/>
      <c r="C513" s="9"/>
      <c r="D513" s="18"/>
      <c r="E513" s="18" t="str">
        <f>IF(Table14[[#This Row],[Discipline]]="","",INDEX(Droplist!$B$2:$B$13,MATCH(Table14[[#This Row],[Discipline]],Droplist!$A$2:$A$13,0)))</f>
        <v/>
      </c>
      <c r="F513" s="18"/>
      <c r="G513" s="18"/>
      <c r="H513" s="18"/>
      <c r="I513" s="18"/>
      <c r="J513" s="8"/>
      <c r="K513" s="8"/>
      <c r="L513" s="8"/>
      <c r="M513" s="8"/>
      <c r="N513" s="8"/>
      <c r="O513" s="8"/>
      <c r="P513" s="8"/>
      <c r="Q513" s="8"/>
      <c r="R513" s="8"/>
      <c r="S513" s="8"/>
      <c r="T513" s="8"/>
      <c r="U513" s="8"/>
      <c r="V513" s="8"/>
    </row>
    <row r="514" spans="1:22" x14ac:dyDescent="0.35">
      <c r="A514" s="7"/>
      <c r="B514" s="8"/>
      <c r="C514" s="9"/>
      <c r="D514" s="18"/>
      <c r="E514" s="18" t="str">
        <f>IF(Table14[[#This Row],[Discipline]]="","",INDEX(Droplist!$B$2:$B$13,MATCH(Table14[[#This Row],[Discipline]],Droplist!$A$2:$A$13,0)))</f>
        <v/>
      </c>
      <c r="F514" s="18"/>
      <c r="G514" s="18"/>
      <c r="H514" s="18"/>
      <c r="I514" s="18"/>
      <c r="J514" s="8"/>
      <c r="K514" s="8"/>
      <c r="L514" s="8"/>
      <c r="M514" s="8"/>
      <c r="N514" s="8"/>
      <c r="O514" s="8"/>
      <c r="P514" s="8"/>
      <c r="Q514" s="8"/>
      <c r="R514" s="8"/>
      <c r="S514" s="8"/>
      <c r="T514" s="8"/>
      <c r="U514" s="8"/>
      <c r="V514" s="8"/>
    </row>
    <row r="515" spans="1:22" x14ac:dyDescent="0.35">
      <c r="A515" s="7"/>
      <c r="B515" s="8"/>
      <c r="C515" s="9"/>
      <c r="D515" s="18"/>
      <c r="E515" s="18" t="str">
        <f>IF(Table14[[#This Row],[Discipline]]="","",INDEX(Droplist!$B$2:$B$13,MATCH(Table14[[#This Row],[Discipline]],Droplist!$A$2:$A$13,0)))</f>
        <v/>
      </c>
      <c r="F515" s="18"/>
      <c r="G515" s="18"/>
      <c r="H515" s="18"/>
      <c r="I515" s="18"/>
      <c r="J515" s="8"/>
      <c r="K515" s="8"/>
      <c r="L515" s="8"/>
      <c r="M515" s="8"/>
      <c r="N515" s="8"/>
      <c r="O515" s="8"/>
      <c r="P515" s="8"/>
      <c r="Q515" s="8"/>
      <c r="R515" s="8"/>
      <c r="S515" s="8"/>
      <c r="T515" s="8"/>
      <c r="U515" s="8"/>
      <c r="V515" s="8"/>
    </row>
    <row r="516" spans="1:22" x14ac:dyDescent="0.35">
      <c r="A516" s="7"/>
      <c r="B516" s="8"/>
      <c r="C516" s="9"/>
      <c r="D516" s="18"/>
      <c r="E516" s="18" t="str">
        <f>IF(Table14[[#This Row],[Discipline]]="","",INDEX(Droplist!$B$2:$B$13,MATCH(Table14[[#This Row],[Discipline]],Droplist!$A$2:$A$13,0)))</f>
        <v/>
      </c>
      <c r="F516" s="18"/>
      <c r="G516" s="18"/>
      <c r="H516" s="18"/>
      <c r="I516" s="18"/>
      <c r="J516" s="8"/>
      <c r="K516" s="8"/>
      <c r="L516" s="8"/>
      <c r="M516" s="8"/>
      <c r="N516" s="8"/>
      <c r="O516" s="8"/>
      <c r="P516" s="8"/>
      <c r="Q516" s="8"/>
      <c r="R516" s="8"/>
      <c r="S516" s="8"/>
      <c r="T516" s="8"/>
      <c r="U516" s="8"/>
      <c r="V516" s="8"/>
    </row>
    <row r="517" spans="1:22" x14ac:dyDescent="0.35">
      <c r="A517" s="7"/>
      <c r="B517" s="8"/>
      <c r="C517" s="9"/>
      <c r="D517" s="18"/>
      <c r="E517" s="18" t="str">
        <f>IF(Table14[[#This Row],[Discipline]]="","",INDEX(Droplist!$B$2:$B$13,MATCH(Table14[[#This Row],[Discipline]],Droplist!$A$2:$A$13,0)))</f>
        <v/>
      </c>
      <c r="F517" s="18"/>
      <c r="G517" s="18"/>
      <c r="H517" s="18"/>
      <c r="I517" s="18"/>
      <c r="J517" s="8"/>
      <c r="K517" s="8"/>
      <c r="L517" s="8"/>
      <c r="M517" s="8"/>
      <c r="N517" s="8"/>
      <c r="O517" s="8"/>
      <c r="P517" s="8"/>
      <c r="Q517" s="8"/>
      <c r="R517" s="8"/>
      <c r="S517" s="8"/>
      <c r="T517" s="8"/>
      <c r="U517" s="8"/>
      <c r="V517" s="8"/>
    </row>
    <row r="518" spans="1:22" x14ac:dyDescent="0.35">
      <c r="A518" s="7"/>
      <c r="B518" s="8"/>
      <c r="C518" s="9"/>
      <c r="D518" s="18"/>
      <c r="E518" s="18" t="str">
        <f>IF(Table14[[#This Row],[Discipline]]="","",INDEX(Droplist!$B$2:$B$13,MATCH(Table14[[#This Row],[Discipline]],Droplist!$A$2:$A$13,0)))</f>
        <v/>
      </c>
      <c r="F518" s="18"/>
      <c r="G518" s="18"/>
      <c r="H518" s="18"/>
      <c r="I518" s="18"/>
      <c r="J518" s="8"/>
      <c r="K518" s="8"/>
      <c r="L518" s="8"/>
      <c r="M518" s="8"/>
      <c r="N518" s="8"/>
      <c r="O518" s="8"/>
      <c r="P518" s="8"/>
      <c r="Q518" s="8"/>
      <c r="R518" s="8"/>
      <c r="S518" s="8"/>
      <c r="T518" s="8"/>
      <c r="U518" s="8"/>
      <c r="V518" s="8"/>
    </row>
    <row r="519" spans="1:22" x14ac:dyDescent="0.35">
      <c r="A519" s="7"/>
      <c r="B519" s="8"/>
      <c r="C519" s="9"/>
      <c r="D519" s="18"/>
      <c r="E519" s="18" t="str">
        <f>IF(Table14[[#This Row],[Discipline]]="","",INDEX(Droplist!$B$2:$B$13,MATCH(Table14[[#This Row],[Discipline]],Droplist!$A$2:$A$13,0)))</f>
        <v/>
      </c>
      <c r="F519" s="18"/>
      <c r="G519" s="18"/>
      <c r="H519" s="18"/>
      <c r="I519" s="18"/>
      <c r="J519" s="8"/>
      <c r="K519" s="8"/>
      <c r="L519" s="8"/>
      <c r="M519" s="8"/>
      <c r="N519" s="8"/>
      <c r="O519" s="8"/>
      <c r="P519" s="8"/>
      <c r="Q519" s="8"/>
      <c r="R519" s="8"/>
      <c r="S519" s="8"/>
      <c r="T519" s="8"/>
      <c r="U519" s="8"/>
      <c r="V519" s="8"/>
    </row>
    <row r="520" spans="1:22" x14ac:dyDescent="0.35">
      <c r="A520" s="7"/>
      <c r="B520" s="8"/>
      <c r="C520" s="9"/>
      <c r="D520" s="18"/>
      <c r="E520" s="18" t="str">
        <f>IF(Table14[[#This Row],[Discipline]]="","",INDEX(Droplist!$B$2:$B$13,MATCH(Table14[[#This Row],[Discipline]],Droplist!$A$2:$A$13,0)))</f>
        <v/>
      </c>
      <c r="F520" s="18"/>
      <c r="G520" s="18"/>
      <c r="H520" s="18"/>
      <c r="I520" s="18"/>
      <c r="J520" s="8"/>
      <c r="K520" s="8"/>
      <c r="L520" s="8"/>
      <c r="M520" s="8"/>
      <c r="N520" s="8"/>
      <c r="O520" s="8"/>
      <c r="P520" s="8"/>
      <c r="Q520" s="8"/>
      <c r="R520" s="8"/>
      <c r="S520" s="8"/>
      <c r="T520" s="8"/>
      <c r="U520" s="8"/>
      <c r="V520" s="8"/>
    </row>
    <row r="521" spans="1:22" x14ac:dyDescent="0.35">
      <c r="A521" s="7"/>
      <c r="B521" s="8"/>
      <c r="C521" s="9"/>
      <c r="D521" s="18"/>
      <c r="E521" s="18" t="str">
        <f>IF(Table14[[#This Row],[Discipline]]="","",INDEX(Droplist!$B$2:$B$13,MATCH(Table14[[#This Row],[Discipline]],Droplist!$A$2:$A$13,0)))</f>
        <v/>
      </c>
      <c r="F521" s="18"/>
      <c r="G521" s="18"/>
      <c r="H521" s="18"/>
      <c r="I521" s="18"/>
      <c r="J521" s="8"/>
      <c r="K521" s="8"/>
      <c r="L521" s="8"/>
      <c r="M521" s="8"/>
      <c r="N521" s="8"/>
      <c r="O521" s="8"/>
      <c r="P521" s="8"/>
      <c r="Q521" s="8"/>
      <c r="R521" s="8"/>
      <c r="S521" s="8"/>
      <c r="T521" s="8"/>
      <c r="U521" s="8"/>
      <c r="V521" s="8"/>
    </row>
    <row r="522" spans="1:22" x14ac:dyDescent="0.35">
      <c r="A522" s="7"/>
      <c r="B522" s="8"/>
      <c r="C522" s="9"/>
      <c r="D522" s="18"/>
      <c r="E522" s="18" t="str">
        <f>IF(Table14[[#This Row],[Discipline]]="","",INDEX(Droplist!$B$2:$B$13,MATCH(Table14[[#This Row],[Discipline]],Droplist!$A$2:$A$13,0)))</f>
        <v/>
      </c>
      <c r="F522" s="18"/>
      <c r="G522" s="18"/>
      <c r="H522" s="18"/>
      <c r="I522" s="18"/>
      <c r="J522" s="8"/>
      <c r="K522" s="8"/>
      <c r="L522" s="8"/>
      <c r="M522" s="8"/>
      <c r="N522" s="8"/>
      <c r="O522" s="8"/>
      <c r="P522" s="8"/>
      <c r="Q522" s="8"/>
      <c r="R522" s="8"/>
      <c r="S522" s="8"/>
      <c r="T522" s="8"/>
      <c r="U522" s="8"/>
      <c r="V522" s="8"/>
    </row>
    <row r="523" spans="1:22" x14ac:dyDescent="0.35">
      <c r="A523" s="7"/>
      <c r="B523" s="8"/>
      <c r="C523" s="9"/>
      <c r="D523" s="18"/>
      <c r="E523" s="18" t="str">
        <f>IF(Table14[[#This Row],[Discipline]]="","",INDEX(Droplist!$B$2:$B$13,MATCH(Table14[[#This Row],[Discipline]],Droplist!$A$2:$A$13,0)))</f>
        <v/>
      </c>
      <c r="F523" s="18"/>
      <c r="G523" s="18"/>
      <c r="H523" s="18"/>
      <c r="I523" s="18"/>
      <c r="J523" s="8"/>
      <c r="K523" s="8"/>
      <c r="L523" s="8"/>
      <c r="M523" s="8"/>
      <c r="N523" s="8"/>
      <c r="O523" s="8"/>
      <c r="P523" s="8"/>
      <c r="Q523" s="8"/>
      <c r="R523" s="8"/>
      <c r="S523" s="8"/>
      <c r="T523" s="8"/>
      <c r="U523" s="8"/>
      <c r="V523" s="8"/>
    </row>
    <row r="524" spans="1:22" x14ac:dyDescent="0.35">
      <c r="A524" s="7"/>
      <c r="B524" s="8"/>
      <c r="C524" s="9"/>
      <c r="D524" s="18"/>
      <c r="E524" s="18" t="str">
        <f>IF(Table14[[#This Row],[Discipline]]="","",INDEX(Droplist!$B$2:$B$13,MATCH(Table14[[#This Row],[Discipline]],Droplist!$A$2:$A$13,0)))</f>
        <v/>
      </c>
      <c r="F524" s="18"/>
      <c r="G524" s="18"/>
      <c r="H524" s="18"/>
      <c r="I524" s="18"/>
      <c r="J524" s="8"/>
      <c r="K524" s="8"/>
      <c r="L524" s="8"/>
      <c r="M524" s="8"/>
      <c r="N524" s="8"/>
      <c r="O524" s="8"/>
      <c r="P524" s="8"/>
      <c r="Q524" s="8"/>
      <c r="R524" s="8"/>
      <c r="S524" s="8"/>
      <c r="T524" s="8"/>
      <c r="U524" s="8"/>
      <c r="V524" s="8"/>
    </row>
    <row r="525" spans="1:22" x14ac:dyDescent="0.35">
      <c r="A525" s="7"/>
      <c r="B525" s="8"/>
      <c r="C525" s="9"/>
      <c r="D525" s="18"/>
      <c r="E525" s="18" t="str">
        <f>IF(Table14[[#This Row],[Discipline]]="","",INDEX(Droplist!$B$2:$B$13,MATCH(Table14[[#This Row],[Discipline]],Droplist!$A$2:$A$13,0)))</f>
        <v/>
      </c>
      <c r="F525" s="18"/>
      <c r="G525" s="18"/>
      <c r="H525" s="18"/>
      <c r="I525" s="18"/>
      <c r="J525" s="8"/>
      <c r="K525" s="8"/>
      <c r="L525" s="8"/>
      <c r="M525" s="8"/>
      <c r="N525" s="8"/>
      <c r="O525" s="8"/>
      <c r="P525" s="8"/>
      <c r="Q525" s="8"/>
      <c r="R525" s="8"/>
      <c r="S525" s="8"/>
      <c r="T525" s="8"/>
      <c r="U525" s="8"/>
      <c r="V525" s="8"/>
    </row>
    <row r="526" spans="1:22" x14ac:dyDescent="0.35">
      <c r="A526" s="7"/>
      <c r="B526" s="8"/>
      <c r="C526" s="9"/>
      <c r="D526" s="18"/>
      <c r="E526" s="18" t="str">
        <f>IF(Table14[[#This Row],[Discipline]]="","",INDEX(Droplist!$B$2:$B$13,MATCH(Table14[[#This Row],[Discipline]],Droplist!$A$2:$A$13,0)))</f>
        <v/>
      </c>
      <c r="F526" s="18"/>
      <c r="G526" s="18"/>
      <c r="H526" s="18"/>
      <c r="I526" s="18"/>
      <c r="J526" s="8"/>
      <c r="K526" s="8"/>
      <c r="L526" s="8"/>
      <c r="M526" s="8"/>
      <c r="N526" s="8"/>
      <c r="O526" s="8"/>
      <c r="P526" s="8"/>
      <c r="Q526" s="8"/>
      <c r="R526" s="8"/>
      <c r="S526" s="8"/>
      <c r="T526" s="8"/>
      <c r="U526" s="8"/>
      <c r="V526" s="8"/>
    </row>
    <row r="527" spans="1:22" x14ac:dyDescent="0.35">
      <c r="A527" s="7"/>
      <c r="B527" s="8"/>
      <c r="C527" s="9"/>
      <c r="D527" s="18"/>
      <c r="E527" s="18" t="str">
        <f>IF(Table14[[#This Row],[Discipline]]="","",INDEX(Droplist!$B$2:$B$13,MATCH(Table14[[#This Row],[Discipline]],Droplist!$A$2:$A$13,0)))</f>
        <v/>
      </c>
      <c r="F527" s="18"/>
      <c r="G527" s="18"/>
      <c r="H527" s="18"/>
      <c r="I527" s="18"/>
      <c r="J527" s="8"/>
      <c r="K527" s="8"/>
      <c r="L527" s="8"/>
      <c r="M527" s="8"/>
      <c r="N527" s="8"/>
      <c r="O527" s="8"/>
      <c r="P527" s="8"/>
      <c r="Q527" s="8"/>
      <c r="R527" s="8"/>
      <c r="S527" s="8"/>
      <c r="T527" s="8"/>
      <c r="U527" s="8"/>
      <c r="V527" s="8"/>
    </row>
    <row r="528" spans="1:22" x14ac:dyDescent="0.35">
      <c r="A528" s="7"/>
      <c r="B528" s="8"/>
      <c r="C528" s="9"/>
      <c r="D528" s="18"/>
      <c r="E528" s="18" t="str">
        <f>IF(Table14[[#This Row],[Discipline]]="","",INDEX(Droplist!$B$2:$B$13,MATCH(Table14[[#This Row],[Discipline]],Droplist!$A$2:$A$13,0)))</f>
        <v/>
      </c>
      <c r="F528" s="18"/>
      <c r="G528" s="18"/>
      <c r="H528" s="18"/>
      <c r="I528" s="18"/>
      <c r="J528" s="8"/>
      <c r="K528" s="8"/>
      <c r="L528" s="8"/>
      <c r="M528" s="8"/>
      <c r="N528" s="8"/>
      <c r="O528" s="8"/>
      <c r="P528" s="8"/>
      <c r="Q528" s="8"/>
      <c r="R528" s="8"/>
      <c r="S528" s="8"/>
      <c r="T528" s="8"/>
      <c r="U528" s="8"/>
      <c r="V528" s="8"/>
    </row>
    <row r="529" spans="1:22" x14ac:dyDescent="0.35">
      <c r="A529" s="7"/>
      <c r="B529" s="8"/>
      <c r="C529" s="9"/>
      <c r="D529" s="18"/>
      <c r="E529" s="18" t="str">
        <f>IF(Table14[[#This Row],[Discipline]]="","",INDEX(Droplist!$B$2:$B$13,MATCH(Table14[[#This Row],[Discipline]],Droplist!$A$2:$A$13,0)))</f>
        <v/>
      </c>
      <c r="F529" s="18"/>
      <c r="G529" s="18"/>
      <c r="H529" s="18"/>
      <c r="I529" s="18"/>
      <c r="J529" s="8"/>
      <c r="K529" s="8"/>
      <c r="L529" s="8"/>
      <c r="M529" s="8"/>
      <c r="N529" s="8"/>
      <c r="O529" s="8"/>
      <c r="P529" s="8"/>
      <c r="Q529" s="8"/>
      <c r="R529" s="8"/>
      <c r="S529" s="8"/>
      <c r="T529" s="8"/>
      <c r="U529" s="8"/>
      <c r="V529" s="8"/>
    </row>
    <row r="530" spans="1:22" x14ac:dyDescent="0.35">
      <c r="A530" s="7"/>
      <c r="B530" s="8"/>
      <c r="C530" s="9"/>
      <c r="D530" s="18"/>
      <c r="E530" s="18" t="str">
        <f>IF(Table14[[#This Row],[Discipline]]="","",INDEX(Droplist!$B$2:$B$13,MATCH(Table14[[#This Row],[Discipline]],Droplist!$A$2:$A$13,0)))</f>
        <v/>
      </c>
      <c r="F530" s="18"/>
      <c r="G530" s="18"/>
      <c r="H530" s="18"/>
      <c r="I530" s="18"/>
      <c r="J530" s="8"/>
      <c r="K530" s="8"/>
      <c r="L530" s="8"/>
      <c r="M530" s="8"/>
      <c r="N530" s="8"/>
      <c r="O530" s="8"/>
      <c r="P530" s="8"/>
      <c r="Q530" s="8"/>
      <c r="R530" s="8"/>
      <c r="S530" s="8"/>
      <c r="T530" s="8"/>
      <c r="U530" s="8"/>
      <c r="V530" s="8"/>
    </row>
    <row r="531" spans="1:22" x14ac:dyDescent="0.35">
      <c r="A531" s="7"/>
      <c r="B531" s="8"/>
      <c r="C531" s="9"/>
      <c r="D531" s="18"/>
      <c r="E531" s="18" t="str">
        <f>IF(Table14[[#This Row],[Discipline]]="","",INDEX(Droplist!$B$2:$B$13,MATCH(Table14[[#This Row],[Discipline]],Droplist!$A$2:$A$13,0)))</f>
        <v/>
      </c>
      <c r="F531" s="18"/>
      <c r="G531" s="18"/>
      <c r="H531" s="18"/>
      <c r="I531" s="18"/>
      <c r="J531" s="8"/>
      <c r="K531" s="8"/>
      <c r="L531" s="8"/>
      <c r="M531" s="8"/>
      <c r="N531" s="8"/>
      <c r="O531" s="8"/>
      <c r="P531" s="8"/>
      <c r="Q531" s="8"/>
      <c r="R531" s="8"/>
      <c r="S531" s="8"/>
      <c r="T531" s="8"/>
      <c r="U531" s="8"/>
      <c r="V531" s="8"/>
    </row>
    <row r="532" spans="1:22" x14ac:dyDescent="0.35">
      <c r="A532" s="7"/>
      <c r="B532" s="8"/>
      <c r="C532" s="9"/>
      <c r="D532" s="18"/>
      <c r="E532" s="18" t="str">
        <f>IF(Table14[[#This Row],[Discipline]]="","",INDEX(Droplist!$B$2:$B$13,MATCH(Table14[[#This Row],[Discipline]],Droplist!$A$2:$A$13,0)))</f>
        <v/>
      </c>
      <c r="F532" s="18"/>
      <c r="G532" s="18"/>
      <c r="H532" s="18"/>
      <c r="I532" s="18"/>
      <c r="J532" s="8"/>
      <c r="K532" s="8"/>
      <c r="L532" s="8"/>
      <c r="M532" s="8"/>
      <c r="N532" s="8"/>
      <c r="O532" s="8"/>
      <c r="P532" s="8"/>
      <c r="Q532" s="8"/>
      <c r="R532" s="8"/>
      <c r="S532" s="8"/>
      <c r="T532" s="8"/>
      <c r="U532" s="8"/>
      <c r="V532" s="8"/>
    </row>
    <row r="533" spans="1:22" x14ac:dyDescent="0.35">
      <c r="A533" s="7"/>
      <c r="B533" s="8"/>
      <c r="C533" s="9"/>
      <c r="D533" s="18"/>
      <c r="E533" s="18" t="str">
        <f>IF(Table14[[#This Row],[Discipline]]="","",INDEX(Droplist!$B$2:$B$13,MATCH(Table14[[#This Row],[Discipline]],Droplist!$A$2:$A$13,0)))</f>
        <v/>
      </c>
      <c r="F533" s="18"/>
      <c r="G533" s="18"/>
      <c r="H533" s="18"/>
      <c r="I533" s="18"/>
      <c r="J533" s="8"/>
      <c r="K533" s="8"/>
      <c r="L533" s="8"/>
      <c r="M533" s="8"/>
      <c r="N533" s="8"/>
      <c r="O533" s="8"/>
      <c r="P533" s="8"/>
      <c r="Q533" s="8"/>
      <c r="R533" s="8"/>
      <c r="S533" s="8"/>
      <c r="T533" s="8"/>
      <c r="U533" s="8"/>
      <c r="V533" s="8"/>
    </row>
    <row r="534" spans="1:22" x14ac:dyDescent="0.35">
      <c r="A534" s="7"/>
      <c r="B534" s="8"/>
      <c r="C534" s="9"/>
      <c r="D534" s="18"/>
      <c r="E534" s="18" t="str">
        <f>IF(Table14[[#This Row],[Discipline]]="","",INDEX(Droplist!$B$2:$B$13,MATCH(Table14[[#This Row],[Discipline]],Droplist!$A$2:$A$13,0)))</f>
        <v/>
      </c>
      <c r="F534" s="18"/>
      <c r="G534" s="18"/>
      <c r="H534" s="18"/>
      <c r="I534" s="18"/>
      <c r="J534" s="8"/>
      <c r="K534" s="8"/>
      <c r="L534" s="8"/>
      <c r="M534" s="8"/>
      <c r="N534" s="8"/>
      <c r="O534" s="8"/>
      <c r="P534" s="8"/>
      <c r="Q534" s="8"/>
      <c r="R534" s="8"/>
      <c r="S534" s="8"/>
      <c r="T534" s="8"/>
      <c r="U534" s="8"/>
      <c r="V534" s="8"/>
    </row>
    <row r="535" spans="1:22" x14ac:dyDescent="0.35">
      <c r="A535" s="7"/>
      <c r="B535" s="8"/>
      <c r="C535" s="9"/>
      <c r="D535" s="18"/>
      <c r="E535" s="18" t="str">
        <f>IF(Table14[[#This Row],[Discipline]]="","",INDEX(Droplist!$B$2:$B$13,MATCH(Table14[[#This Row],[Discipline]],Droplist!$A$2:$A$13,0)))</f>
        <v/>
      </c>
      <c r="F535" s="18"/>
      <c r="G535" s="18"/>
      <c r="H535" s="18"/>
      <c r="I535" s="18"/>
      <c r="J535" s="8"/>
      <c r="K535" s="8"/>
      <c r="L535" s="8"/>
      <c r="M535" s="8"/>
      <c r="N535" s="8"/>
      <c r="O535" s="8"/>
      <c r="P535" s="8"/>
      <c r="Q535" s="8"/>
      <c r="R535" s="8"/>
      <c r="S535" s="8"/>
      <c r="T535" s="8"/>
      <c r="U535" s="8"/>
      <c r="V535" s="8"/>
    </row>
    <row r="536" spans="1:22" x14ac:dyDescent="0.35">
      <c r="A536" s="7"/>
      <c r="B536" s="8"/>
      <c r="C536" s="9"/>
      <c r="D536" s="18"/>
      <c r="E536" s="18" t="str">
        <f>IF(Table14[[#This Row],[Discipline]]="","",INDEX(Droplist!$B$2:$B$13,MATCH(Table14[[#This Row],[Discipline]],Droplist!$A$2:$A$13,0)))</f>
        <v/>
      </c>
      <c r="F536" s="18"/>
      <c r="G536" s="18"/>
      <c r="H536" s="18"/>
      <c r="I536" s="18"/>
      <c r="J536" s="8"/>
      <c r="K536" s="8"/>
      <c r="L536" s="8"/>
      <c r="M536" s="8"/>
      <c r="N536" s="8"/>
      <c r="O536" s="8"/>
      <c r="P536" s="8"/>
      <c r="Q536" s="8"/>
      <c r="R536" s="8"/>
      <c r="S536" s="8"/>
      <c r="T536" s="8"/>
      <c r="U536" s="8"/>
      <c r="V536" s="8"/>
    </row>
    <row r="537" spans="1:22" x14ac:dyDescent="0.35">
      <c r="A537" s="7"/>
      <c r="B537" s="8"/>
      <c r="C537" s="9"/>
      <c r="D537" s="18"/>
      <c r="E537" s="18" t="str">
        <f>IF(Table14[[#This Row],[Discipline]]="","",INDEX(Droplist!$B$2:$B$13,MATCH(Table14[[#This Row],[Discipline]],Droplist!$A$2:$A$13,0)))</f>
        <v/>
      </c>
      <c r="F537" s="18"/>
      <c r="G537" s="18"/>
      <c r="H537" s="18"/>
      <c r="I537" s="18"/>
      <c r="J537" s="8"/>
      <c r="K537" s="8"/>
      <c r="L537" s="8"/>
      <c r="M537" s="8"/>
      <c r="N537" s="8"/>
      <c r="O537" s="8"/>
      <c r="P537" s="8"/>
      <c r="Q537" s="8"/>
      <c r="R537" s="8"/>
      <c r="S537" s="8"/>
      <c r="T537" s="8"/>
      <c r="U537" s="8"/>
      <c r="V537" s="8"/>
    </row>
    <row r="538" spans="1:22" x14ac:dyDescent="0.35">
      <c r="A538" s="7"/>
      <c r="B538" s="8"/>
      <c r="C538" s="9"/>
      <c r="D538" s="18"/>
      <c r="E538" s="18" t="str">
        <f>IF(Table14[[#This Row],[Discipline]]="","",INDEX(Droplist!$B$2:$B$13,MATCH(Table14[[#This Row],[Discipline]],Droplist!$A$2:$A$13,0)))</f>
        <v/>
      </c>
      <c r="F538" s="18"/>
      <c r="G538" s="18"/>
      <c r="H538" s="18"/>
      <c r="I538" s="18"/>
      <c r="J538" s="8"/>
      <c r="K538" s="8"/>
      <c r="L538" s="8"/>
      <c r="M538" s="8"/>
      <c r="N538" s="8"/>
      <c r="O538" s="8"/>
      <c r="P538" s="8"/>
      <c r="Q538" s="8"/>
      <c r="R538" s="8"/>
      <c r="S538" s="8"/>
      <c r="T538" s="8"/>
      <c r="U538" s="8"/>
      <c r="V538" s="8"/>
    </row>
    <row r="539" spans="1:22" x14ac:dyDescent="0.35">
      <c r="A539" s="7"/>
      <c r="B539" s="8"/>
      <c r="C539" s="9"/>
      <c r="D539" s="18"/>
      <c r="E539" s="18" t="str">
        <f>IF(Table14[[#This Row],[Discipline]]="","",INDEX(Droplist!$B$2:$B$13,MATCH(Table14[[#This Row],[Discipline]],Droplist!$A$2:$A$13,0)))</f>
        <v/>
      </c>
      <c r="F539" s="18"/>
      <c r="G539" s="18"/>
      <c r="H539" s="18"/>
      <c r="I539" s="18"/>
      <c r="J539" s="8"/>
      <c r="K539" s="8"/>
      <c r="L539" s="8"/>
      <c r="M539" s="8"/>
      <c r="N539" s="8"/>
      <c r="O539" s="8"/>
      <c r="P539" s="8"/>
      <c r="Q539" s="8"/>
      <c r="R539" s="8"/>
      <c r="S539" s="8"/>
      <c r="T539" s="8"/>
      <c r="U539" s="8"/>
      <c r="V539" s="8"/>
    </row>
    <row r="540" spans="1:22" x14ac:dyDescent="0.35">
      <c r="A540" s="7"/>
      <c r="B540" s="8"/>
      <c r="C540" s="9"/>
      <c r="D540" s="18"/>
      <c r="E540" s="18" t="str">
        <f>IF(Table14[[#This Row],[Discipline]]="","",INDEX(Droplist!$B$2:$B$13,MATCH(Table14[[#This Row],[Discipline]],Droplist!$A$2:$A$13,0)))</f>
        <v/>
      </c>
      <c r="F540" s="18"/>
      <c r="G540" s="18"/>
      <c r="H540" s="18"/>
      <c r="I540" s="18"/>
      <c r="J540" s="8"/>
      <c r="K540" s="8"/>
      <c r="L540" s="8"/>
      <c r="M540" s="8"/>
      <c r="N540" s="8"/>
      <c r="O540" s="8"/>
      <c r="P540" s="8"/>
      <c r="Q540" s="8"/>
      <c r="R540" s="8"/>
      <c r="S540" s="8"/>
      <c r="T540" s="8"/>
      <c r="U540" s="8"/>
      <c r="V540" s="8"/>
    </row>
    <row r="541" spans="1:22" x14ac:dyDescent="0.35">
      <c r="A541" s="7"/>
      <c r="B541" s="8"/>
      <c r="C541" s="9"/>
      <c r="D541" s="18"/>
      <c r="E541" s="18" t="str">
        <f>IF(Table14[[#This Row],[Discipline]]="","",INDEX(Droplist!$B$2:$B$13,MATCH(Table14[[#This Row],[Discipline]],Droplist!$A$2:$A$13,0)))</f>
        <v/>
      </c>
      <c r="F541" s="18"/>
      <c r="G541" s="18"/>
      <c r="H541" s="18"/>
      <c r="I541" s="18"/>
      <c r="J541" s="8"/>
      <c r="K541" s="8"/>
      <c r="L541" s="8"/>
      <c r="M541" s="8"/>
      <c r="N541" s="8"/>
      <c r="O541" s="8"/>
      <c r="P541" s="8"/>
      <c r="Q541" s="8"/>
      <c r="R541" s="8"/>
      <c r="S541" s="8"/>
      <c r="T541" s="8"/>
      <c r="U541" s="8"/>
      <c r="V541" s="8"/>
    </row>
    <row r="542" spans="1:22" x14ac:dyDescent="0.35">
      <c r="A542" s="7"/>
      <c r="B542" s="8"/>
      <c r="C542" s="9"/>
      <c r="D542" s="18"/>
      <c r="E542" s="18" t="str">
        <f>IF(Table14[[#This Row],[Discipline]]="","",INDEX(Droplist!$B$2:$B$13,MATCH(Table14[[#This Row],[Discipline]],Droplist!$A$2:$A$13,0)))</f>
        <v/>
      </c>
      <c r="F542" s="18"/>
      <c r="G542" s="18"/>
      <c r="H542" s="18"/>
      <c r="I542" s="18"/>
      <c r="J542" s="8"/>
      <c r="K542" s="8"/>
      <c r="L542" s="8"/>
      <c r="M542" s="8"/>
      <c r="N542" s="8"/>
      <c r="O542" s="8"/>
      <c r="P542" s="8"/>
      <c r="Q542" s="8"/>
      <c r="R542" s="8"/>
      <c r="S542" s="8"/>
      <c r="T542" s="8"/>
      <c r="U542" s="8"/>
      <c r="V542" s="8"/>
    </row>
    <row r="543" spans="1:22" x14ac:dyDescent="0.35">
      <c r="A543" s="7"/>
      <c r="B543" s="8"/>
      <c r="C543" s="9"/>
      <c r="D543" s="18"/>
      <c r="E543" s="18" t="str">
        <f>IF(Table14[[#This Row],[Discipline]]="","",INDEX(Droplist!$B$2:$B$13,MATCH(Table14[[#This Row],[Discipline]],Droplist!$A$2:$A$13,0)))</f>
        <v/>
      </c>
      <c r="F543" s="18"/>
      <c r="G543" s="18"/>
      <c r="H543" s="18"/>
      <c r="I543" s="18"/>
      <c r="J543" s="8"/>
      <c r="K543" s="8"/>
      <c r="L543" s="8"/>
      <c r="M543" s="8"/>
      <c r="N543" s="8"/>
      <c r="O543" s="8"/>
      <c r="P543" s="8"/>
      <c r="Q543" s="8"/>
      <c r="R543" s="8"/>
      <c r="S543" s="8"/>
      <c r="T543" s="8"/>
      <c r="U543" s="8"/>
      <c r="V543" s="8"/>
    </row>
    <row r="544" spans="1:22" x14ac:dyDescent="0.35">
      <c r="A544" s="7"/>
      <c r="B544" s="8"/>
      <c r="C544" s="9"/>
      <c r="D544" s="18"/>
      <c r="E544" s="18" t="str">
        <f>IF(Table14[[#This Row],[Discipline]]="","",INDEX(Droplist!$B$2:$B$13,MATCH(Table14[[#This Row],[Discipline]],Droplist!$A$2:$A$13,0)))</f>
        <v/>
      </c>
      <c r="F544" s="18"/>
      <c r="G544" s="18"/>
      <c r="H544" s="18"/>
      <c r="I544" s="18"/>
      <c r="J544" s="8"/>
      <c r="K544" s="8"/>
      <c r="L544" s="8"/>
      <c r="M544" s="8"/>
      <c r="N544" s="8"/>
      <c r="O544" s="8"/>
      <c r="P544" s="8"/>
      <c r="Q544" s="8"/>
      <c r="R544" s="8"/>
      <c r="S544" s="8"/>
      <c r="T544" s="8"/>
      <c r="U544" s="8"/>
      <c r="V544" s="8"/>
    </row>
    <row r="545" spans="1:22" x14ac:dyDescent="0.35">
      <c r="A545" s="7"/>
      <c r="B545" s="8"/>
      <c r="C545" s="9"/>
      <c r="D545" s="18"/>
      <c r="E545" s="18" t="str">
        <f>IF(Table14[[#This Row],[Discipline]]="","",INDEX(Droplist!$B$2:$B$13,MATCH(Table14[[#This Row],[Discipline]],Droplist!$A$2:$A$13,0)))</f>
        <v/>
      </c>
      <c r="F545" s="18"/>
      <c r="G545" s="18"/>
      <c r="H545" s="18"/>
      <c r="I545" s="18"/>
      <c r="J545" s="8"/>
      <c r="K545" s="8"/>
      <c r="L545" s="8"/>
      <c r="M545" s="8"/>
      <c r="N545" s="8"/>
      <c r="O545" s="8"/>
      <c r="P545" s="8"/>
      <c r="Q545" s="8"/>
      <c r="R545" s="8"/>
      <c r="S545" s="8"/>
      <c r="T545" s="8"/>
      <c r="U545" s="8"/>
      <c r="V545" s="8"/>
    </row>
    <row r="546" spans="1:22" x14ac:dyDescent="0.35">
      <c r="A546" s="7"/>
      <c r="B546" s="8"/>
      <c r="C546" s="9"/>
      <c r="D546" s="18"/>
      <c r="E546" s="18" t="str">
        <f>IF(Table14[[#This Row],[Discipline]]="","",INDEX(Droplist!$B$2:$B$13,MATCH(Table14[[#This Row],[Discipline]],Droplist!$A$2:$A$13,0)))</f>
        <v/>
      </c>
      <c r="F546" s="18"/>
      <c r="G546" s="18"/>
      <c r="H546" s="18"/>
      <c r="I546" s="18"/>
      <c r="J546" s="8"/>
      <c r="K546" s="8"/>
      <c r="L546" s="8"/>
      <c r="M546" s="8"/>
      <c r="N546" s="8"/>
      <c r="O546" s="8"/>
      <c r="P546" s="8"/>
      <c r="Q546" s="8"/>
      <c r="R546" s="8"/>
      <c r="S546" s="8"/>
      <c r="T546" s="8"/>
      <c r="U546" s="8"/>
      <c r="V546" s="8"/>
    </row>
    <row r="547" spans="1:22" x14ac:dyDescent="0.35">
      <c r="A547" s="7"/>
      <c r="B547" s="8"/>
      <c r="C547" s="9"/>
      <c r="D547" s="18"/>
      <c r="E547" s="18" t="str">
        <f>IF(Table14[[#This Row],[Discipline]]="","",INDEX(Droplist!$B$2:$B$13,MATCH(Table14[[#This Row],[Discipline]],Droplist!$A$2:$A$13,0)))</f>
        <v/>
      </c>
      <c r="F547" s="18"/>
      <c r="G547" s="18"/>
      <c r="H547" s="18"/>
      <c r="I547" s="18"/>
      <c r="J547" s="8"/>
      <c r="K547" s="8"/>
      <c r="L547" s="8"/>
      <c r="M547" s="8"/>
      <c r="N547" s="8"/>
      <c r="O547" s="8"/>
      <c r="P547" s="8"/>
      <c r="Q547" s="8"/>
      <c r="R547" s="8"/>
      <c r="S547" s="8"/>
      <c r="T547" s="8"/>
      <c r="U547" s="8"/>
      <c r="V547" s="8"/>
    </row>
    <row r="548" spans="1:22" x14ac:dyDescent="0.35">
      <c r="A548" s="7"/>
      <c r="B548" s="8"/>
      <c r="C548" s="9"/>
      <c r="D548" s="18"/>
      <c r="E548" s="18" t="str">
        <f>IF(Table14[[#This Row],[Discipline]]="","",INDEX(Droplist!$B$2:$B$13,MATCH(Table14[[#This Row],[Discipline]],Droplist!$A$2:$A$13,0)))</f>
        <v/>
      </c>
      <c r="F548" s="18"/>
      <c r="G548" s="18"/>
      <c r="H548" s="18"/>
      <c r="I548" s="18"/>
      <c r="J548" s="8"/>
      <c r="K548" s="8"/>
      <c r="L548" s="8"/>
      <c r="M548" s="8"/>
      <c r="N548" s="8"/>
      <c r="O548" s="8"/>
      <c r="P548" s="8"/>
      <c r="Q548" s="8"/>
      <c r="R548" s="8"/>
      <c r="S548" s="8"/>
      <c r="T548" s="8"/>
      <c r="U548" s="8"/>
      <c r="V548" s="8"/>
    </row>
    <row r="549" spans="1:22" x14ac:dyDescent="0.35">
      <c r="A549" s="7"/>
      <c r="B549" s="8"/>
      <c r="C549" s="9"/>
      <c r="D549" s="18"/>
      <c r="E549" s="18" t="str">
        <f>IF(Table14[[#This Row],[Discipline]]="","",INDEX(Droplist!$B$2:$B$13,MATCH(Table14[[#This Row],[Discipline]],Droplist!$A$2:$A$13,0)))</f>
        <v/>
      </c>
      <c r="F549" s="18"/>
      <c r="G549" s="18"/>
      <c r="H549" s="18"/>
      <c r="I549" s="18"/>
      <c r="J549" s="8"/>
      <c r="K549" s="8"/>
      <c r="L549" s="8"/>
      <c r="M549" s="8"/>
      <c r="N549" s="8"/>
      <c r="O549" s="8"/>
      <c r="P549" s="8"/>
      <c r="Q549" s="8"/>
      <c r="R549" s="8"/>
      <c r="S549" s="8"/>
      <c r="T549" s="8"/>
      <c r="U549" s="8"/>
      <c r="V549" s="8"/>
    </row>
    <row r="550" spans="1:22" x14ac:dyDescent="0.35">
      <c r="A550" s="7"/>
      <c r="B550" s="8"/>
      <c r="C550" s="9"/>
      <c r="D550" s="18"/>
      <c r="E550" s="18" t="str">
        <f>IF(Table14[[#This Row],[Discipline]]="","",INDEX(Droplist!$B$2:$B$13,MATCH(Table14[[#This Row],[Discipline]],Droplist!$A$2:$A$13,0)))</f>
        <v/>
      </c>
      <c r="F550" s="18"/>
      <c r="G550" s="18"/>
      <c r="H550" s="18"/>
      <c r="I550" s="18"/>
      <c r="J550" s="8"/>
      <c r="K550" s="8"/>
      <c r="L550" s="8"/>
      <c r="M550" s="8"/>
      <c r="N550" s="8"/>
      <c r="O550" s="8"/>
      <c r="P550" s="8"/>
      <c r="Q550" s="8"/>
      <c r="R550" s="8"/>
      <c r="S550" s="8"/>
      <c r="T550" s="8"/>
      <c r="U550" s="8"/>
      <c r="V550" s="8"/>
    </row>
    <row r="551" spans="1:22" x14ac:dyDescent="0.35">
      <c r="A551" s="7"/>
      <c r="B551" s="8"/>
      <c r="C551" s="9"/>
      <c r="D551" s="18"/>
      <c r="E551" s="18" t="str">
        <f>IF(Table14[[#This Row],[Discipline]]="","",INDEX(Droplist!$B$2:$B$13,MATCH(Table14[[#This Row],[Discipline]],Droplist!$A$2:$A$13,0)))</f>
        <v/>
      </c>
      <c r="F551" s="18"/>
      <c r="G551" s="18"/>
      <c r="H551" s="18"/>
      <c r="I551" s="18"/>
      <c r="J551" s="8"/>
      <c r="K551" s="8"/>
      <c r="L551" s="8"/>
      <c r="M551" s="8"/>
      <c r="N551" s="8"/>
      <c r="O551" s="8"/>
      <c r="P551" s="8"/>
      <c r="Q551" s="8"/>
      <c r="R551" s="8"/>
      <c r="S551" s="8"/>
      <c r="T551" s="8"/>
      <c r="U551" s="8"/>
      <c r="V551" s="8"/>
    </row>
    <row r="552" spans="1:22" x14ac:dyDescent="0.35">
      <c r="A552" s="7"/>
      <c r="B552" s="8"/>
      <c r="C552" s="9"/>
      <c r="D552" s="18"/>
      <c r="E552" s="18" t="str">
        <f>IF(Table14[[#This Row],[Discipline]]="","",INDEX(Droplist!$B$2:$B$13,MATCH(Table14[[#This Row],[Discipline]],Droplist!$A$2:$A$13,0)))</f>
        <v/>
      </c>
      <c r="F552" s="18"/>
      <c r="G552" s="18"/>
      <c r="H552" s="18"/>
      <c r="I552" s="18"/>
      <c r="J552" s="8"/>
      <c r="K552" s="8"/>
      <c r="L552" s="8"/>
      <c r="M552" s="8"/>
      <c r="N552" s="8"/>
      <c r="O552" s="8"/>
      <c r="P552" s="8"/>
      <c r="Q552" s="8"/>
      <c r="R552" s="8"/>
      <c r="S552" s="8"/>
      <c r="T552" s="8"/>
      <c r="U552" s="8"/>
      <c r="V552" s="8"/>
    </row>
    <row r="553" spans="1:22" x14ac:dyDescent="0.35">
      <c r="A553" s="7"/>
      <c r="B553" s="8"/>
      <c r="C553" s="9"/>
      <c r="D553" s="18"/>
      <c r="E553" s="18" t="str">
        <f>IF(Table14[[#This Row],[Discipline]]="","",INDEX(Droplist!$B$2:$B$13,MATCH(Table14[[#This Row],[Discipline]],Droplist!$A$2:$A$13,0)))</f>
        <v/>
      </c>
      <c r="F553" s="18"/>
      <c r="G553" s="18"/>
      <c r="H553" s="18"/>
      <c r="I553" s="18"/>
      <c r="J553" s="8"/>
      <c r="K553" s="8"/>
      <c r="L553" s="8"/>
      <c r="M553" s="8"/>
      <c r="N553" s="8"/>
      <c r="O553" s="8"/>
      <c r="P553" s="8"/>
      <c r="Q553" s="8"/>
      <c r="R553" s="8"/>
      <c r="S553" s="8"/>
      <c r="T553" s="8"/>
      <c r="U553" s="8"/>
      <c r="V553" s="8"/>
    </row>
    <row r="554" spans="1:22" x14ac:dyDescent="0.35">
      <c r="A554" s="7"/>
      <c r="B554" s="8"/>
      <c r="C554" s="9"/>
      <c r="D554" s="18"/>
      <c r="E554" s="18" t="str">
        <f>IF(Table14[[#This Row],[Discipline]]="","",INDEX(Droplist!$B$2:$B$13,MATCH(Table14[[#This Row],[Discipline]],Droplist!$A$2:$A$13,0)))</f>
        <v/>
      </c>
      <c r="F554" s="18"/>
      <c r="G554" s="18"/>
      <c r="H554" s="18"/>
      <c r="I554" s="18"/>
      <c r="J554" s="8"/>
      <c r="K554" s="8"/>
      <c r="L554" s="8"/>
      <c r="M554" s="8"/>
      <c r="N554" s="8"/>
      <c r="O554" s="8"/>
      <c r="P554" s="8"/>
      <c r="Q554" s="8"/>
      <c r="R554" s="8"/>
      <c r="S554" s="8"/>
      <c r="T554" s="8"/>
      <c r="U554" s="8"/>
      <c r="V554" s="8"/>
    </row>
    <row r="555" spans="1:22" x14ac:dyDescent="0.35">
      <c r="A555" s="7"/>
      <c r="B555" s="8"/>
      <c r="C555" s="9"/>
      <c r="D555" s="18"/>
      <c r="E555" s="18" t="str">
        <f>IF(Table14[[#This Row],[Discipline]]="","",INDEX(Droplist!$B$2:$B$13,MATCH(Table14[[#This Row],[Discipline]],Droplist!$A$2:$A$13,0)))</f>
        <v/>
      </c>
      <c r="F555" s="18"/>
      <c r="G555" s="18"/>
      <c r="H555" s="18"/>
      <c r="I555" s="18"/>
      <c r="J555" s="8"/>
      <c r="K555" s="8"/>
      <c r="L555" s="8"/>
      <c r="M555" s="8"/>
      <c r="N555" s="8"/>
      <c r="O555" s="8"/>
      <c r="P555" s="8"/>
      <c r="Q555" s="8"/>
      <c r="R555" s="8"/>
      <c r="S555" s="8"/>
      <c r="T555" s="8"/>
      <c r="U555" s="8"/>
      <c r="V555" s="8"/>
    </row>
    <row r="556" spans="1:22" x14ac:dyDescent="0.35">
      <c r="A556" s="7"/>
      <c r="B556" s="8"/>
      <c r="C556" s="9"/>
      <c r="D556" s="18"/>
      <c r="E556" s="18" t="str">
        <f>IF(Table14[[#This Row],[Discipline]]="","",INDEX(Droplist!$B$2:$B$13,MATCH(Table14[[#This Row],[Discipline]],Droplist!$A$2:$A$13,0)))</f>
        <v/>
      </c>
      <c r="F556" s="18"/>
      <c r="G556" s="18"/>
      <c r="H556" s="18"/>
      <c r="I556" s="18"/>
      <c r="J556" s="8"/>
      <c r="K556" s="8"/>
      <c r="L556" s="8"/>
      <c r="M556" s="8"/>
      <c r="N556" s="8"/>
      <c r="O556" s="8"/>
      <c r="P556" s="8"/>
      <c r="Q556" s="8"/>
      <c r="R556" s="8"/>
      <c r="S556" s="8"/>
      <c r="T556" s="8"/>
      <c r="U556" s="8"/>
      <c r="V556" s="8"/>
    </row>
    <row r="557" spans="1:22" x14ac:dyDescent="0.35">
      <c r="A557" s="7"/>
      <c r="B557" s="8"/>
      <c r="C557" s="9"/>
      <c r="D557" s="18"/>
      <c r="E557" s="18" t="str">
        <f>IF(Table14[[#This Row],[Discipline]]="","",INDEX(Droplist!$B$2:$B$13,MATCH(Table14[[#This Row],[Discipline]],Droplist!$A$2:$A$13,0)))</f>
        <v/>
      </c>
      <c r="F557" s="18"/>
      <c r="G557" s="18"/>
      <c r="H557" s="18"/>
      <c r="I557" s="18"/>
      <c r="J557" s="8"/>
      <c r="K557" s="8"/>
      <c r="L557" s="8"/>
      <c r="M557" s="8"/>
      <c r="N557" s="8"/>
      <c r="O557" s="8"/>
      <c r="P557" s="8"/>
      <c r="Q557" s="8"/>
      <c r="R557" s="8"/>
      <c r="S557" s="8"/>
      <c r="T557" s="8"/>
      <c r="U557" s="8"/>
      <c r="V557" s="8"/>
    </row>
    <row r="558" spans="1:22" x14ac:dyDescent="0.35">
      <c r="A558" s="7"/>
      <c r="B558" s="8"/>
      <c r="C558" s="9"/>
      <c r="D558" s="18"/>
      <c r="E558" s="18" t="str">
        <f>IF(Table14[[#This Row],[Discipline]]="","",INDEX(Droplist!$B$2:$B$13,MATCH(Table14[[#This Row],[Discipline]],Droplist!$A$2:$A$13,0)))</f>
        <v/>
      </c>
      <c r="F558" s="18"/>
      <c r="G558" s="18"/>
      <c r="H558" s="18"/>
      <c r="I558" s="18"/>
      <c r="J558" s="8"/>
      <c r="K558" s="8"/>
      <c r="L558" s="8"/>
      <c r="M558" s="8"/>
      <c r="N558" s="8"/>
      <c r="O558" s="8"/>
      <c r="P558" s="8"/>
      <c r="Q558" s="8"/>
      <c r="R558" s="8"/>
      <c r="S558" s="8"/>
      <c r="T558" s="8"/>
      <c r="U558" s="8"/>
      <c r="V558" s="8"/>
    </row>
    <row r="559" spans="1:22" x14ac:dyDescent="0.35">
      <c r="A559" s="7"/>
      <c r="B559" s="8"/>
      <c r="C559" s="9"/>
      <c r="D559" s="18"/>
      <c r="E559" s="18" t="str">
        <f>IF(Table14[[#This Row],[Discipline]]="","",INDEX(Droplist!$B$2:$B$13,MATCH(Table14[[#This Row],[Discipline]],Droplist!$A$2:$A$13,0)))</f>
        <v/>
      </c>
      <c r="F559" s="18"/>
      <c r="G559" s="18"/>
      <c r="H559" s="18"/>
      <c r="I559" s="18"/>
      <c r="J559" s="8"/>
      <c r="K559" s="8"/>
      <c r="L559" s="8"/>
      <c r="M559" s="8"/>
      <c r="N559" s="8"/>
      <c r="O559" s="8"/>
      <c r="P559" s="8"/>
      <c r="Q559" s="8"/>
      <c r="R559" s="8"/>
      <c r="S559" s="8"/>
      <c r="T559" s="8"/>
      <c r="U559" s="8"/>
      <c r="V559" s="8"/>
    </row>
    <row r="560" spans="1:22" x14ac:dyDescent="0.35">
      <c r="A560" s="7"/>
      <c r="B560" s="8"/>
      <c r="C560" s="9"/>
      <c r="D560" s="18"/>
      <c r="E560" s="18" t="str">
        <f>IF(Table14[[#This Row],[Discipline]]="","",INDEX(Droplist!$B$2:$B$13,MATCH(Table14[[#This Row],[Discipline]],Droplist!$A$2:$A$13,0)))</f>
        <v/>
      </c>
      <c r="F560" s="18"/>
      <c r="G560" s="18"/>
      <c r="H560" s="18"/>
      <c r="I560" s="18"/>
      <c r="J560" s="8"/>
      <c r="K560" s="8"/>
      <c r="L560" s="8"/>
      <c r="M560" s="8"/>
      <c r="N560" s="8"/>
      <c r="O560" s="8"/>
      <c r="P560" s="8"/>
      <c r="Q560" s="8"/>
      <c r="R560" s="8"/>
      <c r="S560" s="8"/>
      <c r="T560" s="8"/>
      <c r="U560" s="8"/>
      <c r="V560" s="8"/>
    </row>
    <row r="561" spans="1:22" x14ac:dyDescent="0.35">
      <c r="A561" s="7"/>
      <c r="B561" s="8"/>
      <c r="C561" s="9"/>
      <c r="D561" s="18"/>
      <c r="E561" s="18" t="str">
        <f>IF(Table14[[#This Row],[Discipline]]="","",INDEX(Droplist!$B$2:$B$13,MATCH(Table14[[#This Row],[Discipline]],Droplist!$A$2:$A$13,0)))</f>
        <v/>
      </c>
      <c r="F561" s="18"/>
      <c r="G561" s="18"/>
      <c r="H561" s="18"/>
      <c r="I561" s="18"/>
      <c r="J561" s="8"/>
      <c r="K561" s="8"/>
      <c r="L561" s="8"/>
      <c r="M561" s="8"/>
      <c r="N561" s="8"/>
      <c r="O561" s="8"/>
      <c r="P561" s="8"/>
      <c r="Q561" s="8"/>
      <c r="R561" s="8"/>
      <c r="S561" s="8"/>
      <c r="T561" s="8"/>
      <c r="U561" s="8"/>
      <c r="V561" s="8"/>
    </row>
    <row r="562" spans="1:22" x14ac:dyDescent="0.35">
      <c r="A562" s="7"/>
      <c r="B562" s="8"/>
      <c r="C562" s="9"/>
      <c r="D562" s="18"/>
      <c r="E562" s="18" t="str">
        <f>IF(Table14[[#This Row],[Discipline]]="","",INDEX(Droplist!$B$2:$B$13,MATCH(Table14[[#This Row],[Discipline]],Droplist!$A$2:$A$13,0)))</f>
        <v/>
      </c>
      <c r="F562" s="18"/>
      <c r="G562" s="18"/>
      <c r="H562" s="18"/>
      <c r="I562" s="18"/>
      <c r="J562" s="8"/>
      <c r="K562" s="8"/>
      <c r="L562" s="8"/>
      <c r="M562" s="8"/>
      <c r="N562" s="8"/>
      <c r="O562" s="8"/>
      <c r="P562" s="8"/>
      <c r="Q562" s="8"/>
      <c r="R562" s="8"/>
      <c r="S562" s="8"/>
      <c r="T562" s="8"/>
      <c r="U562" s="8"/>
      <c r="V562" s="8"/>
    </row>
    <row r="563" spans="1:22" x14ac:dyDescent="0.35">
      <c r="A563" s="7"/>
      <c r="B563" s="8"/>
      <c r="C563" s="9"/>
      <c r="D563" s="18"/>
      <c r="E563" s="18" t="str">
        <f>IF(Table14[[#This Row],[Discipline]]="","",INDEX(Droplist!$B$2:$B$13,MATCH(Table14[[#This Row],[Discipline]],Droplist!$A$2:$A$13,0)))</f>
        <v/>
      </c>
      <c r="F563" s="18"/>
      <c r="G563" s="18"/>
      <c r="H563" s="18"/>
      <c r="I563" s="18"/>
      <c r="J563" s="8"/>
      <c r="K563" s="8"/>
      <c r="L563" s="8"/>
      <c r="M563" s="8"/>
      <c r="N563" s="8"/>
      <c r="O563" s="8"/>
      <c r="P563" s="8"/>
      <c r="Q563" s="8"/>
      <c r="R563" s="8"/>
      <c r="S563" s="8"/>
      <c r="T563" s="8"/>
      <c r="U563" s="8"/>
      <c r="V563" s="8"/>
    </row>
    <row r="564" spans="1:22" x14ac:dyDescent="0.35">
      <c r="A564" s="7"/>
      <c r="B564" s="8"/>
      <c r="C564" s="9"/>
      <c r="D564" s="18"/>
      <c r="E564" s="18" t="str">
        <f>IF(Table14[[#This Row],[Discipline]]="","",INDEX(Droplist!$B$2:$B$13,MATCH(Table14[[#This Row],[Discipline]],Droplist!$A$2:$A$13,0)))</f>
        <v/>
      </c>
      <c r="F564" s="18"/>
      <c r="G564" s="18"/>
      <c r="H564" s="18"/>
      <c r="I564" s="18"/>
      <c r="J564" s="8"/>
      <c r="K564" s="8"/>
      <c r="L564" s="8"/>
      <c r="M564" s="8"/>
      <c r="N564" s="8"/>
      <c r="O564" s="8"/>
      <c r="P564" s="8"/>
      <c r="Q564" s="8"/>
      <c r="R564" s="8"/>
      <c r="S564" s="8"/>
      <c r="T564" s="8"/>
      <c r="U564" s="8"/>
      <c r="V564" s="8"/>
    </row>
    <row r="565" spans="1:22" x14ac:dyDescent="0.35">
      <c r="A565" s="7"/>
      <c r="B565" s="8"/>
      <c r="C565" s="9"/>
      <c r="D565" s="18"/>
      <c r="E565" s="18" t="str">
        <f>IF(Table14[[#This Row],[Discipline]]="","",INDEX(Droplist!$B$2:$B$13,MATCH(Table14[[#This Row],[Discipline]],Droplist!$A$2:$A$13,0)))</f>
        <v/>
      </c>
      <c r="F565" s="18"/>
      <c r="G565" s="18"/>
      <c r="H565" s="18"/>
      <c r="I565" s="18"/>
      <c r="J565" s="8"/>
      <c r="K565" s="8"/>
      <c r="L565" s="8"/>
      <c r="M565" s="8"/>
      <c r="N565" s="8"/>
      <c r="O565" s="8"/>
      <c r="P565" s="8"/>
      <c r="Q565" s="8"/>
      <c r="R565" s="8"/>
      <c r="S565" s="8"/>
      <c r="T565" s="8"/>
      <c r="U565" s="8"/>
      <c r="V565" s="8"/>
    </row>
    <row r="566" spans="1:22" x14ac:dyDescent="0.35">
      <c r="A566" s="7"/>
      <c r="B566" s="8"/>
      <c r="C566" s="9"/>
      <c r="D566" s="18"/>
      <c r="E566" s="18" t="str">
        <f>IF(Table14[[#This Row],[Discipline]]="","",INDEX(Droplist!$B$2:$B$13,MATCH(Table14[[#This Row],[Discipline]],Droplist!$A$2:$A$13,0)))</f>
        <v/>
      </c>
      <c r="F566" s="18"/>
      <c r="G566" s="18"/>
      <c r="H566" s="18"/>
      <c r="I566" s="18"/>
      <c r="J566" s="8"/>
      <c r="K566" s="8"/>
      <c r="L566" s="8"/>
      <c r="M566" s="8"/>
      <c r="N566" s="8"/>
      <c r="O566" s="8"/>
      <c r="P566" s="8"/>
      <c r="Q566" s="8"/>
      <c r="R566" s="8"/>
      <c r="S566" s="8"/>
      <c r="T566" s="8"/>
      <c r="U566" s="8"/>
      <c r="V566" s="8"/>
    </row>
    <row r="567" spans="1:22" x14ac:dyDescent="0.35">
      <c r="A567" s="7"/>
      <c r="B567" s="8"/>
      <c r="C567" s="9"/>
      <c r="D567" s="18"/>
      <c r="E567" s="18" t="str">
        <f>IF(Table14[[#This Row],[Discipline]]="","",INDEX(Droplist!$B$2:$B$13,MATCH(Table14[[#This Row],[Discipline]],Droplist!$A$2:$A$13,0)))</f>
        <v/>
      </c>
      <c r="F567" s="18"/>
      <c r="G567" s="18"/>
      <c r="H567" s="18"/>
      <c r="I567" s="18"/>
      <c r="J567" s="8"/>
      <c r="K567" s="8"/>
      <c r="L567" s="8"/>
      <c r="M567" s="8"/>
      <c r="N567" s="8"/>
      <c r="O567" s="8"/>
      <c r="P567" s="8"/>
      <c r="Q567" s="8"/>
      <c r="R567" s="8"/>
      <c r="S567" s="8"/>
      <c r="T567" s="8"/>
      <c r="U567" s="8"/>
      <c r="V567" s="8"/>
    </row>
    <row r="568" spans="1:22" x14ac:dyDescent="0.35">
      <c r="A568" s="7"/>
      <c r="B568" s="8"/>
      <c r="C568" s="9"/>
      <c r="D568" s="18"/>
      <c r="E568" s="18" t="str">
        <f>IF(Table14[[#This Row],[Discipline]]="","",INDEX(Droplist!$B$2:$B$13,MATCH(Table14[[#This Row],[Discipline]],Droplist!$A$2:$A$13,0)))</f>
        <v/>
      </c>
      <c r="F568" s="18"/>
      <c r="G568" s="18"/>
      <c r="H568" s="18"/>
      <c r="I568" s="18"/>
      <c r="J568" s="8"/>
      <c r="K568" s="8"/>
      <c r="L568" s="8"/>
      <c r="M568" s="8"/>
      <c r="N568" s="8"/>
      <c r="O568" s="8"/>
      <c r="P568" s="8"/>
      <c r="Q568" s="8"/>
      <c r="R568" s="8"/>
      <c r="S568" s="8"/>
      <c r="T568" s="8"/>
      <c r="U568" s="8"/>
      <c r="V568" s="8"/>
    </row>
    <row r="569" spans="1:22" x14ac:dyDescent="0.35">
      <c r="A569" s="7"/>
      <c r="B569" s="8"/>
      <c r="C569" s="9"/>
      <c r="D569" s="18"/>
      <c r="E569" s="18" t="str">
        <f>IF(Table14[[#This Row],[Discipline]]="","",INDEX(Droplist!$B$2:$B$13,MATCH(Table14[[#This Row],[Discipline]],Droplist!$A$2:$A$13,0)))</f>
        <v/>
      </c>
      <c r="F569" s="18"/>
      <c r="G569" s="18"/>
      <c r="H569" s="18"/>
      <c r="I569" s="18"/>
      <c r="J569" s="8"/>
      <c r="K569" s="8"/>
      <c r="L569" s="8"/>
      <c r="M569" s="8"/>
      <c r="N569" s="8"/>
      <c r="O569" s="8"/>
      <c r="P569" s="8"/>
      <c r="Q569" s="8"/>
      <c r="R569" s="8"/>
      <c r="S569" s="8"/>
      <c r="T569" s="8"/>
      <c r="U569" s="8"/>
      <c r="V569" s="8"/>
    </row>
    <row r="570" spans="1:22" x14ac:dyDescent="0.35">
      <c r="A570" s="7"/>
      <c r="B570" s="8"/>
      <c r="C570" s="9"/>
      <c r="D570" s="18"/>
      <c r="E570" s="18" t="str">
        <f>IF(Table14[[#This Row],[Discipline]]="","",INDEX(Droplist!$B$2:$B$13,MATCH(Table14[[#This Row],[Discipline]],Droplist!$A$2:$A$13,0)))</f>
        <v/>
      </c>
      <c r="F570" s="18"/>
      <c r="G570" s="18"/>
      <c r="H570" s="18"/>
      <c r="I570" s="18"/>
      <c r="J570" s="8"/>
      <c r="K570" s="8"/>
      <c r="L570" s="8"/>
      <c r="M570" s="8"/>
      <c r="N570" s="8"/>
      <c r="O570" s="8"/>
      <c r="P570" s="8"/>
      <c r="Q570" s="8"/>
      <c r="R570" s="8"/>
      <c r="S570" s="8"/>
      <c r="T570" s="8"/>
      <c r="U570" s="8"/>
      <c r="V570" s="8"/>
    </row>
    <row r="571" spans="1:22" x14ac:dyDescent="0.35">
      <c r="A571" s="7"/>
      <c r="B571" s="8"/>
      <c r="C571" s="9"/>
      <c r="D571" s="18"/>
      <c r="E571" s="18" t="str">
        <f>IF(Table14[[#This Row],[Discipline]]="","",INDEX(Droplist!$B$2:$B$13,MATCH(Table14[[#This Row],[Discipline]],Droplist!$A$2:$A$13,0)))</f>
        <v/>
      </c>
      <c r="F571" s="18"/>
      <c r="G571" s="18"/>
      <c r="H571" s="18"/>
      <c r="I571" s="18"/>
      <c r="J571" s="8"/>
      <c r="K571" s="8"/>
      <c r="L571" s="8"/>
      <c r="M571" s="8"/>
      <c r="N571" s="8"/>
      <c r="O571" s="8"/>
      <c r="P571" s="8"/>
      <c r="Q571" s="8"/>
      <c r="R571" s="8"/>
      <c r="S571" s="8"/>
      <c r="T571" s="8"/>
      <c r="U571" s="8"/>
      <c r="V571" s="8"/>
    </row>
    <row r="572" spans="1:22" x14ac:dyDescent="0.35">
      <c r="A572" s="7"/>
      <c r="B572" s="8"/>
      <c r="C572" s="9"/>
      <c r="D572" s="18"/>
      <c r="E572" s="18" t="str">
        <f>IF(Table14[[#This Row],[Discipline]]="","",INDEX(Droplist!$B$2:$B$13,MATCH(Table14[[#This Row],[Discipline]],Droplist!$A$2:$A$13,0)))</f>
        <v/>
      </c>
      <c r="F572" s="18"/>
      <c r="G572" s="18"/>
      <c r="H572" s="18"/>
      <c r="I572" s="18"/>
      <c r="J572" s="8"/>
      <c r="K572" s="8"/>
      <c r="L572" s="8"/>
      <c r="M572" s="8"/>
      <c r="N572" s="8"/>
      <c r="O572" s="8"/>
      <c r="P572" s="8"/>
      <c r="Q572" s="8"/>
      <c r="R572" s="8"/>
      <c r="S572" s="8"/>
      <c r="T572" s="8"/>
      <c r="U572" s="8"/>
      <c r="V572" s="8"/>
    </row>
    <row r="573" spans="1:22" x14ac:dyDescent="0.35">
      <c r="A573" s="7"/>
      <c r="B573" s="8"/>
      <c r="C573" s="9"/>
      <c r="D573" s="18"/>
      <c r="E573" s="18" t="str">
        <f>IF(Table14[[#This Row],[Discipline]]="","",INDEX(Droplist!$B$2:$B$13,MATCH(Table14[[#This Row],[Discipline]],Droplist!$A$2:$A$13,0)))</f>
        <v/>
      </c>
      <c r="F573" s="18"/>
      <c r="G573" s="18"/>
      <c r="H573" s="18"/>
      <c r="I573" s="18"/>
      <c r="J573" s="8"/>
      <c r="K573" s="8"/>
      <c r="L573" s="8"/>
      <c r="M573" s="8"/>
      <c r="N573" s="8"/>
      <c r="O573" s="8"/>
      <c r="P573" s="8"/>
      <c r="Q573" s="8"/>
      <c r="R573" s="8"/>
      <c r="S573" s="8"/>
      <c r="T573" s="8"/>
      <c r="U573" s="8"/>
      <c r="V573" s="8"/>
    </row>
    <row r="574" spans="1:22" x14ac:dyDescent="0.35">
      <c r="A574" s="7"/>
      <c r="B574" s="8"/>
      <c r="C574" s="9"/>
      <c r="D574" s="18"/>
      <c r="E574" s="18" t="str">
        <f>IF(Table14[[#This Row],[Discipline]]="","",INDEX(Droplist!$B$2:$B$13,MATCH(Table14[[#This Row],[Discipline]],Droplist!$A$2:$A$13,0)))</f>
        <v/>
      </c>
      <c r="F574" s="18"/>
      <c r="G574" s="18"/>
      <c r="H574" s="18"/>
      <c r="I574" s="18"/>
      <c r="J574" s="8"/>
      <c r="K574" s="8"/>
      <c r="L574" s="8"/>
      <c r="M574" s="8"/>
      <c r="N574" s="8"/>
      <c r="O574" s="8"/>
      <c r="P574" s="8"/>
      <c r="Q574" s="8"/>
      <c r="R574" s="8"/>
      <c r="S574" s="8"/>
      <c r="T574" s="8"/>
      <c r="U574" s="8"/>
      <c r="V574" s="8"/>
    </row>
    <row r="575" spans="1:22" x14ac:dyDescent="0.35">
      <c r="A575" s="7"/>
      <c r="B575" s="8"/>
      <c r="C575" s="9"/>
      <c r="D575" s="18"/>
      <c r="E575" s="18" t="str">
        <f>IF(Table14[[#This Row],[Discipline]]="","",INDEX(Droplist!$B$2:$B$13,MATCH(Table14[[#This Row],[Discipline]],Droplist!$A$2:$A$13,0)))</f>
        <v/>
      </c>
      <c r="F575" s="18"/>
      <c r="G575" s="18"/>
      <c r="H575" s="18"/>
      <c r="I575" s="18"/>
      <c r="J575" s="8"/>
      <c r="K575" s="8"/>
      <c r="L575" s="8"/>
      <c r="M575" s="8"/>
      <c r="N575" s="8"/>
      <c r="O575" s="8"/>
      <c r="P575" s="8"/>
      <c r="Q575" s="8"/>
      <c r="R575" s="8"/>
      <c r="S575" s="8"/>
      <c r="T575" s="8"/>
      <c r="U575" s="8"/>
      <c r="V575" s="8"/>
    </row>
    <row r="576" spans="1:22" x14ac:dyDescent="0.35">
      <c r="A576" s="7"/>
      <c r="B576" s="8"/>
      <c r="C576" s="9"/>
      <c r="D576" s="18"/>
      <c r="E576" s="18" t="str">
        <f>IF(Table14[[#This Row],[Discipline]]="","",INDEX(Droplist!$B$2:$B$13,MATCH(Table14[[#This Row],[Discipline]],Droplist!$A$2:$A$13,0)))</f>
        <v/>
      </c>
      <c r="F576" s="18"/>
      <c r="G576" s="18"/>
      <c r="H576" s="18"/>
      <c r="I576" s="18"/>
      <c r="J576" s="8"/>
      <c r="K576" s="8"/>
      <c r="L576" s="8"/>
      <c r="M576" s="8"/>
      <c r="N576" s="8"/>
      <c r="O576" s="8"/>
      <c r="P576" s="8"/>
      <c r="Q576" s="8"/>
      <c r="R576" s="8"/>
      <c r="S576" s="8"/>
      <c r="T576" s="8"/>
      <c r="U576" s="8"/>
      <c r="V576" s="8"/>
    </row>
    <row r="577" spans="1:22" x14ac:dyDescent="0.35">
      <c r="A577" s="7"/>
      <c r="B577" s="8"/>
      <c r="C577" s="9"/>
      <c r="D577" s="18"/>
      <c r="E577" s="18" t="str">
        <f>IF(Table14[[#This Row],[Discipline]]="","",INDEX(Droplist!$B$2:$B$13,MATCH(Table14[[#This Row],[Discipline]],Droplist!$A$2:$A$13,0)))</f>
        <v/>
      </c>
      <c r="F577" s="18"/>
      <c r="G577" s="18"/>
      <c r="H577" s="18"/>
      <c r="I577" s="18"/>
      <c r="J577" s="8"/>
      <c r="K577" s="8"/>
      <c r="L577" s="8"/>
      <c r="M577" s="8"/>
      <c r="N577" s="8"/>
      <c r="O577" s="8"/>
      <c r="P577" s="8"/>
      <c r="Q577" s="8"/>
      <c r="R577" s="8"/>
      <c r="S577" s="8"/>
      <c r="T577" s="8"/>
      <c r="U577" s="8"/>
      <c r="V577" s="8"/>
    </row>
    <row r="578" spans="1:22" x14ac:dyDescent="0.35">
      <c r="A578" s="7"/>
      <c r="B578" s="8"/>
      <c r="C578" s="9"/>
      <c r="D578" s="18"/>
      <c r="E578" s="18" t="str">
        <f>IF(Table14[[#This Row],[Discipline]]="","",INDEX(Droplist!$B$2:$B$13,MATCH(Table14[[#This Row],[Discipline]],Droplist!$A$2:$A$13,0)))</f>
        <v/>
      </c>
      <c r="F578" s="18"/>
      <c r="G578" s="18"/>
      <c r="H578" s="18"/>
      <c r="I578" s="18"/>
      <c r="J578" s="8"/>
      <c r="K578" s="8"/>
      <c r="L578" s="8"/>
      <c r="M578" s="8"/>
      <c r="N578" s="8"/>
      <c r="O578" s="8"/>
      <c r="P578" s="8"/>
      <c r="Q578" s="8"/>
      <c r="R578" s="8"/>
      <c r="S578" s="8"/>
      <c r="T578" s="8"/>
      <c r="U578" s="8"/>
      <c r="V578" s="8"/>
    </row>
  </sheetData>
  <phoneticPr fontId="7" type="noConversion"/>
  <dataValidations count="2">
    <dataValidation type="list" allowBlank="1" showInputMessage="1" showErrorMessage="1" sqref="J155:L578" xr:uid="{3AD5047D-B47B-4FB8-B064-4C56600CF2EA}">
      <formula1>INDIRECT($E155)</formula1>
    </dataValidation>
    <dataValidation type="list" allowBlank="1" showInputMessage="1" showErrorMessage="1" sqref="D2:D578 F2:G578 I2:I578 H52:H578" xr:uid="{802BE26F-F98C-44F9-A5C9-4BBF6E6874FE}">
      <formula1>OFFSET(#REF!,0,0,COUNTA(#REF!),1)</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2CCAD22-97FE-4BDA-B38B-DD55275DBF47}">
          <x14:formula1>
            <xm:f>Droplist!$P$2:$P$12</xm:f>
          </x14:formula1>
          <xm:sqref>H2:H51</xm:sqref>
        </x14:dataValidation>
        <x14:dataValidation type="list" allowBlank="1" showInputMessage="1" showErrorMessage="1" xr:uid="{AC8199E9-10E3-42CB-BCFB-9BF452F54D79}">
          <x14:formula1>
            <xm:f>Droplist!$I$2:$I$71</xm:f>
          </x14:formula1>
          <xm:sqref>J2:L154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671A-6609-4E1B-BE78-30C8B0BC17D9}">
  <dimension ref="A1:V581"/>
  <sheetViews>
    <sheetView showGridLines="0" zoomScaleNormal="100" workbookViewId="0">
      <pane ySplit="1" topLeftCell="A2" activePane="bottomLeft" state="frozen"/>
      <selection activeCell="F4" sqref="F4"/>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3.125" style="6" customWidth="1"/>
    <col min="14" max="14" width="66.125" style="6" customWidth="1"/>
    <col min="15" max="15" width="40.875" style="6" customWidth="1"/>
    <col min="16" max="16" width="92"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120" x14ac:dyDescent="0.35">
      <c r="A2" s="7">
        <v>1</v>
      </c>
      <c r="B2" s="18" t="s">
        <v>1509</v>
      </c>
      <c r="C2" s="9"/>
      <c r="D2" s="18" t="s">
        <v>21</v>
      </c>
      <c r="E2" s="18" t="str">
        <f>IF(Table13[[#This Row],[Discipline]]="","",INDEX(Droplist!$B$2:$B$13,MATCH(Table13[[#This Row],[Discipline]],Droplist!$A$2:$A$13,0)))</f>
        <v>EL</v>
      </c>
      <c r="F2" s="18" t="s">
        <v>188</v>
      </c>
      <c r="G2" s="18" t="s">
        <v>189</v>
      </c>
      <c r="H2" s="18"/>
      <c r="I2" s="18" t="s">
        <v>165</v>
      </c>
      <c r="J2" s="8"/>
      <c r="K2" s="8"/>
      <c r="L2" s="18" t="s">
        <v>55</v>
      </c>
      <c r="M2" s="18" t="s">
        <v>190</v>
      </c>
      <c r="N2" s="18" t="s">
        <v>191</v>
      </c>
      <c r="O2" s="8"/>
      <c r="P2" s="18" t="s">
        <v>192</v>
      </c>
      <c r="Q2" s="8"/>
      <c r="R2" s="8"/>
      <c r="S2" s="8"/>
      <c r="T2" s="8"/>
      <c r="U2" s="8"/>
      <c r="V2" s="8"/>
    </row>
    <row r="3" spans="1:22" ht="90" x14ac:dyDescent="0.35">
      <c r="A3" s="7">
        <v>2</v>
      </c>
      <c r="B3" s="18" t="s">
        <v>1510</v>
      </c>
      <c r="C3" s="9"/>
      <c r="D3" s="18" t="s">
        <v>21</v>
      </c>
      <c r="E3" s="18" t="str">
        <f>IF(Table13[[#This Row],[Discipline]]="","",INDEX(Droplist!$B$2:$B$13,MATCH(Table13[[#This Row],[Discipline]],Droplist!$A$2:$A$13,0)))</f>
        <v>EL</v>
      </c>
      <c r="F3" s="18" t="s">
        <v>188</v>
      </c>
      <c r="G3" s="18" t="s">
        <v>189</v>
      </c>
      <c r="H3" s="18"/>
      <c r="I3" s="18" t="s">
        <v>165</v>
      </c>
      <c r="J3" s="8"/>
      <c r="K3" s="8"/>
      <c r="L3" s="18" t="s">
        <v>40</v>
      </c>
      <c r="M3" s="18" t="s">
        <v>193</v>
      </c>
      <c r="N3" s="18" t="s">
        <v>194</v>
      </c>
      <c r="O3" s="8"/>
      <c r="P3" s="18" t="s">
        <v>195</v>
      </c>
      <c r="Q3" s="8"/>
      <c r="R3" s="8"/>
      <c r="S3" s="8"/>
      <c r="T3" s="8"/>
      <c r="U3" s="8"/>
      <c r="V3" s="8"/>
    </row>
    <row r="4" spans="1:22" ht="45" x14ac:dyDescent="0.35">
      <c r="A4" s="7">
        <v>3</v>
      </c>
      <c r="B4" s="18" t="s">
        <v>1511</v>
      </c>
      <c r="C4" s="9"/>
      <c r="D4" s="18" t="s">
        <v>21</v>
      </c>
      <c r="E4" s="18" t="str">
        <f>IF(Table13[[#This Row],[Discipline]]="","",INDEX(Droplist!$B$2:$B$13,MATCH(Table13[[#This Row],[Discipline]],Droplist!$A$2:$A$13,0)))</f>
        <v>EL</v>
      </c>
      <c r="F4" s="18" t="s">
        <v>188</v>
      </c>
      <c r="G4" s="18" t="s">
        <v>189</v>
      </c>
      <c r="H4" s="18"/>
      <c r="I4" s="18" t="s">
        <v>165</v>
      </c>
      <c r="J4" s="8"/>
      <c r="K4" s="8"/>
      <c r="L4" s="18" t="s">
        <v>117</v>
      </c>
      <c r="M4" s="18" t="s">
        <v>196</v>
      </c>
      <c r="N4" s="18" t="s">
        <v>197</v>
      </c>
      <c r="O4" s="8"/>
      <c r="P4" s="18" t="s">
        <v>198</v>
      </c>
      <c r="Q4" s="8"/>
      <c r="R4" s="8"/>
      <c r="S4" s="8"/>
      <c r="T4" s="8"/>
      <c r="U4" s="8"/>
      <c r="V4" s="8"/>
    </row>
    <row r="5" spans="1:22" ht="60" x14ac:dyDescent="0.35">
      <c r="A5" s="7">
        <v>4</v>
      </c>
      <c r="B5" s="18" t="s">
        <v>1512</v>
      </c>
      <c r="C5" s="9"/>
      <c r="D5" s="18" t="s">
        <v>21</v>
      </c>
      <c r="E5" s="18" t="str">
        <f>IF(Table13[[#This Row],[Discipline]]="","",INDEX(Droplist!$B$2:$B$13,MATCH(Table13[[#This Row],[Discipline]],Droplist!$A$2:$A$13,0)))</f>
        <v>EL</v>
      </c>
      <c r="F5" s="18" t="s">
        <v>188</v>
      </c>
      <c r="G5" s="18" t="s">
        <v>189</v>
      </c>
      <c r="H5" s="18"/>
      <c r="I5" s="18" t="s">
        <v>165</v>
      </c>
      <c r="J5" s="8"/>
      <c r="K5" s="8"/>
      <c r="L5" s="18" t="s">
        <v>55</v>
      </c>
      <c r="M5" s="18" t="s">
        <v>202</v>
      </c>
      <c r="N5" s="18" t="s">
        <v>203</v>
      </c>
      <c r="O5" s="8"/>
      <c r="P5" s="18" t="s">
        <v>204</v>
      </c>
      <c r="Q5" s="8"/>
      <c r="R5" s="8"/>
      <c r="S5" s="8"/>
      <c r="T5" s="8"/>
      <c r="U5" s="8"/>
      <c r="V5" s="8"/>
    </row>
    <row r="6" spans="1:22" ht="30" x14ac:dyDescent="0.35">
      <c r="A6" s="7">
        <v>5</v>
      </c>
      <c r="B6" s="18" t="s">
        <v>1513</v>
      </c>
      <c r="C6" s="9"/>
      <c r="D6" s="18" t="s">
        <v>21</v>
      </c>
      <c r="E6" s="18" t="str">
        <f>IF(Table13[[#This Row],[Discipline]]="","",INDEX(Droplist!$B$2:$B$13,MATCH(Table13[[#This Row],[Discipline]],Droplist!$A$2:$A$13,0)))</f>
        <v>EL</v>
      </c>
      <c r="F6" s="18" t="s">
        <v>188</v>
      </c>
      <c r="G6" s="18" t="s">
        <v>189</v>
      </c>
      <c r="H6" s="18"/>
      <c r="I6" s="18" t="s">
        <v>165</v>
      </c>
      <c r="J6" s="8"/>
      <c r="K6" s="8"/>
      <c r="L6" s="8"/>
      <c r="M6" s="18" t="s">
        <v>250</v>
      </c>
      <c r="N6" s="18" t="s">
        <v>251</v>
      </c>
      <c r="O6" s="8"/>
      <c r="P6" s="18" t="s">
        <v>252</v>
      </c>
      <c r="Q6" s="8"/>
      <c r="R6" s="8"/>
      <c r="S6" s="8"/>
      <c r="T6" s="8"/>
      <c r="U6" s="8"/>
      <c r="V6" s="8"/>
    </row>
    <row r="7" spans="1:22" ht="60" x14ac:dyDescent="0.35">
      <c r="A7" s="7">
        <v>6</v>
      </c>
      <c r="B7" s="18" t="s">
        <v>1514</v>
      </c>
      <c r="C7" s="9"/>
      <c r="D7" s="18" t="s">
        <v>21</v>
      </c>
      <c r="E7" s="18" t="str">
        <f>IF(Table13[[#This Row],[Discipline]]="","",INDEX(Droplist!$B$2:$B$13,MATCH(Table13[[#This Row],[Discipline]],Droplist!$A$2:$A$13,0)))</f>
        <v>EL</v>
      </c>
      <c r="F7" s="18" t="s">
        <v>270</v>
      </c>
      <c r="G7" s="18" t="s">
        <v>184</v>
      </c>
      <c r="H7" s="18"/>
      <c r="I7" s="18" t="s">
        <v>165</v>
      </c>
      <c r="J7" s="8"/>
      <c r="K7" s="8"/>
      <c r="L7" s="8"/>
      <c r="M7" s="8" t="s">
        <v>285</v>
      </c>
      <c r="N7" s="8" t="s">
        <v>286</v>
      </c>
      <c r="O7" s="8"/>
      <c r="P7" s="8" t="s">
        <v>287</v>
      </c>
      <c r="Q7" s="8"/>
      <c r="R7" s="8"/>
      <c r="S7" s="8"/>
      <c r="T7" s="8"/>
      <c r="U7" s="8"/>
      <c r="V7" s="8"/>
    </row>
    <row r="8" spans="1:22" ht="45" x14ac:dyDescent="0.35">
      <c r="A8" s="7">
        <v>7</v>
      </c>
      <c r="B8" s="18" t="s">
        <v>1515</v>
      </c>
      <c r="C8" s="9"/>
      <c r="D8" s="18" t="s">
        <v>21</v>
      </c>
      <c r="E8" s="18" t="str">
        <f>IF(Table13[[#This Row],[Discipline]]="","",INDEX(Droplist!$B$2:$B$13,MATCH(Table13[[#This Row],[Discipline]],Droplist!$A$2:$A$13,0)))</f>
        <v>EL</v>
      </c>
      <c r="F8" s="18" t="s">
        <v>270</v>
      </c>
      <c r="G8" s="18" t="s">
        <v>184</v>
      </c>
      <c r="H8" s="18"/>
      <c r="I8" s="18" t="s">
        <v>165</v>
      </c>
      <c r="J8" s="8"/>
      <c r="K8" s="8"/>
      <c r="L8" s="8"/>
      <c r="M8" s="8" t="s">
        <v>288</v>
      </c>
      <c r="N8" s="8" t="s">
        <v>289</v>
      </c>
      <c r="O8" s="8"/>
      <c r="P8" s="8" t="s">
        <v>290</v>
      </c>
      <c r="Q8" s="8"/>
      <c r="R8" s="8"/>
      <c r="S8" s="8"/>
      <c r="T8" s="8"/>
      <c r="U8" s="8"/>
      <c r="V8" s="8"/>
    </row>
    <row r="9" spans="1:22" ht="60" x14ac:dyDescent="0.35">
      <c r="A9" s="7">
        <v>8</v>
      </c>
      <c r="B9" s="18" t="s">
        <v>1516</v>
      </c>
      <c r="C9" s="9"/>
      <c r="D9" s="18" t="s">
        <v>21</v>
      </c>
      <c r="E9" s="18" t="str">
        <f>IF(Table13[[#This Row],[Discipline]]="","",INDEX(Droplist!$B$2:$B$13,MATCH(Table13[[#This Row],[Discipline]],Droplist!$A$2:$A$13,0)))</f>
        <v>EL</v>
      </c>
      <c r="F9" s="18" t="s">
        <v>270</v>
      </c>
      <c r="G9" s="18" t="s">
        <v>184</v>
      </c>
      <c r="H9" s="18"/>
      <c r="I9" s="18" t="s">
        <v>165</v>
      </c>
      <c r="J9" s="8"/>
      <c r="K9" s="8"/>
      <c r="L9" s="8"/>
      <c r="M9" s="8" t="s">
        <v>291</v>
      </c>
      <c r="N9" s="8" t="s">
        <v>292</v>
      </c>
      <c r="O9" s="8"/>
      <c r="P9" s="8" t="s">
        <v>293</v>
      </c>
      <c r="Q9" s="8"/>
      <c r="R9" s="8"/>
      <c r="S9" s="8"/>
      <c r="T9" s="8"/>
      <c r="U9" s="8"/>
      <c r="V9" s="8"/>
    </row>
    <row r="10" spans="1:22" ht="60" x14ac:dyDescent="0.35">
      <c r="A10" s="7">
        <v>9</v>
      </c>
      <c r="B10" s="18" t="s">
        <v>1517</v>
      </c>
      <c r="C10" s="9"/>
      <c r="D10" s="18" t="s">
        <v>21</v>
      </c>
      <c r="E10" s="18" t="str">
        <f>IF(Table13[[#This Row],[Discipline]]="","",INDEX(Droplist!$B$2:$B$13,MATCH(Table13[[#This Row],[Discipline]],Droplist!$A$2:$A$13,0)))</f>
        <v>EL</v>
      </c>
      <c r="F10" s="18" t="s">
        <v>270</v>
      </c>
      <c r="G10" s="18" t="s">
        <v>184</v>
      </c>
      <c r="H10" s="18"/>
      <c r="I10" s="18" t="s">
        <v>165</v>
      </c>
      <c r="J10" s="8"/>
      <c r="K10" s="8"/>
      <c r="L10" s="8"/>
      <c r="M10" s="8" t="s">
        <v>294</v>
      </c>
      <c r="N10" s="8" t="s">
        <v>295</v>
      </c>
      <c r="O10" s="8"/>
      <c r="P10" s="8" t="s">
        <v>296</v>
      </c>
      <c r="Q10" s="8"/>
      <c r="R10" s="8"/>
      <c r="S10" s="8"/>
      <c r="T10" s="8"/>
      <c r="U10" s="8"/>
      <c r="V10" s="8"/>
    </row>
    <row r="11" spans="1:22" ht="30" x14ac:dyDescent="0.35">
      <c r="A11" s="7">
        <v>10</v>
      </c>
      <c r="B11" s="18" t="s">
        <v>1518</v>
      </c>
      <c r="C11" s="9"/>
      <c r="D11" s="18" t="s">
        <v>21</v>
      </c>
      <c r="E11" s="18" t="str">
        <f>IF(Table13[[#This Row],[Discipline]]="","",INDEX(Droplist!$B$2:$B$13,MATCH(Table13[[#This Row],[Discipline]],Droplist!$A$2:$A$13,0)))</f>
        <v>EL</v>
      </c>
      <c r="F11" s="18" t="s">
        <v>270</v>
      </c>
      <c r="G11" s="18" t="s">
        <v>184</v>
      </c>
      <c r="H11" s="18"/>
      <c r="I11" s="18" t="s">
        <v>165</v>
      </c>
      <c r="J11" s="8"/>
      <c r="K11" s="8"/>
      <c r="L11" s="8"/>
      <c r="M11" s="8" t="s">
        <v>297</v>
      </c>
      <c r="N11" s="8" t="s">
        <v>298</v>
      </c>
      <c r="O11" s="8"/>
      <c r="P11" s="8" t="s">
        <v>299</v>
      </c>
      <c r="Q11" s="8"/>
      <c r="R11" s="8"/>
      <c r="S11" s="8"/>
      <c r="T11" s="8"/>
      <c r="U11" s="8"/>
      <c r="V11" s="8"/>
    </row>
    <row r="12" spans="1:22" ht="45" x14ac:dyDescent="0.35">
      <c r="A12" s="7">
        <v>11</v>
      </c>
      <c r="B12" s="18" t="s">
        <v>1519</v>
      </c>
      <c r="C12" s="9"/>
      <c r="D12" s="18" t="s">
        <v>21</v>
      </c>
      <c r="E12" s="18" t="str">
        <f>IF(Table13[[#This Row],[Discipline]]="","",INDEX(Droplist!$B$2:$B$13,MATCH(Table13[[#This Row],[Discipline]],Droplist!$A$2:$A$13,0)))</f>
        <v>EL</v>
      </c>
      <c r="F12" s="18" t="s">
        <v>270</v>
      </c>
      <c r="G12" s="18" t="s">
        <v>184</v>
      </c>
      <c r="H12" s="18"/>
      <c r="I12" s="18" t="s">
        <v>165</v>
      </c>
      <c r="J12" s="8"/>
      <c r="K12" s="8"/>
      <c r="L12" s="8"/>
      <c r="M12" s="8" t="s">
        <v>300</v>
      </c>
      <c r="N12" s="8" t="s">
        <v>301</v>
      </c>
      <c r="O12" s="8"/>
      <c r="P12" s="8" t="s">
        <v>302</v>
      </c>
      <c r="Q12" s="8"/>
      <c r="R12" s="8"/>
      <c r="S12" s="8"/>
      <c r="T12" s="8"/>
      <c r="U12" s="8"/>
      <c r="V12" s="8"/>
    </row>
    <row r="13" spans="1:22" ht="45" x14ac:dyDescent="0.35">
      <c r="A13" s="7">
        <v>12</v>
      </c>
      <c r="B13" s="18" t="s">
        <v>1520</v>
      </c>
      <c r="C13" s="9"/>
      <c r="D13" s="18" t="s">
        <v>21</v>
      </c>
      <c r="E13" s="18" t="str">
        <f>IF(Table13[[#This Row],[Discipline]]="","",INDEX(Droplist!$B$2:$B$13,MATCH(Table13[[#This Row],[Discipline]],Droplist!$A$2:$A$13,0)))</f>
        <v>EL</v>
      </c>
      <c r="F13" s="18" t="s">
        <v>270</v>
      </c>
      <c r="G13" s="18" t="s">
        <v>184</v>
      </c>
      <c r="H13" s="18"/>
      <c r="I13" s="18" t="s">
        <v>165</v>
      </c>
      <c r="J13" s="8"/>
      <c r="K13" s="8"/>
      <c r="L13" s="8"/>
      <c r="M13" s="8" t="s">
        <v>303</v>
      </c>
      <c r="N13" s="8" t="s">
        <v>304</v>
      </c>
      <c r="O13" s="8"/>
      <c r="P13" s="8" t="s">
        <v>305</v>
      </c>
      <c r="Q13" s="8"/>
      <c r="R13" s="8"/>
      <c r="S13" s="8"/>
      <c r="T13" s="8"/>
      <c r="U13" s="8"/>
      <c r="V13" s="8"/>
    </row>
    <row r="14" spans="1:22" ht="75" x14ac:dyDescent="0.35">
      <c r="A14" s="7">
        <v>13</v>
      </c>
      <c r="B14" s="18" t="s">
        <v>1521</v>
      </c>
      <c r="C14" s="9"/>
      <c r="D14" s="18" t="s">
        <v>21</v>
      </c>
      <c r="E14" s="18" t="str">
        <f>IF(Table13[[#This Row],[Discipline]]="","",INDEX(Droplist!$B$2:$B$13,MATCH(Table13[[#This Row],[Discipline]],Droplist!$A$2:$A$13,0)))</f>
        <v>EL</v>
      </c>
      <c r="F14" s="18" t="s">
        <v>270</v>
      </c>
      <c r="G14" s="18" t="s">
        <v>184</v>
      </c>
      <c r="H14" s="18"/>
      <c r="I14" s="18" t="s">
        <v>165</v>
      </c>
      <c r="J14" s="8"/>
      <c r="K14" s="8"/>
      <c r="L14" s="8"/>
      <c r="M14" s="8" t="s">
        <v>306</v>
      </c>
      <c r="N14" s="8" t="s">
        <v>307</v>
      </c>
      <c r="O14" s="8"/>
      <c r="P14" s="8" t="s">
        <v>308</v>
      </c>
      <c r="Q14" s="8"/>
      <c r="R14" s="8"/>
      <c r="S14" s="8"/>
      <c r="T14" s="8"/>
      <c r="U14" s="8"/>
      <c r="V14" s="8"/>
    </row>
    <row r="15" spans="1:22" ht="45" x14ac:dyDescent="0.35">
      <c r="A15" s="7">
        <v>14</v>
      </c>
      <c r="B15" s="18" t="s">
        <v>1522</v>
      </c>
      <c r="C15" s="9"/>
      <c r="D15" s="18" t="s">
        <v>21</v>
      </c>
      <c r="E15" s="18" t="str">
        <f>IF(Table13[[#This Row],[Discipline]]="","",INDEX(Droplist!$B$2:$B$13,MATCH(Table13[[#This Row],[Discipline]],Droplist!$A$2:$A$13,0)))</f>
        <v>EL</v>
      </c>
      <c r="F15" s="18" t="s">
        <v>270</v>
      </c>
      <c r="G15" s="18" t="s">
        <v>184</v>
      </c>
      <c r="H15" s="18"/>
      <c r="I15" s="18" t="s">
        <v>165</v>
      </c>
      <c r="J15" s="8"/>
      <c r="K15" s="8"/>
      <c r="L15" s="8"/>
      <c r="M15" s="8" t="s">
        <v>309</v>
      </c>
      <c r="N15" s="8" t="s">
        <v>310</v>
      </c>
      <c r="O15" s="8"/>
      <c r="P15" s="8" t="s">
        <v>311</v>
      </c>
      <c r="Q15" s="8"/>
      <c r="R15" s="8"/>
      <c r="S15" s="8"/>
      <c r="T15" s="8"/>
      <c r="U15" s="8"/>
      <c r="V15" s="8"/>
    </row>
    <row r="16" spans="1:22" ht="75" x14ac:dyDescent="0.35">
      <c r="A16" s="7">
        <v>15</v>
      </c>
      <c r="B16" s="18" t="s">
        <v>1523</v>
      </c>
      <c r="C16" s="9"/>
      <c r="D16" s="18" t="s">
        <v>21</v>
      </c>
      <c r="E16" s="18" t="str">
        <f>IF(Table13[[#This Row],[Discipline]]="","",INDEX(Droplist!$B$2:$B$13,MATCH(Table13[[#This Row],[Discipline]],Droplist!$A$2:$A$13,0)))</f>
        <v>EL</v>
      </c>
      <c r="F16" s="18" t="s">
        <v>270</v>
      </c>
      <c r="G16" s="18" t="s">
        <v>184</v>
      </c>
      <c r="H16" s="18"/>
      <c r="I16" s="18" t="s">
        <v>165</v>
      </c>
      <c r="J16" s="8"/>
      <c r="K16" s="8"/>
      <c r="L16" s="8"/>
      <c r="M16" s="8" t="s">
        <v>312</v>
      </c>
      <c r="N16" s="8" t="s">
        <v>313</v>
      </c>
      <c r="O16" s="8"/>
      <c r="P16" s="8" t="s">
        <v>314</v>
      </c>
      <c r="Q16" s="8"/>
      <c r="R16" s="8"/>
      <c r="S16" s="8"/>
      <c r="T16" s="8"/>
      <c r="U16" s="8"/>
      <c r="V16" s="8"/>
    </row>
    <row r="17" spans="1:22" ht="45" x14ac:dyDescent="0.35">
      <c r="A17" s="7">
        <v>16</v>
      </c>
      <c r="B17" s="18" t="s">
        <v>1524</v>
      </c>
      <c r="C17" s="9"/>
      <c r="D17" s="18" t="s">
        <v>21</v>
      </c>
      <c r="E17" s="18" t="str">
        <f>IF(Table13[[#This Row],[Discipline]]="","",INDEX(Droplist!$B$2:$B$13,MATCH(Table13[[#This Row],[Discipline]],Droplist!$A$2:$A$13,0)))</f>
        <v>EL</v>
      </c>
      <c r="F17" s="18" t="s">
        <v>270</v>
      </c>
      <c r="G17" s="18" t="s">
        <v>184</v>
      </c>
      <c r="H17" s="18"/>
      <c r="I17" s="18" t="s">
        <v>165</v>
      </c>
      <c r="J17" s="8"/>
      <c r="K17" s="8"/>
      <c r="L17" s="8"/>
      <c r="M17" s="8" t="s">
        <v>315</v>
      </c>
      <c r="N17" s="8" t="s">
        <v>316</v>
      </c>
      <c r="O17" s="8"/>
      <c r="P17" s="8" t="s">
        <v>317</v>
      </c>
      <c r="Q17" s="8"/>
      <c r="R17" s="8"/>
      <c r="S17" s="8"/>
      <c r="T17" s="8"/>
      <c r="U17" s="8"/>
      <c r="V17" s="8"/>
    </row>
    <row r="18" spans="1:22" ht="120" x14ac:dyDescent="0.35">
      <c r="A18" s="7">
        <v>17</v>
      </c>
      <c r="B18" s="18" t="s">
        <v>1525</v>
      </c>
      <c r="C18" s="9"/>
      <c r="D18" s="18" t="s">
        <v>21</v>
      </c>
      <c r="E18" s="18" t="str">
        <f>IF(Table13[[#This Row],[Discipline]]="","",INDEX(Droplist!$B$2:$B$13,MATCH(Table13[[#This Row],[Discipline]],Droplist!$A$2:$A$13,0)))</f>
        <v>EL</v>
      </c>
      <c r="F18" s="18" t="s">
        <v>270</v>
      </c>
      <c r="G18" s="18" t="s">
        <v>184</v>
      </c>
      <c r="H18" s="18"/>
      <c r="I18" s="18" t="s">
        <v>165</v>
      </c>
      <c r="J18" s="8"/>
      <c r="K18" s="8"/>
      <c r="L18" s="8"/>
      <c r="M18" s="8" t="s">
        <v>190</v>
      </c>
      <c r="N18" s="8" t="s">
        <v>318</v>
      </c>
      <c r="O18" s="8"/>
      <c r="P18" s="8" t="s">
        <v>319</v>
      </c>
      <c r="Q18" s="8"/>
      <c r="R18" s="8"/>
      <c r="S18" s="8"/>
      <c r="T18" s="8"/>
      <c r="U18" s="8"/>
      <c r="V18" s="8"/>
    </row>
    <row r="19" spans="1:22" ht="90" x14ac:dyDescent="0.35">
      <c r="A19" s="7">
        <v>18</v>
      </c>
      <c r="B19" s="18" t="s">
        <v>1526</v>
      </c>
      <c r="C19" s="9"/>
      <c r="D19" s="18" t="s">
        <v>21</v>
      </c>
      <c r="E19" s="18" t="str">
        <f>IF(Table13[[#This Row],[Discipline]]="","",INDEX(Droplist!$B$2:$B$13,MATCH(Table13[[#This Row],[Discipline]],Droplist!$A$2:$A$13,0)))</f>
        <v>EL</v>
      </c>
      <c r="F19" s="18" t="s">
        <v>270</v>
      </c>
      <c r="G19" s="18" t="s">
        <v>184</v>
      </c>
      <c r="H19" s="18"/>
      <c r="I19" s="18" t="s">
        <v>165</v>
      </c>
      <c r="J19" s="8"/>
      <c r="K19" s="8"/>
      <c r="L19" s="8"/>
      <c r="M19" s="8" t="s">
        <v>193</v>
      </c>
      <c r="N19" s="8" t="s">
        <v>194</v>
      </c>
      <c r="O19" s="8"/>
      <c r="P19" s="8" t="s">
        <v>195</v>
      </c>
      <c r="Q19" s="8"/>
      <c r="R19" s="8"/>
      <c r="S19" s="8"/>
      <c r="T19" s="8"/>
      <c r="U19" s="8"/>
      <c r="V19" s="8"/>
    </row>
    <row r="20" spans="1:22" ht="225" x14ac:dyDescent="0.35">
      <c r="A20" s="7">
        <v>19</v>
      </c>
      <c r="B20" s="18" t="s">
        <v>1527</v>
      </c>
      <c r="C20" s="9"/>
      <c r="D20" s="18" t="s">
        <v>21</v>
      </c>
      <c r="E20" s="18" t="str">
        <f>IF(Table13[[#This Row],[Discipline]]="","",INDEX(Droplist!$B$2:$B$13,MATCH(Table13[[#This Row],[Discipline]],Droplist!$A$2:$A$13,0)))</f>
        <v>EL</v>
      </c>
      <c r="F20" s="18" t="s">
        <v>473</v>
      </c>
      <c r="G20" s="18" t="s">
        <v>171</v>
      </c>
      <c r="H20" s="18"/>
      <c r="I20" s="18" t="s">
        <v>165</v>
      </c>
      <c r="J20" s="8"/>
      <c r="K20" s="8"/>
      <c r="L20" s="8"/>
      <c r="M20" s="8" t="s">
        <v>513</v>
      </c>
      <c r="N20" s="8" t="s">
        <v>514</v>
      </c>
      <c r="O20" s="8" t="s">
        <v>515</v>
      </c>
      <c r="P20" s="8" t="s">
        <v>516</v>
      </c>
      <c r="Q20" s="8"/>
      <c r="R20" s="8"/>
      <c r="S20" s="8"/>
      <c r="T20" s="8"/>
      <c r="U20" s="8"/>
      <c r="V20" s="8"/>
    </row>
    <row r="21" spans="1:22" ht="150" x14ac:dyDescent="0.35">
      <c r="A21" s="7">
        <v>20</v>
      </c>
      <c r="B21" s="18" t="s">
        <v>1528</v>
      </c>
      <c r="C21" s="9"/>
      <c r="D21" s="18" t="s">
        <v>21</v>
      </c>
      <c r="E21" s="18" t="str">
        <f>IF(Table13[[#This Row],[Discipline]]="","",INDEX(Droplist!$B$2:$B$13,MATCH(Table13[[#This Row],[Discipline]],Droplist!$A$2:$A$13,0)))</f>
        <v>EL</v>
      </c>
      <c r="F21" s="18" t="s">
        <v>473</v>
      </c>
      <c r="G21" s="18" t="s">
        <v>171</v>
      </c>
      <c r="H21" s="18"/>
      <c r="I21" s="18" t="s">
        <v>165</v>
      </c>
      <c r="J21" s="8"/>
      <c r="K21" s="8"/>
      <c r="L21" s="8"/>
      <c r="M21" s="8" t="s">
        <v>517</v>
      </c>
      <c r="N21" s="8" t="s">
        <v>518</v>
      </c>
      <c r="O21" s="8" t="s">
        <v>519</v>
      </c>
      <c r="P21" s="8" t="s">
        <v>520</v>
      </c>
      <c r="Q21" s="8"/>
      <c r="R21" s="8"/>
      <c r="S21" s="8"/>
      <c r="T21" s="8"/>
      <c r="U21" s="8"/>
      <c r="V21" s="8"/>
    </row>
    <row r="22" spans="1:22" ht="90" x14ac:dyDescent="0.35">
      <c r="A22" s="7">
        <v>21</v>
      </c>
      <c r="B22" s="18" t="s">
        <v>1529</v>
      </c>
      <c r="C22" s="9"/>
      <c r="D22" s="18" t="s">
        <v>21</v>
      </c>
      <c r="E22" s="18" t="str">
        <f>IF(Table13[[#This Row],[Discipline]]="","",INDEX(Droplist!$B$2:$B$13,MATCH(Table13[[#This Row],[Discipline]],Droplist!$A$2:$A$13,0)))</f>
        <v>EL</v>
      </c>
      <c r="F22" s="18" t="s">
        <v>473</v>
      </c>
      <c r="G22" s="18" t="s">
        <v>171</v>
      </c>
      <c r="H22" s="18"/>
      <c r="I22" s="18" t="s">
        <v>165</v>
      </c>
      <c r="J22" s="8"/>
      <c r="K22" s="8"/>
      <c r="L22" s="8"/>
      <c r="M22" s="8" t="s">
        <v>521</v>
      </c>
      <c r="N22" s="8" t="s">
        <v>522</v>
      </c>
      <c r="O22" s="8" t="s">
        <v>523</v>
      </c>
      <c r="P22" s="8" t="s">
        <v>524</v>
      </c>
      <c r="Q22" s="8"/>
      <c r="R22" s="8"/>
      <c r="S22" s="8"/>
      <c r="T22" s="8"/>
      <c r="U22" s="8"/>
      <c r="V22" s="8"/>
    </row>
    <row r="23" spans="1:22" ht="165" x14ac:dyDescent="0.35">
      <c r="A23" s="7">
        <v>22</v>
      </c>
      <c r="B23" s="18" t="s">
        <v>1530</v>
      </c>
      <c r="C23" s="9"/>
      <c r="D23" s="18" t="s">
        <v>21</v>
      </c>
      <c r="E23" s="18" t="str">
        <f>IF(Table13[[#This Row],[Discipline]]="","",INDEX(Droplist!$B$2:$B$13,MATCH(Table13[[#This Row],[Discipline]],Droplist!$A$2:$A$13,0)))</f>
        <v>EL</v>
      </c>
      <c r="F23" s="18" t="s">
        <v>473</v>
      </c>
      <c r="G23" s="18" t="s">
        <v>171</v>
      </c>
      <c r="H23" s="18"/>
      <c r="I23" s="18" t="s">
        <v>165</v>
      </c>
      <c r="J23" s="8"/>
      <c r="K23" s="8"/>
      <c r="L23" s="8"/>
      <c r="M23" s="8" t="s">
        <v>525</v>
      </c>
      <c r="N23" s="8" t="s">
        <v>526</v>
      </c>
      <c r="O23" s="8" t="s">
        <v>527</v>
      </c>
      <c r="P23" s="8" t="s">
        <v>528</v>
      </c>
      <c r="Q23" s="8"/>
      <c r="R23" s="8"/>
      <c r="S23" s="8"/>
      <c r="T23" s="8"/>
      <c r="U23" s="8"/>
      <c r="V23" s="8"/>
    </row>
    <row r="24" spans="1:22" ht="150" x14ac:dyDescent="0.35">
      <c r="A24" s="7">
        <v>23</v>
      </c>
      <c r="B24" s="18" t="s">
        <v>1531</v>
      </c>
      <c r="C24" s="9"/>
      <c r="D24" s="18" t="s">
        <v>21</v>
      </c>
      <c r="E24" s="18" t="str">
        <f>IF(Table13[[#This Row],[Discipline]]="","",INDEX(Droplist!$B$2:$B$13,MATCH(Table13[[#This Row],[Discipline]],Droplist!$A$2:$A$13,0)))</f>
        <v>EL</v>
      </c>
      <c r="F24" s="18" t="s">
        <v>183</v>
      </c>
      <c r="G24" s="18" t="s">
        <v>170</v>
      </c>
      <c r="H24" s="18"/>
      <c r="I24" s="18" t="s">
        <v>165</v>
      </c>
      <c r="J24" s="8"/>
      <c r="K24" s="8"/>
      <c r="L24" s="8"/>
      <c r="M24" s="8" t="s">
        <v>676</v>
      </c>
      <c r="N24" s="8" t="s">
        <v>677</v>
      </c>
      <c r="O24" s="8" t="s">
        <v>678</v>
      </c>
      <c r="P24" s="8" t="s">
        <v>688</v>
      </c>
      <c r="Q24" s="8"/>
      <c r="R24" s="8"/>
      <c r="S24" s="8"/>
      <c r="T24" s="8"/>
      <c r="U24" s="8"/>
      <c r="V24" s="8"/>
    </row>
    <row r="25" spans="1:22" ht="240" x14ac:dyDescent="0.35">
      <c r="A25" s="7">
        <v>24</v>
      </c>
      <c r="B25" s="18" t="s">
        <v>1532</v>
      </c>
      <c r="C25" s="9"/>
      <c r="D25" s="18" t="s">
        <v>21</v>
      </c>
      <c r="E25" s="18" t="str">
        <f>IF(Table13[[#This Row],[Discipline]]="","",INDEX(Droplist!$B$2:$B$13,MATCH(Table13[[#This Row],[Discipline]],Droplist!$A$2:$A$13,0)))</f>
        <v>EL</v>
      </c>
      <c r="F25" s="18" t="s">
        <v>183</v>
      </c>
      <c r="G25" s="18" t="s">
        <v>170</v>
      </c>
      <c r="H25" s="18"/>
      <c r="I25" s="18" t="s">
        <v>165</v>
      </c>
      <c r="J25" s="8"/>
      <c r="K25" s="8"/>
      <c r="L25" s="8"/>
      <c r="M25" s="8" t="s">
        <v>679</v>
      </c>
      <c r="N25" s="8" t="s">
        <v>680</v>
      </c>
      <c r="O25" s="8" t="s">
        <v>681</v>
      </c>
      <c r="P25" s="8" t="s">
        <v>689</v>
      </c>
      <c r="Q25" s="8"/>
      <c r="R25" s="8"/>
      <c r="S25" s="8"/>
      <c r="T25" s="8"/>
      <c r="U25" s="8"/>
      <c r="V25" s="8"/>
    </row>
    <row r="26" spans="1:22" ht="135" x14ac:dyDescent="0.35">
      <c r="A26" s="7">
        <v>25</v>
      </c>
      <c r="B26" s="18" t="s">
        <v>1533</v>
      </c>
      <c r="C26" s="9"/>
      <c r="D26" s="18" t="s">
        <v>21</v>
      </c>
      <c r="E26" s="18" t="str">
        <f>IF(Table13[[#This Row],[Discipline]]="","",INDEX(Droplist!$B$2:$B$13,MATCH(Table13[[#This Row],[Discipline]],Droplist!$A$2:$A$13,0)))</f>
        <v>EL</v>
      </c>
      <c r="F26" s="18" t="s">
        <v>183</v>
      </c>
      <c r="G26" s="18" t="s">
        <v>170</v>
      </c>
      <c r="H26" s="18"/>
      <c r="I26" s="18" t="s">
        <v>165</v>
      </c>
      <c r="J26" s="8"/>
      <c r="K26" s="8"/>
      <c r="L26" s="8"/>
      <c r="M26" s="8" t="s">
        <v>682</v>
      </c>
      <c r="N26" s="8" t="s">
        <v>683</v>
      </c>
      <c r="O26" s="8" t="s">
        <v>684</v>
      </c>
      <c r="P26" s="8" t="s">
        <v>690</v>
      </c>
      <c r="Q26" s="8"/>
      <c r="R26" s="8"/>
      <c r="S26" s="8"/>
      <c r="T26" s="8"/>
      <c r="U26" s="8"/>
      <c r="V26" s="8"/>
    </row>
    <row r="27" spans="1:22" ht="210" x14ac:dyDescent="0.35">
      <c r="A27" s="7">
        <v>26</v>
      </c>
      <c r="B27" s="18" t="s">
        <v>1534</v>
      </c>
      <c r="C27" s="9"/>
      <c r="D27" s="18" t="s">
        <v>21</v>
      </c>
      <c r="E27" s="18" t="str">
        <f>IF(Table13[[#This Row],[Discipline]]="","",INDEX(Droplist!$B$2:$B$13,MATCH(Table13[[#This Row],[Discipline]],Droplist!$A$2:$A$13,0)))</f>
        <v>EL</v>
      </c>
      <c r="F27" s="18" t="s">
        <v>183</v>
      </c>
      <c r="G27" s="18" t="s">
        <v>170</v>
      </c>
      <c r="H27" s="18"/>
      <c r="I27" s="18" t="s">
        <v>165</v>
      </c>
      <c r="J27" s="8"/>
      <c r="K27" s="8"/>
      <c r="L27" s="8"/>
      <c r="M27" s="8" t="s">
        <v>685</v>
      </c>
      <c r="N27" s="8" t="s">
        <v>686</v>
      </c>
      <c r="O27" s="8" t="s">
        <v>687</v>
      </c>
      <c r="P27" s="8" t="s">
        <v>691</v>
      </c>
      <c r="Q27" s="8"/>
      <c r="R27" s="8"/>
      <c r="S27" s="8"/>
      <c r="T27" s="8"/>
      <c r="U27" s="8"/>
      <c r="V27" s="8"/>
    </row>
    <row r="28" spans="1:22" ht="45" x14ac:dyDescent="0.35">
      <c r="A28" s="7">
        <v>27</v>
      </c>
      <c r="B28" s="18" t="s">
        <v>1535</v>
      </c>
      <c r="C28" s="9"/>
      <c r="D28" s="18" t="s">
        <v>21</v>
      </c>
      <c r="E28" s="18" t="str">
        <f>IF(Table13[[#This Row],[Discipline]]="","",INDEX(Droplist!$B$2:$B$13,MATCH(Table13[[#This Row],[Discipline]],Droplist!$A$2:$A$13,0)))</f>
        <v>EL</v>
      </c>
      <c r="F28" s="18" t="s">
        <v>841</v>
      </c>
      <c r="G28" s="18" t="s">
        <v>842</v>
      </c>
      <c r="H28" s="18"/>
      <c r="I28" s="18" t="s">
        <v>165</v>
      </c>
      <c r="J28" s="8"/>
      <c r="K28" s="8"/>
      <c r="L28" s="8"/>
      <c r="M28" s="8" t="s">
        <v>846</v>
      </c>
      <c r="N28" s="8" t="s">
        <v>847</v>
      </c>
      <c r="O28" s="8"/>
      <c r="P28" s="8" t="s">
        <v>848</v>
      </c>
      <c r="Q28" s="8"/>
      <c r="R28" s="8"/>
      <c r="S28" s="8"/>
      <c r="T28" s="8"/>
      <c r="U28" s="8"/>
      <c r="V28" s="8"/>
    </row>
    <row r="29" spans="1:22" ht="60" x14ac:dyDescent="0.35">
      <c r="A29" s="7">
        <v>28</v>
      </c>
      <c r="B29" s="18" t="s">
        <v>1536</v>
      </c>
      <c r="C29" s="9"/>
      <c r="D29" s="18" t="s">
        <v>21</v>
      </c>
      <c r="E29" s="18" t="str">
        <f>IF(Table13[[#This Row],[Discipline]]="","",INDEX(Droplist!$B$2:$B$13,MATCH(Table13[[#This Row],[Discipline]],Droplist!$A$2:$A$13,0)))</f>
        <v>EL</v>
      </c>
      <c r="F29" s="18" t="s">
        <v>841</v>
      </c>
      <c r="G29" s="18" t="s">
        <v>842</v>
      </c>
      <c r="H29" s="18"/>
      <c r="I29" s="18" t="s">
        <v>165</v>
      </c>
      <c r="J29" s="8"/>
      <c r="K29" s="8"/>
      <c r="L29" s="8"/>
      <c r="M29" s="8" t="s">
        <v>849</v>
      </c>
      <c r="N29" s="8" t="s">
        <v>850</v>
      </c>
      <c r="O29" s="8"/>
      <c r="P29" s="8" t="s">
        <v>851</v>
      </c>
      <c r="Q29" s="8"/>
      <c r="R29" s="8"/>
      <c r="S29" s="8"/>
      <c r="T29" s="8"/>
      <c r="U29" s="8"/>
      <c r="V29" s="8"/>
    </row>
    <row r="30" spans="1:22" ht="60" x14ac:dyDescent="0.35">
      <c r="A30" s="7">
        <v>29</v>
      </c>
      <c r="B30" s="18" t="s">
        <v>1537</v>
      </c>
      <c r="C30" s="9"/>
      <c r="D30" s="18" t="s">
        <v>21</v>
      </c>
      <c r="E30" s="18" t="str">
        <f>IF(Table13[[#This Row],[Discipline]]="","",INDEX(Droplist!$B$2:$B$13,MATCH(Table13[[#This Row],[Discipline]],Droplist!$A$2:$A$13,0)))</f>
        <v>EL</v>
      </c>
      <c r="F30" s="18" t="s">
        <v>841</v>
      </c>
      <c r="G30" s="18" t="s">
        <v>842</v>
      </c>
      <c r="H30" s="18"/>
      <c r="I30" s="18" t="s">
        <v>165</v>
      </c>
      <c r="J30" s="8"/>
      <c r="K30" s="8"/>
      <c r="L30" s="8"/>
      <c r="M30" s="8" t="s">
        <v>948</v>
      </c>
      <c r="N30" s="8" t="s">
        <v>949</v>
      </c>
      <c r="O30" s="8"/>
      <c r="P30" s="8" t="s">
        <v>950</v>
      </c>
      <c r="Q30" s="8"/>
      <c r="R30" s="8"/>
      <c r="S30" s="8"/>
      <c r="T30" s="8"/>
      <c r="U30" s="8"/>
      <c r="V30" s="8"/>
    </row>
    <row r="31" spans="1:22" ht="30" x14ac:dyDescent="0.35">
      <c r="A31" s="7">
        <v>30</v>
      </c>
      <c r="B31" s="18" t="s">
        <v>1538</v>
      </c>
      <c r="C31" s="9"/>
      <c r="D31" s="18" t="s">
        <v>21</v>
      </c>
      <c r="E31" s="18" t="str">
        <f>IF(Table13[[#This Row],[Discipline]]="","",INDEX(Droplist!$B$2:$B$13,MATCH(Table13[[#This Row],[Discipline]],Droplist!$A$2:$A$13,0)))</f>
        <v>EL</v>
      </c>
      <c r="F31" s="18" t="s">
        <v>841</v>
      </c>
      <c r="G31" s="18" t="s">
        <v>842</v>
      </c>
      <c r="H31" s="18"/>
      <c r="I31" s="18" t="s">
        <v>165</v>
      </c>
      <c r="J31" s="8"/>
      <c r="K31" s="8"/>
      <c r="L31" s="8"/>
      <c r="M31" s="19" t="s">
        <v>957</v>
      </c>
      <c r="N31" s="19" t="s">
        <v>960</v>
      </c>
      <c r="O31" s="8"/>
      <c r="P31" s="19" t="s">
        <v>963</v>
      </c>
      <c r="Q31" s="8"/>
      <c r="R31" s="8"/>
      <c r="S31" s="8"/>
      <c r="T31" s="8"/>
      <c r="U31" s="8"/>
      <c r="V31" s="8"/>
    </row>
    <row r="32" spans="1:22" ht="45" x14ac:dyDescent="0.35">
      <c r="A32" s="7">
        <v>31</v>
      </c>
      <c r="B32" s="18" t="s">
        <v>1539</v>
      </c>
      <c r="C32" s="9"/>
      <c r="D32" s="18" t="s">
        <v>21</v>
      </c>
      <c r="E32" s="18" t="str">
        <f>IF(Table13[[#This Row],[Discipline]]="","",INDEX(Droplist!$B$2:$B$13,MATCH(Table13[[#This Row],[Discipline]],Droplist!$A$2:$A$13,0)))</f>
        <v>EL</v>
      </c>
      <c r="F32" s="18" t="s">
        <v>841</v>
      </c>
      <c r="G32" s="18" t="s">
        <v>842</v>
      </c>
      <c r="H32" s="18"/>
      <c r="I32" s="18" t="s">
        <v>165</v>
      </c>
      <c r="J32" s="8"/>
      <c r="K32" s="8"/>
      <c r="L32" s="8"/>
      <c r="M32" s="19" t="s">
        <v>958</v>
      </c>
      <c r="N32" s="19" t="s">
        <v>961</v>
      </c>
      <c r="O32" s="8"/>
      <c r="P32" s="19" t="s">
        <v>964</v>
      </c>
      <c r="Q32" s="8"/>
      <c r="R32" s="8"/>
      <c r="S32" s="8"/>
      <c r="T32" s="8"/>
      <c r="U32" s="8"/>
      <c r="V32" s="8"/>
    </row>
    <row r="33" spans="1:22" ht="45" x14ac:dyDescent="0.35">
      <c r="A33" s="7">
        <v>32</v>
      </c>
      <c r="B33" s="18" t="s">
        <v>1540</v>
      </c>
      <c r="C33" s="9"/>
      <c r="D33" s="18" t="s">
        <v>21</v>
      </c>
      <c r="E33" s="18" t="str">
        <f>IF(Table13[[#This Row],[Discipline]]="","",INDEX(Droplist!$B$2:$B$13,MATCH(Table13[[#This Row],[Discipline]],Droplist!$A$2:$A$13,0)))</f>
        <v>EL</v>
      </c>
      <c r="F33" s="18" t="s">
        <v>841</v>
      </c>
      <c r="G33" s="18" t="s">
        <v>842</v>
      </c>
      <c r="H33" s="18"/>
      <c r="I33" s="18" t="s">
        <v>165</v>
      </c>
      <c r="J33" s="8"/>
      <c r="K33" s="8"/>
      <c r="L33" s="8"/>
      <c r="M33" s="19" t="s">
        <v>959</v>
      </c>
      <c r="N33" s="19" t="s">
        <v>962</v>
      </c>
      <c r="O33" s="8"/>
      <c r="P33" s="19" t="s">
        <v>965</v>
      </c>
      <c r="Q33" s="8"/>
      <c r="R33" s="8"/>
      <c r="S33" s="8"/>
      <c r="T33" s="8"/>
      <c r="U33" s="8"/>
      <c r="V33" s="8"/>
    </row>
    <row r="34" spans="1:22" ht="90" x14ac:dyDescent="0.35">
      <c r="A34" s="7">
        <v>33</v>
      </c>
      <c r="B34" s="18" t="s">
        <v>1541</v>
      </c>
      <c r="C34" s="9"/>
      <c r="D34" s="18" t="s">
        <v>21</v>
      </c>
      <c r="E34" s="18" t="str">
        <f>IF(Table13[[#This Row],[Discipline]]="","",INDEX(Droplist!$B$2:$B$13,MATCH(Table13[[#This Row],[Discipline]],Droplist!$A$2:$A$13,0)))</f>
        <v>EL</v>
      </c>
      <c r="F34" s="18" t="s">
        <v>1005</v>
      </c>
      <c r="G34" s="18" t="s">
        <v>167</v>
      </c>
      <c r="H34" s="18"/>
      <c r="I34" s="18" t="s">
        <v>165</v>
      </c>
      <c r="J34" s="8"/>
      <c r="K34" s="8"/>
      <c r="L34" s="8"/>
      <c r="M34" s="8" t="s">
        <v>1228</v>
      </c>
      <c r="N34" s="8" t="s">
        <v>1229</v>
      </c>
      <c r="O34" s="8" t="s">
        <v>1230</v>
      </c>
      <c r="P34" s="8" t="s">
        <v>1231</v>
      </c>
      <c r="Q34" s="8"/>
      <c r="R34" s="8"/>
      <c r="S34" s="8"/>
      <c r="T34" s="8"/>
      <c r="U34" s="8"/>
      <c r="V34" s="8"/>
    </row>
    <row r="35" spans="1:22" ht="60" x14ac:dyDescent="0.35">
      <c r="A35" s="7">
        <v>34</v>
      </c>
      <c r="B35" s="18" t="s">
        <v>1542</v>
      </c>
      <c r="C35" s="9"/>
      <c r="D35" s="18" t="s">
        <v>21</v>
      </c>
      <c r="E35" s="18" t="str">
        <f>IF(Table13[[#This Row],[Discipline]]="","",INDEX(Droplist!$B$2:$B$13,MATCH(Table13[[#This Row],[Discipline]],Droplist!$A$2:$A$13,0)))</f>
        <v>EL</v>
      </c>
      <c r="F35" s="18" t="s">
        <v>1005</v>
      </c>
      <c r="G35" s="18" t="s">
        <v>167</v>
      </c>
      <c r="H35" s="18"/>
      <c r="I35" s="18" t="s">
        <v>165</v>
      </c>
      <c r="J35" s="8"/>
      <c r="K35" s="8"/>
      <c r="L35" s="8"/>
      <c r="M35" s="8" t="s">
        <v>1232</v>
      </c>
      <c r="N35" s="8" t="s">
        <v>1233</v>
      </c>
      <c r="O35" s="8" t="s">
        <v>1234</v>
      </c>
      <c r="P35" s="8" t="s">
        <v>1235</v>
      </c>
      <c r="Q35" s="8"/>
      <c r="R35" s="8"/>
      <c r="S35" s="8"/>
      <c r="T35" s="8"/>
      <c r="U35" s="8"/>
      <c r="V35" s="8"/>
    </row>
    <row r="36" spans="1:22" ht="135" x14ac:dyDescent="0.35">
      <c r="A36" s="7">
        <v>35</v>
      </c>
      <c r="B36" s="18" t="s">
        <v>1543</v>
      </c>
      <c r="C36" s="9"/>
      <c r="D36" s="18" t="s">
        <v>21</v>
      </c>
      <c r="E36" s="18" t="str">
        <f>IF(Table13[[#This Row],[Discipline]]="","",INDEX(Droplist!$B$2:$B$13,MATCH(Table13[[#This Row],[Discipline]],Droplist!$A$2:$A$13,0)))</f>
        <v>EL</v>
      </c>
      <c r="F36" s="18" t="s">
        <v>1015</v>
      </c>
      <c r="G36" s="18" t="s">
        <v>167</v>
      </c>
      <c r="H36" s="18"/>
      <c r="I36" s="18" t="s">
        <v>165</v>
      </c>
      <c r="J36" s="8"/>
      <c r="K36" s="8"/>
      <c r="L36" s="8"/>
      <c r="M36" s="8" t="s">
        <v>1236</v>
      </c>
      <c r="N36" s="8" t="s">
        <v>1237</v>
      </c>
      <c r="O36" s="8" t="s">
        <v>1238</v>
      </c>
      <c r="P36" s="8" t="s">
        <v>1239</v>
      </c>
      <c r="Q36" s="8"/>
      <c r="R36" s="8"/>
      <c r="S36" s="8"/>
      <c r="T36" s="8"/>
      <c r="U36" s="8"/>
      <c r="V36" s="8"/>
    </row>
    <row r="37" spans="1:22" ht="30" x14ac:dyDescent="0.35">
      <c r="A37" s="7">
        <v>36</v>
      </c>
      <c r="B37" s="18" t="s">
        <v>1613</v>
      </c>
      <c r="C37" s="9"/>
      <c r="D37" s="18" t="s">
        <v>21</v>
      </c>
      <c r="E37" s="18" t="str">
        <f>IF(Table13[[#This Row],[Discipline]]="","",INDEX(Droplist!$B$2:$B$13,MATCH(Table13[[#This Row],[Discipline]],Droplist!$A$2:$A$13,0)))</f>
        <v>EL</v>
      </c>
      <c r="F37" s="18" t="s">
        <v>841</v>
      </c>
      <c r="G37" s="18" t="s">
        <v>842</v>
      </c>
      <c r="H37" s="18"/>
      <c r="I37" s="18" t="s">
        <v>165</v>
      </c>
      <c r="J37" s="8"/>
      <c r="K37" s="8"/>
      <c r="L37" s="8"/>
      <c r="M37" s="8" t="s">
        <v>852</v>
      </c>
      <c r="N37" s="8" t="s">
        <v>853</v>
      </c>
      <c r="O37" s="8"/>
      <c r="P37" s="8" t="s">
        <v>854</v>
      </c>
      <c r="Q37" s="8"/>
      <c r="R37" s="8"/>
      <c r="S37" s="8"/>
      <c r="T37" s="8"/>
      <c r="U37" s="8"/>
      <c r="V37" s="8"/>
    </row>
    <row r="38" spans="1:22" ht="45" x14ac:dyDescent="0.35">
      <c r="A38" s="7">
        <v>37</v>
      </c>
      <c r="B38" s="18" t="s">
        <v>1614</v>
      </c>
      <c r="C38" s="9"/>
      <c r="D38" s="18" t="s">
        <v>21</v>
      </c>
      <c r="E38" s="18" t="str">
        <f>IF(Table13[[#This Row],[Discipline]]="","",INDEX(Droplist!$B$2:$B$13,MATCH(Table13[[#This Row],[Discipline]],Droplist!$A$2:$A$13,0)))</f>
        <v>EL</v>
      </c>
      <c r="F38" s="18" t="s">
        <v>841</v>
      </c>
      <c r="G38" s="18" t="s">
        <v>842</v>
      </c>
      <c r="H38" s="18"/>
      <c r="I38" s="18" t="s">
        <v>165</v>
      </c>
      <c r="J38" s="8"/>
      <c r="K38" s="8"/>
      <c r="L38" s="8"/>
      <c r="M38" s="8" t="s">
        <v>855</v>
      </c>
      <c r="N38" s="8" t="s">
        <v>856</v>
      </c>
      <c r="O38" s="8"/>
      <c r="P38" s="8" t="s">
        <v>857</v>
      </c>
      <c r="Q38" s="8"/>
      <c r="R38" s="8"/>
      <c r="S38" s="8"/>
      <c r="T38" s="8"/>
      <c r="U38" s="8"/>
      <c r="V38" s="8"/>
    </row>
    <row r="39" spans="1:22" x14ac:dyDescent="0.35">
      <c r="A39" s="7"/>
      <c r="B39" s="8"/>
      <c r="C39" s="9"/>
      <c r="D39" s="18"/>
      <c r="E39" s="18" t="str">
        <f>IF(Table13[[#This Row],[Discipline]]="","",INDEX(Droplist!$B$2:$B$13,MATCH(Table13[[#This Row],[Discipline]],Droplist!$A$2:$A$13,0)))</f>
        <v/>
      </c>
      <c r="F39" s="18"/>
      <c r="G39" s="18"/>
      <c r="H39" s="18"/>
      <c r="I39" s="18"/>
      <c r="J39" s="8"/>
      <c r="K39" s="8"/>
      <c r="L39" s="8"/>
      <c r="M39" s="8"/>
      <c r="N39" s="8"/>
      <c r="O39" s="8"/>
      <c r="P39" s="8"/>
      <c r="Q39" s="8"/>
      <c r="R39" s="8"/>
      <c r="S39" s="8"/>
      <c r="T39" s="8"/>
      <c r="U39" s="8"/>
      <c r="V39" s="8"/>
    </row>
    <row r="40" spans="1:22" x14ac:dyDescent="0.35">
      <c r="A40" s="7"/>
      <c r="B40" s="8"/>
      <c r="C40" s="9"/>
      <c r="D40" s="18"/>
      <c r="E40" s="18" t="str">
        <f>IF(Table13[[#This Row],[Discipline]]="","",INDEX(Droplist!$B$2:$B$13,MATCH(Table13[[#This Row],[Discipline]],Droplist!$A$2:$A$13,0)))</f>
        <v/>
      </c>
      <c r="F40" s="18"/>
      <c r="G40" s="18"/>
      <c r="H40" s="18"/>
      <c r="I40" s="18"/>
      <c r="J40" s="8"/>
      <c r="K40" s="8"/>
      <c r="L40" s="8"/>
      <c r="M40" s="8"/>
      <c r="N40" s="8"/>
      <c r="O40" s="8"/>
      <c r="P40" s="8"/>
      <c r="Q40" s="8"/>
      <c r="R40" s="8"/>
      <c r="S40" s="8"/>
      <c r="T40" s="8"/>
      <c r="U40" s="8"/>
      <c r="V40" s="8"/>
    </row>
    <row r="41" spans="1:22" x14ac:dyDescent="0.35">
      <c r="A41" s="7"/>
      <c r="B41" s="8"/>
      <c r="C41" s="9"/>
      <c r="D41" s="18"/>
      <c r="E41" s="18" t="str">
        <f>IF(Table13[[#This Row],[Discipline]]="","",INDEX(Droplist!$B$2:$B$13,MATCH(Table13[[#This Row],[Discipline]],Droplist!$A$2:$A$13,0)))</f>
        <v/>
      </c>
      <c r="F41" s="18"/>
      <c r="G41" s="18"/>
      <c r="H41" s="18"/>
      <c r="I41" s="18"/>
      <c r="J41" s="8"/>
      <c r="K41" s="8"/>
      <c r="L41" s="8"/>
      <c r="M41" s="8"/>
      <c r="N41" s="8"/>
      <c r="O41" s="8"/>
      <c r="P41" s="8"/>
      <c r="Q41" s="8"/>
      <c r="R41" s="8"/>
      <c r="S41" s="8"/>
      <c r="T41" s="8"/>
      <c r="U41" s="8"/>
      <c r="V41" s="8"/>
    </row>
    <row r="42" spans="1:22" x14ac:dyDescent="0.35">
      <c r="A42" s="7"/>
      <c r="B42" s="8"/>
      <c r="C42" s="9"/>
      <c r="D42" s="18"/>
      <c r="E42" s="18" t="str">
        <f>IF(Table13[[#This Row],[Discipline]]="","",INDEX(Droplist!$B$2:$B$13,MATCH(Table13[[#This Row],[Discipline]],Droplist!$A$2:$A$13,0)))</f>
        <v/>
      </c>
      <c r="F42" s="18"/>
      <c r="G42" s="18"/>
      <c r="H42" s="18"/>
      <c r="I42" s="18"/>
      <c r="J42" s="8"/>
      <c r="K42" s="8"/>
      <c r="L42" s="8"/>
      <c r="M42" s="8"/>
      <c r="N42" s="8"/>
      <c r="O42" s="8"/>
      <c r="P42" s="8"/>
      <c r="Q42" s="8"/>
      <c r="R42" s="8"/>
      <c r="S42" s="8"/>
      <c r="T42" s="8"/>
      <c r="U42" s="8"/>
      <c r="V42" s="8"/>
    </row>
    <row r="43" spans="1:22" x14ac:dyDescent="0.35">
      <c r="A43" s="7"/>
      <c r="B43" s="8"/>
      <c r="C43" s="9"/>
      <c r="D43" s="18"/>
      <c r="E43" s="18" t="str">
        <f>IF(Table13[[#This Row],[Discipline]]="","",INDEX(Droplist!$B$2:$B$13,MATCH(Table13[[#This Row],[Discipline]],Droplist!$A$2:$A$13,0)))</f>
        <v/>
      </c>
      <c r="F43" s="18"/>
      <c r="G43" s="18"/>
      <c r="H43" s="18"/>
      <c r="I43" s="18"/>
      <c r="J43" s="8"/>
      <c r="K43" s="8"/>
      <c r="L43" s="8"/>
      <c r="M43" s="8"/>
      <c r="N43" s="8"/>
      <c r="O43" s="8"/>
      <c r="P43" s="8"/>
      <c r="Q43" s="8"/>
      <c r="R43" s="8"/>
      <c r="S43" s="8"/>
      <c r="T43" s="8"/>
      <c r="U43" s="8"/>
      <c r="V43" s="8"/>
    </row>
    <row r="44" spans="1:22" x14ac:dyDescent="0.35">
      <c r="A44" s="7"/>
      <c r="B44" s="8"/>
      <c r="C44" s="9"/>
      <c r="D44" s="18"/>
      <c r="E44" s="18" t="str">
        <f>IF(Table13[[#This Row],[Discipline]]="","",INDEX(Droplist!$B$2:$B$13,MATCH(Table13[[#This Row],[Discipline]],Droplist!$A$2:$A$13,0)))</f>
        <v/>
      </c>
      <c r="F44" s="18"/>
      <c r="G44" s="18"/>
      <c r="H44" s="18"/>
      <c r="I44" s="18"/>
      <c r="J44" s="8"/>
      <c r="K44" s="8"/>
      <c r="L44" s="8"/>
      <c r="M44" s="8"/>
      <c r="N44" s="8"/>
      <c r="O44" s="8"/>
      <c r="P44" s="8"/>
      <c r="Q44" s="8"/>
      <c r="R44" s="8"/>
      <c r="S44" s="8"/>
      <c r="T44" s="8"/>
      <c r="U44" s="8"/>
      <c r="V44" s="8"/>
    </row>
    <row r="45" spans="1:22" x14ac:dyDescent="0.35">
      <c r="A45" s="7"/>
      <c r="B45" s="8"/>
      <c r="C45" s="9"/>
      <c r="D45" s="18"/>
      <c r="E45" s="18" t="str">
        <f>IF(Table13[[#This Row],[Discipline]]="","",INDEX(Droplist!$B$2:$B$13,MATCH(Table13[[#This Row],[Discipline]],Droplist!$A$2:$A$13,0)))</f>
        <v/>
      </c>
      <c r="F45" s="18"/>
      <c r="G45" s="18"/>
      <c r="H45" s="18"/>
      <c r="I45" s="18"/>
      <c r="J45" s="8"/>
      <c r="K45" s="8"/>
      <c r="L45" s="8"/>
      <c r="M45" s="8"/>
      <c r="N45" s="8"/>
      <c r="O45" s="8"/>
      <c r="P45" s="8"/>
      <c r="Q45" s="8"/>
      <c r="R45" s="8"/>
      <c r="S45" s="8"/>
      <c r="T45" s="8"/>
      <c r="U45" s="8"/>
      <c r="V45" s="8"/>
    </row>
    <row r="46" spans="1:22" x14ac:dyDescent="0.35">
      <c r="A46" s="7"/>
      <c r="B46" s="8"/>
      <c r="C46" s="9"/>
      <c r="D46" s="18"/>
      <c r="E46" s="18" t="str">
        <f>IF(Table13[[#This Row],[Discipline]]="","",INDEX(Droplist!$B$2:$B$13,MATCH(Table13[[#This Row],[Discipline]],Droplist!$A$2:$A$13,0)))</f>
        <v/>
      </c>
      <c r="F46" s="18"/>
      <c r="G46" s="18"/>
      <c r="H46" s="18"/>
      <c r="I46" s="18"/>
      <c r="J46" s="8"/>
      <c r="K46" s="8"/>
      <c r="L46" s="8"/>
      <c r="M46" s="8"/>
      <c r="N46" s="8"/>
      <c r="O46" s="8"/>
      <c r="P46" s="8"/>
      <c r="Q46" s="8"/>
      <c r="R46" s="8"/>
      <c r="S46" s="8"/>
      <c r="T46" s="8"/>
      <c r="U46" s="8"/>
      <c r="V46" s="8"/>
    </row>
    <row r="47" spans="1:22" x14ac:dyDescent="0.35">
      <c r="A47" s="7"/>
      <c r="B47" s="8"/>
      <c r="C47" s="9"/>
      <c r="D47" s="18"/>
      <c r="E47" s="18" t="str">
        <f>IF(Table13[[#This Row],[Discipline]]="","",INDEX(Droplist!$B$2:$B$13,MATCH(Table13[[#This Row],[Discipline]],Droplist!$A$2:$A$13,0)))</f>
        <v/>
      </c>
      <c r="F47" s="18"/>
      <c r="G47" s="18"/>
      <c r="H47" s="18"/>
      <c r="I47" s="18"/>
      <c r="J47" s="8"/>
      <c r="K47" s="8"/>
      <c r="L47" s="8"/>
      <c r="M47" s="8"/>
      <c r="N47" s="8"/>
      <c r="O47" s="8"/>
      <c r="P47" s="8"/>
      <c r="Q47" s="8"/>
      <c r="R47" s="8"/>
      <c r="S47" s="8"/>
      <c r="T47" s="8"/>
      <c r="U47" s="8"/>
      <c r="V47" s="8"/>
    </row>
    <row r="48" spans="1:22" x14ac:dyDescent="0.35">
      <c r="A48" s="7"/>
      <c r="B48" s="8"/>
      <c r="C48" s="9"/>
      <c r="D48" s="18"/>
      <c r="E48" s="18" t="str">
        <f>IF(Table13[[#This Row],[Discipline]]="","",INDEX(Droplist!$B$2:$B$13,MATCH(Table13[[#This Row],[Discipline]],Droplist!$A$2:$A$13,0)))</f>
        <v/>
      </c>
      <c r="F48" s="18"/>
      <c r="G48" s="18"/>
      <c r="H48" s="18"/>
      <c r="I48" s="18"/>
      <c r="J48" s="8"/>
      <c r="K48" s="8"/>
      <c r="L48" s="8"/>
      <c r="M48" s="8"/>
      <c r="N48" s="8"/>
      <c r="O48" s="8"/>
      <c r="P48" s="8"/>
      <c r="Q48" s="8"/>
      <c r="R48" s="8"/>
      <c r="S48" s="8"/>
      <c r="T48" s="8"/>
      <c r="U48" s="8"/>
      <c r="V48" s="8"/>
    </row>
    <row r="49" spans="1:22" x14ac:dyDescent="0.35">
      <c r="A49" s="7"/>
      <c r="B49" s="8"/>
      <c r="C49" s="9"/>
      <c r="D49" s="18"/>
      <c r="E49" s="18" t="str">
        <f>IF(Table13[[#This Row],[Discipline]]="","",INDEX(Droplist!$B$2:$B$13,MATCH(Table13[[#This Row],[Discipline]],Droplist!$A$2:$A$13,0)))</f>
        <v/>
      </c>
      <c r="F49" s="18"/>
      <c r="G49" s="18"/>
      <c r="H49" s="18"/>
      <c r="I49" s="18"/>
      <c r="J49" s="8"/>
      <c r="K49" s="8"/>
      <c r="L49" s="8"/>
      <c r="M49" s="8"/>
      <c r="N49" s="8"/>
      <c r="O49" s="8"/>
      <c r="P49" s="8"/>
      <c r="Q49" s="8"/>
      <c r="R49" s="8"/>
      <c r="S49" s="8"/>
      <c r="T49" s="8"/>
      <c r="U49" s="8"/>
      <c r="V49" s="8"/>
    </row>
    <row r="50" spans="1:22" x14ac:dyDescent="0.35">
      <c r="A50" s="7"/>
      <c r="B50" s="8"/>
      <c r="C50" s="9"/>
      <c r="D50" s="18"/>
      <c r="E50" s="18" t="str">
        <f>IF(Table13[[#This Row],[Discipline]]="","",INDEX(Droplist!$B$2:$B$13,MATCH(Table13[[#This Row],[Discipline]],Droplist!$A$2:$A$13,0)))</f>
        <v/>
      </c>
      <c r="F50" s="18"/>
      <c r="G50" s="18"/>
      <c r="H50" s="18"/>
      <c r="I50" s="18"/>
      <c r="J50" s="8"/>
      <c r="K50" s="8"/>
      <c r="L50" s="8"/>
      <c r="M50" s="8"/>
      <c r="N50" s="8"/>
      <c r="O50" s="8"/>
      <c r="P50" s="8"/>
      <c r="Q50" s="8"/>
      <c r="R50" s="8"/>
      <c r="S50" s="8"/>
      <c r="T50" s="8"/>
      <c r="U50" s="8"/>
      <c r="V50" s="8"/>
    </row>
    <row r="51" spans="1:22" x14ac:dyDescent="0.35">
      <c r="A51" s="7"/>
      <c r="B51" s="8"/>
      <c r="C51" s="9"/>
      <c r="D51" s="18"/>
      <c r="E51" s="18" t="str">
        <f>IF(Table13[[#This Row],[Discipline]]="","",INDEX(Droplist!$B$2:$B$13,MATCH(Table13[[#This Row],[Discipline]],Droplist!$A$2:$A$13,0)))</f>
        <v/>
      </c>
      <c r="F51" s="18"/>
      <c r="G51" s="18"/>
      <c r="H51" s="18"/>
      <c r="I51" s="18"/>
      <c r="J51" s="8"/>
      <c r="K51" s="8"/>
      <c r="L51" s="8"/>
      <c r="M51" s="8"/>
      <c r="N51" s="8"/>
      <c r="O51" s="8"/>
      <c r="P51" s="8"/>
      <c r="Q51" s="8"/>
      <c r="R51" s="8"/>
      <c r="S51" s="8"/>
      <c r="T51" s="8"/>
      <c r="U51" s="8"/>
      <c r="V51" s="8"/>
    </row>
    <row r="52" spans="1:22" x14ac:dyDescent="0.35">
      <c r="A52" s="7"/>
      <c r="B52" s="8"/>
      <c r="C52" s="9"/>
      <c r="D52" s="18"/>
      <c r="E52" s="18" t="str">
        <f>IF(Table13[[#This Row],[Discipline]]="","",INDEX(Droplist!$B$2:$B$13,MATCH(Table13[[#This Row],[Discipline]],Droplist!$A$2:$A$13,0)))</f>
        <v/>
      </c>
      <c r="F52" s="18"/>
      <c r="G52" s="18"/>
      <c r="H52" s="18"/>
      <c r="I52" s="18"/>
      <c r="J52" s="8"/>
      <c r="K52" s="8"/>
      <c r="L52" s="8"/>
      <c r="M52" s="8"/>
      <c r="N52" s="8"/>
      <c r="O52" s="8"/>
      <c r="P52" s="8"/>
      <c r="Q52" s="8"/>
      <c r="R52" s="8"/>
      <c r="S52" s="8"/>
      <c r="T52" s="8"/>
      <c r="U52" s="8"/>
      <c r="V52" s="8"/>
    </row>
    <row r="53" spans="1:22" x14ac:dyDescent="0.35">
      <c r="A53" s="7"/>
      <c r="B53" s="8"/>
      <c r="C53" s="9"/>
      <c r="D53" s="18"/>
      <c r="E53" s="18" t="str">
        <f>IF(Table13[[#This Row],[Discipline]]="","",INDEX(Droplist!$B$2:$B$13,MATCH(Table13[[#This Row],[Discipline]],Droplist!$A$2:$A$13,0)))</f>
        <v/>
      </c>
      <c r="F53" s="18"/>
      <c r="G53" s="18"/>
      <c r="H53" s="18"/>
      <c r="I53" s="18"/>
      <c r="J53" s="8"/>
      <c r="K53" s="8"/>
      <c r="L53" s="8"/>
      <c r="M53" s="8"/>
      <c r="N53" s="8"/>
      <c r="O53" s="8"/>
      <c r="P53" s="8"/>
      <c r="Q53" s="8"/>
      <c r="R53" s="8"/>
      <c r="S53" s="8"/>
      <c r="T53" s="8"/>
      <c r="U53" s="8"/>
      <c r="V53" s="8"/>
    </row>
    <row r="54" spans="1:22" x14ac:dyDescent="0.35">
      <c r="A54" s="7"/>
      <c r="B54" s="8"/>
      <c r="C54" s="9"/>
      <c r="D54" s="18"/>
      <c r="E54" s="18" t="str">
        <f>IF(Table13[[#This Row],[Discipline]]="","",INDEX(Droplist!$B$2:$B$13,MATCH(Table13[[#This Row],[Discipline]],Droplist!$A$2:$A$13,0)))</f>
        <v/>
      </c>
      <c r="F54" s="18"/>
      <c r="G54" s="18"/>
      <c r="H54" s="18"/>
      <c r="I54" s="18"/>
      <c r="J54" s="8"/>
      <c r="K54" s="8"/>
      <c r="L54" s="8"/>
      <c r="M54" s="8"/>
      <c r="N54" s="8"/>
      <c r="O54" s="8"/>
      <c r="P54" s="8"/>
      <c r="Q54" s="8"/>
      <c r="R54" s="8"/>
      <c r="S54" s="8"/>
      <c r="T54" s="8"/>
      <c r="U54" s="8"/>
      <c r="V54" s="8"/>
    </row>
    <row r="55" spans="1:22" x14ac:dyDescent="0.35">
      <c r="A55" s="7"/>
      <c r="B55" s="8"/>
      <c r="C55" s="9"/>
      <c r="D55" s="18"/>
      <c r="E55" s="18" t="str">
        <f>IF(Table13[[#This Row],[Discipline]]="","",INDEX(Droplist!$B$2:$B$13,MATCH(Table13[[#This Row],[Discipline]],Droplist!$A$2:$A$13,0)))</f>
        <v/>
      </c>
      <c r="F55" s="18"/>
      <c r="G55" s="18"/>
      <c r="H55" s="18"/>
      <c r="I55" s="18"/>
      <c r="J55" s="8"/>
      <c r="K55" s="8"/>
      <c r="L55" s="8"/>
      <c r="M55" s="8"/>
      <c r="N55" s="8"/>
      <c r="O55" s="8"/>
      <c r="P55" s="8"/>
      <c r="Q55" s="8"/>
      <c r="R55" s="8"/>
      <c r="S55" s="8"/>
      <c r="T55" s="8"/>
      <c r="U55" s="8"/>
      <c r="V55" s="8"/>
    </row>
    <row r="56" spans="1:22" x14ac:dyDescent="0.35">
      <c r="A56" s="7"/>
      <c r="B56" s="8"/>
      <c r="C56" s="9"/>
      <c r="D56" s="18"/>
      <c r="E56" s="18" t="str">
        <f>IF(Table13[[#This Row],[Discipline]]="","",INDEX(Droplist!$B$2:$B$13,MATCH(Table13[[#This Row],[Discipline]],Droplist!$A$2:$A$13,0)))</f>
        <v/>
      </c>
      <c r="F56" s="18"/>
      <c r="G56" s="18"/>
      <c r="H56" s="18"/>
      <c r="I56" s="18"/>
      <c r="J56" s="8"/>
      <c r="K56" s="8"/>
      <c r="L56" s="8"/>
      <c r="M56" s="8"/>
      <c r="N56" s="8"/>
      <c r="O56" s="8"/>
      <c r="P56" s="8"/>
      <c r="Q56" s="8"/>
      <c r="R56" s="8"/>
      <c r="S56" s="8"/>
      <c r="T56" s="8"/>
      <c r="U56" s="8"/>
      <c r="V56" s="8"/>
    </row>
    <row r="57" spans="1:22" x14ac:dyDescent="0.35">
      <c r="A57" s="7"/>
      <c r="B57" s="8"/>
      <c r="C57" s="9"/>
      <c r="D57" s="18"/>
      <c r="E57" s="18" t="str">
        <f>IF(Table13[[#This Row],[Discipline]]="","",INDEX(Droplist!$B$2:$B$13,MATCH(Table13[[#This Row],[Discipline]],Droplist!$A$2:$A$13,0)))</f>
        <v/>
      </c>
      <c r="F57" s="18"/>
      <c r="G57" s="18"/>
      <c r="H57" s="18"/>
      <c r="I57" s="18"/>
      <c r="J57" s="8"/>
      <c r="K57" s="8"/>
      <c r="L57" s="8"/>
      <c r="M57" s="8"/>
      <c r="N57" s="8"/>
      <c r="O57" s="8"/>
      <c r="P57" s="8"/>
      <c r="Q57" s="8"/>
      <c r="R57" s="8"/>
      <c r="S57" s="8"/>
      <c r="T57" s="8"/>
      <c r="U57" s="8"/>
      <c r="V57" s="8"/>
    </row>
    <row r="58" spans="1:22" x14ac:dyDescent="0.35">
      <c r="A58" s="7"/>
      <c r="B58" s="8"/>
      <c r="C58" s="9"/>
      <c r="D58" s="18"/>
      <c r="E58" s="18" t="str">
        <f>IF(Table13[[#This Row],[Discipline]]="","",INDEX(Droplist!$B$2:$B$13,MATCH(Table13[[#This Row],[Discipline]],Droplist!$A$2:$A$13,0)))</f>
        <v/>
      </c>
      <c r="F58" s="18"/>
      <c r="G58" s="18"/>
      <c r="H58" s="18"/>
      <c r="I58" s="18"/>
      <c r="J58" s="8"/>
      <c r="K58" s="8"/>
      <c r="L58" s="8"/>
      <c r="M58" s="8"/>
      <c r="N58" s="8"/>
      <c r="O58" s="8"/>
      <c r="P58" s="8"/>
      <c r="Q58" s="8"/>
      <c r="R58" s="8"/>
      <c r="S58" s="8"/>
      <c r="T58" s="8"/>
      <c r="U58" s="8"/>
      <c r="V58" s="8"/>
    </row>
    <row r="59" spans="1:22" x14ac:dyDescent="0.35">
      <c r="A59" s="7"/>
      <c r="B59" s="8"/>
      <c r="C59" s="9"/>
      <c r="D59" s="18"/>
      <c r="E59" s="18" t="str">
        <f>IF(Table13[[#This Row],[Discipline]]="","",INDEX(Droplist!$B$2:$B$13,MATCH(Table13[[#This Row],[Discipline]],Droplist!$A$2:$A$13,0)))</f>
        <v/>
      </c>
      <c r="F59" s="18"/>
      <c r="G59" s="18"/>
      <c r="H59" s="18"/>
      <c r="I59" s="18"/>
      <c r="J59" s="8"/>
      <c r="K59" s="8"/>
      <c r="L59" s="8"/>
      <c r="M59" s="8"/>
      <c r="N59" s="8"/>
      <c r="O59" s="8"/>
      <c r="P59" s="8"/>
      <c r="Q59" s="8"/>
      <c r="R59" s="8"/>
      <c r="S59" s="8"/>
      <c r="T59" s="8"/>
      <c r="U59" s="8"/>
      <c r="V59" s="8"/>
    </row>
    <row r="60" spans="1:22" x14ac:dyDescent="0.35">
      <c r="A60" s="7"/>
      <c r="B60" s="8"/>
      <c r="C60" s="9"/>
      <c r="D60" s="18"/>
      <c r="E60" s="18" t="str">
        <f>IF(Table13[[#This Row],[Discipline]]="","",INDEX(Droplist!$B$2:$B$13,MATCH(Table13[[#This Row],[Discipline]],Droplist!$A$2:$A$13,0)))</f>
        <v/>
      </c>
      <c r="F60" s="18"/>
      <c r="G60" s="18"/>
      <c r="H60" s="18"/>
      <c r="I60" s="18"/>
      <c r="J60" s="8"/>
      <c r="K60" s="8"/>
      <c r="L60" s="8"/>
      <c r="M60" s="8"/>
      <c r="N60" s="8"/>
      <c r="O60" s="8"/>
      <c r="P60" s="8"/>
      <c r="Q60" s="8"/>
      <c r="R60" s="8"/>
      <c r="S60" s="8"/>
      <c r="T60" s="8"/>
      <c r="U60" s="8"/>
      <c r="V60" s="8"/>
    </row>
    <row r="61" spans="1:22" x14ac:dyDescent="0.35">
      <c r="A61" s="7"/>
      <c r="B61" s="8"/>
      <c r="C61" s="9"/>
      <c r="D61" s="18"/>
      <c r="E61" s="18" t="str">
        <f>IF(Table13[[#This Row],[Discipline]]="","",INDEX(Droplist!$B$2:$B$13,MATCH(Table13[[#This Row],[Discipline]],Droplist!$A$2:$A$13,0)))</f>
        <v/>
      </c>
      <c r="F61" s="18"/>
      <c r="G61" s="18"/>
      <c r="H61" s="18"/>
      <c r="I61" s="18"/>
      <c r="J61" s="8"/>
      <c r="K61" s="8"/>
      <c r="L61" s="8"/>
      <c r="M61" s="8"/>
      <c r="N61" s="8"/>
      <c r="O61" s="8"/>
      <c r="P61" s="8"/>
      <c r="Q61" s="8"/>
      <c r="R61" s="8"/>
      <c r="S61" s="8"/>
      <c r="T61" s="8"/>
      <c r="U61" s="8"/>
      <c r="V61" s="8"/>
    </row>
    <row r="62" spans="1:22" x14ac:dyDescent="0.35">
      <c r="A62" s="7"/>
      <c r="B62" s="8"/>
      <c r="C62" s="9"/>
      <c r="D62" s="18"/>
      <c r="E62" s="18" t="str">
        <f>IF(Table13[[#This Row],[Discipline]]="","",INDEX(Droplist!$B$2:$B$13,MATCH(Table13[[#This Row],[Discipline]],Droplist!$A$2:$A$13,0)))</f>
        <v/>
      </c>
      <c r="F62" s="18"/>
      <c r="G62" s="18"/>
      <c r="H62" s="18"/>
      <c r="I62" s="18"/>
      <c r="J62" s="8"/>
      <c r="K62" s="8"/>
      <c r="L62" s="8"/>
      <c r="M62" s="8"/>
      <c r="N62" s="8"/>
      <c r="O62" s="8"/>
      <c r="P62" s="8"/>
      <c r="Q62" s="8"/>
      <c r="R62" s="8"/>
      <c r="S62" s="8"/>
      <c r="T62" s="8"/>
      <c r="U62" s="8"/>
      <c r="V62" s="8"/>
    </row>
    <row r="63" spans="1:22" x14ac:dyDescent="0.35">
      <c r="A63" s="7"/>
      <c r="B63" s="8"/>
      <c r="C63" s="9"/>
      <c r="D63" s="18"/>
      <c r="E63" s="18" t="str">
        <f>IF(Table13[[#This Row],[Discipline]]="","",INDEX(Droplist!$B$2:$B$13,MATCH(Table13[[#This Row],[Discipline]],Droplist!$A$2:$A$13,0)))</f>
        <v/>
      </c>
      <c r="F63" s="18"/>
      <c r="G63" s="18"/>
      <c r="H63" s="18"/>
      <c r="I63" s="18"/>
      <c r="J63" s="8"/>
      <c r="K63" s="8"/>
      <c r="L63" s="8"/>
      <c r="M63" s="8"/>
      <c r="N63" s="8"/>
      <c r="O63" s="8"/>
      <c r="P63" s="8"/>
      <c r="Q63" s="8"/>
      <c r="R63" s="8"/>
      <c r="S63" s="8"/>
      <c r="T63" s="8"/>
      <c r="U63" s="8"/>
      <c r="V63" s="8"/>
    </row>
    <row r="64" spans="1:22" x14ac:dyDescent="0.35">
      <c r="A64" s="7"/>
      <c r="B64" s="8"/>
      <c r="C64" s="9"/>
      <c r="D64" s="18"/>
      <c r="E64" s="18" t="str">
        <f>IF(Table13[[#This Row],[Discipline]]="","",INDEX(Droplist!$B$2:$B$13,MATCH(Table13[[#This Row],[Discipline]],Droplist!$A$2:$A$13,0)))</f>
        <v/>
      </c>
      <c r="F64" s="18"/>
      <c r="G64" s="18"/>
      <c r="H64" s="18"/>
      <c r="I64" s="18"/>
      <c r="J64" s="8"/>
      <c r="K64" s="8"/>
      <c r="L64" s="8"/>
      <c r="M64" s="8"/>
      <c r="N64" s="8"/>
      <c r="O64" s="8"/>
      <c r="P64" s="8"/>
      <c r="Q64" s="8"/>
      <c r="R64" s="8"/>
      <c r="S64" s="8"/>
      <c r="T64" s="8"/>
      <c r="U64" s="8"/>
      <c r="V64" s="8"/>
    </row>
    <row r="65" spans="1:22" x14ac:dyDescent="0.35">
      <c r="A65" s="7"/>
      <c r="B65" s="8"/>
      <c r="C65" s="9"/>
      <c r="D65" s="18"/>
      <c r="E65" s="18" t="str">
        <f>IF(Table13[[#This Row],[Discipline]]="","",INDEX(Droplist!$B$2:$B$13,MATCH(Table13[[#This Row],[Discipline]],Droplist!$A$2:$A$13,0)))</f>
        <v/>
      </c>
      <c r="F65" s="18"/>
      <c r="G65" s="18"/>
      <c r="H65" s="18"/>
      <c r="I65" s="18"/>
      <c r="J65" s="8"/>
      <c r="K65" s="8"/>
      <c r="L65" s="8"/>
      <c r="M65" s="8"/>
      <c r="N65" s="8"/>
      <c r="O65" s="8"/>
      <c r="P65" s="8"/>
      <c r="Q65" s="8"/>
      <c r="R65" s="8"/>
      <c r="S65" s="8"/>
      <c r="T65" s="8"/>
      <c r="U65" s="8"/>
      <c r="V65" s="8"/>
    </row>
    <row r="66" spans="1:22" x14ac:dyDescent="0.35">
      <c r="A66" s="7"/>
      <c r="B66" s="8"/>
      <c r="C66" s="9"/>
      <c r="D66" s="18"/>
      <c r="E66" s="18" t="str">
        <f>IF(Table13[[#This Row],[Discipline]]="","",INDEX(Droplist!$B$2:$B$13,MATCH(Table13[[#This Row],[Discipline]],Droplist!$A$2:$A$13,0)))</f>
        <v/>
      </c>
      <c r="F66" s="18"/>
      <c r="G66" s="18"/>
      <c r="H66" s="18"/>
      <c r="I66" s="18"/>
      <c r="J66" s="8"/>
      <c r="K66" s="8"/>
      <c r="L66" s="8"/>
      <c r="M66" s="8"/>
      <c r="N66" s="8"/>
      <c r="O66" s="8"/>
      <c r="P66" s="8"/>
      <c r="Q66" s="8"/>
      <c r="R66" s="8"/>
      <c r="S66" s="8"/>
      <c r="T66" s="8"/>
      <c r="U66" s="8"/>
      <c r="V66" s="8"/>
    </row>
    <row r="67" spans="1:22" x14ac:dyDescent="0.35">
      <c r="A67" s="7"/>
      <c r="B67" s="8"/>
      <c r="C67" s="9"/>
      <c r="D67" s="18"/>
      <c r="E67" s="18" t="str">
        <f>IF(Table13[[#This Row],[Discipline]]="","",INDEX(Droplist!$B$2:$B$13,MATCH(Table13[[#This Row],[Discipline]],Droplist!$A$2:$A$13,0)))</f>
        <v/>
      </c>
      <c r="F67" s="18"/>
      <c r="G67" s="18"/>
      <c r="H67" s="18"/>
      <c r="I67" s="18"/>
      <c r="J67" s="8"/>
      <c r="K67" s="8"/>
      <c r="L67" s="8"/>
      <c r="M67" s="8"/>
      <c r="N67" s="8"/>
      <c r="O67" s="8"/>
      <c r="P67" s="8"/>
      <c r="Q67" s="8"/>
      <c r="R67" s="8"/>
      <c r="S67" s="8"/>
      <c r="T67" s="8"/>
      <c r="U67" s="8"/>
      <c r="V67" s="8"/>
    </row>
    <row r="68" spans="1:22" x14ac:dyDescent="0.35">
      <c r="A68" s="7"/>
      <c r="B68" s="8"/>
      <c r="C68" s="9"/>
      <c r="D68" s="18"/>
      <c r="E68" s="18" t="str">
        <f>IF(Table13[[#This Row],[Discipline]]="","",INDEX(Droplist!$B$2:$B$13,MATCH(Table13[[#This Row],[Discipline]],Droplist!$A$2:$A$13,0)))</f>
        <v/>
      </c>
      <c r="F68" s="18"/>
      <c r="G68" s="18"/>
      <c r="H68" s="18"/>
      <c r="I68" s="18"/>
      <c r="J68" s="8"/>
      <c r="K68" s="8"/>
      <c r="L68" s="8"/>
      <c r="M68" s="8"/>
      <c r="N68" s="8"/>
      <c r="O68" s="8"/>
      <c r="P68" s="8"/>
      <c r="Q68" s="8"/>
      <c r="R68" s="8"/>
      <c r="S68" s="8"/>
      <c r="T68" s="8"/>
      <c r="U68" s="8"/>
      <c r="V68" s="8"/>
    </row>
    <row r="69" spans="1:22" x14ac:dyDescent="0.35">
      <c r="A69" s="7"/>
      <c r="B69" s="8"/>
      <c r="C69" s="9"/>
      <c r="D69" s="18"/>
      <c r="E69" s="18" t="str">
        <f>IF(Table13[[#This Row],[Discipline]]="","",INDEX(Droplist!$B$2:$B$13,MATCH(Table13[[#This Row],[Discipline]],Droplist!$A$2:$A$13,0)))</f>
        <v/>
      </c>
      <c r="F69" s="18"/>
      <c r="G69" s="18"/>
      <c r="H69" s="18"/>
      <c r="I69" s="18"/>
      <c r="J69" s="8"/>
      <c r="K69" s="8"/>
      <c r="L69" s="8"/>
      <c r="M69" s="8"/>
      <c r="N69" s="8"/>
      <c r="O69" s="8"/>
      <c r="P69" s="8"/>
      <c r="Q69" s="8"/>
      <c r="R69" s="8"/>
      <c r="S69" s="8"/>
      <c r="T69" s="8"/>
      <c r="U69" s="8"/>
      <c r="V69" s="8"/>
    </row>
    <row r="70" spans="1:22" x14ac:dyDescent="0.35">
      <c r="A70" s="7"/>
      <c r="B70" s="8"/>
      <c r="C70" s="9"/>
      <c r="D70" s="18"/>
      <c r="E70" s="18" t="str">
        <f>IF(Table13[[#This Row],[Discipline]]="","",INDEX(Droplist!$B$2:$B$13,MATCH(Table13[[#This Row],[Discipline]],Droplist!$A$2:$A$13,0)))</f>
        <v/>
      </c>
      <c r="F70" s="18"/>
      <c r="G70" s="18"/>
      <c r="H70" s="18"/>
      <c r="I70" s="18"/>
      <c r="J70" s="8"/>
      <c r="K70" s="8"/>
      <c r="L70" s="8"/>
      <c r="M70" s="8"/>
      <c r="N70" s="8"/>
      <c r="O70" s="8"/>
      <c r="P70" s="8"/>
      <c r="Q70" s="8"/>
      <c r="R70" s="8"/>
      <c r="S70" s="8"/>
      <c r="T70" s="8"/>
      <c r="U70" s="8"/>
      <c r="V70" s="8"/>
    </row>
    <row r="71" spans="1:22" x14ac:dyDescent="0.35">
      <c r="A71" s="7"/>
      <c r="B71" s="8"/>
      <c r="C71" s="9"/>
      <c r="D71" s="18"/>
      <c r="E71" s="18" t="str">
        <f>IF(Table13[[#This Row],[Discipline]]="","",INDEX(Droplist!$B$2:$B$13,MATCH(Table13[[#This Row],[Discipline]],Droplist!$A$2:$A$13,0)))</f>
        <v/>
      </c>
      <c r="F71" s="18"/>
      <c r="G71" s="18"/>
      <c r="H71" s="18"/>
      <c r="I71" s="18"/>
      <c r="J71" s="8"/>
      <c r="K71" s="8"/>
      <c r="L71" s="8"/>
      <c r="M71" s="8"/>
      <c r="N71" s="8"/>
      <c r="O71" s="8"/>
      <c r="P71" s="8"/>
      <c r="Q71" s="8"/>
      <c r="R71" s="8"/>
      <c r="S71" s="8"/>
      <c r="T71" s="8"/>
      <c r="U71" s="8"/>
      <c r="V71" s="8"/>
    </row>
    <row r="72" spans="1:22" x14ac:dyDescent="0.35">
      <c r="A72" s="7"/>
      <c r="B72" s="8"/>
      <c r="C72" s="9"/>
      <c r="D72" s="18"/>
      <c r="E72" s="18" t="str">
        <f>IF(Table13[[#This Row],[Discipline]]="","",INDEX(Droplist!$B$2:$B$13,MATCH(Table13[[#This Row],[Discipline]],Droplist!$A$2:$A$13,0)))</f>
        <v/>
      </c>
      <c r="F72" s="18"/>
      <c r="G72" s="18"/>
      <c r="H72" s="18"/>
      <c r="I72" s="18"/>
      <c r="J72" s="8"/>
      <c r="K72" s="8"/>
      <c r="L72" s="8"/>
      <c r="M72" s="8"/>
      <c r="N72" s="8"/>
      <c r="O72" s="8"/>
      <c r="P72" s="8"/>
      <c r="Q72" s="8"/>
      <c r="R72" s="8"/>
      <c r="S72" s="8"/>
      <c r="T72" s="8"/>
      <c r="U72" s="8"/>
      <c r="V72" s="8"/>
    </row>
    <row r="73" spans="1:22" x14ac:dyDescent="0.35">
      <c r="A73" s="7"/>
      <c r="B73" s="8"/>
      <c r="C73" s="9"/>
      <c r="D73" s="18"/>
      <c r="E73" s="18" t="str">
        <f>IF(Table13[[#This Row],[Discipline]]="","",INDEX(Droplist!$B$2:$B$13,MATCH(Table13[[#This Row],[Discipline]],Droplist!$A$2:$A$13,0)))</f>
        <v/>
      </c>
      <c r="F73" s="18"/>
      <c r="G73" s="18"/>
      <c r="H73" s="18"/>
      <c r="I73" s="18"/>
      <c r="J73" s="8"/>
      <c r="K73" s="8"/>
      <c r="L73" s="8"/>
      <c r="M73" s="8"/>
      <c r="N73" s="8"/>
      <c r="O73" s="8"/>
      <c r="P73" s="8"/>
      <c r="Q73" s="8"/>
      <c r="R73" s="8"/>
      <c r="S73" s="8"/>
      <c r="T73" s="8"/>
      <c r="U73" s="8"/>
      <c r="V73" s="8"/>
    </row>
    <row r="74" spans="1:22" x14ac:dyDescent="0.35">
      <c r="A74" s="7"/>
      <c r="B74" s="8"/>
      <c r="C74" s="9"/>
      <c r="D74" s="18"/>
      <c r="E74" s="18" t="str">
        <f>IF(Table13[[#This Row],[Discipline]]="","",INDEX(Droplist!$B$2:$B$13,MATCH(Table13[[#This Row],[Discipline]],Droplist!$A$2:$A$13,0)))</f>
        <v/>
      </c>
      <c r="F74" s="18"/>
      <c r="G74" s="18"/>
      <c r="H74" s="18"/>
      <c r="I74" s="18"/>
      <c r="J74" s="8"/>
      <c r="K74" s="8"/>
      <c r="L74" s="8"/>
      <c r="M74" s="8"/>
      <c r="N74" s="8"/>
      <c r="O74" s="8"/>
      <c r="P74" s="8"/>
      <c r="Q74" s="8"/>
      <c r="R74" s="8"/>
      <c r="S74" s="8"/>
      <c r="T74" s="8"/>
      <c r="U74" s="8"/>
      <c r="V74" s="8"/>
    </row>
    <row r="75" spans="1:22" x14ac:dyDescent="0.35">
      <c r="A75" s="7"/>
      <c r="B75" s="8"/>
      <c r="C75" s="9"/>
      <c r="D75" s="18"/>
      <c r="E75" s="18" t="str">
        <f>IF(Table13[[#This Row],[Discipline]]="","",INDEX(Droplist!$B$2:$B$13,MATCH(Table13[[#This Row],[Discipline]],Droplist!$A$2:$A$13,0)))</f>
        <v/>
      </c>
      <c r="F75" s="18"/>
      <c r="G75" s="18"/>
      <c r="H75" s="18"/>
      <c r="I75" s="18"/>
      <c r="J75" s="8"/>
      <c r="K75" s="8"/>
      <c r="L75" s="8"/>
      <c r="M75" s="8"/>
      <c r="N75" s="8"/>
      <c r="O75" s="8"/>
      <c r="P75" s="8"/>
      <c r="Q75" s="8"/>
      <c r="R75" s="8"/>
      <c r="S75" s="8"/>
      <c r="T75" s="8"/>
      <c r="U75" s="8"/>
      <c r="V75" s="8"/>
    </row>
    <row r="76" spans="1:22" x14ac:dyDescent="0.35">
      <c r="A76" s="7"/>
      <c r="B76" s="8"/>
      <c r="C76" s="9"/>
      <c r="D76" s="18"/>
      <c r="E76" s="18" t="str">
        <f>IF(Table13[[#This Row],[Discipline]]="","",INDEX(Droplist!$B$2:$B$13,MATCH(Table13[[#This Row],[Discipline]],Droplist!$A$2:$A$13,0)))</f>
        <v/>
      </c>
      <c r="F76" s="18"/>
      <c r="G76" s="18"/>
      <c r="H76" s="18"/>
      <c r="I76" s="18"/>
      <c r="J76" s="8"/>
      <c r="K76" s="8"/>
      <c r="L76" s="8"/>
      <c r="M76" s="8"/>
      <c r="N76" s="8"/>
      <c r="O76" s="8"/>
      <c r="P76" s="8"/>
      <c r="Q76" s="8"/>
      <c r="R76" s="8"/>
      <c r="S76" s="8"/>
      <c r="T76" s="8"/>
      <c r="U76" s="8"/>
      <c r="V76" s="8"/>
    </row>
    <row r="77" spans="1:22" x14ac:dyDescent="0.35">
      <c r="A77" s="7"/>
      <c r="B77" s="8"/>
      <c r="C77" s="9"/>
      <c r="D77" s="18"/>
      <c r="E77" s="18" t="str">
        <f>IF(Table13[[#This Row],[Discipline]]="","",INDEX(Droplist!$B$2:$B$13,MATCH(Table13[[#This Row],[Discipline]],Droplist!$A$2:$A$13,0)))</f>
        <v/>
      </c>
      <c r="F77" s="18"/>
      <c r="G77" s="18"/>
      <c r="H77" s="18"/>
      <c r="I77" s="18"/>
      <c r="J77" s="8"/>
      <c r="K77" s="8"/>
      <c r="L77" s="8"/>
      <c r="M77" s="8"/>
      <c r="N77" s="8"/>
      <c r="O77" s="8"/>
      <c r="P77" s="8"/>
      <c r="Q77" s="8"/>
      <c r="R77" s="8"/>
      <c r="S77" s="8"/>
      <c r="T77" s="8"/>
      <c r="U77" s="8"/>
      <c r="V77" s="8"/>
    </row>
    <row r="78" spans="1:22" x14ac:dyDescent="0.35">
      <c r="A78" s="7"/>
      <c r="B78" s="8"/>
      <c r="C78" s="9"/>
      <c r="D78" s="18"/>
      <c r="E78" s="18" t="str">
        <f>IF(Table13[[#This Row],[Discipline]]="","",INDEX(Droplist!$B$2:$B$13,MATCH(Table13[[#This Row],[Discipline]],Droplist!$A$2:$A$13,0)))</f>
        <v/>
      </c>
      <c r="F78" s="18"/>
      <c r="G78" s="18"/>
      <c r="H78" s="18"/>
      <c r="I78" s="18"/>
      <c r="J78" s="8"/>
      <c r="K78" s="8"/>
      <c r="L78" s="8"/>
      <c r="M78" s="8"/>
      <c r="N78" s="8"/>
      <c r="O78" s="8"/>
      <c r="P78" s="8"/>
      <c r="Q78" s="8"/>
      <c r="R78" s="8"/>
      <c r="S78" s="8"/>
      <c r="T78" s="8"/>
      <c r="U78" s="8"/>
      <c r="V78" s="8"/>
    </row>
    <row r="79" spans="1:22" x14ac:dyDescent="0.35">
      <c r="A79" s="7"/>
      <c r="B79" s="8"/>
      <c r="C79" s="9"/>
      <c r="D79" s="18"/>
      <c r="E79" s="18" t="str">
        <f>IF(Table13[[#This Row],[Discipline]]="","",INDEX(Droplist!$B$2:$B$13,MATCH(Table13[[#This Row],[Discipline]],Droplist!$A$2:$A$13,0)))</f>
        <v/>
      </c>
      <c r="F79" s="18"/>
      <c r="G79" s="18"/>
      <c r="H79" s="18"/>
      <c r="I79" s="18"/>
      <c r="J79" s="8"/>
      <c r="K79" s="8"/>
      <c r="L79" s="8"/>
      <c r="M79" s="8"/>
      <c r="N79" s="8"/>
      <c r="O79" s="8"/>
      <c r="P79" s="8"/>
      <c r="Q79" s="8"/>
      <c r="R79" s="8"/>
      <c r="S79" s="8"/>
      <c r="T79" s="8"/>
      <c r="U79" s="8"/>
      <c r="V79" s="8"/>
    </row>
    <row r="80" spans="1:22" x14ac:dyDescent="0.35">
      <c r="A80" s="7"/>
      <c r="B80" s="8"/>
      <c r="C80" s="9"/>
      <c r="D80" s="18"/>
      <c r="E80" s="18" t="str">
        <f>IF(Table13[[#This Row],[Discipline]]="","",INDEX(Droplist!$B$2:$B$13,MATCH(Table13[[#This Row],[Discipline]],Droplist!$A$2:$A$13,0)))</f>
        <v/>
      </c>
      <c r="F80" s="18"/>
      <c r="G80" s="18"/>
      <c r="H80" s="18"/>
      <c r="I80" s="18"/>
      <c r="J80" s="8"/>
      <c r="K80" s="8"/>
      <c r="L80" s="8"/>
      <c r="M80" s="8"/>
      <c r="N80" s="8"/>
      <c r="O80" s="8"/>
      <c r="P80" s="8"/>
      <c r="Q80" s="8"/>
      <c r="R80" s="8"/>
      <c r="S80" s="8"/>
      <c r="T80" s="8"/>
      <c r="U80" s="8"/>
      <c r="V80" s="8"/>
    </row>
    <row r="81" spans="1:22" x14ac:dyDescent="0.35">
      <c r="A81" s="7"/>
      <c r="B81" s="8"/>
      <c r="C81" s="9"/>
      <c r="D81" s="18"/>
      <c r="E81" s="18" t="str">
        <f>IF(Table13[[#This Row],[Discipline]]="","",INDEX(Droplist!$B$2:$B$13,MATCH(Table13[[#This Row],[Discipline]],Droplist!$A$2:$A$13,0)))</f>
        <v/>
      </c>
      <c r="F81" s="18"/>
      <c r="G81" s="18"/>
      <c r="H81" s="18"/>
      <c r="I81" s="18"/>
      <c r="J81" s="8"/>
      <c r="K81" s="8"/>
      <c r="L81" s="8"/>
      <c r="M81" s="8"/>
      <c r="N81" s="8"/>
      <c r="O81" s="8"/>
      <c r="P81" s="8"/>
      <c r="Q81" s="8"/>
      <c r="R81" s="8"/>
      <c r="S81" s="8"/>
      <c r="T81" s="8"/>
      <c r="U81" s="8"/>
      <c r="V81" s="8"/>
    </row>
    <row r="82" spans="1:22" x14ac:dyDescent="0.35">
      <c r="A82" s="7"/>
      <c r="B82" s="8"/>
      <c r="C82" s="9"/>
      <c r="D82" s="18"/>
      <c r="E82" s="18" t="str">
        <f>IF(Table13[[#This Row],[Discipline]]="","",INDEX(Droplist!$B$2:$B$13,MATCH(Table13[[#This Row],[Discipline]],Droplist!$A$2:$A$13,0)))</f>
        <v/>
      </c>
      <c r="F82" s="18"/>
      <c r="G82" s="18"/>
      <c r="H82" s="18"/>
      <c r="I82" s="18"/>
      <c r="J82" s="8"/>
      <c r="K82" s="8"/>
      <c r="L82" s="8"/>
      <c r="M82" s="8"/>
      <c r="N82" s="8"/>
      <c r="O82" s="8"/>
      <c r="P82" s="8"/>
      <c r="Q82" s="8"/>
      <c r="R82" s="8"/>
      <c r="S82" s="8"/>
      <c r="T82" s="8"/>
      <c r="U82" s="8"/>
      <c r="V82" s="8"/>
    </row>
    <row r="83" spans="1:22" x14ac:dyDescent="0.35">
      <c r="A83" s="7"/>
      <c r="B83" s="8"/>
      <c r="C83" s="9"/>
      <c r="D83" s="18"/>
      <c r="E83" s="18" t="str">
        <f>IF(Table13[[#This Row],[Discipline]]="","",INDEX(Droplist!$B$2:$B$13,MATCH(Table13[[#This Row],[Discipline]],Droplist!$A$2:$A$13,0)))</f>
        <v/>
      </c>
      <c r="F83" s="18"/>
      <c r="G83" s="18"/>
      <c r="H83" s="18"/>
      <c r="I83" s="18"/>
      <c r="J83" s="8"/>
      <c r="K83" s="8"/>
      <c r="L83" s="8"/>
      <c r="M83" s="8"/>
      <c r="N83" s="8"/>
      <c r="O83" s="8"/>
      <c r="P83" s="8"/>
      <c r="Q83" s="8"/>
      <c r="R83" s="8"/>
      <c r="S83" s="8"/>
      <c r="T83" s="8"/>
      <c r="U83" s="8"/>
      <c r="V83" s="8"/>
    </row>
    <row r="84" spans="1:22" x14ac:dyDescent="0.35">
      <c r="A84" s="7"/>
      <c r="B84" s="8"/>
      <c r="C84" s="9"/>
      <c r="D84" s="18"/>
      <c r="E84" s="18" t="str">
        <f>IF(Table13[[#This Row],[Discipline]]="","",INDEX(Droplist!$B$2:$B$13,MATCH(Table13[[#This Row],[Discipline]],Droplist!$A$2:$A$13,0)))</f>
        <v/>
      </c>
      <c r="F84" s="18"/>
      <c r="G84" s="18"/>
      <c r="H84" s="18"/>
      <c r="I84" s="18"/>
      <c r="J84" s="8"/>
      <c r="K84" s="8"/>
      <c r="L84" s="8"/>
      <c r="M84" s="8"/>
      <c r="N84" s="8"/>
      <c r="O84" s="8"/>
      <c r="P84" s="8"/>
      <c r="Q84" s="8"/>
      <c r="R84" s="8"/>
      <c r="S84" s="8"/>
      <c r="T84" s="8"/>
      <c r="U84" s="8"/>
      <c r="V84" s="8"/>
    </row>
    <row r="85" spans="1:22" x14ac:dyDescent="0.35">
      <c r="A85" s="7"/>
      <c r="B85" s="8"/>
      <c r="C85" s="9"/>
      <c r="D85" s="18"/>
      <c r="E85" s="18" t="str">
        <f>IF(Table13[[#This Row],[Discipline]]="","",INDEX(Droplist!$B$2:$B$13,MATCH(Table13[[#This Row],[Discipline]],Droplist!$A$2:$A$13,0)))</f>
        <v/>
      </c>
      <c r="F85" s="18"/>
      <c r="G85" s="18"/>
      <c r="H85" s="18"/>
      <c r="I85" s="18"/>
      <c r="J85" s="8"/>
      <c r="K85" s="8"/>
      <c r="L85" s="8"/>
      <c r="M85" s="8"/>
      <c r="N85" s="8"/>
      <c r="O85" s="8"/>
      <c r="P85" s="8"/>
      <c r="Q85" s="8"/>
      <c r="R85" s="8"/>
      <c r="S85" s="8"/>
      <c r="T85" s="8"/>
      <c r="U85" s="8"/>
      <c r="V85" s="8"/>
    </row>
    <row r="86" spans="1:22" x14ac:dyDescent="0.35">
      <c r="A86" s="7"/>
      <c r="B86" s="8"/>
      <c r="C86" s="9"/>
      <c r="D86" s="18"/>
      <c r="E86" s="18" t="str">
        <f>IF(Table13[[#This Row],[Discipline]]="","",INDEX(Droplist!$B$2:$B$13,MATCH(Table13[[#This Row],[Discipline]],Droplist!$A$2:$A$13,0)))</f>
        <v/>
      </c>
      <c r="F86" s="18"/>
      <c r="G86" s="18"/>
      <c r="H86" s="18"/>
      <c r="I86" s="18"/>
      <c r="J86" s="8"/>
      <c r="K86" s="8"/>
      <c r="L86" s="8"/>
      <c r="M86" s="8"/>
      <c r="N86" s="8"/>
      <c r="O86" s="8"/>
      <c r="P86" s="8"/>
      <c r="Q86" s="8"/>
      <c r="R86" s="8"/>
      <c r="S86" s="8"/>
      <c r="T86" s="8"/>
      <c r="U86" s="8"/>
      <c r="V86" s="8"/>
    </row>
    <row r="87" spans="1:22" x14ac:dyDescent="0.35">
      <c r="A87" s="7"/>
      <c r="B87" s="8"/>
      <c r="C87" s="9"/>
      <c r="D87" s="18"/>
      <c r="E87" s="18" t="str">
        <f>IF(Table13[[#This Row],[Discipline]]="","",INDEX(Droplist!$B$2:$B$13,MATCH(Table13[[#This Row],[Discipline]],Droplist!$A$2:$A$13,0)))</f>
        <v/>
      </c>
      <c r="F87" s="18"/>
      <c r="G87" s="18"/>
      <c r="H87" s="18"/>
      <c r="I87" s="18"/>
      <c r="J87" s="8"/>
      <c r="K87" s="8"/>
      <c r="L87" s="8"/>
      <c r="M87" s="8"/>
      <c r="N87" s="8"/>
      <c r="O87" s="8"/>
      <c r="P87" s="8"/>
      <c r="Q87" s="8"/>
      <c r="R87" s="8"/>
      <c r="S87" s="8"/>
      <c r="T87" s="8"/>
      <c r="U87" s="8"/>
      <c r="V87" s="8"/>
    </row>
    <row r="88" spans="1:22" x14ac:dyDescent="0.35">
      <c r="A88" s="7"/>
      <c r="B88" s="8"/>
      <c r="C88" s="9"/>
      <c r="D88" s="18"/>
      <c r="E88" s="18" t="str">
        <f>IF(Table13[[#This Row],[Discipline]]="","",INDEX(Droplist!$B$2:$B$13,MATCH(Table13[[#This Row],[Discipline]],Droplist!$A$2:$A$13,0)))</f>
        <v/>
      </c>
      <c r="F88" s="18"/>
      <c r="G88" s="18"/>
      <c r="H88" s="18"/>
      <c r="I88" s="18"/>
      <c r="J88" s="8"/>
      <c r="K88" s="8"/>
      <c r="L88" s="8"/>
      <c r="M88" s="8"/>
      <c r="N88" s="8"/>
      <c r="O88" s="8"/>
      <c r="P88" s="8"/>
      <c r="Q88" s="8"/>
      <c r="R88" s="8"/>
      <c r="S88" s="8"/>
      <c r="T88" s="8"/>
      <c r="U88" s="8"/>
      <c r="V88" s="8"/>
    </row>
    <row r="89" spans="1:22" x14ac:dyDescent="0.35">
      <c r="A89" s="7"/>
      <c r="B89" s="8"/>
      <c r="C89" s="9"/>
      <c r="D89" s="18"/>
      <c r="E89" s="18" t="str">
        <f>IF(Table13[[#This Row],[Discipline]]="","",INDEX(Droplist!$B$2:$B$13,MATCH(Table13[[#This Row],[Discipline]],Droplist!$A$2:$A$13,0)))</f>
        <v/>
      </c>
      <c r="F89" s="18"/>
      <c r="G89" s="18"/>
      <c r="H89" s="18"/>
      <c r="I89" s="18"/>
      <c r="J89" s="8"/>
      <c r="K89" s="8"/>
      <c r="L89" s="8"/>
      <c r="M89" s="8"/>
      <c r="N89" s="8"/>
      <c r="O89" s="8"/>
      <c r="P89" s="8"/>
      <c r="Q89" s="8"/>
      <c r="R89" s="8"/>
      <c r="S89" s="8"/>
      <c r="T89" s="8"/>
      <c r="U89" s="8"/>
      <c r="V89" s="8"/>
    </row>
    <row r="90" spans="1:22" x14ac:dyDescent="0.35">
      <c r="A90" s="7"/>
      <c r="B90" s="8"/>
      <c r="C90" s="9"/>
      <c r="D90" s="18"/>
      <c r="E90" s="18" t="str">
        <f>IF(Table13[[#This Row],[Discipline]]="","",INDEX(Droplist!$B$2:$B$13,MATCH(Table13[[#This Row],[Discipline]],Droplist!$A$2:$A$13,0)))</f>
        <v/>
      </c>
      <c r="F90" s="18"/>
      <c r="G90" s="18"/>
      <c r="H90" s="18"/>
      <c r="I90" s="18"/>
      <c r="J90" s="8"/>
      <c r="K90" s="8"/>
      <c r="L90" s="8"/>
      <c r="M90" s="8"/>
      <c r="N90" s="8"/>
      <c r="O90" s="8"/>
      <c r="P90" s="8"/>
      <c r="Q90" s="8"/>
      <c r="R90" s="8"/>
      <c r="S90" s="8"/>
      <c r="T90" s="8"/>
      <c r="U90" s="8"/>
      <c r="V90" s="8"/>
    </row>
    <row r="91" spans="1:22" x14ac:dyDescent="0.35">
      <c r="A91" s="7"/>
      <c r="B91" s="8"/>
      <c r="C91" s="9"/>
      <c r="D91" s="18"/>
      <c r="E91" s="18" t="str">
        <f>IF(Table13[[#This Row],[Discipline]]="","",INDEX(Droplist!$B$2:$B$13,MATCH(Table13[[#This Row],[Discipline]],Droplist!$A$2:$A$13,0)))</f>
        <v/>
      </c>
      <c r="F91" s="18"/>
      <c r="G91" s="18"/>
      <c r="H91" s="18"/>
      <c r="I91" s="18"/>
      <c r="J91" s="8"/>
      <c r="K91" s="8"/>
      <c r="L91" s="8"/>
      <c r="M91" s="8"/>
      <c r="N91" s="8"/>
      <c r="O91" s="8"/>
      <c r="P91" s="8"/>
      <c r="Q91" s="8"/>
      <c r="R91" s="8"/>
      <c r="S91" s="8"/>
      <c r="T91" s="8"/>
      <c r="U91" s="8"/>
      <c r="V91" s="8"/>
    </row>
    <row r="92" spans="1:22" x14ac:dyDescent="0.35">
      <c r="A92" s="7"/>
      <c r="B92" s="8"/>
      <c r="C92" s="9"/>
      <c r="D92" s="18"/>
      <c r="E92" s="18" t="str">
        <f>IF(Table13[[#This Row],[Discipline]]="","",INDEX(Droplist!$B$2:$B$13,MATCH(Table13[[#This Row],[Discipline]],Droplist!$A$2:$A$13,0)))</f>
        <v/>
      </c>
      <c r="F92" s="18"/>
      <c r="G92" s="18"/>
      <c r="H92" s="18"/>
      <c r="I92" s="18"/>
      <c r="J92" s="8"/>
      <c r="K92" s="8"/>
      <c r="L92" s="8"/>
      <c r="M92" s="8"/>
      <c r="N92" s="8"/>
      <c r="O92" s="8"/>
      <c r="P92" s="8"/>
      <c r="Q92" s="8"/>
      <c r="R92" s="8"/>
      <c r="S92" s="8"/>
      <c r="T92" s="8"/>
      <c r="U92" s="8"/>
      <c r="V92" s="8"/>
    </row>
    <row r="93" spans="1:22" x14ac:dyDescent="0.35">
      <c r="A93" s="7"/>
      <c r="B93" s="8"/>
      <c r="C93" s="9"/>
      <c r="D93" s="18"/>
      <c r="E93" s="18" t="str">
        <f>IF(Table13[[#This Row],[Discipline]]="","",INDEX(Droplist!$B$2:$B$13,MATCH(Table13[[#This Row],[Discipline]],Droplist!$A$2:$A$13,0)))</f>
        <v/>
      </c>
      <c r="F93" s="18"/>
      <c r="G93" s="18"/>
      <c r="H93" s="18"/>
      <c r="I93" s="18"/>
      <c r="J93" s="8"/>
      <c r="K93" s="8"/>
      <c r="L93" s="8"/>
      <c r="M93" s="8"/>
      <c r="N93" s="8"/>
      <c r="O93" s="8"/>
      <c r="P93" s="8"/>
      <c r="Q93" s="8"/>
      <c r="R93" s="8"/>
      <c r="S93" s="8"/>
      <c r="T93" s="8"/>
      <c r="U93" s="8"/>
      <c r="V93" s="8"/>
    </row>
    <row r="94" spans="1:22" x14ac:dyDescent="0.35">
      <c r="A94" s="7"/>
      <c r="B94" s="8"/>
      <c r="C94" s="9"/>
      <c r="D94" s="18"/>
      <c r="E94" s="18" t="str">
        <f>IF(Table13[[#This Row],[Discipline]]="","",INDEX(Droplist!$B$2:$B$13,MATCH(Table13[[#This Row],[Discipline]],Droplist!$A$2:$A$13,0)))</f>
        <v/>
      </c>
      <c r="F94" s="18"/>
      <c r="G94" s="18"/>
      <c r="H94" s="18"/>
      <c r="I94" s="18"/>
      <c r="J94" s="8"/>
      <c r="K94" s="8"/>
      <c r="L94" s="8"/>
      <c r="M94" s="8"/>
      <c r="N94" s="8"/>
      <c r="O94" s="8"/>
      <c r="P94" s="8"/>
      <c r="Q94" s="8"/>
      <c r="R94" s="8"/>
      <c r="S94" s="8"/>
      <c r="T94" s="8"/>
      <c r="U94" s="8"/>
      <c r="V94" s="8"/>
    </row>
    <row r="95" spans="1:22" x14ac:dyDescent="0.35">
      <c r="A95" s="7"/>
      <c r="B95" s="8"/>
      <c r="C95" s="9"/>
      <c r="D95" s="18"/>
      <c r="E95" s="18" t="str">
        <f>IF(Table13[[#This Row],[Discipline]]="","",INDEX(Droplist!$B$2:$B$13,MATCH(Table13[[#This Row],[Discipline]],Droplist!$A$2:$A$13,0)))</f>
        <v/>
      </c>
      <c r="F95" s="18"/>
      <c r="G95" s="18"/>
      <c r="H95" s="18"/>
      <c r="I95" s="18"/>
      <c r="J95" s="8"/>
      <c r="K95" s="8"/>
      <c r="L95" s="8"/>
      <c r="M95" s="8"/>
      <c r="N95" s="8"/>
      <c r="O95" s="8"/>
      <c r="P95" s="8"/>
      <c r="Q95" s="8"/>
      <c r="R95" s="8"/>
      <c r="S95" s="8"/>
      <c r="T95" s="8"/>
      <c r="U95" s="8"/>
      <c r="V95" s="8"/>
    </row>
    <row r="96" spans="1:22" x14ac:dyDescent="0.35">
      <c r="A96" s="7"/>
      <c r="B96" s="8"/>
      <c r="C96" s="9"/>
      <c r="D96" s="18"/>
      <c r="E96" s="18" t="str">
        <f>IF(Table13[[#This Row],[Discipline]]="","",INDEX(Droplist!$B$2:$B$13,MATCH(Table13[[#This Row],[Discipline]],Droplist!$A$2:$A$13,0)))</f>
        <v/>
      </c>
      <c r="F96" s="18"/>
      <c r="G96" s="18"/>
      <c r="H96" s="18"/>
      <c r="I96" s="18"/>
      <c r="J96" s="8"/>
      <c r="K96" s="8"/>
      <c r="L96" s="8"/>
      <c r="M96" s="8"/>
      <c r="N96" s="8"/>
      <c r="O96" s="8"/>
      <c r="P96" s="8"/>
      <c r="Q96" s="8"/>
      <c r="R96" s="8"/>
      <c r="S96" s="8"/>
      <c r="T96" s="8"/>
      <c r="U96" s="8"/>
      <c r="V96" s="8"/>
    </row>
    <row r="97" spans="1:22" x14ac:dyDescent="0.35">
      <c r="A97" s="7"/>
      <c r="B97" s="8"/>
      <c r="C97" s="9"/>
      <c r="D97" s="18"/>
      <c r="E97" s="18" t="str">
        <f>IF(Table13[[#This Row],[Discipline]]="","",INDEX(Droplist!$B$2:$B$13,MATCH(Table13[[#This Row],[Discipline]],Droplist!$A$2:$A$13,0)))</f>
        <v/>
      </c>
      <c r="F97" s="18"/>
      <c r="G97" s="18"/>
      <c r="H97" s="18"/>
      <c r="I97" s="18"/>
      <c r="J97" s="8"/>
      <c r="K97" s="8"/>
      <c r="L97" s="8"/>
      <c r="M97" s="8"/>
      <c r="N97" s="8"/>
      <c r="O97" s="8"/>
      <c r="P97" s="8"/>
      <c r="Q97" s="8"/>
      <c r="R97" s="8"/>
      <c r="S97" s="8"/>
      <c r="T97" s="8"/>
      <c r="U97" s="8"/>
      <c r="V97" s="8"/>
    </row>
    <row r="98" spans="1:22" x14ac:dyDescent="0.35">
      <c r="A98" s="7"/>
      <c r="B98" s="8"/>
      <c r="C98" s="9"/>
      <c r="D98" s="18"/>
      <c r="E98" s="18" t="str">
        <f>IF(Table13[[#This Row],[Discipline]]="","",INDEX(Droplist!$B$2:$B$13,MATCH(Table13[[#This Row],[Discipline]],Droplist!$A$2:$A$13,0)))</f>
        <v/>
      </c>
      <c r="F98" s="18"/>
      <c r="G98" s="18"/>
      <c r="H98" s="18"/>
      <c r="I98" s="18"/>
      <c r="J98" s="8"/>
      <c r="K98" s="8"/>
      <c r="L98" s="8"/>
      <c r="M98" s="8"/>
      <c r="N98" s="8"/>
      <c r="O98" s="8"/>
      <c r="P98" s="8"/>
      <c r="Q98" s="8"/>
      <c r="R98" s="8"/>
      <c r="S98" s="8"/>
      <c r="T98" s="8"/>
      <c r="U98" s="8"/>
      <c r="V98" s="8"/>
    </row>
    <row r="99" spans="1:22" x14ac:dyDescent="0.35">
      <c r="A99" s="7"/>
      <c r="B99" s="8"/>
      <c r="C99" s="9"/>
      <c r="D99" s="18"/>
      <c r="E99" s="18" t="str">
        <f>IF(Table13[[#This Row],[Discipline]]="","",INDEX(Droplist!$B$2:$B$13,MATCH(Table13[[#This Row],[Discipline]],Droplist!$A$2:$A$13,0)))</f>
        <v/>
      </c>
      <c r="F99" s="18"/>
      <c r="G99" s="18"/>
      <c r="H99" s="18"/>
      <c r="I99" s="18"/>
      <c r="J99" s="8"/>
      <c r="K99" s="8"/>
      <c r="L99" s="8"/>
      <c r="M99" s="8"/>
      <c r="N99" s="8"/>
      <c r="O99" s="8"/>
      <c r="P99" s="8"/>
      <c r="Q99" s="8"/>
      <c r="R99" s="8"/>
      <c r="S99" s="8"/>
      <c r="T99" s="8"/>
      <c r="U99" s="8"/>
      <c r="V99" s="8"/>
    </row>
    <row r="100" spans="1:22" x14ac:dyDescent="0.35">
      <c r="A100" s="7"/>
      <c r="B100" s="8"/>
      <c r="C100" s="9"/>
      <c r="D100" s="18"/>
      <c r="E100" s="18" t="str">
        <f>IF(Table13[[#This Row],[Discipline]]="","",INDEX(Droplist!$B$2:$B$13,MATCH(Table13[[#This Row],[Discipline]],Droplist!$A$2:$A$13,0)))</f>
        <v/>
      </c>
      <c r="F100" s="18"/>
      <c r="G100" s="18"/>
      <c r="H100" s="18"/>
      <c r="I100" s="18"/>
      <c r="J100" s="8"/>
      <c r="K100" s="8"/>
      <c r="L100" s="8"/>
      <c r="M100" s="8"/>
      <c r="N100" s="8"/>
      <c r="O100" s="8"/>
      <c r="P100" s="8"/>
      <c r="Q100" s="8"/>
      <c r="R100" s="8"/>
      <c r="S100" s="8"/>
      <c r="T100" s="8"/>
      <c r="U100" s="8"/>
      <c r="V100" s="8"/>
    </row>
    <row r="101" spans="1:22" x14ac:dyDescent="0.35">
      <c r="A101" s="7"/>
      <c r="B101" s="8"/>
      <c r="C101" s="9"/>
      <c r="D101" s="18"/>
      <c r="E101" s="18" t="str">
        <f>IF(Table13[[#This Row],[Discipline]]="","",INDEX(Droplist!$B$2:$B$13,MATCH(Table13[[#This Row],[Discipline]],Droplist!$A$2:$A$13,0)))</f>
        <v/>
      </c>
      <c r="F101" s="18"/>
      <c r="G101" s="18"/>
      <c r="H101" s="18"/>
      <c r="I101" s="18"/>
      <c r="J101" s="8"/>
      <c r="K101" s="8"/>
      <c r="L101" s="8"/>
      <c r="M101" s="8"/>
      <c r="N101" s="8"/>
      <c r="O101" s="8"/>
      <c r="P101" s="8"/>
      <c r="Q101" s="8"/>
      <c r="R101" s="8"/>
      <c r="S101" s="8"/>
      <c r="T101" s="8"/>
      <c r="U101" s="8"/>
      <c r="V101" s="8"/>
    </row>
    <row r="102" spans="1:22" x14ac:dyDescent="0.35">
      <c r="A102" s="7"/>
      <c r="B102" s="8"/>
      <c r="C102" s="9"/>
      <c r="D102" s="18"/>
      <c r="E102" s="18" t="str">
        <f>IF(Table13[[#This Row],[Discipline]]="","",INDEX(Droplist!$B$2:$B$13,MATCH(Table13[[#This Row],[Discipline]],Droplist!$A$2:$A$13,0)))</f>
        <v/>
      </c>
      <c r="F102" s="18"/>
      <c r="G102" s="18"/>
      <c r="H102" s="18"/>
      <c r="I102" s="18"/>
      <c r="J102" s="8"/>
      <c r="K102" s="8"/>
      <c r="L102" s="8"/>
      <c r="M102" s="8"/>
      <c r="N102" s="8"/>
      <c r="O102" s="8"/>
      <c r="P102" s="8"/>
      <c r="Q102" s="8"/>
      <c r="R102" s="8"/>
      <c r="S102" s="8"/>
      <c r="T102" s="8"/>
      <c r="U102" s="8"/>
      <c r="V102" s="8"/>
    </row>
    <row r="103" spans="1:22" x14ac:dyDescent="0.35">
      <c r="A103" s="7"/>
      <c r="B103" s="8"/>
      <c r="C103" s="9"/>
      <c r="D103" s="18"/>
      <c r="E103" s="18" t="str">
        <f>IF(Table13[[#This Row],[Discipline]]="","",INDEX(Droplist!$B$2:$B$13,MATCH(Table13[[#This Row],[Discipline]],Droplist!$A$2:$A$13,0)))</f>
        <v/>
      </c>
      <c r="F103" s="18"/>
      <c r="G103" s="18"/>
      <c r="H103" s="18"/>
      <c r="I103" s="18"/>
      <c r="J103" s="8"/>
      <c r="K103" s="8"/>
      <c r="L103" s="8"/>
      <c r="M103" s="8"/>
      <c r="N103" s="8"/>
      <c r="O103" s="8"/>
      <c r="P103" s="8"/>
      <c r="Q103" s="8"/>
      <c r="R103" s="8"/>
      <c r="S103" s="8"/>
      <c r="T103" s="8"/>
      <c r="U103" s="8"/>
      <c r="V103" s="8"/>
    </row>
    <row r="104" spans="1:22" x14ac:dyDescent="0.35">
      <c r="A104" s="7"/>
      <c r="B104" s="8"/>
      <c r="C104" s="9"/>
      <c r="D104" s="18"/>
      <c r="E104" s="18" t="str">
        <f>IF(Table13[[#This Row],[Discipline]]="","",INDEX(Droplist!$B$2:$B$13,MATCH(Table13[[#This Row],[Discipline]],Droplist!$A$2:$A$13,0)))</f>
        <v/>
      </c>
      <c r="F104" s="18"/>
      <c r="G104" s="18"/>
      <c r="H104" s="18"/>
      <c r="I104" s="18"/>
      <c r="J104" s="8"/>
      <c r="K104" s="8"/>
      <c r="L104" s="8"/>
      <c r="M104" s="8"/>
      <c r="N104" s="8"/>
      <c r="O104" s="8"/>
      <c r="P104" s="8"/>
      <c r="Q104" s="8"/>
      <c r="R104" s="8"/>
      <c r="S104" s="8"/>
      <c r="T104" s="8"/>
      <c r="U104" s="8"/>
      <c r="V104" s="8"/>
    </row>
    <row r="105" spans="1:22" x14ac:dyDescent="0.35">
      <c r="A105" s="7"/>
      <c r="B105" s="8"/>
      <c r="C105" s="9"/>
      <c r="D105" s="18"/>
      <c r="E105" s="18" t="str">
        <f>IF(Table13[[#This Row],[Discipline]]="","",INDEX(Droplist!$B$2:$B$13,MATCH(Table13[[#This Row],[Discipline]],Droplist!$A$2:$A$13,0)))</f>
        <v/>
      </c>
      <c r="F105" s="18"/>
      <c r="G105" s="18"/>
      <c r="H105" s="18"/>
      <c r="I105" s="18"/>
      <c r="J105" s="8"/>
      <c r="K105" s="8"/>
      <c r="L105" s="8"/>
      <c r="M105" s="8"/>
      <c r="N105" s="8"/>
      <c r="O105" s="8"/>
      <c r="P105" s="8"/>
      <c r="Q105" s="8"/>
      <c r="R105" s="8"/>
      <c r="S105" s="8"/>
      <c r="T105" s="8"/>
      <c r="U105" s="8"/>
      <c r="V105" s="8"/>
    </row>
    <row r="106" spans="1:22" x14ac:dyDescent="0.35">
      <c r="A106" s="7"/>
      <c r="B106" s="8"/>
      <c r="C106" s="9"/>
      <c r="D106" s="18"/>
      <c r="E106" s="18" t="str">
        <f>IF(Table13[[#This Row],[Discipline]]="","",INDEX(Droplist!$B$2:$B$13,MATCH(Table13[[#This Row],[Discipline]],Droplist!$A$2:$A$13,0)))</f>
        <v/>
      </c>
      <c r="F106" s="18"/>
      <c r="G106" s="18"/>
      <c r="H106" s="18"/>
      <c r="I106" s="18"/>
      <c r="J106" s="8"/>
      <c r="K106" s="8"/>
      <c r="L106" s="8"/>
      <c r="M106" s="8"/>
      <c r="N106" s="8"/>
      <c r="O106" s="8"/>
      <c r="P106" s="8"/>
      <c r="Q106" s="8"/>
      <c r="R106" s="8"/>
      <c r="S106" s="8"/>
      <c r="T106" s="8"/>
      <c r="U106" s="8"/>
      <c r="V106" s="8"/>
    </row>
    <row r="107" spans="1:22" x14ac:dyDescent="0.35">
      <c r="A107" s="7"/>
      <c r="B107" s="8"/>
      <c r="C107" s="9"/>
      <c r="D107" s="18"/>
      <c r="E107" s="18" t="str">
        <f>IF(Table13[[#This Row],[Discipline]]="","",INDEX(Droplist!$B$2:$B$13,MATCH(Table13[[#This Row],[Discipline]],Droplist!$A$2:$A$13,0)))</f>
        <v/>
      </c>
      <c r="F107" s="18"/>
      <c r="G107" s="18"/>
      <c r="H107" s="18"/>
      <c r="I107" s="18"/>
      <c r="J107" s="8"/>
      <c r="K107" s="8"/>
      <c r="L107" s="8"/>
      <c r="M107" s="8"/>
      <c r="N107" s="8"/>
      <c r="O107" s="8"/>
      <c r="P107" s="8"/>
      <c r="Q107" s="8"/>
      <c r="R107" s="8"/>
      <c r="S107" s="8"/>
      <c r="T107" s="8"/>
      <c r="U107" s="8"/>
      <c r="V107" s="8"/>
    </row>
    <row r="108" spans="1:22" x14ac:dyDescent="0.35">
      <c r="A108" s="7"/>
      <c r="B108" s="8"/>
      <c r="C108" s="9"/>
      <c r="D108" s="18"/>
      <c r="E108" s="18" t="str">
        <f>IF(Table13[[#This Row],[Discipline]]="","",INDEX(Droplist!$B$2:$B$13,MATCH(Table13[[#This Row],[Discipline]],Droplist!$A$2:$A$13,0)))</f>
        <v/>
      </c>
      <c r="F108" s="18"/>
      <c r="G108" s="18"/>
      <c r="H108" s="18"/>
      <c r="I108" s="18"/>
      <c r="J108" s="8"/>
      <c r="K108" s="8"/>
      <c r="L108" s="8"/>
      <c r="M108" s="8"/>
      <c r="N108" s="8"/>
      <c r="O108" s="8"/>
      <c r="P108" s="8"/>
      <c r="Q108" s="8"/>
      <c r="R108" s="8"/>
      <c r="S108" s="8"/>
      <c r="T108" s="8"/>
      <c r="U108" s="8"/>
      <c r="V108" s="8"/>
    </row>
    <row r="109" spans="1:22" x14ac:dyDescent="0.35">
      <c r="A109" s="7"/>
      <c r="B109" s="8"/>
      <c r="C109" s="9"/>
      <c r="D109" s="18"/>
      <c r="E109" s="18" t="str">
        <f>IF(Table13[[#This Row],[Discipline]]="","",INDEX(Droplist!$B$2:$B$13,MATCH(Table13[[#This Row],[Discipline]],Droplist!$A$2:$A$13,0)))</f>
        <v/>
      </c>
      <c r="F109" s="18"/>
      <c r="G109" s="18"/>
      <c r="H109" s="18"/>
      <c r="I109" s="18"/>
      <c r="J109" s="8"/>
      <c r="K109" s="8"/>
      <c r="L109" s="8"/>
      <c r="M109" s="8"/>
      <c r="N109" s="8"/>
      <c r="O109" s="8"/>
      <c r="P109" s="8"/>
      <c r="Q109" s="8"/>
      <c r="R109" s="8"/>
      <c r="S109" s="8"/>
      <c r="T109" s="8"/>
      <c r="U109" s="8"/>
      <c r="V109" s="8"/>
    </row>
    <row r="110" spans="1:22" x14ac:dyDescent="0.35">
      <c r="A110" s="7"/>
      <c r="B110" s="8"/>
      <c r="C110" s="9"/>
      <c r="D110" s="18"/>
      <c r="E110" s="18" t="str">
        <f>IF(Table13[[#This Row],[Discipline]]="","",INDEX(Droplist!$B$2:$B$13,MATCH(Table13[[#This Row],[Discipline]],Droplist!$A$2:$A$13,0)))</f>
        <v/>
      </c>
      <c r="F110" s="18"/>
      <c r="G110" s="18"/>
      <c r="H110" s="18"/>
      <c r="I110" s="18"/>
      <c r="J110" s="8"/>
      <c r="K110" s="8"/>
      <c r="L110" s="8"/>
      <c r="M110" s="8"/>
      <c r="N110" s="8"/>
      <c r="O110" s="8"/>
      <c r="P110" s="8"/>
      <c r="Q110" s="8"/>
      <c r="R110" s="8"/>
      <c r="S110" s="8"/>
      <c r="T110" s="8"/>
      <c r="U110" s="8"/>
      <c r="V110" s="8"/>
    </row>
    <row r="111" spans="1:22" x14ac:dyDescent="0.35">
      <c r="A111" s="7"/>
      <c r="B111" s="8"/>
      <c r="C111" s="9"/>
      <c r="D111" s="18"/>
      <c r="E111" s="18" t="str">
        <f>IF(Table13[[#This Row],[Discipline]]="","",INDEX(Droplist!$B$2:$B$13,MATCH(Table13[[#This Row],[Discipline]],Droplist!$A$2:$A$13,0)))</f>
        <v/>
      </c>
      <c r="F111" s="18"/>
      <c r="G111" s="18"/>
      <c r="H111" s="18"/>
      <c r="I111" s="18"/>
      <c r="J111" s="8"/>
      <c r="K111" s="8"/>
      <c r="L111" s="8"/>
      <c r="M111" s="8"/>
      <c r="N111" s="8"/>
      <c r="O111" s="8"/>
      <c r="P111" s="8"/>
      <c r="Q111" s="8"/>
      <c r="R111" s="8"/>
      <c r="S111" s="8"/>
      <c r="T111" s="8"/>
      <c r="U111" s="8"/>
      <c r="V111" s="8"/>
    </row>
    <row r="112" spans="1:22" x14ac:dyDescent="0.35">
      <c r="A112" s="7"/>
      <c r="B112" s="8"/>
      <c r="C112" s="9"/>
      <c r="D112" s="18"/>
      <c r="E112" s="18" t="str">
        <f>IF(Table13[[#This Row],[Discipline]]="","",INDEX(Droplist!$B$2:$B$13,MATCH(Table13[[#This Row],[Discipline]],Droplist!$A$2:$A$13,0)))</f>
        <v/>
      </c>
      <c r="F112" s="18"/>
      <c r="G112" s="18"/>
      <c r="H112" s="18"/>
      <c r="I112" s="18"/>
      <c r="J112" s="8"/>
      <c r="K112" s="8"/>
      <c r="L112" s="8"/>
      <c r="M112" s="8"/>
      <c r="N112" s="8"/>
      <c r="O112" s="8"/>
      <c r="P112" s="8"/>
      <c r="Q112" s="8"/>
      <c r="R112" s="8"/>
      <c r="S112" s="8"/>
      <c r="T112" s="8"/>
      <c r="U112" s="8"/>
      <c r="V112" s="8"/>
    </row>
    <row r="113" spans="1:22" x14ac:dyDescent="0.35">
      <c r="A113" s="7"/>
      <c r="B113" s="8"/>
      <c r="C113" s="9"/>
      <c r="D113" s="18"/>
      <c r="E113" s="18" t="str">
        <f>IF(Table13[[#This Row],[Discipline]]="","",INDEX(Droplist!$B$2:$B$13,MATCH(Table13[[#This Row],[Discipline]],Droplist!$A$2:$A$13,0)))</f>
        <v/>
      </c>
      <c r="F113" s="18"/>
      <c r="G113" s="18"/>
      <c r="H113" s="18"/>
      <c r="I113" s="18"/>
      <c r="J113" s="8"/>
      <c r="K113" s="8"/>
      <c r="L113" s="8"/>
      <c r="M113" s="8"/>
      <c r="N113" s="8"/>
      <c r="O113" s="8"/>
      <c r="P113" s="8"/>
      <c r="Q113" s="8"/>
      <c r="R113" s="8"/>
      <c r="S113" s="8"/>
      <c r="T113" s="8"/>
      <c r="U113" s="8"/>
      <c r="V113" s="8"/>
    </row>
    <row r="114" spans="1:22" x14ac:dyDescent="0.35">
      <c r="A114" s="7"/>
      <c r="B114" s="8"/>
      <c r="C114" s="9"/>
      <c r="D114" s="18"/>
      <c r="E114" s="18" t="str">
        <f>IF(Table13[[#This Row],[Discipline]]="","",INDEX(Droplist!$B$2:$B$13,MATCH(Table13[[#This Row],[Discipline]],Droplist!$A$2:$A$13,0)))</f>
        <v/>
      </c>
      <c r="F114" s="18"/>
      <c r="G114" s="18"/>
      <c r="H114" s="18"/>
      <c r="I114" s="18"/>
      <c r="J114" s="8"/>
      <c r="K114" s="8"/>
      <c r="L114" s="8"/>
      <c r="M114" s="8"/>
      <c r="N114" s="8"/>
      <c r="O114" s="8"/>
      <c r="P114" s="8"/>
      <c r="Q114" s="8"/>
      <c r="R114" s="8"/>
      <c r="S114" s="8"/>
      <c r="T114" s="8"/>
      <c r="U114" s="8"/>
      <c r="V114" s="8"/>
    </row>
    <row r="115" spans="1:22" x14ac:dyDescent="0.35">
      <c r="A115" s="7"/>
      <c r="B115" s="8"/>
      <c r="C115" s="9"/>
      <c r="D115" s="18"/>
      <c r="E115" s="18" t="str">
        <f>IF(Table13[[#This Row],[Discipline]]="","",INDEX(Droplist!$B$2:$B$13,MATCH(Table13[[#This Row],[Discipline]],Droplist!$A$2:$A$13,0)))</f>
        <v/>
      </c>
      <c r="F115" s="18"/>
      <c r="G115" s="18"/>
      <c r="H115" s="18"/>
      <c r="I115" s="18"/>
      <c r="J115" s="8"/>
      <c r="K115" s="8"/>
      <c r="L115" s="8"/>
      <c r="M115" s="8"/>
      <c r="N115" s="8"/>
      <c r="O115" s="8"/>
      <c r="P115" s="8"/>
      <c r="Q115" s="8"/>
      <c r="R115" s="8"/>
      <c r="S115" s="8"/>
      <c r="T115" s="8"/>
      <c r="U115" s="8"/>
      <c r="V115" s="8"/>
    </row>
    <row r="116" spans="1:22" x14ac:dyDescent="0.35">
      <c r="A116" s="7"/>
      <c r="B116" s="8"/>
      <c r="C116" s="9"/>
      <c r="D116" s="18"/>
      <c r="E116" s="18" t="str">
        <f>IF(Table13[[#This Row],[Discipline]]="","",INDEX(Droplist!$B$2:$B$13,MATCH(Table13[[#This Row],[Discipline]],Droplist!$A$2:$A$13,0)))</f>
        <v/>
      </c>
      <c r="F116" s="18"/>
      <c r="G116" s="18"/>
      <c r="H116" s="18"/>
      <c r="I116" s="18"/>
      <c r="J116" s="8"/>
      <c r="K116" s="8"/>
      <c r="L116" s="8"/>
      <c r="M116" s="8"/>
      <c r="N116" s="8"/>
      <c r="O116" s="8"/>
      <c r="P116" s="8"/>
      <c r="Q116" s="8"/>
      <c r="R116" s="8"/>
      <c r="S116" s="8"/>
      <c r="T116" s="8"/>
      <c r="U116" s="8"/>
      <c r="V116" s="8"/>
    </row>
    <row r="117" spans="1:22" x14ac:dyDescent="0.35">
      <c r="A117" s="7"/>
      <c r="B117" s="8"/>
      <c r="C117" s="9"/>
      <c r="D117" s="18"/>
      <c r="E117" s="18" t="str">
        <f>IF(Table13[[#This Row],[Discipline]]="","",INDEX(Droplist!$B$2:$B$13,MATCH(Table13[[#This Row],[Discipline]],Droplist!$A$2:$A$13,0)))</f>
        <v/>
      </c>
      <c r="F117" s="18"/>
      <c r="G117" s="18"/>
      <c r="H117" s="18"/>
      <c r="I117" s="18"/>
      <c r="J117" s="8"/>
      <c r="K117" s="8"/>
      <c r="L117" s="8"/>
      <c r="M117" s="8"/>
      <c r="N117" s="8"/>
      <c r="O117" s="8"/>
      <c r="P117" s="8"/>
      <c r="Q117" s="8"/>
      <c r="R117" s="8"/>
      <c r="S117" s="8"/>
      <c r="T117" s="8"/>
      <c r="U117" s="8"/>
      <c r="V117" s="8"/>
    </row>
    <row r="118" spans="1:22" x14ac:dyDescent="0.35">
      <c r="A118" s="7"/>
      <c r="B118" s="8"/>
      <c r="C118" s="9"/>
      <c r="D118" s="18"/>
      <c r="E118" s="18" t="str">
        <f>IF(Table13[[#This Row],[Discipline]]="","",INDEX(Droplist!$B$2:$B$13,MATCH(Table13[[#This Row],[Discipline]],Droplist!$A$2:$A$13,0)))</f>
        <v/>
      </c>
      <c r="F118" s="18"/>
      <c r="G118" s="18"/>
      <c r="H118" s="18"/>
      <c r="I118" s="18"/>
      <c r="J118" s="8"/>
      <c r="K118" s="8"/>
      <c r="L118" s="8"/>
      <c r="M118" s="8"/>
      <c r="N118" s="8"/>
      <c r="O118" s="8"/>
      <c r="P118" s="8"/>
      <c r="Q118" s="8"/>
      <c r="R118" s="8"/>
      <c r="S118" s="8"/>
      <c r="T118" s="8"/>
      <c r="U118" s="8"/>
      <c r="V118" s="8"/>
    </row>
    <row r="119" spans="1:22" x14ac:dyDescent="0.35">
      <c r="A119" s="7"/>
      <c r="B119" s="8"/>
      <c r="C119" s="9"/>
      <c r="D119" s="18"/>
      <c r="E119" s="18" t="str">
        <f>IF(Table13[[#This Row],[Discipline]]="","",INDEX(Droplist!$B$2:$B$13,MATCH(Table13[[#This Row],[Discipline]],Droplist!$A$2:$A$13,0)))</f>
        <v/>
      </c>
      <c r="F119" s="18"/>
      <c r="G119" s="18"/>
      <c r="H119" s="18"/>
      <c r="I119" s="18"/>
      <c r="J119" s="8"/>
      <c r="K119" s="8"/>
      <c r="L119" s="8"/>
      <c r="M119" s="8"/>
      <c r="N119" s="8"/>
      <c r="O119" s="8"/>
      <c r="P119" s="8"/>
      <c r="Q119" s="8"/>
      <c r="R119" s="8"/>
      <c r="S119" s="8"/>
      <c r="T119" s="8"/>
      <c r="U119" s="8"/>
      <c r="V119" s="8"/>
    </row>
    <row r="120" spans="1:22" x14ac:dyDescent="0.35">
      <c r="A120" s="7"/>
      <c r="B120" s="8"/>
      <c r="C120" s="9"/>
      <c r="D120" s="18"/>
      <c r="E120" s="18" t="str">
        <f>IF(Table13[[#This Row],[Discipline]]="","",INDEX(Droplist!$B$2:$B$13,MATCH(Table13[[#This Row],[Discipline]],Droplist!$A$2:$A$13,0)))</f>
        <v/>
      </c>
      <c r="F120" s="18"/>
      <c r="G120" s="18"/>
      <c r="H120" s="18"/>
      <c r="I120" s="18"/>
      <c r="J120" s="8"/>
      <c r="K120" s="8"/>
      <c r="L120" s="8"/>
      <c r="M120" s="8"/>
      <c r="N120" s="8"/>
      <c r="O120" s="8"/>
      <c r="P120" s="8"/>
      <c r="Q120" s="8"/>
      <c r="R120" s="8"/>
      <c r="S120" s="8"/>
      <c r="T120" s="8"/>
      <c r="U120" s="8"/>
      <c r="V120" s="8"/>
    </row>
    <row r="121" spans="1:22" x14ac:dyDescent="0.35">
      <c r="A121" s="7"/>
      <c r="B121" s="8"/>
      <c r="C121" s="9"/>
      <c r="D121" s="18"/>
      <c r="E121" s="18" t="str">
        <f>IF(Table13[[#This Row],[Discipline]]="","",INDEX(Droplist!$B$2:$B$13,MATCH(Table13[[#This Row],[Discipline]],Droplist!$A$2:$A$13,0)))</f>
        <v/>
      </c>
      <c r="F121" s="18"/>
      <c r="G121" s="18"/>
      <c r="H121" s="18"/>
      <c r="I121" s="18"/>
      <c r="J121" s="8"/>
      <c r="K121" s="8"/>
      <c r="L121" s="8"/>
      <c r="M121" s="8"/>
      <c r="N121" s="8"/>
      <c r="O121" s="8"/>
      <c r="P121" s="8"/>
      <c r="Q121" s="8"/>
      <c r="R121" s="8"/>
      <c r="S121" s="8"/>
      <c r="T121" s="8"/>
      <c r="U121" s="8"/>
      <c r="V121" s="8"/>
    </row>
    <row r="122" spans="1:22" x14ac:dyDescent="0.35">
      <c r="A122" s="7"/>
      <c r="B122" s="8"/>
      <c r="C122" s="9"/>
      <c r="D122" s="18"/>
      <c r="E122" s="18" t="str">
        <f>IF(Table13[[#This Row],[Discipline]]="","",INDEX(Droplist!$B$2:$B$13,MATCH(Table13[[#This Row],[Discipline]],Droplist!$A$2:$A$13,0)))</f>
        <v/>
      </c>
      <c r="F122" s="18"/>
      <c r="G122" s="18"/>
      <c r="H122" s="18"/>
      <c r="I122" s="18"/>
      <c r="J122" s="8"/>
      <c r="K122" s="8"/>
      <c r="L122" s="8"/>
      <c r="M122" s="8"/>
      <c r="N122" s="8"/>
      <c r="O122" s="8"/>
      <c r="P122" s="8"/>
      <c r="Q122" s="8"/>
      <c r="R122" s="8"/>
      <c r="S122" s="8"/>
      <c r="T122" s="8"/>
      <c r="U122" s="8"/>
      <c r="V122" s="8"/>
    </row>
    <row r="123" spans="1:22" x14ac:dyDescent="0.35">
      <c r="A123" s="7"/>
      <c r="B123" s="8"/>
      <c r="C123" s="9"/>
      <c r="D123" s="18"/>
      <c r="E123" s="18" t="str">
        <f>IF(Table13[[#This Row],[Discipline]]="","",INDEX(Droplist!$B$2:$B$13,MATCH(Table13[[#This Row],[Discipline]],Droplist!$A$2:$A$13,0)))</f>
        <v/>
      </c>
      <c r="F123" s="18"/>
      <c r="G123" s="18"/>
      <c r="H123" s="18"/>
      <c r="I123" s="18"/>
      <c r="J123" s="8"/>
      <c r="K123" s="8"/>
      <c r="L123" s="8"/>
      <c r="M123" s="8"/>
      <c r="N123" s="8"/>
      <c r="O123" s="8"/>
      <c r="P123" s="8"/>
      <c r="Q123" s="8"/>
      <c r="R123" s="8"/>
      <c r="S123" s="8"/>
      <c r="T123" s="8"/>
      <c r="U123" s="8"/>
      <c r="V123" s="8"/>
    </row>
    <row r="124" spans="1:22" x14ac:dyDescent="0.35">
      <c r="A124" s="7"/>
      <c r="B124" s="8"/>
      <c r="C124" s="9"/>
      <c r="D124" s="18"/>
      <c r="E124" s="18" t="str">
        <f>IF(Table13[[#This Row],[Discipline]]="","",INDEX(Droplist!$B$2:$B$13,MATCH(Table13[[#This Row],[Discipline]],Droplist!$A$2:$A$13,0)))</f>
        <v/>
      </c>
      <c r="F124" s="18"/>
      <c r="G124" s="18"/>
      <c r="H124" s="18"/>
      <c r="I124" s="18"/>
      <c r="J124" s="8"/>
      <c r="K124" s="8"/>
      <c r="L124" s="8"/>
      <c r="M124" s="8"/>
      <c r="N124" s="8"/>
      <c r="O124" s="8"/>
      <c r="P124" s="8"/>
      <c r="Q124" s="8"/>
      <c r="R124" s="8"/>
      <c r="S124" s="8"/>
      <c r="T124" s="8"/>
      <c r="U124" s="8"/>
      <c r="V124" s="8"/>
    </row>
    <row r="125" spans="1:22" x14ac:dyDescent="0.35">
      <c r="A125" s="7"/>
      <c r="B125" s="8"/>
      <c r="C125" s="9"/>
      <c r="D125" s="18"/>
      <c r="E125" s="18" t="str">
        <f>IF(Table13[[#This Row],[Discipline]]="","",INDEX(Droplist!$B$2:$B$13,MATCH(Table13[[#This Row],[Discipline]],Droplist!$A$2:$A$13,0)))</f>
        <v/>
      </c>
      <c r="F125" s="18"/>
      <c r="G125" s="18"/>
      <c r="H125" s="18"/>
      <c r="I125" s="18"/>
      <c r="J125" s="8"/>
      <c r="K125" s="8"/>
      <c r="L125" s="8"/>
      <c r="M125" s="8"/>
      <c r="N125" s="8"/>
      <c r="O125" s="8"/>
      <c r="P125" s="8"/>
      <c r="Q125" s="8"/>
      <c r="R125" s="8"/>
      <c r="S125" s="8"/>
      <c r="T125" s="8"/>
      <c r="U125" s="8"/>
      <c r="V125" s="8"/>
    </row>
    <row r="126" spans="1:22" x14ac:dyDescent="0.35">
      <c r="A126" s="7"/>
      <c r="B126" s="8"/>
      <c r="C126" s="9"/>
      <c r="D126" s="18"/>
      <c r="E126" s="18" t="str">
        <f>IF(Table13[[#This Row],[Discipline]]="","",INDEX(Droplist!$B$2:$B$13,MATCH(Table13[[#This Row],[Discipline]],Droplist!$A$2:$A$13,0)))</f>
        <v/>
      </c>
      <c r="F126" s="18"/>
      <c r="G126" s="18"/>
      <c r="H126" s="18"/>
      <c r="I126" s="18"/>
      <c r="J126" s="8"/>
      <c r="K126" s="8"/>
      <c r="L126" s="8"/>
      <c r="M126" s="8"/>
      <c r="N126" s="8"/>
      <c r="O126" s="8"/>
      <c r="P126" s="8"/>
      <c r="Q126" s="8"/>
      <c r="R126" s="8"/>
      <c r="S126" s="8"/>
      <c r="T126" s="8"/>
      <c r="U126" s="8"/>
      <c r="V126" s="8"/>
    </row>
    <row r="127" spans="1:22" x14ac:dyDescent="0.35">
      <c r="A127" s="7"/>
      <c r="B127" s="8"/>
      <c r="C127" s="9"/>
      <c r="D127" s="18"/>
      <c r="E127" s="18" t="str">
        <f>IF(Table13[[#This Row],[Discipline]]="","",INDEX(Droplist!$B$2:$B$13,MATCH(Table13[[#This Row],[Discipline]],Droplist!$A$2:$A$13,0)))</f>
        <v/>
      </c>
      <c r="F127" s="18"/>
      <c r="G127" s="18"/>
      <c r="H127" s="18"/>
      <c r="I127" s="18"/>
      <c r="J127" s="8"/>
      <c r="K127" s="8"/>
      <c r="L127" s="8"/>
      <c r="M127" s="8"/>
      <c r="N127" s="8"/>
      <c r="O127" s="8"/>
      <c r="P127" s="8"/>
      <c r="Q127" s="8"/>
      <c r="R127" s="8"/>
      <c r="S127" s="8"/>
      <c r="T127" s="8"/>
      <c r="U127" s="8"/>
      <c r="V127" s="8"/>
    </row>
    <row r="128" spans="1:22" x14ac:dyDescent="0.35">
      <c r="A128" s="7"/>
      <c r="B128" s="8"/>
      <c r="C128" s="9"/>
      <c r="D128" s="18"/>
      <c r="E128" s="18" t="str">
        <f>IF(Table13[[#This Row],[Discipline]]="","",INDEX(Droplist!$B$2:$B$13,MATCH(Table13[[#This Row],[Discipline]],Droplist!$A$2:$A$13,0)))</f>
        <v/>
      </c>
      <c r="F128" s="18"/>
      <c r="G128" s="18"/>
      <c r="H128" s="18"/>
      <c r="I128" s="18"/>
      <c r="J128" s="8"/>
      <c r="K128" s="8"/>
      <c r="L128" s="8"/>
      <c r="M128" s="8"/>
      <c r="N128" s="8"/>
      <c r="O128" s="8"/>
      <c r="P128" s="8"/>
      <c r="Q128" s="8"/>
      <c r="R128" s="8"/>
      <c r="S128" s="8"/>
      <c r="T128" s="8"/>
      <c r="U128" s="8"/>
      <c r="V128" s="8"/>
    </row>
    <row r="129" spans="1:22" x14ac:dyDescent="0.35">
      <c r="A129" s="7"/>
      <c r="B129" s="8"/>
      <c r="C129" s="9"/>
      <c r="D129" s="18"/>
      <c r="E129" s="18" t="str">
        <f>IF(Table13[[#This Row],[Discipline]]="","",INDEX(Droplist!$B$2:$B$13,MATCH(Table13[[#This Row],[Discipline]],Droplist!$A$2:$A$13,0)))</f>
        <v/>
      </c>
      <c r="F129" s="18"/>
      <c r="G129" s="18"/>
      <c r="H129" s="18"/>
      <c r="I129" s="18"/>
      <c r="J129" s="8"/>
      <c r="K129" s="8"/>
      <c r="L129" s="8"/>
      <c r="M129" s="8"/>
      <c r="N129" s="8"/>
      <c r="O129" s="8"/>
      <c r="P129" s="8"/>
      <c r="Q129" s="8"/>
      <c r="R129" s="8"/>
      <c r="S129" s="8"/>
      <c r="T129" s="8"/>
      <c r="U129" s="8"/>
      <c r="V129" s="8"/>
    </row>
    <row r="130" spans="1:22" x14ac:dyDescent="0.35">
      <c r="A130" s="7"/>
      <c r="B130" s="8"/>
      <c r="C130" s="9"/>
      <c r="D130" s="18"/>
      <c r="E130" s="18" t="str">
        <f>IF(Table13[[#This Row],[Discipline]]="","",INDEX(Droplist!$B$2:$B$13,MATCH(Table13[[#This Row],[Discipline]],Droplist!$A$2:$A$13,0)))</f>
        <v/>
      </c>
      <c r="F130" s="18"/>
      <c r="G130" s="18"/>
      <c r="H130" s="18"/>
      <c r="I130" s="18"/>
      <c r="J130" s="8"/>
      <c r="K130" s="8"/>
      <c r="L130" s="8"/>
      <c r="M130" s="8"/>
      <c r="N130" s="8"/>
      <c r="O130" s="8"/>
      <c r="P130" s="8"/>
      <c r="Q130" s="8"/>
      <c r="R130" s="8"/>
      <c r="S130" s="8"/>
      <c r="T130" s="8"/>
      <c r="U130" s="8"/>
      <c r="V130" s="8"/>
    </row>
    <row r="131" spans="1:22" x14ac:dyDescent="0.35">
      <c r="A131" s="7"/>
      <c r="B131" s="8"/>
      <c r="C131" s="9"/>
      <c r="D131" s="18"/>
      <c r="E131" s="18" t="str">
        <f>IF(Table13[[#This Row],[Discipline]]="","",INDEX(Droplist!$B$2:$B$13,MATCH(Table13[[#This Row],[Discipline]],Droplist!$A$2:$A$13,0)))</f>
        <v/>
      </c>
      <c r="F131" s="18"/>
      <c r="G131" s="18"/>
      <c r="H131" s="18"/>
      <c r="I131" s="18"/>
      <c r="J131" s="8"/>
      <c r="K131" s="8"/>
      <c r="L131" s="8"/>
      <c r="M131" s="8"/>
      <c r="N131" s="8"/>
      <c r="O131" s="8"/>
      <c r="P131" s="8"/>
      <c r="Q131" s="8"/>
      <c r="R131" s="8"/>
      <c r="S131" s="8"/>
      <c r="T131" s="8"/>
      <c r="U131" s="8"/>
      <c r="V131" s="8"/>
    </row>
    <row r="132" spans="1:22" x14ac:dyDescent="0.35">
      <c r="A132" s="7"/>
      <c r="B132" s="8"/>
      <c r="C132" s="9"/>
      <c r="D132" s="18"/>
      <c r="E132" s="18" t="str">
        <f>IF(Table13[[#This Row],[Discipline]]="","",INDEX(Droplist!$B$2:$B$13,MATCH(Table13[[#This Row],[Discipline]],Droplist!$A$2:$A$13,0)))</f>
        <v/>
      </c>
      <c r="F132" s="18"/>
      <c r="G132" s="18"/>
      <c r="H132" s="18"/>
      <c r="I132" s="18"/>
      <c r="J132" s="8"/>
      <c r="K132" s="8"/>
      <c r="L132" s="8"/>
      <c r="M132" s="8"/>
      <c r="N132" s="8"/>
      <c r="O132" s="8"/>
      <c r="P132" s="8"/>
      <c r="Q132" s="8"/>
      <c r="R132" s="8"/>
      <c r="S132" s="8"/>
      <c r="T132" s="8"/>
      <c r="U132" s="8"/>
      <c r="V132" s="8"/>
    </row>
    <row r="133" spans="1:22" x14ac:dyDescent="0.35">
      <c r="A133" s="7"/>
      <c r="B133" s="8"/>
      <c r="C133" s="9"/>
      <c r="D133" s="18"/>
      <c r="E133" s="18" t="str">
        <f>IF(Table13[[#This Row],[Discipline]]="","",INDEX(Droplist!$B$2:$B$13,MATCH(Table13[[#This Row],[Discipline]],Droplist!$A$2:$A$13,0)))</f>
        <v/>
      </c>
      <c r="F133" s="18"/>
      <c r="G133" s="18"/>
      <c r="H133" s="18"/>
      <c r="I133" s="18"/>
      <c r="J133" s="8"/>
      <c r="K133" s="8"/>
      <c r="L133" s="8"/>
      <c r="M133" s="8"/>
      <c r="N133" s="8"/>
      <c r="O133" s="8"/>
      <c r="P133" s="8"/>
      <c r="Q133" s="8"/>
      <c r="R133" s="8"/>
      <c r="S133" s="8"/>
      <c r="T133" s="8"/>
      <c r="U133" s="8"/>
      <c r="V133" s="8"/>
    </row>
    <row r="134" spans="1:22" x14ac:dyDescent="0.35">
      <c r="A134" s="7"/>
      <c r="B134" s="8"/>
      <c r="C134" s="9"/>
      <c r="D134" s="18"/>
      <c r="E134" s="18" t="str">
        <f>IF(Table13[[#This Row],[Discipline]]="","",INDEX(Droplist!$B$2:$B$13,MATCH(Table13[[#This Row],[Discipline]],Droplist!$A$2:$A$13,0)))</f>
        <v/>
      </c>
      <c r="F134" s="18"/>
      <c r="G134" s="18"/>
      <c r="H134" s="18"/>
      <c r="I134" s="18"/>
      <c r="J134" s="8"/>
      <c r="K134" s="8"/>
      <c r="L134" s="8"/>
      <c r="M134" s="8"/>
      <c r="N134" s="8"/>
      <c r="O134" s="8"/>
      <c r="P134" s="8"/>
      <c r="Q134" s="8"/>
      <c r="R134" s="8"/>
      <c r="S134" s="8"/>
      <c r="T134" s="8"/>
      <c r="U134" s="8"/>
      <c r="V134" s="8"/>
    </row>
    <row r="135" spans="1:22" x14ac:dyDescent="0.35">
      <c r="A135" s="7"/>
      <c r="B135" s="8"/>
      <c r="C135" s="9"/>
      <c r="D135" s="18"/>
      <c r="E135" s="18" t="str">
        <f>IF(Table13[[#This Row],[Discipline]]="","",INDEX(Droplist!$B$2:$B$13,MATCH(Table13[[#This Row],[Discipline]],Droplist!$A$2:$A$13,0)))</f>
        <v/>
      </c>
      <c r="F135" s="18"/>
      <c r="G135" s="18"/>
      <c r="H135" s="18"/>
      <c r="I135" s="18"/>
      <c r="J135" s="8"/>
      <c r="K135" s="8"/>
      <c r="L135" s="8"/>
      <c r="M135" s="8"/>
      <c r="N135" s="8"/>
      <c r="O135" s="8"/>
      <c r="P135" s="8"/>
      <c r="Q135" s="8"/>
      <c r="R135" s="8"/>
      <c r="S135" s="8"/>
      <c r="T135" s="8"/>
      <c r="U135" s="8"/>
      <c r="V135" s="8"/>
    </row>
    <row r="136" spans="1:22" x14ac:dyDescent="0.35">
      <c r="A136" s="7"/>
      <c r="B136" s="8"/>
      <c r="C136" s="9"/>
      <c r="D136" s="18"/>
      <c r="E136" s="18" t="str">
        <f>IF(Table13[[#This Row],[Discipline]]="","",INDEX(Droplist!$B$2:$B$13,MATCH(Table13[[#This Row],[Discipline]],Droplist!$A$2:$A$13,0)))</f>
        <v/>
      </c>
      <c r="F136" s="18"/>
      <c r="G136" s="18"/>
      <c r="H136" s="18"/>
      <c r="I136" s="18"/>
      <c r="J136" s="8"/>
      <c r="K136" s="8"/>
      <c r="L136" s="8"/>
      <c r="M136" s="8"/>
      <c r="N136" s="8"/>
      <c r="O136" s="8"/>
      <c r="P136" s="8"/>
      <c r="Q136" s="8"/>
      <c r="R136" s="8"/>
      <c r="S136" s="8"/>
      <c r="T136" s="8"/>
      <c r="U136" s="8"/>
      <c r="V136" s="8"/>
    </row>
    <row r="137" spans="1:22" x14ac:dyDescent="0.35">
      <c r="A137" s="7"/>
      <c r="B137" s="8"/>
      <c r="C137" s="9"/>
      <c r="D137" s="18"/>
      <c r="E137" s="18" t="str">
        <f>IF(Table13[[#This Row],[Discipline]]="","",INDEX(Droplist!$B$2:$B$13,MATCH(Table13[[#This Row],[Discipline]],Droplist!$A$2:$A$13,0)))</f>
        <v/>
      </c>
      <c r="F137" s="18"/>
      <c r="G137" s="18"/>
      <c r="H137" s="18"/>
      <c r="I137" s="18"/>
      <c r="J137" s="8"/>
      <c r="K137" s="8"/>
      <c r="L137" s="8"/>
      <c r="M137" s="8"/>
      <c r="N137" s="8"/>
      <c r="O137" s="8"/>
      <c r="P137" s="8"/>
      <c r="Q137" s="8"/>
      <c r="R137" s="8"/>
      <c r="S137" s="8"/>
      <c r="T137" s="8"/>
      <c r="U137" s="8"/>
      <c r="V137" s="8"/>
    </row>
    <row r="138" spans="1:22" x14ac:dyDescent="0.35">
      <c r="A138" s="7"/>
      <c r="B138" s="8"/>
      <c r="C138" s="9"/>
      <c r="D138" s="18"/>
      <c r="E138" s="18" t="str">
        <f>IF(Table13[[#This Row],[Discipline]]="","",INDEX(Droplist!$B$2:$B$13,MATCH(Table13[[#This Row],[Discipline]],Droplist!$A$2:$A$13,0)))</f>
        <v/>
      </c>
      <c r="F138" s="18"/>
      <c r="G138" s="18"/>
      <c r="H138" s="18"/>
      <c r="I138" s="18"/>
      <c r="J138" s="8"/>
      <c r="K138" s="8"/>
      <c r="L138" s="8"/>
      <c r="M138" s="8"/>
      <c r="N138" s="8"/>
      <c r="O138" s="8"/>
      <c r="P138" s="8"/>
      <c r="Q138" s="8"/>
      <c r="R138" s="8"/>
      <c r="S138" s="8"/>
      <c r="T138" s="8"/>
      <c r="U138" s="8"/>
      <c r="V138" s="8"/>
    </row>
    <row r="139" spans="1:22" x14ac:dyDescent="0.35">
      <c r="A139" s="7"/>
      <c r="B139" s="8"/>
      <c r="C139" s="9"/>
      <c r="D139" s="18"/>
      <c r="E139" s="18" t="str">
        <f>IF(Table13[[#This Row],[Discipline]]="","",INDEX(Droplist!$B$2:$B$13,MATCH(Table13[[#This Row],[Discipline]],Droplist!$A$2:$A$13,0)))</f>
        <v/>
      </c>
      <c r="F139" s="18"/>
      <c r="G139" s="18"/>
      <c r="H139" s="18"/>
      <c r="I139" s="18"/>
      <c r="J139" s="8"/>
      <c r="K139" s="8"/>
      <c r="L139" s="8"/>
      <c r="M139" s="8"/>
      <c r="N139" s="8"/>
      <c r="O139" s="8"/>
      <c r="P139" s="8"/>
      <c r="Q139" s="8"/>
      <c r="R139" s="8"/>
      <c r="S139" s="8"/>
      <c r="T139" s="8"/>
      <c r="U139" s="8"/>
      <c r="V139" s="8"/>
    </row>
    <row r="140" spans="1:22" x14ac:dyDescent="0.35">
      <c r="A140" s="7"/>
      <c r="B140" s="8"/>
      <c r="C140" s="9"/>
      <c r="D140" s="18"/>
      <c r="E140" s="18" t="str">
        <f>IF(Table13[[#This Row],[Discipline]]="","",INDEX(Droplist!$B$2:$B$13,MATCH(Table13[[#This Row],[Discipline]],Droplist!$A$2:$A$13,0)))</f>
        <v/>
      </c>
      <c r="F140" s="18"/>
      <c r="G140" s="18"/>
      <c r="H140" s="18"/>
      <c r="I140" s="18"/>
      <c r="J140" s="8"/>
      <c r="K140" s="8"/>
      <c r="L140" s="8"/>
      <c r="M140" s="8"/>
      <c r="N140" s="8"/>
      <c r="O140" s="8"/>
      <c r="P140" s="8"/>
      <c r="Q140" s="8"/>
      <c r="R140" s="8"/>
      <c r="S140" s="8"/>
      <c r="T140" s="8"/>
      <c r="U140" s="8"/>
      <c r="V140" s="8"/>
    </row>
    <row r="141" spans="1:22" x14ac:dyDescent="0.35">
      <c r="A141" s="7"/>
      <c r="B141" s="8"/>
      <c r="C141" s="9"/>
      <c r="D141" s="18"/>
      <c r="E141" s="18" t="str">
        <f>IF(Table13[[#This Row],[Discipline]]="","",INDEX(Droplist!$B$2:$B$13,MATCH(Table13[[#This Row],[Discipline]],Droplist!$A$2:$A$13,0)))</f>
        <v/>
      </c>
      <c r="F141" s="18"/>
      <c r="G141" s="18"/>
      <c r="H141" s="18"/>
      <c r="I141" s="18"/>
      <c r="J141" s="8"/>
      <c r="K141" s="8"/>
      <c r="L141" s="8"/>
      <c r="M141" s="8"/>
      <c r="N141" s="8"/>
      <c r="O141" s="8"/>
      <c r="P141" s="8"/>
      <c r="Q141" s="8"/>
      <c r="R141" s="8"/>
      <c r="S141" s="8"/>
      <c r="T141" s="8"/>
      <c r="U141" s="8"/>
      <c r="V141" s="8"/>
    </row>
    <row r="142" spans="1:22" x14ac:dyDescent="0.35">
      <c r="A142" s="7"/>
      <c r="B142" s="8"/>
      <c r="C142" s="9"/>
      <c r="D142" s="18"/>
      <c r="E142" s="18" t="str">
        <f>IF(Table13[[#This Row],[Discipline]]="","",INDEX(Droplist!$B$2:$B$13,MATCH(Table13[[#This Row],[Discipline]],Droplist!$A$2:$A$13,0)))</f>
        <v/>
      </c>
      <c r="F142" s="18"/>
      <c r="G142" s="18"/>
      <c r="H142" s="18"/>
      <c r="I142" s="18"/>
      <c r="J142" s="8"/>
      <c r="K142" s="8"/>
      <c r="L142" s="8"/>
      <c r="M142" s="8"/>
      <c r="N142" s="8"/>
      <c r="O142" s="8"/>
      <c r="P142" s="8"/>
      <c r="Q142" s="8"/>
      <c r="R142" s="8"/>
      <c r="S142" s="8"/>
      <c r="T142" s="8"/>
      <c r="U142" s="8"/>
      <c r="V142" s="8"/>
    </row>
    <row r="143" spans="1:22" x14ac:dyDescent="0.35">
      <c r="A143" s="7"/>
      <c r="B143" s="8"/>
      <c r="C143" s="9"/>
      <c r="D143" s="18"/>
      <c r="E143" s="18" t="str">
        <f>IF(Table13[[#This Row],[Discipline]]="","",INDEX(Droplist!$B$2:$B$13,MATCH(Table13[[#This Row],[Discipline]],Droplist!$A$2:$A$13,0)))</f>
        <v/>
      </c>
      <c r="F143" s="18"/>
      <c r="G143" s="18"/>
      <c r="H143" s="18"/>
      <c r="I143" s="18"/>
      <c r="J143" s="8"/>
      <c r="K143" s="8"/>
      <c r="L143" s="8"/>
      <c r="M143" s="8"/>
      <c r="N143" s="8"/>
      <c r="O143" s="8"/>
      <c r="P143" s="8"/>
      <c r="Q143" s="8"/>
      <c r="R143" s="8"/>
      <c r="S143" s="8"/>
      <c r="T143" s="8"/>
      <c r="U143" s="8"/>
      <c r="V143" s="8"/>
    </row>
    <row r="144" spans="1:22" x14ac:dyDescent="0.35">
      <c r="A144" s="7"/>
      <c r="B144" s="8"/>
      <c r="C144" s="9"/>
      <c r="D144" s="18"/>
      <c r="E144" s="18" t="str">
        <f>IF(Table13[[#This Row],[Discipline]]="","",INDEX(Droplist!$B$2:$B$13,MATCH(Table13[[#This Row],[Discipline]],Droplist!$A$2:$A$13,0)))</f>
        <v/>
      </c>
      <c r="F144" s="18"/>
      <c r="G144" s="18"/>
      <c r="H144" s="18"/>
      <c r="I144" s="18"/>
      <c r="J144" s="8"/>
      <c r="K144" s="8"/>
      <c r="L144" s="8"/>
      <c r="M144" s="8"/>
      <c r="N144" s="8"/>
      <c r="O144" s="8"/>
      <c r="P144" s="8"/>
      <c r="Q144" s="8"/>
      <c r="R144" s="8"/>
      <c r="S144" s="8"/>
      <c r="T144" s="8"/>
      <c r="U144" s="8"/>
      <c r="V144" s="8"/>
    </row>
    <row r="145" spans="1:22" x14ac:dyDescent="0.35">
      <c r="A145" s="7"/>
      <c r="B145" s="8"/>
      <c r="C145" s="9"/>
      <c r="D145" s="18"/>
      <c r="E145" s="18" t="str">
        <f>IF(Table13[[#This Row],[Discipline]]="","",INDEX(Droplist!$B$2:$B$13,MATCH(Table13[[#This Row],[Discipline]],Droplist!$A$2:$A$13,0)))</f>
        <v/>
      </c>
      <c r="F145" s="18"/>
      <c r="G145" s="18"/>
      <c r="H145" s="18"/>
      <c r="I145" s="18"/>
      <c r="J145" s="8"/>
      <c r="K145" s="8"/>
      <c r="L145" s="8"/>
      <c r="M145" s="8"/>
      <c r="N145" s="8"/>
      <c r="O145" s="8"/>
      <c r="P145" s="8"/>
      <c r="Q145" s="8"/>
      <c r="R145" s="8"/>
      <c r="S145" s="8"/>
      <c r="T145" s="8"/>
      <c r="U145" s="8"/>
      <c r="V145" s="8"/>
    </row>
    <row r="146" spans="1:22" x14ac:dyDescent="0.35">
      <c r="A146" s="7"/>
      <c r="B146" s="8"/>
      <c r="C146" s="9"/>
      <c r="D146" s="18"/>
      <c r="E146" s="18" t="str">
        <f>IF(Table13[[#This Row],[Discipline]]="","",INDEX(Droplist!$B$2:$B$13,MATCH(Table13[[#This Row],[Discipline]],Droplist!$A$2:$A$13,0)))</f>
        <v/>
      </c>
      <c r="F146" s="18"/>
      <c r="G146" s="18"/>
      <c r="H146" s="18"/>
      <c r="I146" s="18"/>
      <c r="J146" s="8"/>
      <c r="K146" s="8"/>
      <c r="L146" s="8"/>
      <c r="M146" s="8"/>
      <c r="N146" s="8"/>
      <c r="O146" s="8"/>
      <c r="P146" s="8"/>
      <c r="Q146" s="8"/>
      <c r="R146" s="8"/>
      <c r="S146" s="8"/>
      <c r="T146" s="8"/>
      <c r="U146" s="8"/>
      <c r="V146" s="8"/>
    </row>
    <row r="147" spans="1:22" x14ac:dyDescent="0.35">
      <c r="A147" s="7"/>
      <c r="B147" s="8"/>
      <c r="C147" s="9"/>
      <c r="D147" s="18"/>
      <c r="E147" s="18" t="str">
        <f>IF(Table13[[#This Row],[Discipline]]="","",INDEX(Droplist!$B$2:$B$13,MATCH(Table13[[#This Row],[Discipline]],Droplist!$A$2:$A$13,0)))</f>
        <v/>
      </c>
      <c r="F147" s="18"/>
      <c r="G147" s="18"/>
      <c r="H147" s="18"/>
      <c r="I147" s="18"/>
      <c r="J147" s="8"/>
      <c r="K147" s="8"/>
      <c r="L147" s="8"/>
      <c r="M147" s="8"/>
      <c r="N147" s="8"/>
      <c r="O147" s="8"/>
      <c r="P147" s="8"/>
      <c r="Q147" s="8"/>
      <c r="R147" s="8"/>
      <c r="S147" s="8"/>
      <c r="T147" s="8"/>
      <c r="U147" s="8"/>
      <c r="V147" s="8"/>
    </row>
    <row r="148" spans="1:22" x14ac:dyDescent="0.35">
      <c r="A148" s="7"/>
      <c r="B148" s="8"/>
      <c r="C148" s="9"/>
      <c r="D148" s="18"/>
      <c r="E148" s="18" t="str">
        <f>IF(Table13[[#This Row],[Discipline]]="","",INDEX(Droplist!$B$2:$B$13,MATCH(Table13[[#This Row],[Discipline]],Droplist!$A$2:$A$13,0)))</f>
        <v/>
      </c>
      <c r="F148" s="18"/>
      <c r="G148" s="18"/>
      <c r="H148" s="18"/>
      <c r="I148" s="18"/>
      <c r="J148" s="8"/>
      <c r="K148" s="8"/>
      <c r="L148" s="8"/>
      <c r="M148" s="8"/>
      <c r="N148" s="8"/>
      <c r="O148" s="8"/>
      <c r="P148" s="8"/>
      <c r="Q148" s="8"/>
      <c r="R148" s="8"/>
      <c r="S148" s="8"/>
      <c r="T148" s="8"/>
      <c r="U148" s="8"/>
      <c r="V148" s="8"/>
    </row>
    <row r="149" spans="1:22" x14ac:dyDescent="0.35">
      <c r="A149" s="7"/>
      <c r="B149" s="8"/>
      <c r="C149" s="9"/>
      <c r="D149" s="18"/>
      <c r="E149" s="18" t="str">
        <f>IF(Table13[[#This Row],[Discipline]]="","",INDEX(Droplist!$B$2:$B$13,MATCH(Table13[[#This Row],[Discipline]],Droplist!$A$2:$A$13,0)))</f>
        <v/>
      </c>
      <c r="F149" s="18"/>
      <c r="G149" s="18"/>
      <c r="H149" s="18"/>
      <c r="I149" s="18"/>
      <c r="J149" s="8"/>
      <c r="K149" s="8"/>
      <c r="L149" s="8"/>
      <c r="M149" s="8"/>
      <c r="N149" s="8"/>
      <c r="O149" s="8"/>
      <c r="P149" s="8"/>
      <c r="Q149" s="8"/>
      <c r="R149" s="8"/>
      <c r="S149" s="8"/>
      <c r="T149" s="8"/>
      <c r="U149" s="8"/>
      <c r="V149" s="8"/>
    </row>
    <row r="150" spans="1:22" x14ac:dyDescent="0.35">
      <c r="A150" s="7"/>
      <c r="B150" s="8"/>
      <c r="C150" s="9"/>
      <c r="D150" s="18"/>
      <c r="E150" s="18" t="str">
        <f>IF(Table13[[#This Row],[Discipline]]="","",INDEX(Droplist!$B$2:$B$13,MATCH(Table13[[#This Row],[Discipline]],Droplist!$A$2:$A$13,0)))</f>
        <v/>
      </c>
      <c r="F150" s="18"/>
      <c r="G150" s="18"/>
      <c r="H150" s="18"/>
      <c r="I150" s="18"/>
      <c r="J150" s="8"/>
      <c r="K150" s="8"/>
      <c r="L150" s="8"/>
      <c r="M150" s="8"/>
      <c r="N150" s="8"/>
      <c r="O150" s="8"/>
      <c r="P150" s="8"/>
      <c r="Q150" s="8"/>
      <c r="R150" s="8"/>
      <c r="S150" s="8"/>
      <c r="T150" s="8"/>
      <c r="U150" s="8"/>
      <c r="V150" s="8"/>
    </row>
    <row r="151" spans="1:22" x14ac:dyDescent="0.35">
      <c r="A151" s="7"/>
      <c r="B151" s="8"/>
      <c r="C151" s="9"/>
      <c r="D151" s="18"/>
      <c r="E151" s="18" t="str">
        <f>IF(Table13[[#This Row],[Discipline]]="","",INDEX(Droplist!$B$2:$B$13,MATCH(Table13[[#This Row],[Discipline]],Droplist!$A$2:$A$13,0)))</f>
        <v/>
      </c>
      <c r="F151" s="18"/>
      <c r="G151" s="18"/>
      <c r="H151" s="18"/>
      <c r="I151" s="18"/>
      <c r="J151" s="8"/>
      <c r="K151" s="8"/>
      <c r="L151" s="8"/>
      <c r="M151" s="8"/>
      <c r="N151" s="8"/>
      <c r="O151" s="8"/>
      <c r="P151" s="8"/>
      <c r="Q151" s="8"/>
      <c r="R151" s="8"/>
      <c r="S151" s="8"/>
      <c r="T151" s="8"/>
      <c r="U151" s="8"/>
      <c r="V151" s="8"/>
    </row>
    <row r="152" spans="1:22" x14ac:dyDescent="0.35">
      <c r="A152" s="7"/>
      <c r="B152" s="8"/>
      <c r="C152" s="9"/>
      <c r="D152" s="18"/>
      <c r="E152" s="18" t="str">
        <f>IF(Table13[[#This Row],[Discipline]]="","",INDEX(Droplist!$B$2:$B$13,MATCH(Table13[[#This Row],[Discipline]],Droplist!$A$2:$A$13,0)))</f>
        <v/>
      </c>
      <c r="F152" s="18"/>
      <c r="G152" s="18"/>
      <c r="H152" s="18"/>
      <c r="I152" s="18"/>
      <c r="J152" s="8"/>
      <c r="K152" s="8"/>
      <c r="L152" s="8"/>
      <c r="M152" s="8"/>
      <c r="N152" s="8"/>
      <c r="O152" s="8"/>
      <c r="P152" s="8"/>
      <c r="Q152" s="8"/>
      <c r="R152" s="8"/>
      <c r="S152" s="8"/>
      <c r="T152" s="8"/>
      <c r="U152" s="8"/>
      <c r="V152" s="8"/>
    </row>
    <row r="153" spans="1:22" x14ac:dyDescent="0.35">
      <c r="A153" s="7"/>
      <c r="B153" s="8"/>
      <c r="C153" s="9"/>
      <c r="D153" s="18"/>
      <c r="E153" s="18" t="str">
        <f>IF(Table13[[#This Row],[Discipline]]="","",INDEX(Droplist!$B$2:$B$13,MATCH(Table13[[#This Row],[Discipline]],Droplist!$A$2:$A$13,0)))</f>
        <v/>
      </c>
      <c r="F153" s="18"/>
      <c r="G153" s="18"/>
      <c r="H153" s="18"/>
      <c r="I153" s="18"/>
      <c r="J153" s="8"/>
      <c r="K153" s="8"/>
      <c r="L153" s="8"/>
      <c r="M153" s="8"/>
      <c r="N153" s="8"/>
      <c r="O153" s="8"/>
      <c r="P153" s="8"/>
      <c r="Q153" s="8"/>
      <c r="R153" s="8"/>
      <c r="S153" s="8"/>
      <c r="T153" s="8"/>
      <c r="U153" s="8"/>
      <c r="V153" s="8"/>
    </row>
    <row r="154" spans="1:22" x14ac:dyDescent="0.35">
      <c r="A154" s="7"/>
      <c r="B154" s="8"/>
      <c r="C154" s="9"/>
      <c r="D154" s="18"/>
      <c r="E154" s="18" t="str">
        <f>IF(Table13[[#This Row],[Discipline]]="","",INDEX(Droplist!$B$2:$B$13,MATCH(Table13[[#This Row],[Discipline]],Droplist!$A$2:$A$13,0)))</f>
        <v/>
      </c>
      <c r="F154" s="18"/>
      <c r="G154" s="18"/>
      <c r="H154" s="18"/>
      <c r="I154" s="18"/>
      <c r="J154" s="8"/>
      <c r="K154" s="8"/>
      <c r="L154" s="8"/>
      <c r="M154" s="8"/>
      <c r="N154" s="8"/>
      <c r="O154" s="8"/>
      <c r="P154" s="8"/>
      <c r="Q154" s="8"/>
      <c r="R154" s="8"/>
      <c r="S154" s="8"/>
      <c r="T154" s="8"/>
      <c r="U154" s="8"/>
      <c r="V154" s="8"/>
    </row>
    <row r="155" spans="1:22" x14ac:dyDescent="0.35">
      <c r="A155" s="7"/>
      <c r="B155" s="8"/>
      <c r="C155" s="9"/>
      <c r="D155" s="18"/>
      <c r="E155" s="18" t="str">
        <f>IF(Table13[[#This Row],[Discipline]]="","",INDEX(Droplist!$B$2:$B$13,MATCH(Table13[[#This Row],[Discipline]],Droplist!$A$2:$A$13,0)))</f>
        <v/>
      </c>
      <c r="F155" s="18"/>
      <c r="G155" s="18"/>
      <c r="H155" s="18"/>
      <c r="I155" s="18"/>
      <c r="J155" s="8"/>
      <c r="K155" s="8"/>
      <c r="L155" s="8"/>
      <c r="M155" s="8"/>
      <c r="N155" s="8"/>
      <c r="O155" s="8"/>
      <c r="P155" s="8"/>
      <c r="Q155" s="8"/>
      <c r="R155" s="8"/>
      <c r="S155" s="8"/>
      <c r="T155" s="8"/>
      <c r="U155" s="8"/>
      <c r="V155" s="8"/>
    </row>
    <row r="156" spans="1:22" x14ac:dyDescent="0.35">
      <c r="A156" s="7"/>
      <c r="B156" s="8"/>
      <c r="C156" s="9"/>
      <c r="D156" s="18"/>
      <c r="E156" s="18" t="str">
        <f>IF(Table13[[#This Row],[Discipline]]="","",INDEX(Droplist!$B$2:$B$13,MATCH(Table13[[#This Row],[Discipline]],Droplist!$A$2:$A$13,0)))</f>
        <v/>
      </c>
      <c r="F156" s="18"/>
      <c r="G156" s="18"/>
      <c r="H156" s="18"/>
      <c r="I156" s="18"/>
      <c r="J156" s="8"/>
      <c r="K156" s="8"/>
      <c r="L156" s="8"/>
      <c r="M156" s="8"/>
      <c r="N156" s="8"/>
      <c r="O156" s="8"/>
      <c r="P156" s="8"/>
      <c r="Q156" s="8"/>
      <c r="R156" s="8"/>
      <c r="S156" s="8"/>
      <c r="T156" s="8"/>
      <c r="U156" s="8"/>
      <c r="V156" s="8"/>
    </row>
    <row r="157" spans="1:22" x14ac:dyDescent="0.35">
      <c r="A157" s="7"/>
      <c r="B157" s="8"/>
      <c r="C157" s="9"/>
      <c r="D157" s="18"/>
      <c r="E157" s="18" t="str">
        <f>IF(Table13[[#This Row],[Discipline]]="","",INDEX(Droplist!$B$2:$B$13,MATCH(Table13[[#This Row],[Discipline]],Droplist!$A$2:$A$13,0)))</f>
        <v/>
      </c>
      <c r="F157" s="18"/>
      <c r="G157" s="18"/>
      <c r="H157" s="18"/>
      <c r="I157" s="18"/>
      <c r="J157" s="8"/>
      <c r="K157" s="8"/>
      <c r="L157" s="8"/>
      <c r="M157" s="8"/>
      <c r="N157" s="8"/>
      <c r="O157" s="8"/>
      <c r="P157" s="8"/>
      <c r="Q157" s="8"/>
      <c r="R157" s="8"/>
      <c r="S157" s="8"/>
      <c r="T157" s="8"/>
      <c r="U157" s="8"/>
      <c r="V157" s="8"/>
    </row>
    <row r="158" spans="1:22" x14ac:dyDescent="0.35">
      <c r="A158" s="7"/>
      <c r="B158" s="8"/>
      <c r="C158" s="9"/>
      <c r="D158" s="18"/>
      <c r="E158" s="18" t="str">
        <f>IF(Table13[[#This Row],[Discipline]]="","",INDEX(Droplist!$B$2:$B$13,MATCH(Table13[[#This Row],[Discipline]],Droplist!$A$2:$A$13,0)))</f>
        <v/>
      </c>
      <c r="F158" s="18"/>
      <c r="G158" s="18"/>
      <c r="H158" s="18"/>
      <c r="I158" s="18"/>
      <c r="J158" s="8"/>
      <c r="K158" s="8"/>
      <c r="L158" s="8"/>
      <c r="M158" s="8"/>
      <c r="N158" s="8"/>
      <c r="O158" s="8"/>
      <c r="P158" s="8"/>
      <c r="Q158" s="8"/>
      <c r="R158" s="8"/>
      <c r="S158" s="8"/>
      <c r="T158" s="8"/>
      <c r="U158" s="8"/>
      <c r="V158" s="8"/>
    </row>
    <row r="159" spans="1:22" x14ac:dyDescent="0.35">
      <c r="A159" s="7"/>
      <c r="B159" s="8"/>
      <c r="C159" s="9"/>
      <c r="D159" s="18"/>
      <c r="E159" s="18" t="str">
        <f>IF(Table13[[#This Row],[Discipline]]="","",INDEX(Droplist!$B$2:$B$13,MATCH(Table13[[#This Row],[Discipline]],Droplist!$A$2:$A$13,0)))</f>
        <v/>
      </c>
      <c r="F159" s="18"/>
      <c r="G159" s="18"/>
      <c r="H159" s="18"/>
      <c r="I159" s="18"/>
      <c r="J159" s="8"/>
      <c r="K159" s="8"/>
      <c r="L159" s="8"/>
      <c r="M159" s="8"/>
      <c r="N159" s="8"/>
      <c r="O159" s="8"/>
      <c r="P159" s="8"/>
      <c r="Q159" s="8"/>
      <c r="R159" s="8"/>
      <c r="S159" s="8"/>
      <c r="T159" s="8"/>
      <c r="U159" s="8"/>
      <c r="V159" s="8"/>
    </row>
    <row r="160" spans="1:22" x14ac:dyDescent="0.35">
      <c r="A160" s="7"/>
      <c r="B160" s="8"/>
      <c r="C160" s="9"/>
      <c r="D160" s="18"/>
      <c r="E160" s="18" t="str">
        <f>IF(Table13[[#This Row],[Discipline]]="","",INDEX(Droplist!$B$2:$B$13,MATCH(Table13[[#This Row],[Discipline]],Droplist!$A$2:$A$13,0)))</f>
        <v/>
      </c>
      <c r="F160" s="18"/>
      <c r="G160" s="18"/>
      <c r="H160" s="18"/>
      <c r="I160" s="18"/>
      <c r="J160" s="8"/>
      <c r="K160" s="8"/>
      <c r="L160" s="8"/>
      <c r="M160" s="8"/>
      <c r="N160" s="8"/>
      <c r="O160" s="8"/>
      <c r="P160" s="8"/>
      <c r="Q160" s="8"/>
      <c r="R160" s="8"/>
      <c r="S160" s="8"/>
      <c r="T160" s="8"/>
      <c r="U160" s="8"/>
      <c r="V160" s="8"/>
    </row>
    <row r="161" spans="1:22" x14ac:dyDescent="0.35">
      <c r="A161" s="7"/>
      <c r="B161" s="8"/>
      <c r="C161" s="9"/>
      <c r="D161" s="18"/>
      <c r="E161" s="18" t="str">
        <f>IF(Table13[[#This Row],[Discipline]]="","",INDEX(Droplist!$B$2:$B$13,MATCH(Table13[[#This Row],[Discipline]],Droplist!$A$2:$A$13,0)))</f>
        <v/>
      </c>
      <c r="F161" s="18"/>
      <c r="G161" s="18"/>
      <c r="H161" s="18"/>
      <c r="I161" s="18"/>
      <c r="J161" s="8"/>
      <c r="K161" s="8"/>
      <c r="L161" s="8"/>
      <c r="M161" s="8"/>
      <c r="N161" s="8"/>
      <c r="O161" s="8"/>
      <c r="P161" s="8"/>
      <c r="Q161" s="8"/>
      <c r="R161" s="8"/>
      <c r="S161" s="8"/>
      <c r="T161" s="8"/>
      <c r="U161" s="8"/>
      <c r="V161" s="8"/>
    </row>
    <row r="162" spans="1:22" x14ac:dyDescent="0.35">
      <c r="A162" s="7"/>
      <c r="B162" s="8"/>
      <c r="C162" s="9"/>
      <c r="D162" s="18"/>
      <c r="E162" s="18" t="str">
        <f>IF(Table13[[#This Row],[Discipline]]="","",INDEX(Droplist!$B$2:$B$13,MATCH(Table13[[#This Row],[Discipline]],Droplist!$A$2:$A$13,0)))</f>
        <v/>
      </c>
      <c r="F162" s="18"/>
      <c r="G162" s="18"/>
      <c r="H162" s="18"/>
      <c r="I162" s="18"/>
      <c r="J162" s="8"/>
      <c r="K162" s="8"/>
      <c r="L162" s="8"/>
      <c r="M162" s="8"/>
      <c r="N162" s="8"/>
      <c r="O162" s="8"/>
      <c r="P162" s="8"/>
      <c r="Q162" s="8"/>
      <c r="R162" s="8"/>
      <c r="S162" s="8"/>
      <c r="T162" s="8"/>
      <c r="U162" s="8"/>
      <c r="V162" s="8"/>
    </row>
    <row r="163" spans="1:22" x14ac:dyDescent="0.35">
      <c r="A163" s="7"/>
      <c r="B163" s="8"/>
      <c r="C163" s="9"/>
      <c r="D163" s="18"/>
      <c r="E163" s="18" t="str">
        <f>IF(Table13[[#This Row],[Discipline]]="","",INDEX(Droplist!$B$2:$B$13,MATCH(Table13[[#This Row],[Discipline]],Droplist!$A$2:$A$13,0)))</f>
        <v/>
      </c>
      <c r="F163" s="18"/>
      <c r="G163" s="18"/>
      <c r="H163" s="18"/>
      <c r="I163" s="18"/>
      <c r="J163" s="8"/>
      <c r="K163" s="8"/>
      <c r="L163" s="8"/>
      <c r="M163" s="8"/>
      <c r="N163" s="8"/>
      <c r="O163" s="8"/>
      <c r="P163" s="8"/>
      <c r="Q163" s="8"/>
      <c r="R163" s="8"/>
      <c r="S163" s="8"/>
      <c r="T163" s="8"/>
      <c r="U163" s="8"/>
      <c r="V163" s="8"/>
    </row>
    <row r="164" spans="1:22" x14ac:dyDescent="0.35">
      <c r="A164" s="7"/>
      <c r="B164" s="8"/>
      <c r="C164" s="9"/>
      <c r="D164" s="18"/>
      <c r="E164" s="18" t="str">
        <f>IF(Table13[[#This Row],[Discipline]]="","",INDEX(Droplist!$B$2:$B$13,MATCH(Table13[[#This Row],[Discipline]],Droplist!$A$2:$A$13,0)))</f>
        <v/>
      </c>
      <c r="F164" s="18"/>
      <c r="G164" s="18"/>
      <c r="H164" s="18"/>
      <c r="I164" s="18"/>
      <c r="J164" s="8"/>
      <c r="K164" s="8"/>
      <c r="L164" s="8"/>
      <c r="M164" s="8"/>
      <c r="N164" s="8"/>
      <c r="O164" s="8"/>
      <c r="P164" s="8"/>
      <c r="Q164" s="8"/>
      <c r="R164" s="8"/>
      <c r="S164" s="8"/>
      <c r="T164" s="8"/>
      <c r="U164" s="8"/>
      <c r="V164" s="8"/>
    </row>
    <row r="165" spans="1:22" x14ac:dyDescent="0.35">
      <c r="A165" s="7"/>
      <c r="B165" s="8"/>
      <c r="C165" s="9"/>
      <c r="D165" s="18"/>
      <c r="E165" s="18" t="str">
        <f>IF(Table13[[#This Row],[Discipline]]="","",INDEX(Droplist!$B$2:$B$13,MATCH(Table13[[#This Row],[Discipline]],Droplist!$A$2:$A$13,0)))</f>
        <v/>
      </c>
      <c r="F165" s="18"/>
      <c r="G165" s="18"/>
      <c r="H165" s="18"/>
      <c r="I165" s="18"/>
      <c r="J165" s="8"/>
      <c r="K165" s="8"/>
      <c r="L165" s="8"/>
      <c r="M165" s="8"/>
      <c r="N165" s="8"/>
      <c r="O165" s="8"/>
      <c r="P165" s="8"/>
      <c r="Q165" s="8"/>
      <c r="R165" s="8"/>
      <c r="S165" s="8"/>
      <c r="T165" s="8"/>
      <c r="U165" s="8"/>
      <c r="V165" s="8"/>
    </row>
    <row r="166" spans="1:22" x14ac:dyDescent="0.35">
      <c r="A166" s="7"/>
      <c r="B166" s="8"/>
      <c r="C166" s="9"/>
      <c r="D166" s="18"/>
      <c r="E166" s="18" t="str">
        <f>IF(Table13[[#This Row],[Discipline]]="","",INDEX(Droplist!$B$2:$B$13,MATCH(Table13[[#This Row],[Discipline]],Droplist!$A$2:$A$13,0)))</f>
        <v/>
      </c>
      <c r="F166" s="18"/>
      <c r="G166" s="18"/>
      <c r="H166" s="18"/>
      <c r="I166" s="18"/>
      <c r="J166" s="8"/>
      <c r="K166" s="8"/>
      <c r="L166" s="8"/>
      <c r="M166" s="8"/>
      <c r="N166" s="8"/>
      <c r="O166" s="8"/>
      <c r="P166" s="8"/>
      <c r="Q166" s="8"/>
      <c r="R166" s="8"/>
      <c r="S166" s="8"/>
      <c r="T166" s="8"/>
      <c r="U166" s="8"/>
      <c r="V166" s="8"/>
    </row>
    <row r="167" spans="1:22" x14ac:dyDescent="0.35">
      <c r="A167" s="7"/>
      <c r="B167" s="8"/>
      <c r="C167" s="9"/>
      <c r="D167" s="18"/>
      <c r="E167" s="18" t="str">
        <f>IF(Table13[[#This Row],[Discipline]]="","",INDEX(Droplist!$B$2:$B$13,MATCH(Table13[[#This Row],[Discipline]],Droplist!$A$2:$A$13,0)))</f>
        <v/>
      </c>
      <c r="F167" s="18"/>
      <c r="G167" s="18"/>
      <c r="H167" s="18"/>
      <c r="I167" s="18"/>
      <c r="J167" s="8"/>
      <c r="K167" s="8"/>
      <c r="L167" s="8"/>
      <c r="M167" s="8"/>
      <c r="N167" s="8"/>
      <c r="O167" s="8"/>
      <c r="P167" s="8"/>
      <c r="Q167" s="8"/>
      <c r="R167" s="8"/>
      <c r="S167" s="8"/>
      <c r="T167" s="8"/>
      <c r="U167" s="8"/>
      <c r="V167" s="8"/>
    </row>
    <row r="168" spans="1:22" x14ac:dyDescent="0.35">
      <c r="A168" s="7"/>
      <c r="B168" s="8"/>
      <c r="C168" s="9"/>
      <c r="D168" s="18"/>
      <c r="E168" s="18" t="str">
        <f>IF(Table13[[#This Row],[Discipline]]="","",INDEX(Droplist!$B$2:$B$13,MATCH(Table13[[#This Row],[Discipline]],Droplist!$A$2:$A$13,0)))</f>
        <v/>
      </c>
      <c r="F168" s="18"/>
      <c r="G168" s="18"/>
      <c r="H168" s="18"/>
      <c r="I168" s="18"/>
      <c r="J168" s="8"/>
      <c r="K168" s="8"/>
      <c r="L168" s="8"/>
      <c r="M168" s="8"/>
      <c r="N168" s="8"/>
      <c r="O168" s="8"/>
      <c r="P168" s="8"/>
      <c r="Q168" s="8"/>
      <c r="R168" s="8"/>
      <c r="S168" s="8"/>
      <c r="T168" s="8"/>
      <c r="U168" s="8"/>
      <c r="V168" s="8"/>
    </row>
    <row r="169" spans="1:22" x14ac:dyDescent="0.35">
      <c r="A169" s="7"/>
      <c r="B169" s="8"/>
      <c r="C169" s="9"/>
      <c r="D169" s="18"/>
      <c r="E169" s="18" t="str">
        <f>IF(Table13[[#This Row],[Discipline]]="","",INDEX(Droplist!$B$2:$B$13,MATCH(Table13[[#This Row],[Discipline]],Droplist!$A$2:$A$13,0)))</f>
        <v/>
      </c>
      <c r="F169" s="18"/>
      <c r="G169" s="18"/>
      <c r="H169" s="18"/>
      <c r="I169" s="18"/>
      <c r="J169" s="8"/>
      <c r="K169" s="8"/>
      <c r="L169" s="8"/>
      <c r="M169" s="8"/>
      <c r="N169" s="8"/>
      <c r="O169" s="8"/>
      <c r="P169" s="8"/>
      <c r="Q169" s="8"/>
      <c r="R169" s="8"/>
      <c r="S169" s="8"/>
      <c r="T169" s="8"/>
      <c r="U169" s="8"/>
      <c r="V169" s="8"/>
    </row>
    <row r="170" spans="1:22" x14ac:dyDescent="0.35">
      <c r="A170" s="7"/>
      <c r="B170" s="8"/>
      <c r="C170" s="9"/>
      <c r="D170" s="18"/>
      <c r="E170" s="18" t="str">
        <f>IF(Table13[[#This Row],[Discipline]]="","",INDEX(Droplist!$B$2:$B$13,MATCH(Table13[[#This Row],[Discipline]],Droplist!$A$2:$A$13,0)))</f>
        <v/>
      </c>
      <c r="F170" s="18"/>
      <c r="G170" s="18"/>
      <c r="H170" s="18"/>
      <c r="I170" s="18"/>
      <c r="J170" s="8"/>
      <c r="K170" s="8"/>
      <c r="L170" s="8"/>
      <c r="M170" s="8"/>
      <c r="N170" s="8"/>
      <c r="O170" s="8"/>
      <c r="P170" s="8"/>
      <c r="Q170" s="8"/>
      <c r="R170" s="8"/>
      <c r="S170" s="8"/>
      <c r="T170" s="8"/>
      <c r="U170" s="8"/>
      <c r="V170" s="8"/>
    </row>
    <row r="171" spans="1:22" x14ac:dyDescent="0.35">
      <c r="A171" s="7"/>
      <c r="B171" s="8"/>
      <c r="C171" s="9"/>
      <c r="D171" s="18"/>
      <c r="E171" s="18" t="str">
        <f>IF(Table13[[#This Row],[Discipline]]="","",INDEX(Droplist!$B$2:$B$13,MATCH(Table13[[#This Row],[Discipline]],Droplist!$A$2:$A$13,0)))</f>
        <v/>
      </c>
      <c r="F171" s="18"/>
      <c r="G171" s="18"/>
      <c r="H171" s="18"/>
      <c r="I171" s="18"/>
      <c r="J171" s="8"/>
      <c r="K171" s="8"/>
      <c r="L171" s="8"/>
      <c r="M171" s="8"/>
      <c r="N171" s="8"/>
      <c r="O171" s="8"/>
      <c r="P171" s="8"/>
      <c r="Q171" s="8"/>
      <c r="R171" s="8"/>
      <c r="S171" s="8"/>
      <c r="T171" s="8"/>
      <c r="U171" s="8"/>
      <c r="V171" s="8"/>
    </row>
    <row r="172" spans="1:22" x14ac:dyDescent="0.35">
      <c r="A172" s="7"/>
      <c r="B172" s="8"/>
      <c r="C172" s="9"/>
      <c r="D172" s="18"/>
      <c r="E172" s="18" t="str">
        <f>IF(Table13[[#This Row],[Discipline]]="","",INDEX(Droplist!$B$2:$B$13,MATCH(Table13[[#This Row],[Discipline]],Droplist!$A$2:$A$13,0)))</f>
        <v/>
      </c>
      <c r="F172" s="18"/>
      <c r="G172" s="18"/>
      <c r="H172" s="18"/>
      <c r="I172" s="18"/>
      <c r="J172" s="8"/>
      <c r="K172" s="8"/>
      <c r="L172" s="8"/>
      <c r="M172" s="8"/>
      <c r="N172" s="8"/>
      <c r="O172" s="8"/>
      <c r="P172" s="8"/>
      <c r="Q172" s="8"/>
      <c r="R172" s="8"/>
      <c r="S172" s="8"/>
      <c r="T172" s="8"/>
      <c r="U172" s="8"/>
      <c r="V172" s="8"/>
    </row>
    <row r="173" spans="1:22" x14ac:dyDescent="0.35">
      <c r="A173" s="7"/>
      <c r="B173" s="8"/>
      <c r="C173" s="9"/>
      <c r="D173" s="18"/>
      <c r="E173" s="18" t="str">
        <f>IF(Table13[[#This Row],[Discipline]]="","",INDEX(Droplist!$B$2:$B$13,MATCH(Table13[[#This Row],[Discipline]],Droplist!$A$2:$A$13,0)))</f>
        <v/>
      </c>
      <c r="F173" s="18"/>
      <c r="G173" s="18"/>
      <c r="H173" s="18"/>
      <c r="I173" s="18"/>
      <c r="J173" s="8"/>
      <c r="K173" s="8"/>
      <c r="L173" s="8"/>
      <c r="M173" s="8"/>
      <c r="N173" s="8"/>
      <c r="O173" s="8"/>
      <c r="P173" s="8"/>
      <c r="Q173" s="8"/>
      <c r="R173" s="8"/>
      <c r="S173" s="8"/>
      <c r="T173" s="8"/>
      <c r="U173" s="8"/>
      <c r="V173" s="8"/>
    </row>
    <row r="174" spans="1:22" x14ac:dyDescent="0.35">
      <c r="A174" s="7"/>
      <c r="B174" s="8"/>
      <c r="C174" s="9"/>
      <c r="D174" s="18"/>
      <c r="E174" s="18" t="str">
        <f>IF(Table13[[#This Row],[Discipline]]="","",INDEX(Droplist!$B$2:$B$13,MATCH(Table13[[#This Row],[Discipline]],Droplist!$A$2:$A$13,0)))</f>
        <v/>
      </c>
      <c r="F174" s="18"/>
      <c r="G174" s="18"/>
      <c r="H174" s="18"/>
      <c r="I174" s="18"/>
      <c r="J174" s="8"/>
      <c r="K174" s="8"/>
      <c r="L174" s="8"/>
      <c r="M174" s="8"/>
      <c r="N174" s="8"/>
      <c r="O174" s="8"/>
      <c r="P174" s="8"/>
      <c r="Q174" s="8"/>
      <c r="R174" s="8"/>
      <c r="S174" s="8"/>
      <c r="T174" s="8"/>
      <c r="U174" s="8"/>
      <c r="V174" s="8"/>
    </row>
    <row r="175" spans="1:22" x14ac:dyDescent="0.35">
      <c r="A175" s="7"/>
      <c r="B175" s="8"/>
      <c r="C175" s="9"/>
      <c r="D175" s="18"/>
      <c r="E175" s="18" t="str">
        <f>IF(Table13[[#This Row],[Discipline]]="","",INDEX(Droplist!$B$2:$B$13,MATCH(Table13[[#This Row],[Discipline]],Droplist!$A$2:$A$13,0)))</f>
        <v/>
      </c>
      <c r="F175" s="18"/>
      <c r="G175" s="18"/>
      <c r="H175" s="18"/>
      <c r="I175" s="18"/>
      <c r="J175" s="8"/>
      <c r="K175" s="8"/>
      <c r="L175" s="8"/>
      <c r="M175" s="8"/>
      <c r="N175" s="8"/>
      <c r="O175" s="8"/>
      <c r="P175" s="8"/>
      <c r="Q175" s="8"/>
      <c r="R175" s="8"/>
      <c r="S175" s="8"/>
      <c r="T175" s="8"/>
      <c r="U175" s="8"/>
      <c r="V175" s="8"/>
    </row>
    <row r="176" spans="1:22" x14ac:dyDescent="0.35">
      <c r="A176" s="7"/>
      <c r="B176" s="8"/>
      <c r="C176" s="9"/>
      <c r="D176" s="18"/>
      <c r="E176" s="18" t="str">
        <f>IF(Table13[[#This Row],[Discipline]]="","",INDEX(Droplist!$B$2:$B$13,MATCH(Table13[[#This Row],[Discipline]],Droplist!$A$2:$A$13,0)))</f>
        <v/>
      </c>
      <c r="F176" s="18"/>
      <c r="G176" s="18"/>
      <c r="H176" s="18"/>
      <c r="I176" s="18"/>
      <c r="J176" s="8"/>
      <c r="K176" s="8"/>
      <c r="L176" s="8"/>
      <c r="M176" s="8"/>
      <c r="N176" s="8"/>
      <c r="O176" s="8"/>
      <c r="P176" s="8"/>
      <c r="Q176" s="8"/>
      <c r="R176" s="8"/>
      <c r="S176" s="8"/>
      <c r="T176" s="8"/>
      <c r="U176" s="8"/>
      <c r="V176" s="8"/>
    </row>
    <row r="177" spans="1:22" x14ac:dyDescent="0.35">
      <c r="A177" s="7"/>
      <c r="B177" s="8"/>
      <c r="C177" s="9"/>
      <c r="D177" s="18"/>
      <c r="E177" s="18" t="str">
        <f>IF(Table13[[#This Row],[Discipline]]="","",INDEX(Droplist!$B$2:$B$13,MATCH(Table13[[#This Row],[Discipline]],Droplist!$A$2:$A$13,0)))</f>
        <v/>
      </c>
      <c r="F177" s="18"/>
      <c r="G177" s="18"/>
      <c r="H177" s="18"/>
      <c r="I177" s="18"/>
      <c r="J177" s="8"/>
      <c r="K177" s="8"/>
      <c r="L177" s="8"/>
      <c r="M177" s="8"/>
      <c r="N177" s="8"/>
      <c r="O177" s="8"/>
      <c r="P177" s="8"/>
      <c r="Q177" s="8"/>
      <c r="R177" s="8"/>
      <c r="S177" s="8"/>
      <c r="T177" s="8"/>
      <c r="U177" s="8"/>
      <c r="V177" s="8"/>
    </row>
    <row r="178" spans="1:22" x14ac:dyDescent="0.35">
      <c r="A178" s="7"/>
      <c r="B178" s="8"/>
      <c r="C178" s="9"/>
      <c r="D178" s="18"/>
      <c r="E178" s="18" t="str">
        <f>IF(Table13[[#This Row],[Discipline]]="","",INDEX(Droplist!$B$2:$B$13,MATCH(Table13[[#This Row],[Discipline]],Droplist!$A$2:$A$13,0)))</f>
        <v/>
      </c>
      <c r="F178" s="18"/>
      <c r="G178" s="18"/>
      <c r="H178" s="18"/>
      <c r="I178" s="18"/>
      <c r="J178" s="8"/>
      <c r="K178" s="8"/>
      <c r="L178" s="8"/>
      <c r="M178" s="8"/>
      <c r="N178" s="8"/>
      <c r="O178" s="8"/>
      <c r="P178" s="8"/>
      <c r="Q178" s="8"/>
      <c r="R178" s="8"/>
      <c r="S178" s="8"/>
      <c r="T178" s="8"/>
      <c r="U178" s="8"/>
      <c r="V178" s="8"/>
    </row>
    <row r="179" spans="1:22" x14ac:dyDescent="0.35">
      <c r="A179" s="7"/>
      <c r="B179" s="8"/>
      <c r="C179" s="9"/>
      <c r="D179" s="18"/>
      <c r="E179" s="18" t="str">
        <f>IF(Table13[[#This Row],[Discipline]]="","",INDEX(Droplist!$B$2:$B$13,MATCH(Table13[[#This Row],[Discipline]],Droplist!$A$2:$A$13,0)))</f>
        <v/>
      </c>
      <c r="F179" s="18"/>
      <c r="G179" s="18"/>
      <c r="H179" s="18"/>
      <c r="I179" s="18"/>
      <c r="J179" s="8"/>
      <c r="K179" s="8"/>
      <c r="L179" s="8"/>
      <c r="M179" s="8"/>
      <c r="N179" s="8"/>
      <c r="O179" s="8"/>
      <c r="P179" s="8"/>
      <c r="Q179" s="8"/>
      <c r="R179" s="8"/>
      <c r="S179" s="8"/>
      <c r="T179" s="8"/>
      <c r="U179" s="8"/>
      <c r="V179" s="8"/>
    </row>
    <row r="180" spans="1:22" x14ac:dyDescent="0.35">
      <c r="A180" s="7"/>
      <c r="B180" s="8"/>
      <c r="C180" s="9"/>
      <c r="D180" s="18"/>
      <c r="E180" s="18" t="str">
        <f>IF(Table13[[#This Row],[Discipline]]="","",INDEX(Droplist!$B$2:$B$13,MATCH(Table13[[#This Row],[Discipline]],Droplist!$A$2:$A$13,0)))</f>
        <v/>
      </c>
      <c r="F180" s="18"/>
      <c r="G180" s="18"/>
      <c r="H180" s="18"/>
      <c r="I180" s="18"/>
      <c r="J180" s="8"/>
      <c r="K180" s="8"/>
      <c r="L180" s="8"/>
      <c r="M180" s="8"/>
      <c r="N180" s="8"/>
      <c r="O180" s="8"/>
      <c r="P180" s="8"/>
      <c r="Q180" s="8"/>
      <c r="R180" s="8"/>
      <c r="S180" s="8"/>
      <c r="T180" s="8"/>
      <c r="U180" s="8"/>
      <c r="V180" s="8"/>
    </row>
    <row r="181" spans="1:22" x14ac:dyDescent="0.35">
      <c r="A181" s="7"/>
      <c r="B181" s="8"/>
      <c r="C181" s="9"/>
      <c r="D181" s="18"/>
      <c r="E181" s="18" t="str">
        <f>IF(Table13[[#This Row],[Discipline]]="","",INDEX(Droplist!$B$2:$B$13,MATCH(Table13[[#This Row],[Discipline]],Droplist!$A$2:$A$13,0)))</f>
        <v/>
      </c>
      <c r="F181" s="18"/>
      <c r="G181" s="18"/>
      <c r="H181" s="18"/>
      <c r="I181" s="18"/>
      <c r="J181" s="8"/>
      <c r="K181" s="8"/>
      <c r="L181" s="8"/>
      <c r="M181" s="8"/>
      <c r="N181" s="8"/>
      <c r="O181" s="8"/>
      <c r="P181" s="8"/>
      <c r="Q181" s="8"/>
      <c r="R181" s="8"/>
      <c r="S181" s="8"/>
      <c r="T181" s="8"/>
      <c r="U181" s="8"/>
      <c r="V181" s="8"/>
    </row>
    <row r="182" spans="1:22" x14ac:dyDescent="0.35">
      <c r="A182" s="7"/>
      <c r="B182" s="8"/>
      <c r="C182" s="9"/>
      <c r="D182" s="18"/>
      <c r="E182" s="18" t="str">
        <f>IF(Table13[[#This Row],[Discipline]]="","",INDEX(Droplist!$B$2:$B$13,MATCH(Table13[[#This Row],[Discipline]],Droplist!$A$2:$A$13,0)))</f>
        <v/>
      </c>
      <c r="F182" s="18"/>
      <c r="G182" s="18"/>
      <c r="H182" s="18"/>
      <c r="I182" s="18"/>
      <c r="J182" s="8"/>
      <c r="K182" s="8"/>
      <c r="L182" s="8"/>
      <c r="M182" s="8"/>
      <c r="N182" s="8"/>
      <c r="O182" s="8"/>
      <c r="P182" s="8"/>
      <c r="Q182" s="8"/>
      <c r="R182" s="8"/>
      <c r="S182" s="8"/>
      <c r="T182" s="8"/>
      <c r="U182" s="8"/>
      <c r="V182" s="8"/>
    </row>
    <row r="183" spans="1:22" x14ac:dyDescent="0.35">
      <c r="A183" s="7"/>
      <c r="B183" s="8"/>
      <c r="C183" s="9"/>
      <c r="D183" s="18"/>
      <c r="E183" s="18" t="str">
        <f>IF(Table13[[#This Row],[Discipline]]="","",INDEX(Droplist!$B$2:$B$13,MATCH(Table13[[#This Row],[Discipline]],Droplist!$A$2:$A$13,0)))</f>
        <v/>
      </c>
      <c r="F183" s="18"/>
      <c r="G183" s="18"/>
      <c r="H183" s="18"/>
      <c r="I183" s="18"/>
      <c r="J183" s="8"/>
      <c r="K183" s="8"/>
      <c r="L183" s="8"/>
      <c r="M183" s="8"/>
      <c r="N183" s="8"/>
      <c r="O183" s="8"/>
      <c r="P183" s="8"/>
      <c r="Q183" s="8"/>
      <c r="R183" s="8"/>
      <c r="S183" s="8"/>
      <c r="T183" s="8"/>
      <c r="U183" s="8"/>
      <c r="V183" s="8"/>
    </row>
    <row r="184" spans="1:22" x14ac:dyDescent="0.35">
      <c r="A184" s="7"/>
      <c r="B184" s="8"/>
      <c r="C184" s="9"/>
      <c r="D184" s="18"/>
      <c r="E184" s="18" t="str">
        <f>IF(Table13[[#This Row],[Discipline]]="","",INDEX(Droplist!$B$2:$B$13,MATCH(Table13[[#This Row],[Discipline]],Droplist!$A$2:$A$13,0)))</f>
        <v/>
      </c>
      <c r="F184" s="18"/>
      <c r="G184" s="18"/>
      <c r="H184" s="18"/>
      <c r="I184" s="18"/>
      <c r="J184" s="8"/>
      <c r="K184" s="8"/>
      <c r="L184" s="8"/>
      <c r="M184" s="8"/>
      <c r="N184" s="8"/>
      <c r="O184" s="8"/>
      <c r="P184" s="8"/>
      <c r="Q184" s="8"/>
      <c r="R184" s="8"/>
      <c r="S184" s="8"/>
      <c r="T184" s="8"/>
      <c r="U184" s="8"/>
      <c r="V184" s="8"/>
    </row>
    <row r="185" spans="1:22" x14ac:dyDescent="0.35">
      <c r="A185" s="7"/>
      <c r="B185" s="8"/>
      <c r="C185" s="9"/>
      <c r="D185" s="18"/>
      <c r="E185" s="18" t="str">
        <f>IF(Table13[[#This Row],[Discipline]]="","",INDEX(Droplist!$B$2:$B$13,MATCH(Table13[[#This Row],[Discipline]],Droplist!$A$2:$A$13,0)))</f>
        <v/>
      </c>
      <c r="F185" s="18"/>
      <c r="G185" s="18"/>
      <c r="H185" s="18"/>
      <c r="I185" s="18"/>
      <c r="J185" s="8"/>
      <c r="K185" s="8"/>
      <c r="L185" s="8"/>
      <c r="M185" s="8"/>
      <c r="N185" s="8"/>
      <c r="O185" s="8"/>
      <c r="P185" s="8"/>
      <c r="Q185" s="8"/>
      <c r="R185" s="8"/>
      <c r="S185" s="8"/>
      <c r="T185" s="8"/>
      <c r="U185" s="8"/>
      <c r="V185" s="8"/>
    </row>
    <row r="186" spans="1:22" x14ac:dyDescent="0.35">
      <c r="A186" s="7"/>
      <c r="B186" s="8"/>
      <c r="C186" s="9"/>
      <c r="D186" s="18"/>
      <c r="E186" s="18" t="str">
        <f>IF(Table13[[#This Row],[Discipline]]="","",INDEX(Droplist!$B$2:$B$13,MATCH(Table13[[#This Row],[Discipline]],Droplist!$A$2:$A$13,0)))</f>
        <v/>
      </c>
      <c r="F186" s="18"/>
      <c r="G186" s="18"/>
      <c r="H186" s="18"/>
      <c r="I186" s="18"/>
      <c r="J186" s="8"/>
      <c r="K186" s="8"/>
      <c r="L186" s="8"/>
      <c r="M186" s="8"/>
      <c r="N186" s="8"/>
      <c r="O186" s="8"/>
      <c r="P186" s="8"/>
      <c r="Q186" s="8"/>
      <c r="R186" s="8"/>
      <c r="S186" s="8"/>
      <c r="T186" s="8"/>
      <c r="U186" s="8"/>
      <c r="V186" s="8"/>
    </row>
    <row r="187" spans="1:22" x14ac:dyDescent="0.35">
      <c r="A187" s="7"/>
      <c r="B187" s="8"/>
      <c r="C187" s="9"/>
      <c r="D187" s="18"/>
      <c r="E187" s="18" t="str">
        <f>IF(Table13[[#This Row],[Discipline]]="","",INDEX(Droplist!$B$2:$B$13,MATCH(Table13[[#This Row],[Discipline]],Droplist!$A$2:$A$13,0)))</f>
        <v/>
      </c>
      <c r="F187" s="18"/>
      <c r="G187" s="18"/>
      <c r="H187" s="18"/>
      <c r="I187" s="18"/>
      <c r="J187" s="8"/>
      <c r="K187" s="8"/>
      <c r="L187" s="8"/>
      <c r="M187" s="8"/>
      <c r="N187" s="8"/>
      <c r="O187" s="8"/>
      <c r="P187" s="8"/>
      <c r="Q187" s="8"/>
      <c r="R187" s="8"/>
      <c r="S187" s="8"/>
      <c r="T187" s="8"/>
      <c r="U187" s="8"/>
      <c r="V187" s="8"/>
    </row>
    <row r="188" spans="1:22" x14ac:dyDescent="0.35">
      <c r="A188" s="7"/>
      <c r="B188" s="8"/>
      <c r="C188" s="9"/>
      <c r="D188" s="18"/>
      <c r="E188" s="18" t="str">
        <f>IF(Table13[[#This Row],[Discipline]]="","",INDEX(Droplist!$B$2:$B$13,MATCH(Table13[[#This Row],[Discipline]],Droplist!$A$2:$A$13,0)))</f>
        <v/>
      </c>
      <c r="F188" s="18"/>
      <c r="G188" s="18"/>
      <c r="H188" s="18"/>
      <c r="I188" s="18"/>
      <c r="J188" s="8"/>
      <c r="K188" s="8"/>
      <c r="L188" s="8"/>
      <c r="M188" s="8"/>
      <c r="N188" s="8"/>
      <c r="O188" s="8"/>
      <c r="P188" s="8"/>
      <c r="Q188" s="8"/>
      <c r="R188" s="8"/>
      <c r="S188" s="8"/>
      <c r="T188" s="8"/>
      <c r="U188" s="8"/>
      <c r="V188" s="8"/>
    </row>
    <row r="189" spans="1:22" x14ac:dyDescent="0.35">
      <c r="A189" s="7"/>
      <c r="B189" s="8"/>
      <c r="C189" s="9"/>
      <c r="D189" s="18"/>
      <c r="E189" s="18" t="str">
        <f>IF(Table13[[#This Row],[Discipline]]="","",INDEX(Droplist!$B$2:$B$13,MATCH(Table13[[#This Row],[Discipline]],Droplist!$A$2:$A$13,0)))</f>
        <v/>
      </c>
      <c r="F189" s="18"/>
      <c r="G189" s="18"/>
      <c r="H189" s="18"/>
      <c r="I189" s="18"/>
      <c r="J189" s="8"/>
      <c r="K189" s="8"/>
      <c r="L189" s="8"/>
      <c r="M189" s="8"/>
      <c r="N189" s="8"/>
      <c r="O189" s="8"/>
      <c r="P189" s="8"/>
      <c r="Q189" s="8"/>
      <c r="R189" s="8"/>
      <c r="S189" s="8"/>
      <c r="T189" s="8"/>
      <c r="U189" s="8"/>
      <c r="V189" s="8"/>
    </row>
    <row r="190" spans="1:22" x14ac:dyDescent="0.35">
      <c r="A190" s="7"/>
      <c r="B190" s="8"/>
      <c r="C190" s="9"/>
      <c r="D190" s="18"/>
      <c r="E190" s="18" t="str">
        <f>IF(Table13[[#This Row],[Discipline]]="","",INDEX(Droplist!$B$2:$B$13,MATCH(Table13[[#This Row],[Discipline]],Droplist!$A$2:$A$13,0)))</f>
        <v/>
      </c>
      <c r="F190" s="18"/>
      <c r="G190" s="18"/>
      <c r="H190" s="18"/>
      <c r="I190" s="18"/>
      <c r="J190" s="8"/>
      <c r="K190" s="8"/>
      <c r="L190" s="8"/>
      <c r="M190" s="8"/>
      <c r="N190" s="8"/>
      <c r="O190" s="8"/>
      <c r="P190" s="8"/>
      <c r="Q190" s="8"/>
      <c r="R190" s="8"/>
      <c r="S190" s="8"/>
      <c r="T190" s="8"/>
      <c r="U190" s="8"/>
      <c r="V190" s="8"/>
    </row>
    <row r="191" spans="1:22" x14ac:dyDescent="0.35">
      <c r="A191" s="7"/>
      <c r="B191" s="8"/>
      <c r="C191" s="9"/>
      <c r="D191" s="18"/>
      <c r="E191" s="18" t="str">
        <f>IF(Table13[[#This Row],[Discipline]]="","",INDEX(Droplist!$B$2:$B$13,MATCH(Table13[[#This Row],[Discipline]],Droplist!$A$2:$A$13,0)))</f>
        <v/>
      </c>
      <c r="F191" s="18"/>
      <c r="G191" s="18"/>
      <c r="H191" s="18"/>
      <c r="I191" s="18"/>
      <c r="J191" s="8"/>
      <c r="K191" s="8"/>
      <c r="L191" s="8"/>
      <c r="M191" s="8"/>
      <c r="N191" s="8"/>
      <c r="O191" s="8"/>
      <c r="P191" s="8"/>
      <c r="Q191" s="8"/>
      <c r="R191" s="8"/>
      <c r="S191" s="8"/>
      <c r="T191" s="8"/>
      <c r="U191" s="8"/>
      <c r="V191" s="8"/>
    </row>
    <row r="192" spans="1:22" x14ac:dyDescent="0.35">
      <c r="A192" s="7"/>
      <c r="B192" s="8"/>
      <c r="C192" s="9"/>
      <c r="D192" s="18"/>
      <c r="E192" s="18" t="str">
        <f>IF(Table13[[#This Row],[Discipline]]="","",INDEX(Droplist!$B$2:$B$13,MATCH(Table13[[#This Row],[Discipline]],Droplist!$A$2:$A$13,0)))</f>
        <v/>
      </c>
      <c r="F192" s="18"/>
      <c r="G192" s="18"/>
      <c r="H192" s="18"/>
      <c r="I192" s="18"/>
      <c r="J192" s="8"/>
      <c r="K192" s="8"/>
      <c r="L192" s="8"/>
      <c r="M192" s="8"/>
      <c r="N192" s="8"/>
      <c r="O192" s="8"/>
      <c r="P192" s="8"/>
      <c r="Q192" s="8"/>
      <c r="R192" s="8"/>
      <c r="S192" s="8"/>
      <c r="T192" s="8"/>
      <c r="U192" s="8"/>
      <c r="V192" s="8"/>
    </row>
    <row r="193" spans="1:22" x14ac:dyDescent="0.35">
      <c r="A193" s="7"/>
      <c r="B193" s="8"/>
      <c r="C193" s="9"/>
      <c r="D193" s="18"/>
      <c r="E193" s="18" t="str">
        <f>IF(Table13[[#This Row],[Discipline]]="","",INDEX(Droplist!$B$2:$B$13,MATCH(Table13[[#This Row],[Discipline]],Droplist!$A$2:$A$13,0)))</f>
        <v/>
      </c>
      <c r="F193" s="18"/>
      <c r="G193" s="18"/>
      <c r="H193" s="18"/>
      <c r="I193" s="18"/>
      <c r="J193" s="8"/>
      <c r="K193" s="8"/>
      <c r="L193" s="8"/>
      <c r="M193" s="8"/>
      <c r="N193" s="8"/>
      <c r="O193" s="8"/>
      <c r="P193" s="8"/>
      <c r="Q193" s="8"/>
      <c r="R193" s="8"/>
      <c r="S193" s="8"/>
      <c r="T193" s="8"/>
      <c r="U193" s="8"/>
      <c r="V193" s="8"/>
    </row>
    <row r="194" spans="1:22" x14ac:dyDescent="0.35">
      <c r="A194" s="7"/>
      <c r="B194" s="8"/>
      <c r="C194" s="9"/>
      <c r="D194" s="18"/>
      <c r="E194" s="18" t="str">
        <f>IF(Table13[[#This Row],[Discipline]]="","",INDEX(Droplist!$B$2:$B$13,MATCH(Table13[[#This Row],[Discipline]],Droplist!$A$2:$A$13,0)))</f>
        <v/>
      </c>
      <c r="F194" s="18"/>
      <c r="G194" s="18"/>
      <c r="H194" s="18"/>
      <c r="I194" s="18"/>
      <c r="J194" s="8"/>
      <c r="K194" s="8"/>
      <c r="L194" s="8"/>
      <c r="M194" s="8"/>
      <c r="N194" s="8"/>
      <c r="O194" s="8"/>
      <c r="P194" s="8"/>
      <c r="Q194" s="8"/>
      <c r="R194" s="8"/>
      <c r="S194" s="8"/>
      <c r="T194" s="8"/>
      <c r="U194" s="8"/>
      <c r="V194" s="8"/>
    </row>
    <row r="195" spans="1:22" x14ac:dyDescent="0.35">
      <c r="A195" s="7"/>
      <c r="B195" s="8"/>
      <c r="C195" s="9"/>
      <c r="D195" s="18"/>
      <c r="E195" s="18" t="str">
        <f>IF(Table13[[#This Row],[Discipline]]="","",INDEX(Droplist!$B$2:$B$13,MATCH(Table13[[#This Row],[Discipline]],Droplist!$A$2:$A$13,0)))</f>
        <v/>
      </c>
      <c r="F195" s="18"/>
      <c r="G195" s="18"/>
      <c r="H195" s="18"/>
      <c r="I195" s="18"/>
      <c r="J195" s="8"/>
      <c r="K195" s="8"/>
      <c r="L195" s="8"/>
      <c r="M195" s="8"/>
      <c r="N195" s="8"/>
      <c r="O195" s="8"/>
      <c r="P195" s="8"/>
      <c r="Q195" s="8"/>
      <c r="R195" s="8"/>
      <c r="S195" s="8"/>
      <c r="T195" s="8"/>
      <c r="U195" s="8"/>
      <c r="V195" s="8"/>
    </row>
    <row r="196" spans="1:22" x14ac:dyDescent="0.35">
      <c r="A196" s="7"/>
      <c r="B196" s="8"/>
      <c r="C196" s="9"/>
      <c r="D196" s="18"/>
      <c r="E196" s="18" t="str">
        <f>IF(Table13[[#This Row],[Discipline]]="","",INDEX(Droplist!$B$2:$B$13,MATCH(Table13[[#This Row],[Discipline]],Droplist!$A$2:$A$13,0)))</f>
        <v/>
      </c>
      <c r="F196" s="18"/>
      <c r="G196" s="18"/>
      <c r="H196" s="18"/>
      <c r="I196" s="18"/>
      <c r="J196" s="8"/>
      <c r="K196" s="8"/>
      <c r="L196" s="8"/>
      <c r="M196" s="8"/>
      <c r="N196" s="8"/>
      <c r="O196" s="8"/>
      <c r="P196" s="8"/>
      <c r="Q196" s="8"/>
      <c r="R196" s="8"/>
      <c r="S196" s="8"/>
      <c r="T196" s="8"/>
      <c r="U196" s="8"/>
      <c r="V196" s="8"/>
    </row>
    <row r="197" spans="1:22" x14ac:dyDescent="0.35">
      <c r="A197" s="7"/>
      <c r="B197" s="8"/>
      <c r="C197" s="9"/>
      <c r="D197" s="18"/>
      <c r="E197" s="18" t="str">
        <f>IF(Table13[[#This Row],[Discipline]]="","",INDEX(Droplist!$B$2:$B$13,MATCH(Table13[[#This Row],[Discipline]],Droplist!$A$2:$A$13,0)))</f>
        <v/>
      </c>
      <c r="F197" s="18"/>
      <c r="G197" s="18"/>
      <c r="H197" s="18"/>
      <c r="I197" s="18"/>
      <c r="J197" s="8"/>
      <c r="K197" s="8"/>
      <c r="L197" s="8"/>
      <c r="M197" s="8"/>
      <c r="N197" s="8"/>
      <c r="O197" s="8"/>
      <c r="P197" s="8"/>
      <c r="Q197" s="8"/>
      <c r="R197" s="8"/>
      <c r="S197" s="8"/>
      <c r="T197" s="8"/>
      <c r="U197" s="8"/>
      <c r="V197" s="8"/>
    </row>
    <row r="198" spans="1:22" x14ac:dyDescent="0.35">
      <c r="A198" s="7"/>
      <c r="B198" s="8"/>
      <c r="C198" s="9"/>
      <c r="D198" s="18"/>
      <c r="E198" s="18" t="str">
        <f>IF(Table13[[#This Row],[Discipline]]="","",INDEX(Droplist!$B$2:$B$13,MATCH(Table13[[#This Row],[Discipline]],Droplist!$A$2:$A$13,0)))</f>
        <v/>
      </c>
      <c r="F198" s="18"/>
      <c r="G198" s="18"/>
      <c r="H198" s="18"/>
      <c r="I198" s="18"/>
      <c r="J198" s="8"/>
      <c r="K198" s="8"/>
      <c r="L198" s="8"/>
      <c r="M198" s="8"/>
      <c r="N198" s="8"/>
      <c r="O198" s="8"/>
      <c r="P198" s="8"/>
      <c r="Q198" s="8"/>
      <c r="R198" s="8"/>
      <c r="S198" s="8"/>
      <c r="T198" s="8"/>
      <c r="U198" s="8"/>
      <c r="V198" s="8"/>
    </row>
    <row r="199" spans="1:22" x14ac:dyDescent="0.35">
      <c r="A199" s="7"/>
      <c r="B199" s="8"/>
      <c r="C199" s="9"/>
      <c r="D199" s="18"/>
      <c r="E199" s="18" t="str">
        <f>IF(Table13[[#This Row],[Discipline]]="","",INDEX(Droplist!$B$2:$B$13,MATCH(Table13[[#This Row],[Discipline]],Droplist!$A$2:$A$13,0)))</f>
        <v/>
      </c>
      <c r="F199" s="18"/>
      <c r="G199" s="18"/>
      <c r="H199" s="18"/>
      <c r="I199" s="18"/>
      <c r="J199" s="8"/>
      <c r="K199" s="8"/>
      <c r="L199" s="8"/>
      <c r="M199" s="8"/>
      <c r="N199" s="8"/>
      <c r="O199" s="8"/>
      <c r="P199" s="8"/>
      <c r="Q199" s="8"/>
      <c r="R199" s="8"/>
      <c r="S199" s="8"/>
      <c r="T199" s="8"/>
      <c r="U199" s="8"/>
      <c r="V199" s="8"/>
    </row>
    <row r="200" spans="1:22" x14ac:dyDescent="0.35">
      <c r="A200" s="7"/>
      <c r="B200" s="8"/>
      <c r="C200" s="9"/>
      <c r="D200" s="18"/>
      <c r="E200" s="18" t="str">
        <f>IF(Table13[[#This Row],[Discipline]]="","",INDEX(Droplist!$B$2:$B$13,MATCH(Table13[[#This Row],[Discipline]],Droplist!$A$2:$A$13,0)))</f>
        <v/>
      </c>
      <c r="F200" s="18"/>
      <c r="G200" s="18"/>
      <c r="H200" s="18"/>
      <c r="I200" s="18"/>
      <c r="J200" s="8"/>
      <c r="K200" s="8"/>
      <c r="L200" s="8"/>
      <c r="M200" s="8"/>
      <c r="N200" s="8"/>
      <c r="O200" s="8"/>
      <c r="P200" s="8"/>
      <c r="Q200" s="8"/>
      <c r="R200" s="8"/>
      <c r="S200" s="8"/>
      <c r="T200" s="8"/>
      <c r="U200" s="8"/>
      <c r="V200" s="8"/>
    </row>
    <row r="201" spans="1:22" x14ac:dyDescent="0.35">
      <c r="A201" s="7"/>
      <c r="B201" s="8"/>
      <c r="C201" s="9"/>
      <c r="D201" s="18"/>
      <c r="E201" s="18" t="str">
        <f>IF(Table13[[#This Row],[Discipline]]="","",INDEX(Droplist!$B$2:$B$13,MATCH(Table13[[#This Row],[Discipline]],Droplist!$A$2:$A$13,0)))</f>
        <v/>
      </c>
      <c r="F201" s="18"/>
      <c r="G201" s="18"/>
      <c r="H201" s="18"/>
      <c r="I201" s="18"/>
      <c r="J201" s="8"/>
      <c r="K201" s="8"/>
      <c r="L201" s="8"/>
      <c r="M201" s="8"/>
      <c r="N201" s="8"/>
      <c r="O201" s="8"/>
      <c r="P201" s="8"/>
      <c r="Q201" s="8"/>
      <c r="R201" s="8"/>
      <c r="S201" s="8"/>
      <c r="T201" s="8"/>
      <c r="U201" s="8"/>
      <c r="V201" s="8"/>
    </row>
    <row r="202" spans="1:22" x14ac:dyDescent="0.35">
      <c r="A202" s="7"/>
      <c r="B202" s="8"/>
      <c r="C202" s="9"/>
      <c r="D202" s="18"/>
      <c r="E202" s="18" t="str">
        <f>IF(Table13[[#This Row],[Discipline]]="","",INDEX(Droplist!$B$2:$B$13,MATCH(Table13[[#This Row],[Discipline]],Droplist!$A$2:$A$13,0)))</f>
        <v/>
      </c>
      <c r="F202" s="18"/>
      <c r="G202" s="18"/>
      <c r="H202" s="18"/>
      <c r="I202" s="18"/>
      <c r="J202" s="8"/>
      <c r="K202" s="8"/>
      <c r="L202" s="8"/>
      <c r="M202" s="8"/>
      <c r="N202" s="8"/>
      <c r="O202" s="8"/>
      <c r="P202" s="8"/>
      <c r="Q202" s="8"/>
      <c r="R202" s="8"/>
      <c r="S202" s="8"/>
      <c r="T202" s="8"/>
      <c r="U202" s="8"/>
      <c r="V202" s="8"/>
    </row>
    <row r="203" spans="1:22" x14ac:dyDescent="0.35">
      <c r="A203" s="7"/>
      <c r="B203" s="8"/>
      <c r="C203" s="9"/>
      <c r="D203" s="18"/>
      <c r="E203" s="18" t="str">
        <f>IF(Table13[[#This Row],[Discipline]]="","",INDEX(Droplist!$B$2:$B$13,MATCH(Table13[[#This Row],[Discipline]],Droplist!$A$2:$A$13,0)))</f>
        <v/>
      </c>
      <c r="F203" s="18"/>
      <c r="G203" s="18"/>
      <c r="H203" s="18"/>
      <c r="I203" s="18"/>
      <c r="J203" s="8"/>
      <c r="K203" s="8"/>
      <c r="L203" s="8"/>
      <c r="M203" s="8"/>
      <c r="N203" s="8"/>
      <c r="O203" s="8"/>
      <c r="P203" s="8"/>
      <c r="Q203" s="8"/>
      <c r="R203" s="8"/>
      <c r="S203" s="8"/>
      <c r="T203" s="8"/>
      <c r="U203" s="8"/>
      <c r="V203" s="8"/>
    </row>
    <row r="204" spans="1:22" x14ac:dyDescent="0.35">
      <c r="A204" s="7"/>
      <c r="B204" s="8"/>
      <c r="C204" s="9"/>
      <c r="D204" s="18"/>
      <c r="E204" s="18" t="str">
        <f>IF(Table13[[#This Row],[Discipline]]="","",INDEX(Droplist!$B$2:$B$13,MATCH(Table13[[#This Row],[Discipline]],Droplist!$A$2:$A$13,0)))</f>
        <v/>
      </c>
      <c r="F204" s="18"/>
      <c r="G204" s="18"/>
      <c r="H204" s="18"/>
      <c r="I204" s="18"/>
      <c r="J204" s="8"/>
      <c r="K204" s="8"/>
      <c r="L204" s="8"/>
      <c r="M204" s="8"/>
      <c r="N204" s="8"/>
      <c r="O204" s="8"/>
      <c r="P204" s="8"/>
      <c r="Q204" s="8"/>
      <c r="R204" s="8"/>
      <c r="S204" s="8"/>
      <c r="T204" s="8"/>
      <c r="U204" s="8"/>
      <c r="V204" s="8"/>
    </row>
    <row r="205" spans="1:22" x14ac:dyDescent="0.35">
      <c r="A205" s="7"/>
      <c r="B205" s="8"/>
      <c r="C205" s="9"/>
      <c r="D205" s="18"/>
      <c r="E205" s="18" t="str">
        <f>IF(Table13[[#This Row],[Discipline]]="","",INDEX(Droplist!$B$2:$B$13,MATCH(Table13[[#This Row],[Discipline]],Droplist!$A$2:$A$13,0)))</f>
        <v/>
      </c>
      <c r="F205" s="18"/>
      <c r="G205" s="18"/>
      <c r="H205" s="18"/>
      <c r="I205" s="18"/>
      <c r="J205" s="8"/>
      <c r="K205" s="8"/>
      <c r="L205" s="8"/>
      <c r="M205" s="8"/>
      <c r="N205" s="8"/>
      <c r="O205" s="8"/>
      <c r="P205" s="8"/>
      <c r="Q205" s="8"/>
      <c r="R205" s="8"/>
      <c r="S205" s="8"/>
      <c r="T205" s="8"/>
      <c r="U205" s="8"/>
      <c r="V205" s="8"/>
    </row>
    <row r="206" spans="1:22" x14ac:dyDescent="0.35">
      <c r="A206" s="7"/>
      <c r="B206" s="8"/>
      <c r="C206" s="9"/>
      <c r="D206" s="18"/>
      <c r="E206" s="18" t="str">
        <f>IF(Table13[[#This Row],[Discipline]]="","",INDEX(Droplist!$B$2:$B$13,MATCH(Table13[[#This Row],[Discipline]],Droplist!$A$2:$A$13,0)))</f>
        <v/>
      </c>
      <c r="F206" s="18"/>
      <c r="G206" s="18"/>
      <c r="H206" s="18"/>
      <c r="I206" s="18"/>
      <c r="J206" s="8"/>
      <c r="K206" s="8"/>
      <c r="L206" s="8"/>
      <c r="M206" s="8"/>
      <c r="N206" s="8"/>
      <c r="O206" s="8"/>
      <c r="P206" s="8"/>
      <c r="Q206" s="8"/>
      <c r="R206" s="8"/>
      <c r="S206" s="8"/>
      <c r="T206" s="8"/>
      <c r="U206" s="8"/>
      <c r="V206" s="8"/>
    </row>
    <row r="207" spans="1:22" x14ac:dyDescent="0.35">
      <c r="A207" s="7"/>
      <c r="B207" s="8"/>
      <c r="C207" s="9"/>
      <c r="D207" s="18"/>
      <c r="E207" s="18" t="str">
        <f>IF(Table13[[#This Row],[Discipline]]="","",INDEX(Droplist!$B$2:$B$13,MATCH(Table13[[#This Row],[Discipline]],Droplist!$A$2:$A$13,0)))</f>
        <v/>
      </c>
      <c r="F207" s="18"/>
      <c r="G207" s="18"/>
      <c r="H207" s="18"/>
      <c r="I207" s="18"/>
      <c r="J207" s="8"/>
      <c r="K207" s="8"/>
      <c r="L207" s="8"/>
      <c r="M207" s="8"/>
      <c r="N207" s="8"/>
      <c r="O207" s="8"/>
      <c r="P207" s="8"/>
      <c r="Q207" s="8"/>
      <c r="R207" s="8"/>
      <c r="S207" s="8"/>
      <c r="T207" s="8"/>
      <c r="U207" s="8"/>
      <c r="V207" s="8"/>
    </row>
    <row r="208" spans="1:22" x14ac:dyDescent="0.35">
      <c r="A208" s="7"/>
      <c r="B208" s="8"/>
      <c r="C208" s="9"/>
      <c r="D208" s="18"/>
      <c r="E208" s="18" t="str">
        <f>IF(Table13[[#This Row],[Discipline]]="","",INDEX(Droplist!$B$2:$B$13,MATCH(Table13[[#This Row],[Discipline]],Droplist!$A$2:$A$13,0)))</f>
        <v/>
      </c>
      <c r="F208" s="18"/>
      <c r="G208" s="18"/>
      <c r="H208" s="18"/>
      <c r="I208" s="18"/>
      <c r="J208" s="8"/>
      <c r="K208" s="8"/>
      <c r="L208" s="8"/>
      <c r="M208" s="8"/>
      <c r="N208" s="8"/>
      <c r="O208" s="8"/>
      <c r="P208" s="8"/>
      <c r="Q208" s="8"/>
      <c r="R208" s="8"/>
      <c r="S208" s="8"/>
      <c r="T208" s="8"/>
      <c r="U208" s="8"/>
      <c r="V208" s="8"/>
    </row>
    <row r="209" spans="1:22" x14ac:dyDescent="0.35">
      <c r="A209" s="7"/>
      <c r="B209" s="8"/>
      <c r="C209" s="9"/>
      <c r="D209" s="18"/>
      <c r="E209" s="18" t="str">
        <f>IF(Table13[[#This Row],[Discipline]]="","",INDEX(Droplist!$B$2:$B$13,MATCH(Table13[[#This Row],[Discipline]],Droplist!$A$2:$A$13,0)))</f>
        <v/>
      </c>
      <c r="F209" s="18"/>
      <c r="G209" s="18"/>
      <c r="H209" s="18"/>
      <c r="I209" s="18"/>
      <c r="J209" s="8"/>
      <c r="K209" s="8"/>
      <c r="L209" s="8"/>
      <c r="M209" s="8"/>
      <c r="N209" s="8"/>
      <c r="O209" s="8"/>
      <c r="P209" s="8"/>
      <c r="Q209" s="8"/>
      <c r="R209" s="8"/>
      <c r="S209" s="8"/>
      <c r="T209" s="8"/>
      <c r="U209" s="8"/>
      <c r="V209" s="8"/>
    </row>
    <row r="210" spans="1:22" x14ac:dyDescent="0.35">
      <c r="A210" s="7"/>
      <c r="B210" s="8"/>
      <c r="C210" s="9"/>
      <c r="D210" s="18"/>
      <c r="E210" s="18" t="str">
        <f>IF(Table13[[#This Row],[Discipline]]="","",INDEX(Droplist!$B$2:$B$13,MATCH(Table13[[#This Row],[Discipline]],Droplist!$A$2:$A$13,0)))</f>
        <v/>
      </c>
      <c r="F210" s="18"/>
      <c r="G210" s="18"/>
      <c r="H210" s="18"/>
      <c r="I210" s="18"/>
      <c r="J210" s="8"/>
      <c r="K210" s="8"/>
      <c r="L210" s="8"/>
      <c r="M210" s="8"/>
      <c r="N210" s="8"/>
      <c r="O210" s="8"/>
      <c r="P210" s="8"/>
      <c r="Q210" s="8"/>
      <c r="R210" s="8"/>
      <c r="S210" s="8"/>
      <c r="T210" s="8"/>
      <c r="U210" s="8"/>
      <c r="V210" s="8"/>
    </row>
    <row r="211" spans="1:22" x14ac:dyDescent="0.35">
      <c r="A211" s="7"/>
      <c r="B211" s="8"/>
      <c r="C211" s="9"/>
      <c r="D211" s="18"/>
      <c r="E211" s="18" t="str">
        <f>IF(Table13[[#This Row],[Discipline]]="","",INDEX(Droplist!$B$2:$B$13,MATCH(Table13[[#This Row],[Discipline]],Droplist!$A$2:$A$13,0)))</f>
        <v/>
      </c>
      <c r="F211" s="18"/>
      <c r="G211" s="18"/>
      <c r="H211" s="18"/>
      <c r="I211" s="18"/>
      <c r="J211" s="8"/>
      <c r="K211" s="8"/>
      <c r="L211" s="8"/>
      <c r="M211" s="8"/>
      <c r="N211" s="8"/>
      <c r="O211" s="8"/>
      <c r="P211" s="8"/>
      <c r="Q211" s="8"/>
      <c r="R211" s="8"/>
      <c r="S211" s="8"/>
      <c r="T211" s="8"/>
      <c r="U211" s="8"/>
      <c r="V211" s="8"/>
    </row>
    <row r="212" spans="1:22" x14ac:dyDescent="0.35">
      <c r="A212" s="7"/>
      <c r="B212" s="8"/>
      <c r="C212" s="9"/>
      <c r="D212" s="18"/>
      <c r="E212" s="18" t="str">
        <f>IF(Table13[[#This Row],[Discipline]]="","",INDEX(Droplist!$B$2:$B$13,MATCH(Table13[[#This Row],[Discipline]],Droplist!$A$2:$A$13,0)))</f>
        <v/>
      </c>
      <c r="F212" s="18"/>
      <c r="G212" s="18"/>
      <c r="H212" s="18"/>
      <c r="I212" s="18"/>
      <c r="J212" s="8"/>
      <c r="K212" s="8"/>
      <c r="L212" s="8"/>
      <c r="M212" s="8"/>
      <c r="N212" s="8"/>
      <c r="O212" s="8"/>
      <c r="P212" s="8"/>
      <c r="Q212" s="8"/>
      <c r="R212" s="8"/>
      <c r="S212" s="8"/>
      <c r="T212" s="8"/>
      <c r="U212" s="8"/>
      <c r="V212" s="8"/>
    </row>
    <row r="213" spans="1:22" x14ac:dyDescent="0.35">
      <c r="A213" s="7"/>
      <c r="B213" s="8"/>
      <c r="C213" s="9"/>
      <c r="D213" s="18"/>
      <c r="E213" s="18" t="str">
        <f>IF(Table13[[#This Row],[Discipline]]="","",INDEX(Droplist!$B$2:$B$13,MATCH(Table13[[#This Row],[Discipline]],Droplist!$A$2:$A$13,0)))</f>
        <v/>
      </c>
      <c r="F213" s="18"/>
      <c r="G213" s="18"/>
      <c r="H213" s="18"/>
      <c r="I213" s="18"/>
      <c r="J213" s="8"/>
      <c r="K213" s="8"/>
      <c r="L213" s="8"/>
      <c r="M213" s="8"/>
      <c r="N213" s="8"/>
      <c r="O213" s="8"/>
      <c r="P213" s="8"/>
      <c r="Q213" s="8"/>
      <c r="R213" s="8"/>
      <c r="S213" s="8"/>
      <c r="T213" s="8"/>
      <c r="U213" s="8"/>
      <c r="V213" s="8"/>
    </row>
    <row r="214" spans="1:22" x14ac:dyDescent="0.35">
      <c r="A214" s="7"/>
      <c r="B214" s="8"/>
      <c r="C214" s="9"/>
      <c r="D214" s="18"/>
      <c r="E214" s="18" t="str">
        <f>IF(Table13[[#This Row],[Discipline]]="","",INDEX(Droplist!$B$2:$B$13,MATCH(Table13[[#This Row],[Discipline]],Droplist!$A$2:$A$13,0)))</f>
        <v/>
      </c>
      <c r="F214" s="18"/>
      <c r="G214" s="18"/>
      <c r="H214" s="18"/>
      <c r="I214" s="18"/>
      <c r="J214" s="8"/>
      <c r="K214" s="8"/>
      <c r="L214" s="8"/>
      <c r="M214" s="8"/>
      <c r="N214" s="8"/>
      <c r="O214" s="8"/>
      <c r="P214" s="8"/>
      <c r="Q214" s="8"/>
      <c r="R214" s="8"/>
      <c r="S214" s="8"/>
      <c r="T214" s="8"/>
      <c r="U214" s="8"/>
      <c r="V214" s="8"/>
    </row>
    <row r="215" spans="1:22" x14ac:dyDescent="0.35">
      <c r="A215" s="7"/>
      <c r="B215" s="8"/>
      <c r="C215" s="9"/>
      <c r="D215" s="18"/>
      <c r="E215" s="18" t="str">
        <f>IF(Table13[[#This Row],[Discipline]]="","",INDEX(Droplist!$B$2:$B$13,MATCH(Table13[[#This Row],[Discipline]],Droplist!$A$2:$A$13,0)))</f>
        <v/>
      </c>
      <c r="F215" s="18"/>
      <c r="G215" s="18"/>
      <c r="H215" s="18"/>
      <c r="I215" s="18"/>
      <c r="J215" s="8"/>
      <c r="K215" s="8"/>
      <c r="L215" s="8"/>
      <c r="M215" s="8"/>
      <c r="N215" s="8"/>
      <c r="O215" s="8"/>
      <c r="P215" s="8"/>
      <c r="Q215" s="8"/>
      <c r="R215" s="8"/>
      <c r="S215" s="8"/>
      <c r="T215" s="8"/>
      <c r="U215" s="8"/>
      <c r="V215" s="8"/>
    </row>
    <row r="216" spans="1:22" x14ac:dyDescent="0.35">
      <c r="A216" s="7"/>
      <c r="B216" s="8"/>
      <c r="C216" s="9"/>
      <c r="D216" s="18"/>
      <c r="E216" s="18" t="str">
        <f>IF(Table13[[#This Row],[Discipline]]="","",INDEX(Droplist!$B$2:$B$13,MATCH(Table13[[#This Row],[Discipline]],Droplist!$A$2:$A$13,0)))</f>
        <v/>
      </c>
      <c r="F216" s="18"/>
      <c r="G216" s="18"/>
      <c r="H216" s="18"/>
      <c r="I216" s="18"/>
      <c r="J216" s="8"/>
      <c r="K216" s="8"/>
      <c r="L216" s="8"/>
      <c r="M216" s="8"/>
      <c r="N216" s="8"/>
      <c r="O216" s="8"/>
      <c r="P216" s="8"/>
      <c r="Q216" s="8"/>
      <c r="R216" s="8"/>
      <c r="S216" s="8"/>
      <c r="T216" s="8"/>
      <c r="U216" s="8"/>
      <c r="V216" s="8"/>
    </row>
    <row r="217" spans="1:22" x14ac:dyDescent="0.35">
      <c r="A217" s="7"/>
      <c r="B217" s="8"/>
      <c r="C217" s="9"/>
      <c r="D217" s="18"/>
      <c r="E217" s="18" t="str">
        <f>IF(Table13[[#This Row],[Discipline]]="","",INDEX(Droplist!$B$2:$B$13,MATCH(Table13[[#This Row],[Discipline]],Droplist!$A$2:$A$13,0)))</f>
        <v/>
      </c>
      <c r="F217" s="18"/>
      <c r="G217" s="18"/>
      <c r="H217" s="18"/>
      <c r="I217" s="18"/>
      <c r="J217" s="8"/>
      <c r="K217" s="8"/>
      <c r="L217" s="8"/>
      <c r="M217" s="8"/>
      <c r="N217" s="8"/>
      <c r="O217" s="8"/>
      <c r="P217" s="8"/>
      <c r="Q217" s="8"/>
      <c r="R217" s="8"/>
      <c r="S217" s="8"/>
      <c r="T217" s="8"/>
      <c r="U217" s="8"/>
      <c r="V217" s="8"/>
    </row>
    <row r="218" spans="1:22" x14ac:dyDescent="0.35">
      <c r="A218" s="7"/>
      <c r="B218" s="8"/>
      <c r="C218" s="9"/>
      <c r="D218" s="18"/>
      <c r="E218" s="18" t="str">
        <f>IF(Table13[[#This Row],[Discipline]]="","",INDEX(Droplist!$B$2:$B$13,MATCH(Table13[[#This Row],[Discipline]],Droplist!$A$2:$A$13,0)))</f>
        <v/>
      </c>
      <c r="F218" s="18"/>
      <c r="G218" s="18"/>
      <c r="H218" s="18"/>
      <c r="I218" s="18"/>
      <c r="J218" s="8"/>
      <c r="K218" s="8"/>
      <c r="L218" s="8"/>
      <c r="M218" s="8"/>
      <c r="N218" s="8"/>
      <c r="O218" s="8"/>
      <c r="P218" s="8"/>
      <c r="Q218" s="8"/>
      <c r="R218" s="8"/>
      <c r="S218" s="8"/>
      <c r="T218" s="8"/>
      <c r="U218" s="8"/>
      <c r="V218" s="8"/>
    </row>
    <row r="219" spans="1:22" x14ac:dyDescent="0.35">
      <c r="A219" s="7"/>
      <c r="B219" s="8"/>
      <c r="C219" s="9"/>
      <c r="D219" s="18"/>
      <c r="E219" s="18" t="str">
        <f>IF(Table13[[#This Row],[Discipline]]="","",INDEX(Droplist!$B$2:$B$13,MATCH(Table13[[#This Row],[Discipline]],Droplist!$A$2:$A$13,0)))</f>
        <v/>
      </c>
      <c r="F219" s="18"/>
      <c r="G219" s="18"/>
      <c r="H219" s="18"/>
      <c r="I219" s="18"/>
      <c r="J219" s="8"/>
      <c r="K219" s="8"/>
      <c r="L219" s="8"/>
      <c r="M219" s="8"/>
      <c r="N219" s="8"/>
      <c r="O219" s="8"/>
      <c r="P219" s="8"/>
      <c r="Q219" s="8"/>
      <c r="R219" s="8"/>
      <c r="S219" s="8"/>
      <c r="T219" s="8"/>
      <c r="U219" s="8"/>
      <c r="V219" s="8"/>
    </row>
    <row r="220" spans="1:22" x14ac:dyDescent="0.35">
      <c r="A220" s="7"/>
      <c r="B220" s="8"/>
      <c r="C220" s="9"/>
      <c r="D220" s="18"/>
      <c r="E220" s="18" t="str">
        <f>IF(Table13[[#This Row],[Discipline]]="","",INDEX(Droplist!$B$2:$B$13,MATCH(Table13[[#This Row],[Discipline]],Droplist!$A$2:$A$13,0)))</f>
        <v/>
      </c>
      <c r="F220" s="18"/>
      <c r="G220" s="18"/>
      <c r="H220" s="18"/>
      <c r="I220" s="18"/>
      <c r="J220" s="8"/>
      <c r="K220" s="8"/>
      <c r="L220" s="8"/>
      <c r="M220" s="8"/>
      <c r="N220" s="8"/>
      <c r="O220" s="8"/>
      <c r="P220" s="8"/>
      <c r="Q220" s="8"/>
      <c r="R220" s="8"/>
      <c r="S220" s="8"/>
      <c r="T220" s="8"/>
      <c r="U220" s="8"/>
      <c r="V220" s="8"/>
    </row>
    <row r="221" spans="1:22" x14ac:dyDescent="0.35">
      <c r="A221" s="7"/>
      <c r="B221" s="8"/>
      <c r="C221" s="9"/>
      <c r="D221" s="18"/>
      <c r="E221" s="18" t="str">
        <f>IF(Table13[[#This Row],[Discipline]]="","",INDEX(Droplist!$B$2:$B$13,MATCH(Table13[[#This Row],[Discipline]],Droplist!$A$2:$A$13,0)))</f>
        <v/>
      </c>
      <c r="F221" s="18"/>
      <c r="G221" s="18"/>
      <c r="H221" s="18"/>
      <c r="I221" s="18"/>
      <c r="J221" s="8"/>
      <c r="K221" s="8"/>
      <c r="L221" s="8"/>
      <c r="M221" s="8"/>
      <c r="N221" s="8"/>
      <c r="O221" s="8"/>
      <c r="P221" s="8"/>
      <c r="Q221" s="8"/>
      <c r="R221" s="8"/>
      <c r="S221" s="8"/>
      <c r="T221" s="8"/>
      <c r="U221" s="8"/>
      <c r="V221" s="8"/>
    </row>
    <row r="222" spans="1:22" x14ac:dyDescent="0.35">
      <c r="A222" s="7"/>
      <c r="B222" s="8"/>
      <c r="C222" s="9"/>
      <c r="D222" s="18"/>
      <c r="E222" s="18" t="str">
        <f>IF(Table13[[#This Row],[Discipline]]="","",INDEX(Droplist!$B$2:$B$13,MATCH(Table13[[#This Row],[Discipline]],Droplist!$A$2:$A$13,0)))</f>
        <v/>
      </c>
      <c r="F222" s="18"/>
      <c r="G222" s="18"/>
      <c r="H222" s="18"/>
      <c r="I222" s="18"/>
      <c r="J222" s="8"/>
      <c r="K222" s="8"/>
      <c r="L222" s="8"/>
      <c r="M222" s="8"/>
      <c r="N222" s="8"/>
      <c r="O222" s="8"/>
      <c r="P222" s="8"/>
      <c r="Q222" s="8"/>
      <c r="R222" s="8"/>
      <c r="S222" s="8"/>
      <c r="T222" s="8"/>
      <c r="U222" s="8"/>
      <c r="V222" s="8"/>
    </row>
    <row r="223" spans="1:22" x14ac:dyDescent="0.35">
      <c r="A223" s="7"/>
      <c r="B223" s="8"/>
      <c r="C223" s="9"/>
      <c r="D223" s="18"/>
      <c r="E223" s="18" t="str">
        <f>IF(Table13[[#This Row],[Discipline]]="","",INDEX(Droplist!$B$2:$B$13,MATCH(Table13[[#This Row],[Discipline]],Droplist!$A$2:$A$13,0)))</f>
        <v/>
      </c>
      <c r="F223" s="18"/>
      <c r="G223" s="18"/>
      <c r="H223" s="18"/>
      <c r="I223" s="18"/>
      <c r="J223" s="8"/>
      <c r="K223" s="8"/>
      <c r="L223" s="8"/>
      <c r="M223" s="8"/>
      <c r="N223" s="8"/>
      <c r="O223" s="8"/>
      <c r="P223" s="8"/>
      <c r="Q223" s="8"/>
      <c r="R223" s="8"/>
      <c r="S223" s="8"/>
      <c r="T223" s="8"/>
      <c r="U223" s="8"/>
      <c r="V223" s="8"/>
    </row>
    <row r="224" spans="1:22" x14ac:dyDescent="0.35">
      <c r="A224" s="7"/>
      <c r="B224" s="8"/>
      <c r="C224" s="9"/>
      <c r="D224" s="18"/>
      <c r="E224" s="18" t="str">
        <f>IF(Table13[[#This Row],[Discipline]]="","",INDEX(Droplist!$B$2:$B$13,MATCH(Table13[[#This Row],[Discipline]],Droplist!$A$2:$A$13,0)))</f>
        <v/>
      </c>
      <c r="F224" s="18"/>
      <c r="G224" s="18"/>
      <c r="H224" s="18"/>
      <c r="I224" s="18"/>
      <c r="J224" s="8"/>
      <c r="K224" s="8"/>
      <c r="L224" s="8"/>
      <c r="M224" s="8"/>
      <c r="N224" s="8"/>
      <c r="O224" s="8"/>
      <c r="P224" s="8"/>
      <c r="Q224" s="8"/>
      <c r="R224" s="8"/>
      <c r="S224" s="8"/>
      <c r="T224" s="8"/>
      <c r="U224" s="8"/>
      <c r="V224" s="8"/>
    </row>
    <row r="225" spans="1:22" x14ac:dyDescent="0.35">
      <c r="A225" s="7"/>
      <c r="B225" s="8"/>
      <c r="C225" s="9"/>
      <c r="D225" s="18"/>
      <c r="E225" s="18" t="str">
        <f>IF(Table13[[#This Row],[Discipline]]="","",INDEX(Droplist!$B$2:$B$13,MATCH(Table13[[#This Row],[Discipline]],Droplist!$A$2:$A$13,0)))</f>
        <v/>
      </c>
      <c r="F225" s="18"/>
      <c r="G225" s="18"/>
      <c r="H225" s="18"/>
      <c r="I225" s="18"/>
      <c r="J225" s="8"/>
      <c r="K225" s="8"/>
      <c r="L225" s="8"/>
      <c r="M225" s="8"/>
      <c r="N225" s="8"/>
      <c r="O225" s="8"/>
      <c r="P225" s="8"/>
      <c r="Q225" s="8"/>
      <c r="R225" s="8"/>
      <c r="S225" s="8"/>
      <c r="T225" s="8"/>
      <c r="U225" s="8"/>
      <c r="V225" s="8"/>
    </row>
    <row r="226" spans="1:22" x14ac:dyDescent="0.35">
      <c r="A226" s="7"/>
      <c r="B226" s="8"/>
      <c r="C226" s="9"/>
      <c r="D226" s="18"/>
      <c r="E226" s="18" t="str">
        <f>IF(Table13[[#This Row],[Discipline]]="","",INDEX(Droplist!$B$2:$B$13,MATCH(Table13[[#This Row],[Discipline]],Droplist!$A$2:$A$13,0)))</f>
        <v/>
      </c>
      <c r="F226" s="18"/>
      <c r="G226" s="18"/>
      <c r="H226" s="18"/>
      <c r="I226" s="18"/>
      <c r="J226" s="8"/>
      <c r="K226" s="8"/>
      <c r="L226" s="8"/>
      <c r="M226" s="8"/>
      <c r="N226" s="8"/>
      <c r="O226" s="8"/>
      <c r="P226" s="8"/>
      <c r="Q226" s="8"/>
      <c r="R226" s="8"/>
      <c r="S226" s="8"/>
      <c r="T226" s="8"/>
      <c r="U226" s="8"/>
      <c r="V226" s="8"/>
    </row>
    <row r="227" spans="1:22" x14ac:dyDescent="0.35">
      <c r="A227" s="7"/>
      <c r="B227" s="8"/>
      <c r="C227" s="9"/>
      <c r="D227" s="18"/>
      <c r="E227" s="18" t="str">
        <f>IF(Table13[[#This Row],[Discipline]]="","",INDEX(Droplist!$B$2:$B$13,MATCH(Table13[[#This Row],[Discipline]],Droplist!$A$2:$A$13,0)))</f>
        <v/>
      </c>
      <c r="F227" s="18"/>
      <c r="G227" s="18"/>
      <c r="H227" s="18"/>
      <c r="I227" s="18"/>
      <c r="J227" s="8"/>
      <c r="K227" s="8"/>
      <c r="L227" s="8"/>
      <c r="M227" s="8"/>
      <c r="N227" s="8"/>
      <c r="O227" s="8"/>
      <c r="P227" s="8"/>
      <c r="Q227" s="8"/>
      <c r="R227" s="8"/>
      <c r="S227" s="8"/>
      <c r="T227" s="8"/>
      <c r="U227" s="8"/>
      <c r="V227" s="8"/>
    </row>
    <row r="228" spans="1:22" x14ac:dyDescent="0.35">
      <c r="A228" s="7"/>
      <c r="B228" s="8"/>
      <c r="C228" s="9"/>
      <c r="D228" s="18"/>
      <c r="E228" s="18" t="str">
        <f>IF(Table13[[#This Row],[Discipline]]="","",INDEX(Droplist!$B$2:$B$13,MATCH(Table13[[#This Row],[Discipline]],Droplist!$A$2:$A$13,0)))</f>
        <v/>
      </c>
      <c r="F228" s="18"/>
      <c r="G228" s="18"/>
      <c r="H228" s="18"/>
      <c r="I228" s="18"/>
      <c r="J228" s="8"/>
      <c r="K228" s="8"/>
      <c r="L228" s="8"/>
      <c r="M228" s="8"/>
      <c r="N228" s="8"/>
      <c r="O228" s="8"/>
      <c r="P228" s="8"/>
      <c r="Q228" s="8"/>
      <c r="R228" s="8"/>
      <c r="S228" s="8"/>
      <c r="T228" s="8"/>
      <c r="U228" s="8"/>
      <c r="V228" s="8"/>
    </row>
    <row r="229" spans="1:22" x14ac:dyDescent="0.35">
      <c r="A229" s="7"/>
      <c r="B229" s="8"/>
      <c r="C229" s="9"/>
      <c r="D229" s="18"/>
      <c r="E229" s="18" t="str">
        <f>IF(Table13[[#This Row],[Discipline]]="","",INDEX(Droplist!$B$2:$B$13,MATCH(Table13[[#This Row],[Discipline]],Droplist!$A$2:$A$13,0)))</f>
        <v/>
      </c>
      <c r="F229" s="18"/>
      <c r="G229" s="18"/>
      <c r="H229" s="18"/>
      <c r="I229" s="18"/>
      <c r="J229" s="8"/>
      <c r="K229" s="8"/>
      <c r="L229" s="8"/>
      <c r="M229" s="8"/>
      <c r="N229" s="8"/>
      <c r="O229" s="8"/>
      <c r="P229" s="8"/>
      <c r="Q229" s="8"/>
      <c r="R229" s="8"/>
      <c r="S229" s="8"/>
      <c r="T229" s="8"/>
      <c r="U229" s="8"/>
      <c r="V229" s="8"/>
    </row>
    <row r="230" spans="1:22" x14ac:dyDescent="0.35">
      <c r="A230" s="7"/>
      <c r="B230" s="8"/>
      <c r="C230" s="9"/>
      <c r="D230" s="18"/>
      <c r="E230" s="18" t="str">
        <f>IF(Table13[[#This Row],[Discipline]]="","",INDEX(Droplist!$B$2:$B$13,MATCH(Table13[[#This Row],[Discipline]],Droplist!$A$2:$A$13,0)))</f>
        <v/>
      </c>
      <c r="F230" s="18"/>
      <c r="G230" s="18"/>
      <c r="H230" s="18"/>
      <c r="I230" s="18"/>
      <c r="J230" s="8"/>
      <c r="K230" s="8"/>
      <c r="L230" s="8"/>
      <c r="M230" s="8"/>
      <c r="N230" s="8"/>
      <c r="O230" s="8"/>
      <c r="P230" s="8"/>
      <c r="Q230" s="8"/>
      <c r="R230" s="8"/>
      <c r="S230" s="8"/>
      <c r="T230" s="8"/>
      <c r="U230" s="8"/>
      <c r="V230" s="8"/>
    </row>
    <row r="231" spans="1:22" x14ac:dyDescent="0.35">
      <c r="A231" s="7"/>
      <c r="B231" s="8"/>
      <c r="C231" s="9"/>
      <c r="D231" s="18"/>
      <c r="E231" s="18" t="str">
        <f>IF(Table13[[#This Row],[Discipline]]="","",INDEX(Droplist!$B$2:$B$13,MATCH(Table13[[#This Row],[Discipline]],Droplist!$A$2:$A$13,0)))</f>
        <v/>
      </c>
      <c r="F231" s="18"/>
      <c r="G231" s="18"/>
      <c r="H231" s="18"/>
      <c r="I231" s="18"/>
      <c r="J231" s="8"/>
      <c r="K231" s="8"/>
      <c r="L231" s="8"/>
      <c r="M231" s="8"/>
      <c r="N231" s="8"/>
      <c r="O231" s="8"/>
      <c r="P231" s="8"/>
      <c r="Q231" s="8"/>
      <c r="R231" s="8"/>
      <c r="S231" s="8"/>
      <c r="T231" s="8"/>
      <c r="U231" s="8"/>
      <c r="V231" s="8"/>
    </row>
    <row r="232" spans="1:22" x14ac:dyDescent="0.35">
      <c r="A232" s="7"/>
      <c r="B232" s="8"/>
      <c r="C232" s="9"/>
      <c r="D232" s="18"/>
      <c r="E232" s="18" t="str">
        <f>IF(Table13[[#This Row],[Discipline]]="","",INDEX(Droplist!$B$2:$B$13,MATCH(Table13[[#This Row],[Discipline]],Droplist!$A$2:$A$13,0)))</f>
        <v/>
      </c>
      <c r="F232" s="18"/>
      <c r="G232" s="18"/>
      <c r="H232" s="18"/>
      <c r="I232" s="18"/>
      <c r="J232" s="8"/>
      <c r="K232" s="8"/>
      <c r="L232" s="8"/>
      <c r="M232" s="8"/>
      <c r="N232" s="8"/>
      <c r="O232" s="8"/>
      <c r="P232" s="8"/>
      <c r="Q232" s="8"/>
      <c r="R232" s="8"/>
      <c r="S232" s="8"/>
      <c r="T232" s="8"/>
      <c r="U232" s="8"/>
      <c r="V232" s="8"/>
    </row>
    <row r="233" spans="1:22" x14ac:dyDescent="0.35">
      <c r="A233" s="7"/>
      <c r="B233" s="8"/>
      <c r="C233" s="9"/>
      <c r="D233" s="18"/>
      <c r="E233" s="18" t="str">
        <f>IF(Table13[[#This Row],[Discipline]]="","",INDEX(Droplist!$B$2:$B$13,MATCH(Table13[[#This Row],[Discipline]],Droplist!$A$2:$A$13,0)))</f>
        <v/>
      </c>
      <c r="F233" s="18"/>
      <c r="G233" s="18"/>
      <c r="H233" s="18"/>
      <c r="I233" s="18"/>
      <c r="J233" s="8"/>
      <c r="K233" s="8"/>
      <c r="L233" s="8"/>
      <c r="M233" s="8"/>
      <c r="N233" s="8"/>
      <c r="O233" s="8"/>
      <c r="P233" s="8"/>
      <c r="Q233" s="8"/>
      <c r="R233" s="8"/>
      <c r="S233" s="8"/>
      <c r="T233" s="8"/>
      <c r="U233" s="8"/>
      <c r="V233" s="8"/>
    </row>
    <row r="234" spans="1:22" x14ac:dyDescent="0.35">
      <c r="A234" s="7"/>
      <c r="B234" s="8"/>
      <c r="C234" s="9"/>
      <c r="D234" s="18"/>
      <c r="E234" s="18" t="str">
        <f>IF(Table13[[#This Row],[Discipline]]="","",INDEX(Droplist!$B$2:$B$13,MATCH(Table13[[#This Row],[Discipline]],Droplist!$A$2:$A$13,0)))</f>
        <v/>
      </c>
      <c r="F234" s="18"/>
      <c r="G234" s="18"/>
      <c r="H234" s="18"/>
      <c r="I234" s="18"/>
      <c r="J234" s="8"/>
      <c r="K234" s="8"/>
      <c r="L234" s="8"/>
      <c r="M234" s="8"/>
      <c r="N234" s="8"/>
      <c r="O234" s="8"/>
      <c r="P234" s="8"/>
      <c r="Q234" s="8"/>
      <c r="R234" s="8"/>
      <c r="S234" s="8"/>
      <c r="T234" s="8"/>
      <c r="U234" s="8"/>
      <c r="V234" s="8"/>
    </row>
    <row r="235" spans="1:22" x14ac:dyDescent="0.35">
      <c r="A235" s="7"/>
      <c r="B235" s="8"/>
      <c r="C235" s="9"/>
      <c r="D235" s="18"/>
      <c r="E235" s="18" t="str">
        <f>IF(Table13[[#This Row],[Discipline]]="","",INDEX(Droplist!$B$2:$B$13,MATCH(Table13[[#This Row],[Discipline]],Droplist!$A$2:$A$13,0)))</f>
        <v/>
      </c>
      <c r="F235" s="18"/>
      <c r="G235" s="18"/>
      <c r="H235" s="18"/>
      <c r="I235" s="18"/>
      <c r="J235" s="8"/>
      <c r="K235" s="8"/>
      <c r="L235" s="8"/>
      <c r="M235" s="8"/>
      <c r="N235" s="8"/>
      <c r="O235" s="8"/>
      <c r="P235" s="8"/>
      <c r="Q235" s="8"/>
      <c r="R235" s="8"/>
      <c r="S235" s="8"/>
      <c r="T235" s="8"/>
      <c r="U235" s="8"/>
      <c r="V235" s="8"/>
    </row>
    <row r="236" spans="1:22" x14ac:dyDescent="0.35">
      <c r="A236" s="7"/>
      <c r="B236" s="8"/>
      <c r="C236" s="9"/>
      <c r="D236" s="18"/>
      <c r="E236" s="18" t="str">
        <f>IF(Table13[[#This Row],[Discipline]]="","",INDEX(Droplist!$B$2:$B$13,MATCH(Table13[[#This Row],[Discipline]],Droplist!$A$2:$A$13,0)))</f>
        <v/>
      </c>
      <c r="F236" s="18"/>
      <c r="G236" s="18"/>
      <c r="H236" s="18"/>
      <c r="I236" s="18"/>
      <c r="J236" s="8"/>
      <c r="K236" s="8"/>
      <c r="L236" s="8"/>
      <c r="M236" s="8"/>
      <c r="N236" s="8"/>
      <c r="O236" s="8"/>
      <c r="P236" s="8"/>
      <c r="Q236" s="8"/>
      <c r="R236" s="8"/>
      <c r="S236" s="8"/>
      <c r="T236" s="8"/>
      <c r="U236" s="8"/>
      <c r="V236" s="8"/>
    </row>
    <row r="237" spans="1:22" x14ac:dyDescent="0.35">
      <c r="A237" s="7"/>
      <c r="B237" s="8"/>
      <c r="C237" s="9"/>
      <c r="D237" s="18"/>
      <c r="E237" s="18" t="str">
        <f>IF(Table13[[#This Row],[Discipline]]="","",INDEX(Droplist!$B$2:$B$13,MATCH(Table13[[#This Row],[Discipline]],Droplist!$A$2:$A$13,0)))</f>
        <v/>
      </c>
      <c r="F237" s="18"/>
      <c r="G237" s="18"/>
      <c r="H237" s="18"/>
      <c r="I237" s="18"/>
      <c r="J237" s="8"/>
      <c r="K237" s="8"/>
      <c r="L237" s="8"/>
      <c r="M237" s="8"/>
      <c r="N237" s="8"/>
      <c r="O237" s="8"/>
      <c r="P237" s="8"/>
      <c r="Q237" s="8"/>
      <c r="R237" s="8"/>
      <c r="S237" s="8"/>
      <c r="T237" s="8"/>
      <c r="U237" s="8"/>
      <c r="V237" s="8"/>
    </row>
    <row r="238" spans="1:22" x14ac:dyDescent="0.35">
      <c r="A238" s="7"/>
      <c r="B238" s="8"/>
      <c r="C238" s="9"/>
      <c r="D238" s="18"/>
      <c r="E238" s="18" t="str">
        <f>IF(Table13[[#This Row],[Discipline]]="","",INDEX(Droplist!$B$2:$B$13,MATCH(Table13[[#This Row],[Discipline]],Droplist!$A$2:$A$13,0)))</f>
        <v/>
      </c>
      <c r="F238" s="18"/>
      <c r="G238" s="18"/>
      <c r="H238" s="18"/>
      <c r="I238" s="18"/>
      <c r="J238" s="8"/>
      <c r="K238" s="8"/>
      <c r="L238" s="8"/>
      <c r="M238" s="8"/>
      <c r="N238" s="8"/>
      <c r="O238" s="8"/>
      <c r="P238" s="8"/>
      <c r="Q238" s="8"/>
      <c r="R238" s="8"/>
      <c r="S238" s="8"/>
      <c r="T238" s="8"/>
      <c r="U238" s="8"/>
      <c r="V238" s="8"/>
    </row>
    <row r="239" spans="1:22" x14ac:dyDescent="0.35">
      <c r="A239" s="7"/>
      <c r="B239" s="8"/>
      <c r="C239" s="9"/>
      <c r="D239" s="18"/>
      <c r="E239" s="18" t="str">
        <f>IF(Table13[[#This Row],[Discipline]]="","",INDEX(Droplist!$B$2:$B$13,MATCH(Table13[[#This Row],[Discipline]],Droplist!$A$2:$A$13,0)))</f>
        <v/>
      </c>
      <c r="F239" s="18"/>
      <c r="G239" s="18"/>
      <c r="H239" s="18"/>
      <c r="I239" s="18"/>
      <c r="J239" s="8"/>
      <c r="K239" s="8"/>
      <c r="L239" s="8"/>
      <c r="M239" s="8"/>
      <c r="N239" s="8"/>
      <c r="O239" s="8"/>
      <c r="P239" s="8"/>
      <c r="Q239" s="8"/>
      <c r="R239" s="8"/>
      <c r="S239" s="8"/>
      <c r="T239" s="8"/>
      <c r="U239" s="8"/>
      <c r="V239" s="8"/>
    </row>
    <row r="240" spans="1:22" x14ac:dyDescent="0.35">
      <c r="A240" s="7"/>
      <c r="B240" s="8"/>
      <c r="C240" s="9"/>
      <c r="D240" s="18"/>
      <c r="E240" s="18" t="str">
        <f>IF(Table13[[#This Row],[Discipline]]="","",INDEX(Droplist!$B$2:$B$13,MATCH(Table13[[#This Row],[Discipline]],Droplist!$A$2:$A$13,0)))</f>
        <v/>
      </c>
      <c r="F240" s="18"/>
      <c r="G240" s="18"/>
      <c r="H240" s="18"/>
      <c r="I240" s="18"/>
      <c r="J240" s="8"/>
      <c r="K240" s="8"/>
      <c r="L240" s="8"/>
      <c r="M240" s="8"/>
      <c r="N240" s="8"/>
      <c r="O240" s="8"/>
      <c r="P240" s="8"/>
      <c r="Q240" s="8"/>
      <c r="R240" s="8"/>
      <c r="S240" s="8"/>
      <c r="T240" s="8"/>
      <c r="U240" s="8"/>
      <c r="V240" s="8"/>
    </row>
    <row r="241" spans="1:22" x14ac:dyDescent="0.35">
      <c r="A241" s="7"/>
      <c r="B241" s="8"/>
      <c r="C241" s="9"/>
      <c r="D241" s="18"/>
      <c r="E241" s="18" t="str">
        <f>IF(Table13[[#This Row],[Discipline]]="","",INDEX(Droplist!$B$2:$B$13,MATCH(Table13[[#This Row],[Discipline]],Droplist!$A$2:$A$13,0)))</f>
        <v/>
      </c>
      <c r="F241" s="18"/>
      <c r="G241" s="18"/>
      <c r="H241" s="18"/>
      <c r="I241" s="18"/>
      <c r="J241" s="8"/>
      <c r="K241" s="8"/>
      <c r="L241" s="8"/>
      <c r="M241" s="8"/>
      <c r="N241" s="8"/>
      <c r="O241" s="8"/>
      <c r="P241" s="8"/>
      <c r="Q241" s="8"/>
      <c r="R241" s="8"/>
      <c r="S241" s="8"/>
      <c r="T241" s="8"/>
      <c r="U241" s="8"/>
      <c r="V241" s="8"/>
    </row>
    <row r="242" spans="1:22" x14ac:dyDescent="0.35">
      <c r="A242" s="7"/>
      <c r="B242" s="8"/>
      <c r="C242" s="9"/>
      <c r="D242" s="18"/>
      <c r="E242" s="18" t="str">
        <f>IF(Table13[[#This Row],[Discipline]]="","",INDEX(Droplist!$B$2:$B$13,MATCH(Table13[[#This Row],[Discipline]],Droplist!$A$2:$A$13,0)))</f>
        <v/>
      </c>
      <c r="F242" s="18"/>
      <c r="G242" s="18"/>
      <c r="H242" s="18"/>
      <c r="I242" s="18"/>
      <c r="J242" s="8"/>
      <c r="K242" s="8"/>
      <c r="L242" s="8"/>
      <c r="M242" s="8"/>
      <c r="N242" s="8"/>
      <c r="O242" s="8"/>
      <c r="P242" s="8"/>
      <c r="Q242" s="8"/>
      <c r="R242" s="8"/>
      <c r="S242" s="8"/>
      <c r="T242" s="8"/>
      <c r="U242" s="8"/>
      <c r="V242" s="8"/>
    </row>
    <row r="243" spans="1:22" x14ac:dyDescent="0.35">
      <c r="A243" s="7"/>
      <c r="B243" s="8"/>
      <c r="C243" s="9"/>
      <c r="D243" s="18"/>
      <c r="E243" s="18" t="str">
        <f>IF(Table13[[#This Row],[Discipline]]="","",INDEX(Droplist!$B$2:$B$13,MATCH(Table13[[#This Row],[Discipline]],Droplist!$A$2:$A$13,0)))</f>
        <v/>
      </c>
      <c r="F243" s="18"/>
      <c r="G243" s="18"/>
      <c r="H243" s="18"/>
      <c r="I243" s="18"/>
      <c r="J243" s="8"/>
      <c r="K243" s="8"/>
      <c r="L243" s="8"/>
      <c r="M243" s="8"/>
      <c r="N243" s="8"/>
      <c r="O243" s="8"/>
      <c r="P243" s="8"/>
      <c r="Q243" s="8"/>
      <c r="R243" s="8"/>
      <c r="S243" s="8"/>
      <c r="T243" s="8"/>
      <c r="U243" s="8"/>
      <c r="V243" s="8"/>
    </row>
    <row r="244" spans="1:22" x14ac:dyDescent="0.35">
      <c r="A244" s="7"/>
      <c r="B244" s="8"/>
      <c r="C244" s="9"/>
      <c r="D244" s="18"/>
      <c r="E244" s="18" t="str">
        <f>IF(Table13[[#This Row],[Discipline]]="","",INDEX(Droplist!$B$2:$B$13,MATCH(Table13[[#This Row],[Discipline]],Droplist!$A$2:$A$13,0)))</f>
        <v/>
      </c>
      <c r="F244" s="18"/>
      <c r="G244" s="18"/>
      <c r="H244" s="18"/>
      <c r="I244" s="18"/>
      <c r="J244" s="8"/>
      <c r="K244" s="8"/>
      <c r="L244" s="8"/>
      <c r="M244" s="8"/>
      <c r="N244" s="8"/>
      <c r="O244" s="8"/>
      <c r="P244" s="8"/>
      <c r="Q244" s="8"/>
      <c r="R244" s="8"/>
      <c r="S244" s="8"/>
      <c r="T244" s="8"/>
      <c r="U244" s="8"/>
      <c r="V244" s="8"/>
    </row>
    <row r="245" spans="1:22" x14ac:dyDescent="0.35">
      <c r="A245" s="7"/>
      <c r="B245" s="8"/>
      <c r="C245" s="9"/>
      <c r="D245" s="18"/>
      <c r="E245" s="18" t="str">
        <f>IF(Table13[[#This Row],[Discipline]]="","",INDEX(Droplist!$B$2:$B$13,MATCH(Table13[[#This Row],[Discipline]],Droplist!$A$2:$A$13,0)))</f>
        <v/>
      </c>
      <c r="F245" s="18"/>
      <c r="G245" s="18"/>
      <c r="H245" s="18"/>
      <c r="I245" s="18"/>
      <c r="J245" s="8"/>
      <c r="K245" s="8"/>
      <c r="L245" s="8"/>
      <c r="M245" s="8"/>
      <c r="N245" s="8"/>
      <c r="O245" s="8"/>
      <c r="P245" s="8"/>
      <c r="Q245" s="8"/>
      <c r="R245" s="8"/>
      <c r="S245" s="8"/>
      <c r="T245" s="8"/>
      <c r="U245" s="8"/>
      <c r="V245" s="8"/>
    </row>
    <row r="246" spans="1:22" x14ac:dyDescent="0.35">
      <c r="A246" s="7"/>
      <c r="B246" s="8"/>
      <c r="C246" s="9"/>
      <c r="D246" s="18"/>
      <c r="E246" s="18" t="str">
        <f>IF(Table13[[#This Row],[Discipline]]="","",INDEX(Droplist!$B$2:$B$13,MATCH(Table13[[#This Row],[Discipline]],Droplist!$A$2:$A$13,0)))</f>
        <v/>
      </c>
      <c r="F246" s="18"/>
      <c r="G246" s="18"/>
      <c r="H246" s="18"/>
      <c r="I246" s="18"/>
      <c r="J246" s="8"/>
      <c r="K246" s="8"/>
      <c r="L246" s="8"/>
      <c r="M246" s="8"/>
      <c r="N246" s="8"/>
      <c r="O246" s="8"/>
      <c r="P246" s="8"/>
      <c r="Q246" s="8"/>
      <c r="R246" s="8"/>
      <c r="S246" s="8"/>
      <c r="T246" s="8"/>
      <c r="U246" s="8"/>
      <c r="V246" s="8"/>
    </row>
    <row r="247" spans="1:22" x14ac:dyDescent="0.35">
      <c r="A247" s="7"/>
      <c r="B247" s="8"/>
      <c r="C247" s="9"/>
      <c r="D247" s="18"/>
      <c r="E247" s="18" t="str">
        <f>IF(Table13[[#This Row],[Discipline]]="","",INDEX(Droplist!$B$2:$B$13,MATCH(Table13[[#This Row],[Discipline]],Droplist!$A$2:$A$13,0)))</f>
        <v/>
      </c>
      <c r="F247" s="18"/>
      <c r="G247" s="18"/>
      <c r="H247" s="18"/>
      <c r="I247" s="18"/>
      <c r="J247" s="8"/>
      <c r="K247" s="8"/>
      <c r="L247" s="8"/>
      <c r="M247" s="8"/>
      <c r="N247" s="8"/>
      <c r="O247" s="8"/>
      <c r="P247" s="8"/>
      <c r="Q247" s="8"/>
      <c r="R247" s="8"/>
      <c r="S247" s="8"/>
      <c r="T247" s="8"/>
      <c r="U247" s="8"/>
      <c r="V247" s="8"/>
    </row>
    <row r="248" spans="1:22" x14ac:dyDescent="0.35">
      <c r="A248" s="7"/>
      <c r="B248" s="8"/>
      <c r="C248" s="9"/>
      <c r="D248" s="18"/>
      <c r="E248" s="18" t="str">
        <f>IF(Table13[[#This Row],[Discipline]]="","",INDEX(Droplist!$B$2:$B$13,MATCH(Table13[[#This Row],[Discipline]],Droplist!$A$2:$A$13,0)))</f>
        <v/>
      </c>
      <c r="F248" s="18"/>
      <c r="G248" s="18"/>
      <c r="H248" s="18"/>
      <c r="I248" s="18"/>
      <c r="J248" s="8"/>
      <c r="K248" s="8"/>
      <c r="L248" s="8"/>
      <c r="M248" s="8"/>
      <c r="N248" s="8"/>
      <c r="O248" s="8"/>
      <c r="P248" s="8"/>
      <c r="Q248" s="8"/>
      <c r="R248" s="8"/>
      <c r="S248" s="8"/>
      <c r="T248" s="8"/>
      <c r="U248" s="8"/>
      <c r="V248" s="8"/>
    </row>
    <row r="249" spans="1:22" x14ac:dyDescent="0.35">
      <c r="A249" s="7"/>
      <c r="B249" s="8"/>
      <c r="C249" s="9"/>
      <c r="D249" s="18"/>
      <c r="E249" s="18" t="str">
        <f>IF(Table13[[#This Row],[Discipline]]="","",INDEX(Droplist!$B$2:$B$13,MATCH(Table13[[#This Row],[Discipline]],Droplist!$A$2:$A$13,0)))</f>
        <v/>
      </c>
      <c r="F249" s="18"/>
      <c r="G249" s="18"/>
      <c r="H249" s="18"/>
      <c r="I249" s="18"/>
      <c r="J249" s="8"/>
      <c r="K249" s="8"/>
      <c r="L249" s="8"/>
      <c r="M249" s="8"/>
      <c r="N249" s="8"/>
      <c r="O249" s="8"/>
      <c r="P249" s="8"/>
      <c r="Q249" s="8"/>
      <c r="R249" s="8"/>
      <c r="S249" s="8"/>
      <c r="T249" s="8"/>
      <c r="U249" s="8"/>
      <c r="V249" s="8"/>
    </row>
    <row r="250" spans="1:22" x14ac:dyDescent="0.35">
      <c r="A250" s="7"/>
      <c r="B250" s="8"/>
      <c r="C250" s="9"/>
      <c r="D250" s="18"/>
      <c r="E250" s="18" t="str">
        <f>IF(Table13[[#This Row],[Discipline]]="","",INDEX(Droplist!$B$2:$B$13,MATCH(Table13[[#This Row],[Discipline]],Droplist!$A$2:$A$13,0)))</f>
        <v/>
      </c>
      <c r="F250" s="18"/>
      <c r="G250" s="18"/>
      <c r="H250" s="18"/>
      <c r="I250" s="18"/>
      <c r="J250" s="8"/>
      <c r="K250" s="8"/>
      <c r="L250" s="8"/>
      <c r="M250" s="8"/>
      <c r="N250" s="8"/>
      <c r="O250" s="8"/>
      <c r="P250" s="8"/>
      <c r="Q250" s="8"/>
      <c r="R250" s="8"/>
      <c r="S250" s="8"/>
      <c r="T250" s="8"/>
      <c r="U250" s="8"/>
      <c r="V250" s="8"/>
    </row>
    <row r="251" spans="1:22" x14ac:dyDescent="0.35">
      <c r="A251" s="7"/>
      <c r="B251" s="8"/>
      <c r="C251" s="9"/>
      <c r="D251" s="18"/>
      <c r="E251" s="18" t="str">
        <f>IF(Table13[[#This Row],[Discipline]]="","",INDEX(Droplist!$B$2:$B$13,MATCH(Table13[[#This Row],[Discipline]],Droplist!$A$2:$A$13,0)))</f>
        <v/>
      </c>
      <c r="F251" s="18"/>
      <c r="G251" s="18"/>
      <c r="H251" s="18"/>
      <c r="I251" s="18"/>
      <c r="J251" s="8"/>
      <c r="K251" s="8"/>
      <c r="L251" s="8"/>
      <c r="M251" s="8"/>
      <c r="N251" s="8"/>
      <c r="O251" s="8"/>
      <c r="P251" s="8"/>
      <c r="Q251" s="8"/>
      <c r="R251" s="8"/>
      <c r="S251" s="8"/>
      <c r="T251" s="8"/>
      <c r="U251" s="8"/>
      <c r="V251" s="8"/>
    </row>
    <row r="252" spans="1:22" x14ac:dyDescent="0.35">
      <c r="A252" s="7"/>
      <c r="B252" s="8"/>
      <c r="C252" s="9"/>
      <c r="D252" s="18"/>
      <c r="E252" s="18" t="str">
        <f>IF(Table13[[#This Row],[Discipline]]="","",INDEX(Droplist!$B$2:$B$13,MATCH(Table13[[#This Row],[Discipline]],Droplist!$A$2:$A$13,0)))</f>
        <v/>
      </c>
      <c r="F252" s="18"/>
      <c r="G252" s="18"/>
      <c r="H252" s="18"/>
      <c r="I252" s="18"/>
      <c r="J252" s="8"/>
      <c r="K252" s="8"/>
      <c r="L252" s="8"/>
      <c r="M252" s="8"/>
      <c r="N252" s="8"/>
      <c r="O252" s="8"/>
      <c r="P252" s="8"/>
      <c r="Q252" s="8"/>
      <c r="R252" s="8"/>
      <c r="S252" s="8"/>
      <c r="T252" s="8"/>
      <c r="U252" s="8"/>
      <c r="V252" s="8"/>
    </row>
    <row r="253" spans="1:22" x14ac:dyDescent="0.35">
      <c r="A253" s="7"/>
      <c r="B253" s="8"/>
      <c r="C253" s="9"/>
      <c r="D253" s="18"/>
      <c r="E253" s="18" t="str">
        <f>IF(Table13[[#This Row],[Discipline]]="","",INDEX(Droplist!$B$2:$B$13,MATCH(Table13[[#This Row],[Discipline]],Droplist!$A$2:$A$13,0)))</f>
        <v/>
      </c>
      <c r="F253" s="18"/>
      <c r="G253" s="18"/>
      <c r="H253" s="18"/>
      <c r="I253" s="18"/>
      <c r="J253" s="8"/>
      <c r="K253" s="8"/>
      <c r="L253" s="8"/>
      <c r="M253" s="8"/>
      <c r="N253" s="8"/>
      <c r="O253" s="8"/>
      <c r="P253" s="8"/>
      <c r="Q253" s="8"/>
      <c r="R253" s="8"/>
      <c r="S253" s="8"/>
      <c r="T253" s="8"/>
      <c r="U253" s="8"/>
      <c r="V253" s="8"/>
    </row>
    <row r="254" spans="1:22" x14ac:dyDescent="0.35">
      <c r="A254" s="7"/>
      <c r="B254" s="8"/>
      <c r="C254" s="9"/>
      <c r="D254" s="18"/>
      <c r="E254" s="18" t="str">
        <f>IF(Table13[[#This Row],[Discipline]]="","",INDEX(Droplist!$B$2:$B$13,MATCH(Table13[[#This Row],[Discipline]],Droplist!$A$2:$A$13,0)))</f>
        <v/>
      </c>
      <c r="F254" s="18"/>
      <c r="G254" s="18"/>
      <c r="H254" s="18"/>
      <c r="I254" s="18"/>
      <c r="J254" s="8"/>
      <c r="K254" s="8"/>
      <c r="L254" s="8"/>
      <c r="M254" s="8"/>
      <c r="N254" s="8"/>
      <c r="O254" s="8"/>
      <c r="P254" s="8"/>
      <c r="Q254" s="8"/>
      <c r="R254" s="8"/>
      <c r="S254" s="8"/>
      <c r="T254" s="8"/>
      <c r="U254" s="8"/>
      <c r="V254" s="8"/>
    </row>
    <row r="255" spans="1:22" x14ac:dyDescent="0.35">
      <c r="A255" s="7"/>
      <c r="B255" s="8"/>
      <c r="C255" s="9"/>
      <c r="D255" s="18"/>
      <c r="E255" s="18" t="str">
        <f>IF(Table13[[#This Row],[Discipline]]="","",INDEX(Droplist!$B$2:$B$13,MATCH(Table13[[#This Row],[Discipline]],Droplist!$A$2:$A$13,0)))</f>
        <v/>
      </c>
      <c r="F255" s="18"/>
      <c r="G255" s="18"/>
      <c r="H255" s="18"/>
      <c r="I255" s="18"/>
      <c r="J255" s="8"/>
      <c r="K255" s="8"/>
      <c r="L255" s="8"/>
      <c r="M255" s="8"/>
      <c r="N255" s="8"/>
      <c r="O255" s="8"/>
      <c r="P255" s="8"/>
      <c r="Q255" s="8"/>
      <c r="R255" s="8"/>
      <c r="S255" s="8"/>
      <c r="T255" s="8"/>
      <c r="U255" s="8"/>
      <c r="V255" s="8"/>
    </row>
    <row r="256" spans="1:22" x14ac:dyDescent="0.35">
      <c r="A256" s="7"/>
      <c r="B256" s="8"/>
      <c r="C256" s="9"/>
      <c r="D256" s="18"/>
      <c r="E256" s="18" t="str">
        <f>IF(Table13[[#This Row],[Discipline]]="","",INDEX(Droplist!$B$2:$B$13,MATCH(Table13[[#This Row],[Discipline]],Droplist!$A$2:$A$13,0)))</f>
        <v/>
      </c>
      <c r="F256" s="18"/>
      <c r="G256" s="18"/>
      <c r="H256" s="18"/>
      <c r="I256" s="18"/>
      <c r="J256" s="8"/>
      <c r="K256" s="8"/>
      <c r="L256" s="8"/>
      <c r="M256" s="8"/>
      <c r="N256" s="8"/>
      <c r="O256" s="8"/>
      <c r="P256" s="8"/>
      <c r="Q256" s="8"/>
      <c r="R256" s="8"/>
      <c r="S256" s="8"/>
      <c r="T256" s="8"/>
      <c r="U256" s="8"/>
      <c r="V256" s="8"/>
    </row>
    <row r="257" spans="1:22" x14ac:dyDescent="0.35">
      <c r="A257" s="7"/>
      <c r="B257" s="8"/>
      <c r="C257" s="9"/>
      <c r="D257" s="18"/>
      <c r="E257" s="18" t="str">
        <f>IF(Table13[[#This Row],[Discipline]]="","",INDEX(Droplist!$B$2:$B$13,MATCH(Table13[[#This Row],[Discipline]],Droplist!$A$2:$A$13,0)))</f>
        <v/>
      </c>
      <c r="F257" s="18"/>
      <c r="G257" s="18"/>
      <c r="H257" s="18"/>
      <c r="I257" s="18"/>
      <c r="J257" s="8"/>
      <c r="K257" s="8"/>
      <c r="L257" s="8"/>
      <c r="M257" s="8"/>
      <c r="N257" s="8"/>
      <c r="O257" s="8"/>
      <c r="P257" s="8"/>
      <c r="Q257" s="8"/>
      <c r="R257" s="8"/>
      <c r="S257" s="8"/>
      <c r="T257" s="8"/>
      <c r="U257" s="8"/>
      <c r="V257" s="8"/>
    </row>
    <row r="258" spans="1:22" x14ac:dyDescent="0.35">
      <c r="A258" s="7"/>
      <c r="B258" s="8"/>
      <c r="C258" s="9"/>
      <c r="D258" s="18"/>
      <c r="E258" s="18" t="str">
        <f>IF(Table13[[#This Row],[Discipline]]="","",INDEX(Droplist!$B$2:$B$13,MATCH(Table13[[#This Row],[Discipline]],Droplist!$A$2:$A$13,0)))</f>
        <v/>
      </c>
      <c r="F258" s="18"/>
      <c r="G258" s="18"/>
      <c r="H258" s="18"/>
      <c r="I258" s="18"/>
      <c r="J258" s="8"/>
      <c r="K258" s="8"/>
      <c r="L258" s="8"/>
      <c r="M258" s="8"/>
      <c r="N258" s="8"/>
      <c r="O258" s="8"/>
      <c r="P258" s="8"/>
      <c r="Q258" s="8"/>
      <c r="R258" s="8"/>
      <c r="S258" s="8"/>
      <c r="T258" s="8"/>
      <c r="U258" s="8"/>
      <c r="V258" s="8"/>
    </row>
    <row r="259" spans="1:22" x14ac:dyDescent="0.35">
      <c r="A259" s="7"/>
      <c r="B259" s="8"/>
      <c r="C259" s="9"/>
      <c r="D259" s="18"/>
      <c r="E259" s="18" t="str">
        <f>IF(Table13[[#This Row],[Discipline]]="","",INDEX(Droplist!$B$2:$B$13,MATCH(Table13[[#This Row],[Discipline]],Droplist!$A$2:$A$13,0)))</f>
        <v/>
      </c>
      <c r="F259" s="18"/>
      <c r="G259" s="18"/>
      <c r="H259" s="18"/>
      <c r="I259" s="18"/>
      <c r="J259" s="8"/>
      <c r="K259" s="8"/>
      <c r="L259" s="8"/>
      <c r="M259" s="8"/>
      <c r="N259" s="8"/>
      <c r="O259" s="8"/>
      <c r="P259" s="8"/>
      <c r="Q259" s="8"/>
      <c r="R259" s="8"/>
      <c r="S259" s="8"/>
      <c r="T259" s="8"/>
      <c r="U259" s="8"/>
      <c r="V259" s="8"/>
    </row>
    <row r="260" spans="1:22" x14ac:dyDescent="0.35">
      <c r="A260" s="7"/>
      <c r="B260" s="8"/>
      <c r="C260" s="9"/>
      <c r="D260" s="18"/>
      <c r="E260" s="18" t="str">
        <f>IF(Table13[[#This Row],[Discipline]]="","",INDEX(Droplist!$B$2:$B$13,MATCH(Table13[[#This Row],[Discipline]],Droplist!$A$2:$A$13,0)))</f>
        <v/>
      </c>
      <c r="F260" s="18"/>
      <c r="G260" s="18"/>
      <c r="H260" s="18"/>
      <c r="I260" s="18"/>
      <c r="J260" s="8"/>
      <c r="K260" s="8"/>
      <c r="L260" s="8"/>
      <c r="M260" s="8"/>
      <c r="N260" s="8"/>
      <c r="O260" s="8"/>
      <c r="P260" s="8"/>
      <c r="Q260" s="8"/>
      <c r="R260" s="8"/>
      <c r="S260" s="8"/>
      <c r="T260" s="8"/>
      <c r="U260" s="8"/>
      <c r="V260" s="8"/>
    </row>
    <row r="261" spans="1:22" x14ac:dyDescent="0.35">
      <c r="A261" s="7"/>
      <c r="B261" s="8"/>
      <c r="C261" s="9"/>
      <c r="D261" s="18"/>
      <c r="E261" s="18" t="str">
        <f>IF(Table13[[#This Row],[Discipline]]="","",INDEX(Droplist!$B$2:$B$13,MATCH(Table13[[#This Row],[Discipline]],Droplist!$A$2:$A$13,0)))</f>
        <v/>
      </c>
      <c r="F261" s="18"/>
      <c r="G261" s="18"/>
      <c r="H261" s="18"/>
      <c r="I261" s="18"/>
      <c r="J261" s="8"/>
      <c r="K261" s="8"/>
      <c r="L261" s="8"/>
      <c r="M261" s="8"/>
      <c r="N261" s="8"/>
      <c r="O261" s="8"/>
      <c r="P261" s="8"/>
      <c r="Q261" s="8"/>
      <c r="R261" s="8"/>
      <c r="S261" s="8"/>
      <c r="T261" s="8"/>
      <c r="U261" s="8"/>
      <c r="V261" s="8"/>
    </row>
    <row r="262" spans="1:22" x14ac:dyDescent="0.35">
      <c r="A262" s="7"/>
      <c r="B262" s="8"/>
      <c r="C262" s="9"/>
      <c r="D262" s="18"/>
      <c r="E262" s="18" t="str">
        <f>IF(Table13[[#This Row],[Discipline]]="","",INDEX(Droplist!$B$2:$B$13,MATCH(Table13[[#This Row],[Discipline]],Droplist!$A$2:$A$13,0)))</f>
        <v/>
      </c>
      <c r="F262" s="18"/>
      <c r="G262" s="18"/>
      <c r="H262" s="18"/>
      <c r="I262" s="18"/>
      <c r="J262" s="8"/>
      <c r="K262" s="8"/>
      <c r="L262" s="8"/>
      <c r="M262" s="8"/>
      <c r="N262" s="8"/>
      <c r="O262" s="8"/>
      <c r="P262" s="8"/>
      <c r="Q262" s="8"/>
      <c r="R262" s="8"/>
      <c r="S262" s="8"/>
      <c r="T262" s="8"/>
      <c r="U262" s="8"/>
      <c r="V262" s="8"/>
    </row>
    <row r="263" spans="1:22" x14ac:dyDescent="0.35">
      <c r="A263" s="7"/>
      <c r="B263" s="8"/>
      <c r="C263" s="9"/>
      <c r="D263" s="18"/>
      <c r="E263" s="18" t="str">
        <f>IF(Table13[[#This Row],[Discipline]]="","",INDEX(Droplist!$B$2:$B$13,MATCH(Table13[[#This Row],[Discipline]],Droplist!$A$2:$A$13,0)))</f>
        <v/>
      </c>
      <c r="F263" s="18"/>
      <c r="G263" s="18"/>
      <c r="H263" s="18"/>
      <c r="I263" s="18"/>
      <c r="J263" s="8"/>
      <c r="K263" s="8"/>
      <c r="L263" s="8"/>
      <c r="M263" s="8"/>
      <c r="N263" s="8"/>
      <c r="O263" s="8"/>
      <c r="P263" s="8"/>
      <c r="Q263" s="8"/>
      <c r="R263" s="8"/>
      <c r="S263" s="8"/>
      <c r="T263" s="8"/>
      <c r="U263" s="8"/>
      <c r="V263" s="8"/>
    </row>
    <row r="264" spans="1:22" x14ac:dyDescent="0.35">
      <c r="A264" s="7"/>
      <c r="B264" s="8"/>
      <c r="C264" s="9"/>
      <c r="D264" s="18"/>
      <c r="E264" s="18" t="str">
        <f>IF(Table13[[#This Row],[Discipline]]="","",INDEX(Droplist!$B$2:$B$13,MATCH(Table13[[#This Row],[Discipline]],Droplist!$A$2:$A$13,0)))</f>
        <v/>
      </c>
      <c r="F264" s="18"/>
      <c r="G264" s="18"/>
      <c r="H264" s="18"/>
      <c r="I264" s="18"/>
      <c r="J264" s="8"/>
      <c r="K264" s="8"/>
      <c r="L264" s="8"/>
      <c r="M264" s="8"/>
      <c r="N264" s="8"/>
      <c r="O264" s="8"/>
      <c r="P264" s="8"/>
      <c r="Q264" s="8"/>
      <c r="R264" s="8"/>
      <c r="S264" s="8"/>
      <c r="T264" s="8"/>
      <c r="U264" s="8"/>
      <c r="V264" s="8"/>
    </row>
    <row r="265" spans="1:22" x14ac:dyDescent="0.35">
      <c r="A265" s="7"/>
      <c r="B265" s="8"/>
      <c r="C265" s="9"/>
      <c r="D265" s="18"/>
      <c r="E265" s="18" t="str">
        <f>IF(Table13[[#This Row],[Discipline]]="","",INDEX(Droplist!$B$2:$B$13,MATCH(Table13[[#This Row],[Discipline]],Droplist!$A$2:$A$13,0)))</f>
        <v/>
      </c>
      <c r="F265" s="18"/>
      <c r="G265" s="18"/>
      <c r="H265" s="18"/>
      <c r="I265" s="18"/>
      <c r="J265" s="8"/>
      <c r="K265" s="8"/>
      <c r="L265" s="8"/>
      <c r="M265" s="8"/>
      <c r="N265" s="8"/>
      <c r="O265" s="8"/>
      <c r="P265" s="8"/>
      <c r="Q265" s="8"/>
      <c r="R265" s="8"/>
      <c r="S265" s="8"/>
      <c r="T265" s="8"/>
      <c r="U265" s="8"/>
      <c r="V265" s="8"/>
    </row>
    <row r="266" spans="1:22" x14ac:dyDescent="0.35">
      <c r="A266" s="7"/>
      <c r="B266" s="8"/>
      <c r="C266" s="9"/>
      <c r="D266" s="18"/>
      <c r="E266" s="18" t="str">
        <f>IF(Table13[[#This Row],[Discipline]]="","",INDEX(Droplist!$B$2:$B$13,MATCH(Table13[[#This Row],[Discipline]],Droplist!$A$2:$A$13,0)))</f>
        <v/>
      </c>
      <c r="F266" s="18"/>
      <c r="G266" s="18"/>
      <c r="H266" s="18"/>
      <c r="I266" s="18"/>
      <c r="J266" s="8"/>
      <c r="K266" s="8"/>
      <c r="L266" s="8"/>
      <c r="M266" s="8"/>
      <c r="N266" s="8"/>
      <c r="O266" s="8"/>
      <c r="P266" s="8"/>
      <c r="Q266" s="8"/>
      <c r="R266" s="8"/>
      <c r="S266" s="8"/>
      <c r="T266" s="8"/>
      <c r="U266" s="8"/>
      <c r="V266" s="8"/>
    </row>
    <row r="267" spans="1:22" x14ac:dyDescent="0.35">
      <c r="A267" s="7"/>
      <c r="B267" s="8"/>
      <c r="C267" s="9"/>
      <c r="D267" s="18"/>
      <c r="E267" s="18" t="str">
        <f>IF(Table13[[#This Row],[Discipline]]="","",INDEX(Droplist!$B$2:$B$13,MATCH(Table13[[#This Row],[Discipline]],Droplist!$A$2:$A$13,0)))</f>
        <v/>
      </c>
      <c r="F267" s="18"/>
      <c r="G267" s="18"/>
      <c r="H267" s="18"/>
      <c r="I267" s="18"/>
      <c r="J267" s="8"/>
      <c r="K267" s="8"/>
      <c r="L267" s="8"/>
      <c r="M267" s="8"/>
      <c r="N267" s="8"/>
      <c r="O267" s="8"/>
      <c r="P267" s="8"/>
      <c r="Q267" s="8"/>
      <c r="R267" s="8"/>
      <c r="S267" s="8"/>
      <c r="T267" s="8"/>
      <c r="U267" s="8"/>
      <c r="V267" s="8"/>
    </row>
    <row r="268" spans="1:22" x14ac:dyDescent="0.35">
      <c r="A268" s="7"/>
      <c r="B268" s="8"/>
      <c r="C268" s="9"/>
      <c r="D268" s="18"/>
      <c r="E268" s="18" t="str">
        <f>IF(Table13[[#This Row],[Discipline]]="","",INDEX(Droplist!$B$2:$B$13,MATCH(Table13[[#This Row],[Discipline]],Droplist!$A$2:$A$13,0)))</f>
        <v/>
      </c>
      <c r="F268" s="18"/>
      <c r="G268" s="18"/>
      <c r="H268" s="18"/>
      <c r="I268" s="18"/>
      <c r="J268" s="8"/>
      <c r="K268" s="8"/>
      <c r="L268" s="8"/>
      <c r="M268" s="8"/>
      <c r="N268" s="8"/>
      <c r="O268" s="8"/>
      <c r="P268" s="8"/>
      <c r="Q268" s="8"/>
      <c r="R268" s="8"/>
      <c r="S268" s="8"/>
      <c r="T268" s="8"/>
      <c r="U268" s="8"/>
      <c r="V268" s="8"/>
    </row>
    <row r="269" spans="1:22" x14ac:dyDescent="0.35">
      <c r="A269" s="7"/>
      <c r="B269" s="8"/>
      <c r="C269" s="9"/>
      <c r="D269" s="18"/>
      <c r="E269" s="18" t="str">
        <f>IF(Table13[[#This Row],[Discipline]]="","",INDEX(Droplist!$B$2:$B$13,MATCH(Table13[[#This Row],[Discipline]],Droplist!$A$2:$A$13,0)))</f>
        <v/>
      </c>
      <c r="F269" s="18"/>
      <c r="G269" s="18"/>
      <c r="H269" s="18"/>
      <c r="I269" s="18"/>
      <c r="J269" s="8"/>
      <c r="K269" s="8"/>
      <c r="L269" s="8"/>
      <c r="M269" s="8"/>
      <c r="N269" s="8"/>
      <c r="O269" s="8"/>
      <c r="P269" s="8"/>
      <c r="Q269" s="8"/>
      <c r="R269" s="8"/>
      <c r="S269" s="8"/>
      <c r="T269" s="8"/>
      <c r="U269" s="8"/>
      <c r="V269" s="8"/>
    </row>
    <row r="270" spans="1:22" x14ac:dyDescent="0.35">
      <c r="A270" s="7"/>
      <c r="B270" s="8"/>
      <c r="C270" s="9"/>
      <c r="D270" s="18"/>
      <c r="E270" s="18" t="str">
        <f>IF(Table13[[#This Row],[Discipline]]="","",INDEX(Droplist!$B$2:$B$13,MATCH(Table13[[#This Row],[Discipline]],Droplist!$A$2:$A$13,0)))</f>
        <v/>
      </c>
      <c r="F270" s="18"/>
      <c r="G270" s="18"/>
      <c r="H270" s="18"/>
      <c r="I270" s="18"/>
      <c r="J270" s="8"/>
      <c r="K270" s="8"/>
      <c r="L270" s="8"/>
      <c r="M270" s="8"/>
      <c r="N270" s="8"/>
      <c r="O270" s="8"/>
      <c r="P270" s="8"/>
      <c r="Q270" s="8"/>
      <c r="R270" s="8"/>
      <c r="S270" s="8"/>
      <c r="T270" s="8"/>
      <c r="U270" s="8"/>
      <c r="V270" s="8"/>
    </row>
    <row r="271" spans="1:22" x14ac:dyDescent="0.35">
      <c r="A271" s="7"/>
      <c r="B271" s="8"/>
      <c r="C271" s="9"/>
      <c r="D271" s="18"/>
      <c r="E271" s="18" t="str">
        <f>IF(Table13[[#This Row],[Discipline]]="","",INDEX(Droplist!$B$2:$B$13,MATCH(Table13[[#This Row],[Discipline]],Droplist!$A$2:$A$13,0)))</f>
        <v/>
      </c>
      <c r="F271" s="18"/>
      <c r="G271" s="18"/>
      <c r="H271" s="18"/>
      <c r="I271" s="18"/>
      <c r="J271" s="8"/>
      <c r="K271" s="8"/>
      <c r="L271" s="8"/>
      <c r="M271" s="8"/>
      <c r="N271" s="8"/>
      <c r="O271" s="8"/>
      <c r="P271" s="8"/>
      <c r="Q271" s="8"/>
      <c r="R271" s="8"/>
      <c r="S271" s="8"/>
      <c r="T271" s="8"/>
      <c r="U271" s="8"/>
      <c r="V271" s="8"/>
    </row>
    <row r="272" spans="1:22" x14ac:dyDescent="0.35">
      <c r="A272" s="7"/>
      <c r="B272" s="8"/>
      <c r="C272" s="9"/>
      <c r="D272" s="18"/>
      <c r="E272" s="18" t="str">
        <f>IF(Table13[[#This Row],[Discipline]]="","",INDEX(Droplist!$B$2:$B$13,MATCH(Table13[[#This Row],[Discipline]],Droplist!$A$2:$A$13,0)))</f>
        <v/>
      </c>
      <c r="F272" s="18"/>
      <c r="G272" s="18"/>
      <c r="H272" s="18"/>
      <c r="I272" s="18"/>
      <c r="J272" s="8"/>
      <c r="K272" s="8"/>
      <c r="L272" s="8"/>
      <c r="M272" s="8"/>
      <c r="N272" s="8"/>
      <c r="O272" s="8"/>
      <c r="P272" s="8"/>
      <c r="Q272" s="8"/>
      <c r="R272" s="8"/>
      <c r="S272" s="8"/>
      <c r="T272" s="8"/>
      <c r="U272" s="8"/>
      <c r="V272" s="8"/>
    </row>
    <row r="273" spans="1:22" x14ac:dyDescent="0.35">
      <c r="A273" s="7"/>
      <c r="B273" s="8"/>
      <c r="C273" s="9"/>
      <c r="D273" s="18"/>
      <c r="E273" s="18" t="str">
        <f>IF(Table13[[#This Row],[Discipline]]="","",INDEX(Droplist!$B$2:$B$13,MATCH(Table13[[#This Row],[Discipline]],Droplist!$A$2:$A$13,0)))</f>
        <v/>
      </c>
      <c r="F273" s="18"/>
      <c r="G273" s="18"/>
      <c r="H273" s="18"/>
      <c r="I273" s="18"/>
      <c r="J273" s="8"/>
      <c r="K273" s="8"/>
      <c r="L273" s="8"/>
      <c r="M273" s="8"/>
      <c r="N273" s="8"/>
      <c r="O273" s="8"/>
      <c r="P273" s="8"/>
      <c r="Q273" s="8"/>
      <c r="R273" s="8"/>
      <c r="S273" s="8"/>
      <c r="T273" s="8"/>
      <c r="U273" s="8"/>
      <c r="V273" s="8"/>
    </row>
    <row r="274" spans="1:22" x14ac:dyDescent="0.35">
      <c r="A274" s="7"/>
      <c r="B274" s="8"/>
      <c r="C274" s="9"/>
      <c r="D274" s="18"/>
      <c r="E274" s="18" t="str">
        <f>IF(Table13[[#This Row],[Discipline]]="","",INDEX(Droplist!$B$2:$B$13,MATCH(Table13[[#This Row],[Discipline]],Droplist!$A$2:$A$13,0)))</f>
        <v/>
      </c>
      <c r="F274" s="18"/>
      <c r="G274" s="18"/>
      <c r="H274" s="18"/>
      <c r="I274" s="18"/>
      <c r="J274" s="8"/>
      <c r="K274" s="8"/>
      <c r="L274" s="8"/>
      <c r="M274" s="8"/>
      <c r="N274" s="8"/>
      <c r="O274" s="8"/>
      <c r="P274" s="8"/>
      <c r="Q274" s="8"/>
      <c r="R274" s="8"/>
      <c r="S274" s="8"/>
      <c r="T274" s="8"/>
      <c r="U274" s="8"/>
      <c r="V274" s="8"/>
    </row>
    <row r="275" spans="1:22" x14ac:dyDescent="0.35">
      <c r="A275" s="7"/>
      <c r="B275" s="8"/>
      <c r="C275" s="9"/>
      <c r="D275" s="18"/>
      <c r="E275" s="18" t="str">
        <f>IF(Table13[[#This Row],[Discipline]]="","",INDEX(Droplist!$B$2:$B$13,MATCH(Table13[[#This Row],[Discipline]],Droplist!$A$2:$A$13,0)))</f>
        <v/>
      </c>
      <c r="F275" s="18"/>
      <c r="G275" s="18"/>
      <c r="H275" s="18"/>
      <c r="I275" s="18"/>
      <c r="J275" s="8"/>
      <c r="K275" s="8"/>
      <c r="L275" s="8"/>
      <c r="M275" s="8"/>
      <c r="N275" s="8"/>
      <c r="O275" s="8"/>
      <c r="P275" s="8"/>
      <c r="Q275" s="8"/>
      <c r="R275" s="8"/>
      <c r="S275" s="8"/>
      <c r="T275" s="8"/>
      <c r="U275" s="8"/>
      <c r="V275" s="8"/>
    </row>
    <row r="276" spans="1:22" x14ac:dyDescent="0.35">
      <c r="A276" s="7"/>
      <c r="B276" s="8"/>
      <c r="C276" s="9"/>
      <c r="D276" s="18"/>
      <c r="E276" s="18" t="str">
        <f>IF(Table13[[#This Row],[Discipline]]="","",INDEX(Droplist!$B$2:$B$13,MATCH(Table13[[#This Row],[Discipline]],Droplist!$A$2:$A$13,0)))</f>
        <v/>
      </c>
      <c r="F276" s="18"/>
      <c r="G276" s="18"/>
      <c r="H276" s="18"/>
      <c r="I276" s="18"/>
      <c r="J276" s="8"/>
      <c r="K276" s="8"/>
      <c r="L276" s="8"/>
      <c r="M276" s="8"/>
      <c r="N276" s="8"/>
      <c r="O276" s="8"/>
      <c r="P276" s="8"/>
      <c r="Q276" s="8"/>
      <c r="R276" s="8"/>
      <c r="S276" s="8"/>
      <c r="T276" s="8"/>
      <c r="U276" s="8"/>
      <c r="V276" s="8"/>
    </row>
    <row r="277" spans="1:22" x14ac:dyDescent="0.35">
      <c r="A277" s="7"/>
      <c r="B277" s="8"/>
      <c r="C277" s="9"/>
      <c r="D277" s="18"/>
      <c r="E277" s="18" t="str">
        <f>IF(Table13[[#This Row],[Discipline]]="","",INDEX(Droplist!$B$2:$B$13,MATCH(Table13[[#This Row],[Discipline]],Droplist!$A$2:$A$13,0)))</f>
        <v/>
      </c>
      <c r="F277" s="18"/>
      <c r="G277" s="18"/>
      <c r="H277" s="18"/>
      <c r="I277" s="18"/>
      <c r="J277" s="8"/>
      <c r="K277" s="8"/>
      <c r="L277" s="8"/>
      <c r="M277" s="8"/>
      <c r="N277" s="8"/>
      <c r="O277" s="8"/>
      <c r="P277" s="8"/>
      <c r="Q277" s="8"/>
      <c r="R277" s="8"/>
      <c r="S277" s="8"/>
      <c r="T277" s="8"/>
      <c r="U277" s="8"/>
      <c r="V277" s="8"/>
    </row>
    <row r="278" spans="1:22" x14ac:dyDescent="0.35">
      <c r="A278" s="7"/>
      <c r="B278" s="8"/>
      <c r="C278" s="9"/>
      <c r="D278" s="18"/>
      <c r="E278" s="18" t="str">
        <f>IF(Table13[[#This Row],[Discipline]]="","",INDEX(Droplist!$B$2:$B$13,MATCH(Table13[[#This Row],[Discipline]],Droplist!$A$2:$A$13,0)))</f>
        <v/>
      </c>
      <c r="F278" s="18"/>
      <c r="G278" s="18"/>
      <c r="H278" s="18"/>
      <c r="I278" s="18"/>
      <c r="J278" s="8"/>
      <c r="K278" s="8"/>
      <c r="L278" s="8"/>
      <c r="M278" s="8"/>
      <c r="N278" s="8"/>
      <c r="O278" s="8"/>
      <c r="P278" s="8"/>
      <c r="Q278" s="8"/>
      <c r="R278" s="8"/>
      <c r="S278" s="8"/>
      <c r="T278" s="8"/>
      <c r="U278" s="8"/>
      <c r="V278" s="8"/>
    </row>
    <row r="279" spans="1:22" x14ac:dyDescent="0.35">
      <c r="A279" s="7"/>
      <c r="B279" s="8"/>
      <c r="C279" s="9"/>
      <c r="D279" s="18"/>
      <c r="E279" s="18" t="str">
        <f>IF(Table13[[#This Row],[Discipline]]="","",INDEX(Droplist!$B$2:$B$13,MATCH(Table13[[#This Row],[Discipline]],Droplist!$A$2:$A$13,0)))</f>
        <v/>
      </c>
      <c r="F279" s="18"/>
      <c r="G279" s="18"/>
      <c r="H279" s="18"/>
      <c r="I279" s="18"/>
      <c r="J279" s="8"/>
      <c r="K279" s="8"/>
      <c r="L279" s="8"/>
      <c r="M279" s="8"/>
      <c r="N279" s="8"/>
      <c r="O279" s="8"/>
      <c r="P279" s="8"/>
      <c r="Q279" s="8"/>
      <c r="R279" s="8"/>
      <c r="S279" s="8"/>
      <c r="T279" s="8"/>
      <c r="U279" s="8"/>
      <c r="V279" s="8"/>
    </row>
    <row r="280" spans="1:22" x14ac:dyDescent="0.35">
      <c r="A280" s="7"/>
      <c r="B280" s="8"/>
      <c r="C280" s="9"/>
      <c r="D280" s="18"/>
      <c r="E280" s="18" t="str">
        <f>IF(Table13[[#This Row],[Discipline]]="","",INDEX(Droplist!$B$2:$B$13,MATCH(Table13[[#This Row],[Discipline]],Droplist!$A$2:$A$13,0)))</f>
        <v/>
      </c>
      <c r="F280" s="18"/>
      <c r="G280" s="18"/>
      <c r="H280" s="18"/>
      <c r="I280" s="18"/>
      <c r="J280" s="8"/>
      <c r="K280" s="8"/>
      <c r="L280" s="8"/>
      <c r="M280" s="8"/>
      <c r="N280" s="8"/>
      <c r="O280" s="8"/>
      <c r="P280" s="8"/>
      <c r="Q280" s="8"/>
      <c r="R280" s="8"/>
      <c r="S280" s="8"/>
      <c r="T280" s="8"/>
      <c r="U280" s="8"/>
      <c r="V280" s="8"/>
    </row>
    <row r="281" spans="1:22" x14ac:dyDescent="0.35">
      <c r="A281" s="7"/>
      <c r="B281" s="8"/>
      <c r="C281" s="9"/>
      <c r="D281" s="18"/>
      <c r="E281" s="18" t="str">
        <f>IF(Table13[[#This Row],[Discipline]]="","",INDEX(Droplist!$B$2:$B$13,MATCH(Table13[[#This Row],[Discipline]],Droplist!$A$2:$A$13,0)))</f>
        <v/>
      </c>
      <c r="F281" s="18"/>
      <c r="G281" s="18"/>
      <c r="H281" s="18"/>
      <c r="I281" s="18"/>
      <c r="J281" s="8"/>
      <c r="K281" s="8"/>
      <c r="L281" s="8"/>
      <c r="M281" s="8"/>
      <c r="N281" s="8"/>
      <c r="O281" s="8"/>
      <c r="P281" s="8"/>
      <c r="Q281" s="8"/>
      <c r="R281" s="8"/>
      <c r="S281" s="8"/>
      <c r="T281" s="8"/>
      <c r="U281" s="8"/>
      <c r="V281" s="8"/>
    </row>
    <row r="282" spans="1:22" x14ac:dyDescent="0.35">
      <c r="A282" s="7"/>
      <c r="B282" s="8"/>
      <c r="C282" s="9"/>
      <c r="D282" s="18"/>
      <c r="E282" s="18" t="str">
        <f>IF(Table13[[#This Row],[Discipline]]="","",INDEX(Droplist!$B$2:$B$13,MATCH(Table13[[#This Row],[Discipline]],Droplist!$A$2:$A$13,0)))</f>
        <v/>
      </c>
      <c r="F282" s="18"/>
      <c r="G282" s="18"/>
      <c r="H282" s="18"/>
      <c r="I282" s="18"/>
      <c r="J282" s="8"/>
      <c r="K282" s="8"/>
      <c r="L282" s="8"/>
      <c r="M282" s="8"/>
      <c r="N282" s="8"/>
      <c r="O282" s="8"/>
      <c r="P282" s="8"/>
      <c r="Q282" s="8"/>
      <c r="R282" s="8"/>
      <c r="S282" s="8"/>
      <c r="T282" s="8"/>
      <c r="U282" s="8"/>
      <c r="V282" s="8"/>
    </row>
    <row r="283" spans="1:22" x14ac:dyDescent="0.35">
      <c r="A283" s="7"/>
      <c r="B283" s="8"/>
      <c r="C283" s="9"/>
      <c r="D283" s="18"/>
      <c r="E283" s="18" t="str">
        <f>IF(Table13[[#This Row],[Discipline]]="","",INDEX(Droplist!$B$2:$B$13,MATCH(Table13[[#This Row],[Discipline]],Droplist!$A$2:$A$13,0)))</f>
        <v/>
      </c>
      <c r="F283" s="18"/>
      <c r="G283" s="18"/>
      <c r="H283" s="18"/>
      <c r="I283" s="18"/>
      <c r="J283" s="8"/>
      <c r="K283" s="8"/>
      <c r="L283" s="8"/>
      <c r="M283" s="8"/>
      <c r="N283" s="8"/>
      <c r="O283" s="8"/>
      <c r="P283" s="8"/>
      <c r="Q283" s="8"/>
      <c r="R283" s="8"/>
      <c r="S283" s="8"/>
      <c r="T283" s="8"/>
      <c r="U283" s="8"/>
      <c r="V283" s="8"/>
    </row>
    <row r="284" spans="1:22" x14ac:dyDescent="0.35">
      <c r="A284" s="7"/>
      <c r="B284" s="8"/>
      <c r="C284" s="9"/>
      <c r="D284" s="18"/>
      <c r="E284" s="18" t="str">
        <f>IF(Table13[[#This Row],[Discipline]]="","",INDEX(Droplist!$B$2:$B$13,MATCH(Table13[[#This Row],[Discipline]],Droplist!$A$2:$A$13,0)))</f>
        <v/>
      </c>
      <c r="F284" s="18"/>
      <c r="G284" s="18"/>
      <c r="H284" s="18"/>
      <c r="I284" s="18"/>
      <c r="J284" s="8"/>
      <c r="K284" s="8"/>
      <c r="L284" s="8"/>
      <c r="M284" s="8"/>
      <c r="N284" s="8"/>
      <c r="O284" s="8"/>
      <c r="P284" s="8"/>
      <c r="Q284" s="8"/>
      <c r="R284" s="8"/>
      <c r="S284" s="8"/>
      <c r="T284" s="8"/>
      <c r="U284" s="8"/>
      <c r="V284" s="8"/>
    </row>
    <row r="285" spans="1:22" x14ac:dyDescent="0.35">
      <c r="A285" s="7"/>
      <c r="B285" s="8"/>
      <c r="C285" s="9"/>
      <c r="D285" s="18"/>
      <c r="E285" s="18" t="str">
        <f>IF(Table13[[#This Row],[Discipline]]="","",INDEX(Droplist!$B$2:$B$13,MATCH(Table13[[#This Row],[Discipline]],Droplist!$A$2:$A$13,0)))</f>
        <v/>
      </c>
      <c r="F285" s="18"/>
      <c r="G285" s="18"/>
      <c r="H285" s="18"/>
      <c r="I285" s="18"/>
      <c r="J285" s="8"/>
      <c r="K285" s="8"/>
      <c r="L285" s="8"/>
      <c r="M285" s="8"/>
      <c r="N285" s="8"/>
      <c r="O285" s="8"/>
      <c r="P285" s="8"/>
      <c r="Q285" s="8"/>
      <c r="R285" s="8"/>
      <c r="S285" s="8"/>
      <c r="T285" s="8"/>
      <c r="U285" s="8"/>
      <c r="V285" s="8"/>
    </row>
    <row r="286" spans="1:22" x14ac:dyDescent="0.35">
      <c r="A286" s="7"/>
      <c r="B286" s="8"/>
      <c r="C286" s="9"/>
      <c r="D286" s="18"/>
      <c r="E286" s="18" t="str">
        <f>IF(Table13[[#This Row],[Discipline]]="","",INDEX(Droplist!$B$2:$B$13,MATCH(Table13[[#This Row],[Discipline]],Droplist!$A$2:$A$13,0)))</f>
        <v/>
      </c>
      <c r="F286" s="18"/>
      <c r="G286" s="18"/>
      <c r="H286" s="18"/>
      <c r="I286" s="18"/>
      <c r="J286" s="8"/>
      <c r="K286" s="8"/>
      <c r="L286" s="8"/>
      <c r="M286" s="8"/>
      <c r="N286" s="8"/>
      <c r="O286" s="8"/>
      <c r="P286" s="8"/>
      <c r="Q286" s="8"/>
      <c r="R286" s="8"/>
      <c r="S286" s="8"/>
      <c r="T286" s="8"/>
      <c r="U286" s="8"/>
      <c r="V286" s="8"/>
    </row>
    <row r="287" spans="1:22" x14ac:dyDescent="0.35">
      <c r="A287" s="7"/>
      <c r="B287" s="8"/>
      <c r="C287" s="9"/>
      <c r="D287" s="18"/>
      <c r="E287" s="18" t="str">
        <f>IF(Table13[[#This Row],[Discipline]]="","",INDEX(Droplist!$B$2:$B$13,MATCH(Table13[[#This Row],[Discipline]],Droplist!$A$2:$A$13,0)))</f>
        <v/>
      </c>
      <c r="F287" s="18"/>
      <c r="G287" s="18"/>
      <c r="H287" s="18"/>
      <c r="I287" s="18"/>
      <c r="J287" s="8"/>
      <c r="K287" s="8"/>
      <c r="L287" s="8"/>
      <c r="M287" s="8"/>
      <c r="N287" s="8"/>
      <c r="O287" s="8"/>
      <c r="P287" s="8"/>
      <c r="Q287" s="8"/>
      <c r="R287" s="8"/>
      <c r="S287" s="8"/>
      <c r="T287" s="8"/>
      <c r="U287" s="8"/>
      <c r="V287" s="8"/>
    </row>
    <row r="288" spans="1:22" x14ac:dyDescent="0.35">
      <c r="A288" s="7"/>
      <c r="B288" s="8"/>
      <c r="C288" s="9"/>
      <c r="D288" s="18"/>
      <c r="E288" s="18" t="str">
        <f>IF(Table13[[#This Row],[Discipline]]="","",INDEX(Droplist!$B$2:$B$13,MATCH(Table13[[#This Row],[Discipline]],Droplist!$A$2:$A$13,0)))</f>
        <v/>
      </c>
      <c r="F288" s="18"/>
      <c r="G288" s="18"/>
      <c r="H288" s="18"/>
      <c r="I288" s="18"/>
      <c r="J288" s="8"/>
      <c r="K288" s="8"/>
      <c r="L288" s="8"/>
      <c r="M288" s="8"/>
      <c r="N288" s="8"/>
      <c r="O288" s="8"/>
      <c r="P288" s="8"/>
      <c r="Q288" s="8"/>
      <c r="R288" s="8"/>
      <c r="S288" s="8"/>
      <c r="T288" s="8"/>
      <c r="U288" s="8"/>
      <c r="V288" s="8"/>
    </row>
    <row r="289" spans="1:22" x14ac:dyDescent="0.35">
      <c r="A289" s="7"/>
      <c r="B289" s="8"/>
      <c r="C289" s="9"/>
      <c r="D289" s="18"/>
      <c r="E289" s="18" t="str">
        <f>IF(Table13[[#This Row],[Discipline]]="","",INDEX(Droplist!$B$2:$B$13,MATCH(Table13[[#This Row],[Discipline]],Droplist!$A$2:$A$13,0)))</f>
        <v/>
      </c>
      <c r="F289" s="18"/>
      <c r="G289" s="18"/>
      <c r="H289" s="18"/>
      <c r="I289" s="18"/>
      <c r="J289" s="8"/>
      <c r="K289" s="8"/>
      <c r="L289" s="8"/>
      <c r="M289" s="8"/>
      <c r="N289" s="8"/>
      <c r="O289" s="8"/>
      <c r="P289" s="8"/>
      <c r="Q289" s="8"/>
      <c r="R289" s="8"/>
      <c r="S289" s="8"/>
      <c r="T289" s="8"/>
      <c r="U289" s="8"/>
      <c r="V289" s="8"/>
    </row>
    <row r="290" spans="1:22" x14ac:dyDescent="0.35">
      <c r="A290" s="7"/>
      <c r="B290" s="8"/>
      <c r="C290" s="9"/>
      <c r="D290" s="18"/>
      <c r="E290" s="18" t="str">
        <f>IF(Table13[[#This Row],[Discipline]]="","",INDEX(Droplist!$B$2:$B$13,MATCH(Table13[[#This Row],[Discipline]],Droplist!$A$2:$A$13,0)))</f>
        <v/>
      </c>
      <c r="F290" s="18"/>
      <c r="G290" s="18"/>
      <c r="H290" s="18"/>
      <c r="I290" s="18"/>
      <c r="J290" s="8"/>
      <c r="K290" s="8"/>
      <c r="L290" s="8"/>
      <c r="M290" s="8"/>
      <c r="N290" s="8"/>
      <c r="O290" s="8"/>
      <c r="P290" s="8"/>
      <c r="Q290" s="8"/>
      <c r="R290" s="8"/>
      <c r="S290" s="8"/>
      <c r="T290" s="8"/>
      <c r="U290" s="8"/>
      <c r="V290" s="8"/>
    </row>
    <row r="291" spans="1:22" x14ac:dyDescent="0.35">
      <c r="A291" s="7"/>
      <c r="B291" s="8"/>
      <c r="C291" s="9"/>
      <c r="D291" s="18"/>
      <c r="E291" s="18" t="str">
        <f>IF(Table13[[#This Row],[Discipline]]="","",INDEX(Droplist!$B$2:$B$13,MATCH(Table13[[#This Row],[Discipline]],Droplist!$A$2:$A$13,0)))</f>
        <v/>
      </c>
      <c r="F291" s="18"/>
      <c r="G291" s="18"/>
      <c r="H291" s="18"/>
      <c r="I291" s="18"/>
      <c r="J291" s="8"/>
      <c r="K291" s="8"/>
      <c r="L291" s="8"/>
      <c r="M291" s="8"/>
      <c r="N291" s="8"/>
      <c r="O291" s="8"/>
      <c r="P291" s="8"/>
      <c r="Q291" s="8"/>
      <c r="R291" s="8"/>
      <c r="S291" s="8"/>
      <c r="T291" s="8"/>
      <c r="U291" s="8"/>
      <c r="V291" s="8"/>
    </row>
    <row r="292" spans="1:22" x14ac:dyDescent="0.35">
      <c r="A292" s="7"/>
      <c r="B292" s="8"/>
      <c r="C292" s="9"/>
      <c r="D292" s="18"/>
      <c r="E292" s="18" t="str">
        <f>IF(Table13[[#This Row],[Discipline]]="","",INDEX(Droplist!$B$2:$B$13,MATCH(Table13[[#This Row],[Discipline]],Droplist!$A$2:$A$13,0)))</f>
        <v/>
      </c>
      <c r="F292" s="18"/>
      <c r="G292" s="18"/>
      <c r="H292" s="18"/>
      <c r="I292" s="18"/>
      <c r="J292" s="8"/>
      <c r="K292" s="8"/>
      <c r="L292" s="8"/>
      <c r="M292" s="8"/>
      <c r="N292" s="8"/>
      <c r="O292" s="8"/>
      <c r="P292" s="8"/>
      <c r="Q292" s="8"/>
      <c r="R292" s="8"/>
      <c r="S292" s="8"/>
      <c r="T292" s="8"/>
      <c r="U292" s="8"/>
      <c r="V292" s="8"/>
    </row>
    <row r="293" spans="1:22" x14ac:dyDescent="0.35">
      <c r="A293" s="7"/>
      <c r="B293" s="8"/>
      <c r="C293" s="9"/>
      <c r="D293" s="18"/>
      <c r="E293" s="18" t="str">
        <f>IF(Table13[[#This Row],[Discipline]]="","",INDEX(Droplist!$B$2:$B$13,MATCH(Table13[[#This Row],[Discipline]],Droplist!$A$2:$A$13,0)))</f>
        <v/>
      </c>
      <c r="F293" s="18"/>
      <c r="G293" s="18"/>
      <c r="H293" s="18"/>
      <c r="I293" s="18"/>
      <c r="J293" s="8"/>
      <c r="K293" s="8"/>
      <c r="L293" s="8"/>
      <c r="M293" s="8"/>
      <c r="N293" s="8"/>
      <c r="O293" s="8"/>
      <c r="P293" s="8"/>
      <c r="Q293" s="8"/>
      <c r="R293" s="8"/>
      <c r="S293" s="8"/>
      <c r="T293" s="8"/>
      <c r="U293" s="8"/>
      <c r="V293" s="8"/>
    </row>
    <row r="294" spans="1:22" x14ac:dyDescent="0.35">
      <c r="A294" s="7"/>
      <c r="B294" s="8"/>
      <c r="C294" s="9"/>
      <c r="D294" s="18"/>
      <c r="E294" s="18" t="str">
        <f>IF(Table13[[#This Row],[Discipline]]="","",INDEX(Droplist!$B$2:$B$13,MATCH(Table13[[#This Row],[Discipline]],Droplist!$A$2:$A$13,0)))</f>
        <v/>
      </c>
      <c r="F294" s="18"/>
      <c r="G294" s="18"/>
      <c r="H294" s="18"/>
      <c r="I294" s="18"/>
      <c r="J294" s="8"/>
      <c r="K294" s="8"/>
      <c r="L294" s="8"/>
      <c r="M294" s="8"/>
      <c r="N294" s="8"/>
      <c r="O294" s="8"/>
      <c r="P294" s="8"/>
      <c r="Q294" s="8"/>
      <c r="R294" s="8"/>
      <c r="S294" s="8"/>
      <c r="T294" s="8"/>
      <c r="U294" s="8"/>
      <c r="V294" s="8"/>
    </row>
    <row r="295" spans="1:22" x14ac:dyDescent="0.35">
      <c r="A295" s="7"/>
      <c r="B295" s="8"/>
      <c r="C295" s="9"/>
      <c r="D295" s="18"/>
      <c r="E295" s="18" t="str">
        <f>IF(Table13[[#This Row],[Discipline]]="","",INDEX(Droplist!$B$2:$B$13,MATCH(Table13[[#This Row],[Discipline]],Droplist!$A$2:$A$13,0)))</f>
        <v/>
      </c>
      <c r="F295" s="18"/>
      <c r="G295" s="18"/>
      <c r="H295" s="18"/>
      <c r="I295" s="18"/>
      <c r="J295" s="8"/>
      <c r="K295" s="8"/>
      <c r="L295" s="8"/>
      <c r="M295" s="8"/>
      <c r="N295" s="8"/>
      <c r="O295" s="8"/>
      <c r="P295" s="8"/>
      <c r="Q295" s="8"/>
      <c r="R295" s="8"/>
      <c r="S295" s="8"/>
      <c r="T295" s="8"/>
      <c r="U295" s="8"/>
      <c r="V295" s="8"/>
    </row>
    <row r="296" spans="1:22" x14ac:dyDescent="0.35">
      <c r="A296" s="7"/>
      <c r="B296" s="8"/>
      <c r="C296" s="9"/>
      <c r="D296" s="18"/>
      <c r="E296" s="18" t="str">
        <f>IF(Table13[[#This Row],[Discipline]]="","",INDEX(Droplist!$B$2:$B$13,MATCH(Table13[[#This Row],[Discipline]],Droplist!$A$2:$A$13,0)))</f>
        <v/>
      </c>
      <c r="F296" s="18"/>
      <c r="G296" s="18"/>
      <c r="H296" s="18"/>
      <c r="I296" s="18"/>
      <c r="J296" s="8"/>
      <c r="K296" s="8"/>
      <c r="L296" s="8"/>
      <c r="M296" s="8"/>
      <c r="N296" s="8"/>
      <c r="O296" s="8"/>
      <c r="P296" s="8"/>
      <c r="Q296" s="8"/>
      <c r="R296" s="8"/>
      <c r="S296" s="8"/>
      <c r="T296" s="8"/>
      <c r="U296" s="8"/>
      <c r="V296" s="8"/>
    </row>
    <row r="297" spans="1:22" x14ac:dyDescent="0.35">
      <c r="A297" s="7"/>
      <c r="B297" s="8"/>
      <c r="C297" s="9"/>
      <c r="D297" s="18"/>
      <c r="E297" s="18" t="str">
        <f>IF(Table13[[#This Row],[Discipline]]="","",INDEX(Droplist!$B$2:$B$13,MATCH(Table13[[#This Row],[Discipline]],Droplist!$A$2:$A$13,0)))</f>
        <v/>
      </c>
      <c r="F297" s="18"/>
      <c r="G297" s="18"/>
      <c r="H297" s="18"/>
      <c r="I297" s="18"/>
      <c r="J297" s="8"/>
      <c r="K297" s="8"/>
      <c r="L297" s="8"/>
      <c r="M297" s="8"/>
      <c r="N297" s="8"/>
      <c r="O297" s="8"/>
      <c r="P297" s="8"/>
      <c r="Q297" s="8"/>
      <c r="R297" s="8"/>
      <c r="S297" s="8"/>
      <c r="T297" s="8"/>
      <c r="U297" s="8"/>
      <c r="V297" s="8"/>
    </row>
    <row r="298" spans="1:22" x14ac:dyDescent="0.35">
      <c r="A298" s="7"/>
      <c r="B298" s="8"/>
      <c r="C298" s="9"/>
      <c r="D298" s="18"/>
      <c r="E298" s="18" t="str">
        <f>IF(Table13[[#This Row],[Discipline]]="","",INDEX(Droplist!$B$2:$B$13,MATCH(Table13[[#This Row],[Discipline]],Droplist!$A$2:$A$13,0)))</f>
        <v/>
      </c>
      <c r="F298" s="18"/>
      <c r="G298" s="18"/>
      <c r="H298" s="18"/>
      <c r="I298" s="18"/>
      <c r="J298" s="8"/>
      <c r="K298" s="8"/>
      <c r="L298" s="8"/>
      <c r="M298" s="8"/>
      <c r="N298" s="8"/>
      <c r="O298" s="8"/>
      <c r="P298" s="8"/>
      <c r="Q298" s="8"/>
      <c r="R298" s="8"/>
      <c r="S298" s="8"/>
      <c r="T298" s="8"/>
      <c r="U298" s="8"/>
      <c r="V298" s="8"/>
    </row>
    <row r="299" spans="1:22" x14ac:dyDescent="0.35">
      <c r="A299" s="7"/>
      <c r="B299" s="8"/>
      <c r="C299" s="9"/>
      <c r="D299" s="18"/>
      <c r="E299" s="18" t="str">
        <f>IF(Table13[[#This Row],[Discipline]]="","",INDEX(Droplist!$B$2:$B$13,MATCH(Table13[[#This Row],[Discipline]],Droplist!$A$2:$A$13,0)))</f>
        <v/>
      </c>
      <c r="F299" s="18"/>
      <c r="G299" s="18"/>
      <c r="H299" s="18"/>
      <c r="I299" s="18"/>
      <c r="J299" s="8"/>
      <c r="K299" s="8"/>
      <c r="L299" s="8"/>
      <c r="M299" s="8"/>
      <c r="N299" s="8"/>
      <c r="O299" s="8"/>
      <c r="P299" s="8"/>
      <c r="Q299" s="8"/>
      <c r="R299" s="8"/>
      <c r="S299" s="8"/>
      <c r="T299" s="8"/>
      <c r="U299" s="8"/>
      <c r="V299" s="8"/>
    </row>
    <row r="300" spans="1:22" x14ac:dyDescent="0.35">
      <c r="A300" s="7"/>
      <c r="B300" s="8"/>
      <c r="C300" s="9"/>
      <c r="D300" s="18"/>
      <c r="E300" s="18" t="str">
        <f>IF(Table13[[#This Row],[Discipline]]="","",INDEX(Droplist!$B$2:$B$13,MATCH(Table13[[#This Row],[Discipline]],Droplist!$A$2:$A$13,0)))</f>
        <v/>
      </c>
      <c r="F300" s="18"/>
      <c r="G300" s="18"/>
      <c r="H300" s="18"/>
      <c r="I300" s="18"/>
      <c r="J300" s="8"/>
      <c r="K300" s="8"/>
      <c r="L300" s="8"/>
      <c r="M300" s="8"/>
      <c r="N300" s="8"/>
      <c r="O300" s="8"/>
      <c r="P300" s="8"/>
      <c r="Q300" s="8"/>
      <c r="R300" s="8"/>
      <c r="S300" s="8"/>
      <c r="T300" s="8"/>
      <c r="U300" s="8"/>
      <c r="V300" s="8"/>
    </row>
    <row r="301" spans="1:22" x14ac:dyDescent="0.35">
      <c r="A301" s="7"/>
      <c r="B301" s="8"/>
      <c r="C301" s="9"/>
      <c r="D301" s="18"/>
      <c r="E301" s="18" t="str">
        <f>IF(Table13[[#This Row],[Discipline]]="","",INDEX(Droplist!$B$2:$B$13,MATCH(Table13[[#This Row],[Discipline]],Droplist!$A$2:$A$13,0)))</f>
        <v/>
      </c>
      <c r="F301" s="18"/>
      <c r="G301" s="18"/>
      <c r="H301" s="18"/>
      <c r="I301" s="18"/>
      <c r="J301" s="8"/>
      <c r="K301" s="8"/>
      <c r="L301" s="8"/>
      <c r="M301" s="8"/>
      <c r="N301" s="8"/>
      <c r="O301" s="8"/>
      <c r="P301" s="8"/>
      <c r="Q301" s="8"/>
      <c r="R301" s="8"/>
      <c r="S301" s="8"/>
      <c r="T301" s="8"/>
      <c r="U301" s="8"/>
      <c r="V301" s="8"/>
    </row>
    <row r="302" spans="1:22" x14ac:dyDescent="0.35">
      <c r="A302" s="7"/>
      <c r="B302" s="8"/>
      <c r="C302" s="9"/>
      <c r="D302" s="18"/>
      <c r="E302" s="18" t="str">
        <f>IF(Table13[[#This Row],[Discipline]]="","",INDEX(Droplist!$B$2:$B$13,MATCH(Table13[[#This Row],[Discipline]],Droplist!$A$2:$A$13,0)))</f>
        <v/>
      </c>
      <c r="F302" s="18"/>
      <c r="G302" s="18"/>
      <c r="H302" s="18"/>
      <c r="I302" s="18"/>
      <c r="J302" s="8"/>
      <c r="K302" s="8"/>
      <c r="L302" s="8"/>
      <c r="M302" s="8"/>
      <c r="N302" s="8"/>
      <c r="O302" s="8"/>
      <c r="P302" s="8"/>
      <c r="Q302" s="8"/>
      <c r="R302" s="8"/>
      <c r="S302" s="8"/>
      <c r="T302" s="8"/>
      <c r="U302" s="8"/>
      <c r="V302" s="8"/>
    </row>
    <row r="303" spans="1:22" x14ac:dyDescent="0.35">
      <c r="A303" s="7"/>
      <c r="B303" s="8"/>
      <c r="C303" s="9"/>
      <c r="D303" s="18"/>
      <c r="E303" s="18" t="str">
        <f>IF(Table13[[#This Row],[Discipline]]="","",INDEX(Droplist!$B$2:$B$13,MATCH(Table13[[#This Row],[Discipline]],Droplist!$A$2:$A$13,0)))</f>
        <v/>
      </c>
      <c r="F303" s="18"/>
      <c r="G303" s="18"/>
      <c r="H303" s="18"/>
      <c r="I303" s="18"/>
      <c r="J303" s="8"/>
      <c r="K303" s="8"/>
      <c r="L303" s="8"/>
      <c r="M303" s="8"/>
      <c r="N303" s="8"/>
      <c r="O303" s="8"/>
      <c r="P303" s="8"/>
      <c r="Q303" s="8"/>
      <c r="R303" s="8"/>
      <c r="S303" s="8"/>
      <c r="T303" s="8"/>
      <c r="U303" s="8"/>
      <c r="V303" s="8"/>
    </row>
    <row r="304" spans="1:22" x14ac:dyDescent="0.35">
      <c r="A304" s="7"/>
      <c r="B304" s="8"/>
      <c r="C304" s="9"/>
      <c r="D304" s="18"/>
      <c r="E304" s="18" t="str">
        <f>IF(Table13[[#This Row],[Discipline]]="","",INDEX(Droplist!$B$2:$B$13,MATCH(Table13[[#This Row],[Discipline]],Droplist!$A$2:$A$13,0)))</f>
        <v/>
      </c>
      <c r="F304" s="18"/>
      <c r="G304" s="18"/>
      <c r="H304" s="18"/>
      <c r="I304" s="18"/>
      <c r="J304" s="8"/>
      <c r="K304" s="8"/>
      <c r="L304" s="8"/>
      <c r="M304" s="8"/>
      <c r="N304" s="8"/>
      <c r="O304" s="8"/>
      <c r="P304" s="8"/>
      <c r="Q304" s="8"/>
      <c r="R304" s="8"/>
      <c r="S304" s="8"/>
      <c r="T304" s="8"/>
      <c r="U304" s="8"/>
      <c r="V304" s="8"/>
    </row>
    <row r="305" spans="1:22" x14ac:dyDescent="0.35">
      <c r="A305" s="7"/>
      <c r="B305" s="8"/>
      <c r="C305" s="9"/>
      <c r="D305" s="18"/>
      <c r="E305" s="18" t="str">
        <f>IF(Table13[[#This Row],[Discipline]]="","",INDEX(Droplist!$B$2:$B$13,MATCH(Table13[[#This Row],[Discipline]],Droplist!$A$2:$A$13,0)))</f>
        <v/>
      </c>
      <c r="F305" s="18"/>
      <c r="G305" s="18"/>
      <c r="H305" s="18"/>
      <c r="I305" s="18"/>
      <c r="J305" s="8"/>
      <c r="K305" s="8"/>
      <c r="L305" s="8"/>
      <c r="M305" s="8"/>
      <c r="N305" s="8"/>
      <c r="O305" s="8"/>
      <c r="P305" s="8"/>
      <c r="Q305" s="8"/>
      <c r="R305" s="8"/>
      <c r="S305" s="8"/>
      <c r="T305" s="8"/>
      <c r="U305" s="8"/>
      <c r="V305" s="8"/>
    </row>
    <row r="306" spans="1:22" x14ac:dyDescent="0.35">
      <c r="A306" s="7"/>
      <c r="B306" s="8"/>
      <c r="C306" s="9"/>
      <c r="D306" s="18"/>
      <c r="E306" s="18" t="str">
        <f>IF(Table13[[#This Row],[Discipline]]="","",INDEX(Droplist!$B$2:$B$13,MATCH(Table13[[#This Row],[Discipline]],Droplist!$A$2:$A$13,0)))</f>
        <v/>
      </c>
      <c r="F306" s="18"/>
      <c r="G306" s="18"/>
      <c r="H306" s="18"/>
      <c r="I306" s="18"/>
      <c r="J306" s="8"/>
      <c r="K306" s="8"/>
      <c r="L306" s="8"/>
      <c r="M306" s="8"/>
      <c r="N306" s="8"/>
      <c r="O306" s="8"/>
      <c r="P306" s="8"/>
      <c r="Q306" s="8"/>
      <c r="R306" s="8"/>
      <c r="S306" s="8"/>
      <c r="T306" s="8"/>
      <c r="U306" s="8"/>
      <c r="V306" s="8"/>
    </row>
    <row r="307" spans="1:22" x14ac:dyDescent="0.35">
      <c r="A307" s="7"/>
      <c r="B307" s="8"/>
      <c r="C307" s="9"/>
      <c r="D307" s="18"/>
      <c r="E307" s="18" t="str">
        <f>IF(Table13[[#This Row],[Discipline]]="","",INDEX(Droplist!$B$2:$B$13,MATCH(Table13[[#This Row],[Discipline]],Droplist!$A$2:$A$13,0)))</f>
        <v/>
      </c>
      <c r="F307" s="18"/>
      <c r="G307" s="18"/>
      <c r="H307" s="18"/>
      <c r="I307" s="18"/>
      <c r="J307" s="8"/>
      <c r="K307" s="8"/>
      <c r="L307" s="8"/>
      <c r="M307" s="8"/>
      <c r="N307" s="8"/>
      <c r="O307" s="8"/>
      <c r="P307" s="8"/>
      <c r="Q307" s="8"/>
      <c r="R307" s="8"/>
      <c r="S307" s="8"/>
      <c r="T307" s="8"/>
      <c r="U307" s="8"/>
      <c r="V307" s="8"/>
    </row>
    <row r="308" spans="1:22" x14ac:dyDescent="0.35">
      <c r="A308" s="7"/>
      <c r="B308" s="8"/>
      <c r="C308" s="9"/>
      <c r="D308" s="18"/>
      <c r="E308" s="18" t="str">
        <f>IF(Table13[[#This Row],[Discipline]]="","",INDEX(Droplist!$B$2:$B$13,MATCH(Table13[[#This Row],[Discipline]],Droplist!$A$2:$A$13,0)))</f>
        <v/>
      </c>
      <c r="F308" s="18"/>
      <c r="G308" s="18"/>
      <c r="H308" s="18"/>
      <c r="I308" s="18"/>
      <c r="J308" s="8"/>
      <c r="K308" s="8"/>
      <c r="L308" s="8"/>
      <c r="M308" s="8"/>
      <c r="N308" s="8"/>
      <c r="O308" s="8"/>
      <c r="P308" s="8"/>
      <c r="Q308" s="8"/>
      <c r="R308" s="8"/>
      <c r="S308" s="8"/>
      <c r="T308" s="8"/>
      <c r="U308" s="8"/>
      <c r="V308" s="8"/>
    </row>
    <row r="309" spans="1:22" x14ac:dyDescent="0.35">
      <c r="A309" s="7"/>
      <c r="B309" s="8"/>
      <c r="C309" s="9"/>
      <c r="D309" s="18"/>
      <c r="E309" s="18" t="str">
        <f>IF(Table13[[#This Row],[Discipline]]="","",INDEX(Droplist!$B$2:$B$13,MATCH(Table13[[#This Row],[Discipline]],Droplist!$A$2:$A$13,0)))</f>
        <v/>
      </c>
      <c r="F309" s="18"/>
      <c r="G309" s="18"/>
      <c r="H309" s="18"/>
      <c r="I309" s="18"/>
      <c r="J309" s="8"/>
      <c r="K309" s="8"/>
      <c r="L309" s="8"/>
      <c r="M309" s="8"/>
      <c r="N309" s="8"/>
      <c r="O309" s="8"/>
      <c r="P309" s="8"/>
      <c r="Q309" s="8"/>
      <c r="R309" s="8"/>
      <c r="S309" s="8"/>
      <c r="T309" s="8"/>
      <c r="U309" s="8"/>
      <c r="V309" s="8"/>
    </row>
    <row r="310" spans="1:22" x14ac:dyDescent="0.35">
      <c r="A310" s="7"/>
      <c r="B310" s="8"/>
      <c r="C310" s="9"/>
      <c r="D310" s="18"/>
      <c r="E310" s="18" t="str">
        <f>IF(Table13[[#This Row],[Discipline]]="","",INDEX(Droplist!$B$2:$B$13,MATCH(Table13[[#This Row],[Discipline]],Droplist!$A$2:$A$13,0)))</f>
        <v/>
      </c>
      <c r="F310" s="18"/>
      <c r="G310" s="18"/>
      <c r="H310" s="18"/>
      <c r="I310" s="18"/>
      <c r="J310" s="8"/>
      <c r="K310" s="8"/>
      <c r="L310" s="8"/>
      <c r="M310" s="8"/>
      <c r="N310" s="8"/>
      <c r="O310" s="8"/>
      <c r="P310" s="8"/>
      <c r="Q310" s="8"/>
      <c r="R310" s="8"/>
      <c r="S310" s="8"/>
      <c r="T310" s="8"/>
      <c r="U310" s="8"/>
      <c r="V310" s="8"/>
    </row>
    <row r="311" spans="1:22" x14ac:dyDescent="0.35">
      <c r="A311" s="7"/>
      <c r="B311" s="8"/>
      <c r="C311" s="9"/>
      <c r="D311" s="18"/>
      <c r="E311" s="18" t="str">
        <f>IF(Table13[[#This Row],[Discipline]]="","",INDEX(Droplist!$B$2:$B$13,MATCH(Table13[[#This Row],[Discipline]],Droplist!$A$2:$A$13,0)))</f>
        <v/>
      </c>
      <c r="F311" s="18"/>
      <c r="G311" s="18"/>
      <c r="H311" s="18"/>
      <c r="I311" s="18"/>
      <c r="J311" s="8"/>
      <c r="K311" s="8"/>
      <c r="L311" s="8"/>
      <c r="M311" s="8"/>
      <c r="N311" s="8"/>
      <c r="O311" s="8"/>
      <c r="P311" s="8"/>
      <c r="Q311" s="8"/>
      <c r="R311" s="8"/>
      <c r="S311" s="8"/>
      <c r="T311" s="8"/>
      <c r="U311" s="8"/>
      <c r="V311" s="8"/>
    </row>
    <row r="312" spans="1:22" x14ac:dyDescent="0.35">
      <c r="A312" s="7"/>
      <c r="B312" s="8"/>
      <c r="C312" s="9"/>
      <c r="D312" s="18"/>
      <c r="E312" s="18" t="str">
        <f>IF(Table13[[#This Row],[Discipline]]="","",INDEX(Droplist!$B$2:$B$13,MATCH(Table13[[#This Row],[Discipline]],Droplist!$A$2:$A$13,0)))</f>
        <v/>
      </c>
      <c r="F312" s="18"/>
      <c r="G312" s="18"/>
      <c r="H312" s="18"/>
      <c r="I312" s="18"/>
      <c r="J312" s="8"/>
      <c r="K312" s="8"/>
      <c r="L312" s="8"/>
      <c r="M312" s="8"/>
      <c r="N312" s="8"/>
      <c r="O312" s="8"/>
      <c r="P312" s="8"/>
      <c r="Q312" s="8"/>
      <c r="R312" s="8"/>
      <c r="S312" s="8"/>
      <c r="T312" s="8"/>
      <c r="U312" s="8"/>
      <c r="V312" s="8"/>
    </row>
    <row r="313" spans="1:22" x14ac:dyDescent="0.35">
      <c r="A313" s="7"/>
      <c r="B313" s="8"/>
      <c r="C313" s="9"/>
      <c r="D313" s="18"/>
      <c r="E313" s="18" t="str">
        <f>IF(Table13[[#This Row],[Discipline]]="","",INDEX(Droplist!$B$2:$B$13,MATCH(Table13[[#This Row],[Discipline]],Droplist!$A$2:$A$13,0)))</f>
        <v/>
      </c>
      <c r="F313" s="18"/>
      <c r="G313" s="18"/>
      <c r="H313" s="18"/>
      <c r="I313" s="18"/>
      <c r="J313" s="8"/>
      <c r="K313" s="8"/>
      <c r="L313" s="8"/>
      <c r="M313" s="8"/>
      <c r="N313" s="8"/>
      <c r="O313" s="8"/>
      <c r="P313" s="8"/>
      <c r="Q313" s="8"/>
      <c r="R313" s="8"/>
      <c r="S313" s="8"/>
      <c r="T313" s="8"/>
      <c r="U313" s="8"/>
      <c r="V313" s="8"/>
    </row>
    <row r="314" spans="1:22" x14ac:dyDescent="0.35">
      <c r="A314" s="7"/>
      <c r="B314" s="8"/>
      <c r="C314" s="9"/>
      <c r="D314" s="18"/>
      <c r="E314" s="18" t="str">
        <f>IF(Table13[[#This Row],[Discipline]]="","",INDEX(Droplist!$B$2:$B$13,MATCH(Table13[[#This Row],[Discipline]],Droplist!$A$2:$A$13,0)))</f>
        <v/>
      </c>
      <c r="F314" s="18"/>
      <c r="G314" s="18"/>
      <c r="H314" s="18"/>
      <c r="I314" s="18"/>
      <c r="J314" s="8"/>
      <c r="K314" s="8"/>
      <c r="L314" s="8"/>
      <c r="M314" s="8"/>
      <c r="N314" s="8"/>
      <c r="O314" s="8"/>
      <c r="P314" s="8"/>
      <c r="Q314" s="8"/>
      <c r="R314" s="8"/>
      <c r="S314" s="8"/>
      <c r="T314" s="8"/>
      <c r="U314" s="8"/>
      <c r="V314" s="8"/>
    </row>
    <row r="315" spans="1:22" x14ac:dyDescent="0.35">
      <c r="A315" s="7"/>
      <c r="B315" s="8"/>
      <c r="C315" s="9"/>
      <c r="D315" s="18"/>
      <c r="E315" s="18" t="str">
        <f>IF(Table13[[#This Row],[Discipline]]="","",INDEX(Droplist!$B$2:$B$13,MATCH(Table13[[#This Row],[Discipline]],Droplist!$A$2:$A$13,0)))</f>
        <v/>
      </c>
      <c r="F315" s="18"/>
      <c r="G315" s="18"/>
      <c r="H315" s="18"/>
      <c r="I315" s="18"/>
      <c r="J315" s="8"/>
      <c r="K315" s="8"/>
      <c r="L315" s="8"/>
      <c r="M315" s="8"/>
      <c r="N315" s="8"/>
      <c r="O315" s="8"/>
      <c r="P315" s="8"/>
      <c r="Q315" s="8"/>
      <c r="R315" s="8"/>
      <c r="S315" s="8"/>
      <c r="T315" s="8"/>
      <c r="U315" s="8"/>
      <c r="V315" s="8"/>
    </row>
    <row r="316" spans="1:22" x14ac:dyDescent="0.35">
      <c r="A316" s="7"/>
      <c r="B316" s="8"/>
      <c r="C316" s="9"/>
      <c r="D316" s="18"/>
      <c r="E316" s="18" t="str">
        <f>IF(Table13[[#This Row],[Discipline]]="","",INDEX(Droplist!$B$2:$B$13,MATCH(Table13[[#This Row],[Discipline]],Droplist!$A$2:$A$13,0)))</f>
        <v/>
      </c>
      <c r="F316" s="18"/>
      <c r="G316" s="18"/>
      <c r="H316" s="18"/>
      <c r="I316" s="18"/>
      <c r="J316" s="8"/>
      <c r="K316" s="8"/>
      <c r="L316" s="8"/>
      <c r="M316" s="8"/>
      <c r="N316" s="8"/>
      <c r="O316" s="8"/>
      <c r="P316" s="8"/>
      <c r="Q316" s="8"/>
      <c r="R316" s="8"/>
      <c r="S316" s="8"/>
      <c r="T316" s="8"/>
      <c r="U316" s="8"/>
      <c r="V316" s="8"/>
    </row>
    <row r="317" spans="1:22" x14ac:dyDescent="0.35">
      <c r="A317" s="7"/>
      <c r="B317" s="8"/>
      <c r="C317" s="9"/>
      <c r="D317" s="18"/>
      <c r="E317" s="18" t="str">
        <f>IF(Table13[[#This Row],[Discipline]]="","",INDEX(Droplist!$B$2:$B$13,MATCH(Table13[[#This Row],[Discipline]],Droplist!$A$2:$A$13,0)))</f>
        <v/>
      </c>
      <c r="F317" s="18"/>
      <c r="G317" s="18"/>
      <c r="H317" s="18"/>
      <c r="I317" s="18"/>
      <c r="J317" s="8"/>
      <c r="K317" s="8"/>
      <c r="L317" s="8"/>
      <c r="M317" s="8"/>
      <c r="N317" s="8"/>
      <c r="O317" s="8"/>
      <c r="P317" s="8"/>
      <c r="Q317" s="8"/>
      <c r="R317" s="8"/>
      <c r="S317" s="8"/>
      <c r="T317" s="8"/>
      <c r="U317" s="8"/>
      <c r="V317" s="8"/>
    </row>
    <row r="318" spans="1:22" x14ac:dyDescent="0.35">
      <c r="A318" s="7"/>
      <c r="B318" s="8"/>
      <c r="C318" s="9"/>
      <c r="D318" s="18"/>
      <c r="E318" s="18" t="str">
        <f>IF(Table13[[#This Row],[Discipline]]="","",INDEX(Droplist!$B$2:$B$13,MATCH(Table13[[#This Row],[Discipline]],Droplist!$A$2:$A$13,0)))</f>
        <v/>
      </c>
      <c r="F318" s="18"/>
      <c r="G318" s="18"/>
      <c r="H318" s="18"/>
      <c r="I318" s="18"/>
      <c r="J318" s="8"/>
      <c r="K318" s="8"/>
      <c r="L318" s="8"/>
      <c r="M318" s="8"/>
      <c r="N318" s="8"/>
      <c r="O318" s="8"/>
      <c r="P318" s="8"/>
      <c r="Q318" s="8"/>
      <c r="R318" s="8"/>
      <c r="S318" s="8"/>
      <c r="T318" s="8"/>
      <c r="U318" s="8"/>
      <c r="V318" s="8"/>
    </row>
    <row r="319" spans="1:22" x14ac:dyDescent="0.35">
      <c r="A319" s="7"/>
      <c r="B319" s="8"/>
      <c r="C319" s="9"/>
      <c r="D319" s="18"/>
      <c r="E319" s="18" t="str">
        <f>IF(Table13[[#This Row],[Discipline]]="","",INDEX(Droplist!$B$2:$B$13,MATCH(Table13[[#This Row],[Discipline]],Droplist!$A$2:$A$13,0)))</f>
        <v/>
      </c>
      <c r="F319" s="18"/>
      <c r="G319" s="18"/>
      <c r="H319" s="18"/>
      <c r="I319" s="18"/>
      <c r="J319" s="8"/>
      <c r="K319" s="8"/>
      <c r="L319" s="8"/>
      <c r="M319" s="8"/>
      <c r="N319" s="8"/>
      <c r="O319" s="8"/>
      <c r="P319" s="8"/>
      <c r="Q319" s="8"/>
      <c r="R319" s="8"/>
      <c r="S319" s="8"/>
      <c r="T319" s="8"/>
      <c r="U319" s="8"/>
      <c r="V319" s="8"/>
    </row>
    <row r="320" spans="1:22" x14ac:dyDescent="0.35">
      <c r="A320" s="7"/>
      <c r="B320" s="8"/>
      <c r="C320" s="9"/>
      <c r="D320" s="18"/>
      <c r="E320" s="18" t="str">
        <f>IF(Table13[[#This Row],[Discipline]]="","",INDEX(Droplist!$B$2:$B$13,MATCH(Table13[[#This Row],[Discipline]],Droplist!$A$2:$A$13,0)))</f>
        <v/>
      </c>
      <c r="F320" s="18"/>
      <c r="G320" s="18"/>
      <c r="H320" s="18"/>
      <c r="I320" s="18"/>
      <c r="J320" s="8"/>
      <c r="K320" s="8"/>
      <c r="L320" s="8"/>
      <c r="M320" s="8"/>
      <c r="N320" s="8"/>
      <c r="O320" s="8"/>
      <c r="P320" s="8"/>
      <c r="Q320" s="8"/>
      <c r="R320" s="8"/>
      <c r="S320" s="8"/>
      <c r="T320" s="8"/>
      <c r="U320" s="8"/>
      <c r="V320" s="8"/>
    </row>
    <row r="321" spans="1:22" x14ac:dyDescent="0.35">
      <c r="A321" s="7"/>
      <c r="B321" s="8"/>
      <c r="C321" s="9"/>
      <c r="D321" s="18"/>
      <c r="E321" s="18" t="str">
        <f>IF(Table13[[#This Row],[Discipline]]="","",INDEX(Droplist!$B$2:$B$13,MATCH(Table13[[#This Row],[Discipline]],Droplist!$A$2:$A$13,0)))</f>
        <v/>
      </c>
      <c r="F321" s="18"/>
      <c r="G321" s="18"/>
      <c r="H321" s="18"/>
      <c r="I321" s="18"/>
      <c r="J321" s="8"/>
      <c r="K321" s="8"/>
      <c r="L321" s="8"/>
      <c r="M321" s="8"/>
      <c r="N321" s="8"/>
      <c r="O321" s="8"/>
      <c r="P321" s="8"/>
      <c r="Q321" s="8"/>
      <c r="R321" s="8"/>
      <c r="S321" s="8"/>
      <c r="T321" s="8"/>
      <c r="U321" s="8"/>
      <c r="V321" s="8"/>
    </row>
    <row r="322" spans="1:22" x14ac:dyDescent="0.35">
      <c r="A322" s="7"/>
      <c r="B322" s="8"/>
      <c r="C322" s="9"/>
      <c r="D322" s="18"/>
      <c r="E322" s="18" t="str">
        <f>IF(Table13[[#This Row],[Discipline]]="","",INDEX(Droplist!$B$2:$B$13,MATCH(Table13[[#This Row],[Discipline]],Droplist!$A$2:$A$13,0)))</f>
        <v/>
      </c>
      <c r="F322" s="18"/>
      <c r="G322" s="18"/>
      <c r="H322" s="18"/>
      <c r="I322" s="18"/>
      <c r="J322" s="8"/>
      <c r="K322" s="8"/>
      <c r="L322" s="8"/>
      <c r="M322" s="8"/>
      <c r="N322" s="8"/>
      <c r="O322" s="8"/>
      <c r="P322" s="8"/>
      <c r="Q322" s="8"/>
      <c r="R322" s="8"/>
      <c r="S322" s="8"/>
      <c r="T322" s="8"/>
      <c r="U322" s="8"/>
      <c r="V322" s="8"/>
    </row>
    <row r="323" spans="1:22" x14ac:dyDescent="0.35">
      <c r="A323" s="7"/>
      <c r="B323" s="8"/>
      <c r="C323" s="9"/>
      <c r="D323" s="18"/>
      <c r="E323" s="18" t="str">
        <f>IF(Table13[[#This Row],[Discipline]]="","",INDEX(Droplist!$B$2:$B$13,MATCH(Table13[[#This Row],[Discipline]],Droplist!$A$2:$A$13,0)))</f>
        <v/>
      </c>
      <c r="F323" s="18"/>
      <c r="G323" s="18"/>
      <c r="H323" s="18"/>
      <c r="I323" s="18"/>
      <c r="J323" s="8"/>
      <c r="K323" s="8"/>
      <c r="L323" s="8"/>
      <c r="M323" s="8"/>
      <c r="N323" s="8"/>
      <c r="O323" s="8"/>
      <c r="P323" s="8"/>
      <c r="Q323" s="8"/>
      <c r="R323" s="8"/>
      <c r="S323" s="8"/>
      <c r="T323" s="8"/>
      <c r="U323" s="8"/>
      <c r="V323" s="8"/>
    </row>
    <row r="324" spans="1:22" x14ac:dyDescent="0.35">
      <c r="A324" s="7"/>
      <c r="B324" s="8"/>
      <c r="C324" s="9"/>
      <c r="D324" s="18"/>
      <c r="E324" s="18" t="str">
        <f>IF(Table13[[#This Row],[Discipline]]="","",INDEX(Droplist!$B$2:$B$13,MATCH(Table13[[#This Row],[Discipline]],Droplist!$A$2:$A$13,0)))</f>
        <v/>
      </c>
      <c r="F324" s="18"/>
      <c r="G324" s="18"/>
      <c r="H324" s="18"/>
      <c r="I324" s="18"/>
      <c r="J324" s="8"/>
      <c r="K324" s="8"/>
      <c r="L324" s="8"/>
      <c r="M324" s="8"/>
      <c r="N324" s="8"/>
      <c r="O324" s="8"/>
      <c r="P324" s="8"/>
      <c r="Q324" s="8"/>
      <c r="R324" s="8"/>
      <c r="S324" s="8"/>
      <c r="T324" s="8"/>
      <c r="U324" s="8"/>
      <c r="V324" s="8"/>
    </row>
    <row r="325" spans="1:22" x14ac:dyDescent="0.35">
      <c r="A325" s="7"/>
      <c r="B325" s="8"/>
      <c r="C325" s="9"/>
      <c r="D325" s="18"/>
      <c r="E325" s="18" t="str">
        <f>IF(Table13[[#This Row],[Discipline]]="","",INDEX(Droplist!$B$2:$B$13,MATCH(Table13[[#This Row],[Discipline]],Droplist!$A$2:$A$13,0)))</f>
        <v/>
      </c>
      <c r="F325" s="18"/>
      <c r="G325" s="18"/>
      <c r="H325" s="18"/>
      <c r="I325" s="18"/>
      <c r="J325" s="8"/>
      <c r="K325" s="8"/>
      <c r="L325" s="8"/>
      <c r="M325" s="8"/>
      <c r="N325" s="8"/>
      <c r="O325" s="8"/>
      <c r="P325" s="8"/>
      <c r="Q325" s="8"/>
      <c r="R325" s="8"/>
      <c r="S325" s="8"/>
      <c r="T325" s="8"/>
      <c r="U325" s="8"/>
      <c r="V325" s="8"/>
    </row>
    <row r="326" spans="1:22" x14ac:dyDescent="0.35">
      <c r="A326" s="7"/>
      <c r="B326" s="8"/>
      <c r="C326" s="9"/>
      <c r="D326" s="18"/>
      <c r="E326" s="18" t="str">
        <f>IF(Table13[[#This Row],[Discipline]]="","",INDEX(Droplist!$B$2:$B$13,MATCH(Table13[[#This Row],[Discipline]],Droplist!$A$2:$A$13,0)))</f>
        <v/>
      </c>
      <c r="F326" s="18"/>
      <c r="G326" s="18"/>
      <c r="H326" s="18"/>
      <c r="I326" s="18"/>
      <c r="J326" s="8"/>
      <c r="K326" s="8"/>
      <c r="L326" s="8"/>
      <c r="M326" s="8"/>
      <c r="N326" s="8"/>
      <c r="O326" s="8"/>
      <c r="P326" s="8"/>
      <c r="Q326" s="8"/>
      <c r="R326" s="8"/>
      <c r="S326" s="8"/>
      <c r="T326" s="8"/>
      <c r="U326" s="8"/>
      <c r="V326" s="8"/>
    </row>
    <row r="327" spans="1:22" x14ac:dyDescent="0.35">
      <c r="A327" s="7"/>
      <c r="B327" s="8"/>
      <c r="C327" s="9"/>
      <c r="D327" s="18"/>
      <c r="E327" s="18" t="str">
        <f>IF(Table13[[#This Row],[Discipline]]="","",INDEX(Droplist!$B$2:$B$13,MATCH(Table13[[#This Row],[Discipline]],Droplist!$A$2:$A$13,0)))</f>
        <v/>
      </c>
      <c r="F327" s="18"/>
      <c r="G327" s="18"/>
      <c r="H327" s="18"/>
      <c r="I327" s="18"/>
      <c r="J327" s="8"/>
      <c r="K327" s="8"/>
      <c r="L327" s="8"/>
      <c r="M327" s="8"/>
      <c r="N327" s="8"/>
      <c r="O327" s="8"/>
      <c r="P327" s="8"/>
      <c r="Q327" s="8"/>
      <c r="R327" s="8"/>
      <c r="S327" s="8"/>
      <c r="T327" s="8"/>
      <c r="U327" s="8"/>
      <c r="V327" s="8"/>
    </row>
    <row r="328" spans="1:22" x14ac:dyDescent="0.35">
      <c r="A328" s="7"/>
      <c r="B328" s="8"/>
      <c r="C328" s="9"/>
      <c r="D328" s="18"/>
      <c r="E328" s="18" t="str">
        <f>IF(Table13[[#This Row],[Discipline]]="","",INDEX(Droplist!$B$2:$B$13,MATCH(Table13[[#This Row],[Discipline]],Droplist!$A$2:$A$13,0)))</f>
        <v/>
      </c>
      <c r="F328" s="18"/>
      <c r="G328" s="18"/>
      <c r="H328" s="18"/>
      <c r="I328" s="18"/>
      <c r="J328" s="8"/>
      <c r="K328" s="8"/>
      <c r="L328" s="8"/>
      <c r="M328" s="8"/>
      <c r="N328" s="8"/>
      <c r="O328" s="8"/>
      <c r="P328" s="8"/>
      <c r="Q328" s="8"/>
      <c r="R328" s="8"/>
      <c r="S328" s="8"/>
      <c r="T328" s="8"/>
      <c r="U328" s="8"/>
      <c r="V328" s="8"/>
    </row>
    <row r="329" spans="1:22" x14ac:dyDescent="0.35">
      <c r="A329" s="7"/>
      <c r="B329" s="8"/>
      <c r="C329" s="9"/>
      <c r="D329" s="18"/>
      <c r="E329" s="18" t="str">
        <f>IF(Table13[[#This Row],[Discipline]]="","",INDEX(Droplist!$B$2:$B$13,MATCH(Table13[[#This Row],[Discipline]],Droplist!$A$2:$A$13,0)))</f>
        <v/>
      </c>
      <c r="F329" s="18"/>
      <c r="G329" s="18"/>
      <c r="H329" s="18"/>
      <c r="I329" s="18"/>
      <c r="J329" s="8"/>
      <c r="K329" s="8"/>
      <c r="L329" s="8"/>
      <c r="M329" s="8"/>
      <c r="N329" s="8"/>
      <c r="O329" s="8"/>
      <c r="P329" s="8"/>
      <c r="Q329" s="8"/>
      <c r="R329" s="8"/>
      <c r="S329" s="8"/>
      <c r="T329" s="8"/>
      <c r="U329" s="8"/>
      <c r="V329" s="8"/>
    </row>
    <row r="330" spans="1:22" x14ac:dyDescent="0.35">
      <c r="A330" s="7"/>
      <c r="B330" s="8"/>
      <c r="C330" s="9"/>
      <c r="D330" s="18"/>
      <c r="E330" s="18" t="str">
        <f>IF(Table13[[#This Row],[Discipline]]="","",INDEX(Droplist!$B$2:$B$13,MATCH(Table13[[#This Row],[Discipline]],Droplist!$A$2:$A$13,0)))</f>
        <v/>
      </c>
      <c r="F330" s="18"/>
      <c r="G330" s="18"/>
      <c r="H330" s="18"/>
      <c r="I330" s="18"/>
      <c r="J330" s="8"/>
      <c r="K330" s="8"/>
      <c r="L330" s="8"/>
      <c r="M330" s="8"/>
      <c r="N330" s="8"/>
      <c r="O330" s="8"/>
      <c r="P330" s="8"/>
      <c r="Q330" s="8"/>
      <c r="R330" s="8"/>
      <c r="S330" s="8"/>
      <c r="T330" s="8"/>
      <c r="U330" s="8"/>
      <c r="V330" s="8"/>
    </row>
    <row r="331" spans="1:22" x14ac:dyDescent="0.35">
      <c r="A331" s="7"/>
      <c r="B331" s="8"/>
      <c r="C331" s="9"/>
      <c r="D331" s="18"/>
      <c r="E331" s="18" t="str">
        <f>IF(Table13[[#This Row],[Discipline]]="","",INDEX(Droplist!$B$2:$B$13,MATCH(Table13[[#This Row],[Discipline]],Droplist!$A$2:$A$13,0)))</f>
        <v/>
      </c>
      <c r="F331" s="18"/>
      <c r="G331" s="18"/>
      <c r="H331" s="18"/>
      <c r="I331" s="18"/>
      <c r="J331" s="8"/>
      <c r="K331" s="8"/>
      <c r="L331" s="8"/>
      <c r="M331" s="8"/>
      <c r="N331" s="8"/>
      <c r="O331" s="8"/>
      <c r="P331" s="8"/>
      <c r="Q331" s="8"/>
      <c r="R331" s="8"/>
      <c r="S331" s="8"/>
      <c r="T331" s="8"/>
      <c r="U331" s="8"/>
      <c r="V331" s="8"/>
    </row>
    <row r="332" spans="1:22" x14ac:dyDescent="0.35">
      <c r="A332" s="7"/>
      <c r="B332" s="8"/>
      <c r="C332" s="9"/>
      <c r="D332" s="18"/>
      <c r="E332" s="18" t="str">
        <f>IF(Table13[[#This Row],[Discipline]]="","",INDEX(Droplist!$B$2:$B$13,MATCH(Table13[[#This Row],[Discipline]],Droplist!$A$2:$A$13,0)))</f>
        <v/>
      </c>
      <c r="F332" s="18"/>
      <c r="G332" s="18"/>
      <c r="H332" s="18"/>
      <c r="I332" s="18"/>
      <c r="J332" s="8"/>
      <c r="K332" s="8"/>
      <c r="L332" s="8"/>
      <c r="M332" s="8"/>
      <c r="N332" s="8"/>
      <c r="O332" s="8"/>
      <c r="P332" s="8"/>
      <c r="Q332" s="8"/>
      <c r="R332" s="8"/>
      <c r="S332" s="8"/>
      <c r="T332" s="8"/>
      <c r="U332" s="8"/>
      <c r="V332" s="8"/>
    </row>
    <row r="333" spans="1:22" x14ac:dyDescent="0.35">
      <c r="A333" s="7"/>
      <c r="B333" s="8"/>
      <c r="C333" s="9"/>
      <c r="D333" s="18"/>
      <c r="E333" s="18" t="str">
        <f>IF(Table13[[#This Row],[Discipline]]="","",INDEX(Droplist!$B$2:$B$13,MATCH(Table13[[#This Row],[Discipline]],Droplist!$A$2:$A$13,0)))</f>
        <v/>
      </c>
      <c r="F333" s="18"/>
      <c r="G333" s="18"/>
      <c r="H333" s="18"/>
      <c r="I333" s="18"/>
      <c r="J333" s="8"/>
      <c r="K333" s="8"/>
      <c r="L333" s="8"/>
      <c r="M333" s="8"/>
      <c r="N333" s="8"/>
      <c r="O333" s="8"/>
      <c r="P333" s="8"/>
      <c r="Q333" s="8"/>
      <c r="R333" s="8"/>
      <c r="S333" s="8"/>
      <c r="T333" s="8"/>
      <c r="U333" s="8"/>
      <c r="V333" s="8"/>
    </row>
    <row r="334" spans="1:22" x14ac:dyDescent="0.35">
      <c r="A334" s="7"/>
      <c r="B334" s="8"/>
      <c r="C334" s="9"/>
      <c r="D334" s="18"/>
      <c r="E334" s="18" t="str">
        <f>IF(Table13[[#This Row],[Discipline]]="","",INDEX(Droplist!$B$2:$B$13,MATCH(Table13[[#This Row],[Discipline]],Droplist!$A$2:$A$13,0)))</f>
        <v/>
      </c>
      <c r="F334" s="18"/>
      <c r="G334" s="18"/>
      <c r="H334" s="18"/>
      <c r="I334" s="18"/>
      <c r="J334" s="8"/>
      <c r="K334" s="8"/>
      <c r="L334" s="8"/>
      <c r="M334" s="8"/>
      <c r="N334" s="8"/>
      <c r="O334" s="8"/>
      <c r="P334" s="8"/>
      <c r="Q334" s="8"/>
      <c r="R334" s="8"/>
      <c r="S334" s="8"/>
      <c r="T334" s="8"/>
      <c r="U334" s="8"/>
      <c r="V334" s="8"/>
    </row>
    <row r="335" spans="1:22" x14ac:dyDescent="0.35">
      <c r="A335" s="7"/>
      <c r="B335" s="8"/>
      <c r="C335" s="9"/>
      <c r="D335" s="18"/>
      <c r="E335" s="18" t="str">
        <f>IF(Table13[[#This Row],[Discipline]]="","",INDEX(Droplist!$B$2:$B$13,MATCH(Table13[[#This Row],[Discipline]],Droplist!$A$2:$A$13,0)))</f>
        <v/>
      </c>
      <c r="F335" s="18"/>
      <c r="G335" s="18"/>
      <c r="H335" s="18"/>
      <c r="I335" s="18"/>
      <c r="J335" s="8"/>
      <c r="K335" s="8"/>
      <c r="L335" s="8"/>
      <c r="M335" s="8"/>
      <c r="N335" s="8"/>
      <c r="O335" s="8"/>
      <c r="P335" s="8"/>
      <c r="Q335" s="8"/>
      <c r="R335" s="8"/>
      <c r="S335" s="8"/>
      <c r="T335" s="8"/>
      <c r="U335" s="8"/>
      <c r="V335" s="8"/>
    </row>
    <row r="336" spans="1:22" x14ac:dyDescent="0.35">
      <c r="A336" s="7"/>
      <c r="B336" s="8"/>
      <c r="C336" s="9"/>
      <c r="D336" s="18"/>
      <c r="E336" s="18" t="str">
        <f>IF(Table13[[#This Row],[Discipline]]="","",INDEX(Droplist!$B$2:$B$13,MATCH(Table13[[#This Row],[Discipline]],Droplist!$A$2:$A$13,0)))</f>
        <v/>
      </c>
      <c r="F336" s="18"/>
      <c r="G336" s="18"/>
      <c r="H336" s="18"/>
      <c r="I336" s="18"/>
      <c r="J336" s="8"/>
      <c r="K336" s="8"/>
      <c r="L336" s="8"/>
      <c r="M336" s="8"/>
      <c r="N336" s="8"/>
      <c r="O336" s="8"/>
      <c r="P336" s="8"/>
      <c r="Q336" s="8"/>
      <c r="R336" s="8"/>
      <c r="S336" s="8"/>
      <c r="T336" s="8"/>
      <c r="U336" s="8"/>
      <c r="V336" s="8"/>
    </row>
    <row r="337" spans="1:22" x14ac:dyDescent="0.35">
      <c r="A337" s="7"/>
      <c r="B337" s="8"/>
      <c r="C337" s="9"/>
      <c r="D337" s="18"/>
      <c r="E337" s="18" t="str">
        <f>IF(Table13[[#This Row],[Discipline]]="","",INDEX(Droplist!$B$2:$B$13,MATCH(Table13[[#This Row],[Discipline]],Droplist!$A$2:$A$13,0)))</f>
        <v/>
      </c>
      <c r="F337" s="18"/>
      <c r="G337" s="18"/>
      <c r="H337" s="18"/>
      <c r="I337" s="18"/>
      <c r="J337" s="8"/>
      <c r="K337" s="8"/>
      <c r="L337" s="8"/>
      <c r="M337" s="8"/>
      <c r="N337" s="8"/>
      <c r="O337" s="8"/>
      <c r="P337" s="8"/>
      <c r="Q337" s="8"/>
      <c r="R337" s="8"/>
      <c r="S337" s="8"/>
      <c r="T337" s="8"/>
      <c r="U337" s="8"/>
      <c r="V337" s="8"/>
    </row>
    <row r="338" spans="1:22" x14ac:dyDescent="0.35">
      <c r="A338" s="7"/>
      <c r="B338" s="8"/>
      <c r="C338" s="9"/>
      <c r="D338" s="18"/>
      <c r="E338" s="18" t="str">
        <f>IF(Table13[[#This Row],[Discipline]]="","",INDEX(Droplist!$B$2:$B$13,MATCH(Table13[[#This Row],[Discipline]],Droplist!$A$2:$A$13,0)))</f>
        <v/>
      </c>
      <c r="F338" s="18"/>
      <c r="G338" s="18"/>
      <c r="H338" s="18"/>
      <c r="I338" s="18"/>
      <c r="J338" s="8"/>
      <c r="K338" s="8"/>
      <c r="L338" s="8"/>
      <c r="M338" s="8"/>
      <c r="N338" s="8"/>
      <c r="O338" s="8"/>
      <c r="P338" s="8"/>
      <c r="Q338" s="8"/>
      <c r="R338" s="8"/>
      <c r="S338" s="8"/>
      <c r="T338" s="8"/>
      <c r="U338" s="8"/>
      <c r="V338" s="8"/>
    </row>
    <row r="339" spans="1:22" x14ac:dyDescent="0.35">
      <c r="A339" s="7"/>
      <c r="B339" s="8"/>
      <c r="C339" s="9"/>
      <c r="D339" s="18"/>
      <c r="E339" s="18" t="str">
        <f>IF(Table13[[#This Row],[Discipline]]="","",INDEX(Droplist!$B$2:$B$13,MATCH(Table13[[#This Row],[Discipline]],Droplist!$A$2:$A$13,0)))</f>
        <v/>
      </c>
      <c r="F339" s="18"/>
      <c r="G339" s="18"/>
      <c r="H339" s="18"/>
      <c r="I339" s="18"/>
      <c r="J339" s="8"/>
      <c r="K339" s="8"/>
      <c r="L339" s="8"/>
      <c r="M339" s="8"/>
      <c r="N339" s="8"/>
      <c r="O339" s="8"/>
      <c r="P339" s="8"/>
      <c r="Q339" s="8"/>
      <c r="R339" s="8"/>
      <c r="S339" s="8"/>
      <c r="T339" s="8"/>
      <c r="U339" s="8"/>
      <c r="V339" s="8"/>
    </row>
    <row r="340" spans="1:22" x14ac:dyDescent="0.35">
      <c r="A340" s="7"/>
      <c r="B340" s="8"/>
      <c r="C340" s="9"/>
      <c r="D340" s="18"/>
      <c r="E340" s="18" t="str">
        <f>IF(Table13[[#This Row],[Discipline]]="","",INDEX(Droplist!$B$2:$B$13,MATCH(Table13[[#This Row],[Discipline]],Droplist!$A$2:$A$13,0)))</f>
        <v/>
      </c>
      <c r="F340" s="18"/>
      <c r="G340" s="18"/>
      <c r="H340" s="18"/>
      <c r="I340" s="18"/>
      <c r="J340" s="8"/>
      <c r="K340" s="8"/>
      <c r="L340" s="8"/>
      <c r="M340" s="8"/>
      <c r="N340" s="8"/>
      <c r="O340" s="8"/>
      <c r="P340" s="8"/>
      <c r="Q340" s="8"/>
      <c r="R340" s="8"/>
      <c r="S340" s="8"/>
      <c r="T340" s="8"/>
      <c r="U340" s="8"/>
      <c r="V340" s="8"/>
    </row>
    <row r="341" spans="1:22" x14ac:dyDescent="0.35">
      <c r="A341" s="7"/>
      <c r="B341" s="8"/>
      <c r="C341" s="9"/>
      <c r="D341" s="18"/>
      <c r="E341" s="18" t="str">
        <f>IF(Table13[[#This Row],[Discipline]]="","",INDEX(Droplist!$B$2:$B$13,MATCH(Table13[[#This Row],[Discipline]],Droplist!$A$2:$A$13,0)))</f>
        <v/>
      </c>
      <c r="F341" s="18"/>
      <c r="G341" s="18"/>
      <c r="H341" s="18"/>
      <c r="I341" s="18"/>
      <c r="J341" s="8"/>
      <c r="K341" s="8"/>
      <c r="L341" s="8"/>
      <c r="M341" s="8"/>
      <c r="N341" s="8"/>
      <c r="O341" s="8"/>
      <c r="P341" s="8"/>
      <c r="Q341" s="8"/>
      <c r="R341" s="8"/>
      <c r="S341" s="8"/>
      <c r="T341" s="8"/>
      <c r="U341" s="8"/>
      <c r="V341" s="8"/>
    </row>
    <row r="342" spans="1:22" x14ac:dyDescent="0.35">
      <c r="A342" s="7"/>
      <c r="B342" s="8"/>
      <c r="C342" s="9"/>
      <c r="D342" s="18"/>
      <c r="E342" s="18" t="str">
        <f>IF(Table13[[#This Row],[Discipline]]="","",INDEX(Droplist!$B$2:$B$13,MATCH(Table13[[#This Row],[Discipline]],Droplist!$A$2:$A$13,0)))</f>
        <v/>
      </c>
      <c r="F342" s="18"/>
      <c r="G342" s="18"/>
      <c r="H342" s="18"/>
      <c r="I342" s="18"/>
      <c r="J342" s="8"/>
      <c r="K342" s="8"/>
      <c r="L342" s="8"/>
      <c r="M342" s="8"/>
      <c r="N342" s="8"/>
      <c r="O342" s="8"/>
      <c r="P342" s="8"/>
      <c r="Q342" s="8"/>
      <c r="R342" s="8"/>
      <c r="S342" s="8"/>
      <c r="T342" s="8"/>
      <c r="U342" s="8"/>
      <c r="V342" s="8"/>
    </row>
    <row r="343" spans="1:22" x14ac:dyDescent="0.35">
      <c r="A343" s="7"/>
      <c r="B343" s="8"/>
      <c r="C343" s="9"/>
      <c r="D343" s="18"/>
      <c r="E343" s="18" t="str">
        <f>IF(Table13[[#This Row],[Discipline]]="","",INDEX(Droplist!$B$2:$B$13,MATCH(Table13[[#This Row],[Discipline]],Droplist!$A$2:$A$13,0)))</f>
        <v/>
      </c>
      <c r="F343" s="18"/>
      <c r="G343" s="18"/>
      <c r="H343" s="18"/>
      <c r="I343" s="18"/>
      <c r="J343" s="8"/>
      <c r="K343" s="8"/>
      <c r="L343" s="8"/>
      <c r="M343" s="8"/>
      <c r="N343" s="8"/>
      <c r="O343" s="8"/>
      <c r="P343" s="8"/>
      <c r="Q343" s="8"/>
      <c r="R343" s="8"/>
      <c r="S343" s="8"/>
      <c r="T343" s="8"/>
      <c r="U343" s="8"/>
      <c r="V343" s="8"/>
    </row>
    <row r="344" spans="1:22" x14ac:dyDescent="0.35">
      <c r="A344" s="7"/>
      <c r="B344" s="8"/>
      <c r="C344" s="9"/>
      <c r="D344" s="18"/>
      <c r="E344" s="18" t="str">
        <f>IF(Table13[[#This Row],[Discipline]]="","",INDEX(Droplist!$B$2:$B$13,MATCH(Table13[[#This Row],[Discipline]],Droplist!$A$2:$A$13,0)))</f>
        <v/>
      </c>
      <c r="F344" s="18"/>
      <c r="G344" s="18"/>
      <c r="H344" s="18"/>
      <c r="I344" s="18"/>
      <c r="J344" s="8"/>
      <c r="K344" s="8"/>
      <c r="L344" s="8"/>
      <c r="M344" s="8"/>
      <c r="N344" s="8"/>
      <c r="O344" s="8"/>
      <c r="P344" s="8"/>
      <c r="Q344" s="8"/>
      <c r="R344" s="8"/>
      <c r="S344" s="8"/>
      <c r="T344" s="8"/>
      <c r="U344" s="8"/>
      <c r="V344" s="8"/>
    </row>
    <row r="345" spans="1:22" x14ac:dyDescent="0.35">
      <c r="A345" s="7"/>
      <c r="B345" s="8"/>
      <c r="C345" s="9"/>
      <c r="D345" s="18"/>
      <c r="E345" s="18" t="str">
        <f>IF(Table13[[#This Row],[Discipline]]="","",INDEX(Droplist!$B$2:$B$13,MATCH(Table13[[#This Row],[Discipline]],Droplist!$A$2:$A$13,0)))</f>
        <v/>
      </c>
      <c r="F345" s="18"/>
      <c r="G345" s="18"/>
      <c r="H345" s="18"/>
      <c r="I345" s="18"/>
      <c r="J345" s="8"/>
      <c r="K345" s="8"/>
      <c r="L345" s="8"/>
      <c r="M345" s="8"/>
      <c r="N345" s="8"/>
      <c r="O345" s="8"/>
      <c r="P345" s="8"/>
      <c r="Q345" s="8"/>
      <c r="R345" s="8"/>
      <c r="S345" s="8"/>
      <c r="T345" s="8"/>
      <c r="U345" s="8"/>
      <c r="V345" s="8"/>
    </row>
    <row r="346" spans="1:22" x14ac:dyDescent="0.35">
      <c r="A346" s="7"/>
      <c r="B346" s="8"/>
      <c r="C346" s="9"/>
      <c r="D346" s="18"/>
      <c r="E346" s="18" t="str">
        <f>IF(Table13[[#This Row],[Discipline]]="","",INDEX(Droplist!$B$2:$B$13,MATCH(Table13[[#This Row],[Discipline]],Droplist!$A$2:$A$13,0)))</f>
        <v/>
      </c>
      <c r="F346" s="18"/>
      <c r="G346" s="18"/>
      <c r="H346" s="18"/>
      <c r="I346" s="18"/>
      <c r="J346" s="8"/>
      <c r="K346" s="8"/>
      <c r="L346" s="8"/>
      <c r="M346" s="8"/>
      <c r="N346" s="8"/>
      <c r="O346" s="8"/>
      <c r="P346" s="8"/>
      <c r="Q346" s="8"/>
      <c r="R346" s="8"/>
      <c r="S346" s="8"/>
      <c r="T346" s="8"/>
      <c r="U346" s="8"/>
      <c r="V346" s="8"/>
    </row>
    <row r="347" spans="1:22" x14ac:dyDescent="0.35">
      <c r="A347" s="7"/>
      <c r="B347" s="8"/>
      <c r="C347" s="9"/>
      <c r="D347" s="18"/>
      <c r="E347" s="18" t="str">
        <f>IF(Table13[[#This Row],[Discipline]]="","",INDEX(Droplist!$B$2:$B$13,MATCH(Table13[[#This Row],[Discipline]],Droplist!$A$2:$A$13,0)))</f>
        <v/>
      </c>
      <c r="F347" s="18"/>
      <c r="G347" s="18"/>
      <c r="H347" s="18"/>
      <c r="I347" s="18"/>
      <c r="J347" s="8"/>
      <c r="K347" s="8"/>
      <c r="L347" s="8"/>
      <c r="M347" s="8"/>
      <c r="N347" s="8"/>
      <c r="O347" s="8"/>
      <c r="P347" s="8"/>
      <c r="Q347" s="8"/>
      <c r="R347" s="8"/>
      <c r="S347" s="8"/>
      <c r="T347" s="8"/>
      <c r="U347" s="8"/>
      <c r="V347" s="8"/>
    </row>
    <row r="348" spans="1:22" x14ac:dyDescent="0.35">
      <c r="A348" s="7"/>
      <c r="B348" s="8"/>
      <c r="C348" s="9"/>
      <c r="D348" s="18"/>
      <c r="E348" s="18" t="str">
        <f>IF(Table13[[#This Row],[Discipline]]="","",INDEX(Droplist!$B$2:$B$13,MATCH(Table13[[#This Row],[Discipline]],Droplist!$A$2:$A$13,0)))</f>
        <v/>
      </c>
      <c r="F348" s="18"/>
      <c r="G348" s="18"/>
      <c r="H348" s="18"/>
      <c r="I348" s="18"/>
      <c r="J348" s="8"/>
      <c r="K348" s="8"/>
      <c r="L348" s="8"/>
      <c r="M348" s="8"/>
      <c r="N348" s="8"/>
      <c r="O348" s="8"/>
      <c r="P348" s="8"/>
      <c r="Q348" s="8"/>
      <c r="R348" s="8"/>
      <c r="S348" s="8"/>
      <c r="T348" s="8"/>
      <c r="U348" s="8"/>
      <c r="V348" s="8"/>
    </row>
    <row r="349" spans="1:22" x14ac:dyDescent="0.35">
      <c r="A349" s="7"/>
      <c r="B349" s="8"/>
      <c r="C349" s="9"/>
      <c r="D349" s="18"/>
      <c r="E349" s="18" t="str">
        <f>IF(Table13[[#This Row],[Discipline]]="","",INDEX(Droplist!$B$2:$B$13,MATCH(Table13[[#This Row],[Discipline]],Droplist!$A$2:$A$13,0)))</f>
        <v/>
      </c>
      <c r="F349" s="18"/>
      <c r="G349" s="18"/>
      <c r="H349" s="18"/>
      <c r="I349" s="18"/>
      <c r="J349" s="8"/>
      <c r="K349" s="8"/>
      <c r="L349" s="8"/>
      <c r="M349" s="8"/>
      <c r="N349" s="8"/>
      <c r="O349" s="8"/>
      <c r="P349" s="8"/>
      <c r="Q349" s="8"/>
      <c r="R349" s="8"/>
      <c r="S349" s="8"/>
      <c r="T349" s="8"/>
      <c r="U349" s="8"/>
      <c r="V349" s="8"/>
    </row>
    <row r="350" spans="1:22" x14ac:dyDescent="0.35">
      <c r="A350" s="7"/>
      <c r="B350" s="8"/>
      <c r="C350" s="9"/>
      <c r="D350" s="18"/>
      <c r="E350" s="18" t="str">
        <f>IF(Table13[[#This Row],[Discipline]]="","",INDEX(Droplist!$B$2:$B$13,MATCH(Table13[[#This Row],[Discipline]],Droplist!$A$2:$A$13,0)))</f>
        <v/>
      </c>
      <c r="F350" s="18"/>
      <c r="G350" s="18"/>
      <c r="H350" s="18"/>
      <c r="I350" s="18"/>
      <c r="J350" s="8"/>
      <c r="K350" s="8"/>
      <c r="L350" s="8"/>
      <c r="M350" s="8"/>
      <c r="N350" s="8"/>
      <c r="O350" s="8"/>
      <c r="P350" s="8"/>
      <c r="Q350" s="8"/>
      <c r="R350" s="8"/>
      <c r="S350" s="8"/>
      <c r="T350" s="8"/>
      <c r="U350" s="8"/>
      <c r="V350" s="8"/>
    </row>
    <row r="351" spans="1:22" x14ac:dyDescent="0.35">
      <c r="A351" s="7"/>
      <c r="B351" s="8"/>
      <c r="C351" s="9"/>
      <c r="D351" s="18"/>
      <c r="E351" s="18" t="str">
        <f>IF(Table13[[#This Row],[Discipline]]="","",INDEX(Droplist!$B$2:$B$13,MATCH(Table13[[#This Row],[Discipline]],Droplist!$A$2:$A$13,0)))</f>
        <v/>
      </c>
      <c r="F351" s="18"/>
      <c r="G351" s="18"/>
      <c r="H351" s="18"/>
      <c r="I351" s="18"/>
      <c r="J351" s="8"/>
      <c r="K351" s="8"/>
      <c r="L351" s="8"/>
      <c r="M351" s="8"/>
      <c r="N351" s="8"/>
      <c r="O351" s="8"/>
      <c r="P351" s="8"/>
      <c r="Q351" s="8"/>
      <c r="R351" s="8"/>
      <c r="S351" s="8"/>
      <c r="T351" s="8"/>
      <c r="U351" s="8"/>
      <c r="V351" s="8"/>
    </row>
    <row r="352" spans="1:22" x14ac:dyDescent="0.35">
      <c r="A352" s="7"/>
      <c r="B352" s="8"/>
      <c r="C352" s="9"/>
      <c r="D352" s="18"/>
      <c r="E352" s="18" t="str">
        <f>IF(Table13[[#This Row],[Discipline]]="","",INDEX(Droplist!$B$2:$B$13,MATCH(Table13[[#This Row],[Discipline]],Droplist!$A$2:$A$13,0)))</f>
        <v/>
      </c>
      <c r="F352" s="18"/>
      <c r="G352" s="18"/>
      <c r="H352" s="18"/>
      <c r="I352" s="18"/>
      <c r="J352" s="8"/>
      <c r="K352" s="8"/>
      <c r="L352" s="8"/>
      <c r="M352" s="8"/>
      <c r="N352" s="8"/>
      <c r="O352" s="8"/>
      <c r="P352" s="8"/>
      <c r="Q352" s="8"/>
      <c r="R352" s="8"/>
      <c r="S352" s="8"/>
      <c r="T352" s="8"/>
      <c r="U352" s="8"/>
      <c r="V352" s="8"/>
    </row>
    <row r="353" spans="1:22" x14ac:dyDescent="0.35">
      <c r="A353" s="7"/>
      <c r="B353" s="8"/>
      <c r="C353" s="9"/>
      <c r="D353" s="18"/>
      <c r="E353" s="18" t="str">
        <f>IF(Table13[[#This Row],[Discipline]]="","",INDEX(Droplist!$B$2:$B$13,MATCH(Table13[[#This Row],[Discipline]],Droplist!$A$2:$A$13,0)))</f>
        <v/>
      </c>
      <c r="F353" s="18"/>
      <c r="G353" s="18"/>
      <c r="H353" s="18"/>
      <c r="I353" s="18"/>
      <c r="J353" s="8"/>
      <c r="K353" s="8"/>
      <c r="L353" s="8"/>
      <c r="M353" s="8"/>
      <c r="N353" s="8"/>
      <c r="O353" s="8"/>
      <c r="P353" s="8"/>
      <c r="Q353" s="8"/>
      <c r="R353" s="8"/>
      <c r="S353" s="8"/>
      <c r="T353" s="8"/>
      <c r="U353" s="8"/>
      <c r="V353" s="8"/>
    </row>
    <row r="354" spans="1:22" x14ac:dyDescent="0.35">
      <c r="A354" s="7"/>
      <c r="B354" s="8"/>
      <c r="C354" s="9"/>
      <c r="D354" s="18"/>
      <c r="E354" s="18" t="str">
        <f>IF(Table13[[#This Row],[Discipline]]="","",INDEX(Droplist!$B$2:$B$13,MATCH(Table13[[#This Row],[Discipline]],Droplist!$A$2:$A$13,0)))</f>
        <v/>
      </c>
      <c r="F354" s="18"/>
      <c r="G354" s="18"/>
      <c r="H354" s="18"/>
      <c r="I354" s="18"/>
      <c r="J354" s="8"/>
      <c r="K354" s="8"/>
      <c r="L354" s="8"/>
      <c r="M354" s="8"/>
      <c r="N354" s="8"/>
      <c r="O354" s="8"/>
      <c r="P354" s="8"/>
      <c r="Q354" s="8"/>
      <c r="R354" s="8"/>
      <c r="S354" s="8"/>
      <c r="T354" s="8"/>
      <c r="U354" s="8"/>
      <c r="V354" s="8"/>
    </row>
    <row r="355" spans="1:22" x14ac:dyDescent="0.35">
      <c r="A355" s="7"/>
      <c r="B355" s="8"/>
      <c r="C355" s="9"/>
      <c r="D355" s="18"/>
      <c r="E355" s="18" t="str">
        <f>IF(Table13[[#This Row],[Discipline]]="","",INDEX(Droplist!$B$2:$B$13,MATCH(Table13[[#This Row],[Discipline]],Droplist!$A$2:$A$13,0)))</f>
        <v/>
      </c>
      <c r="F355" s="18"/>
      <c r="G355" s="18"/>
      <c r="H355" s="18"/>
      <c r="I355" s="18"/>
      <c r="J355" s="8"/>
      <c r="K355" s="8"/>
      <c r="L355" s="8"/>
      <c r="M355" s="8"/>
      <c r="N355" s="8"/>
      <c r="O355" s="8"/>
      <c r="P355" s="8"/>
      <c r="Q355" s="8"/>
      <c r="R355" s="8"/>
      <c r="S355" s="8"/>
      <c r="T355" s="8"/>
      <c r="U355" s="8"/>
      <c r="V355" s="8"/>
    </row>
    <row r="356" spans="1:22" x14ac:dyDescent="0.35">
      <c r="A356" s="7"/>
      <c r="B356" s="8"/>
      <c r="C356" s="9"/>
      <c r="D356" s="18"/>
      <c r="E356" s="18" t="str">
        <f>IF(Table13[[#This Row],[Discipline]]="","",INDEX(Droplist!$B$2:$B$13,MATCH(Table13[[#This Row],[Discipline]],Droplist!$A$2:$A$13,0)))</f>
        <v/>
      </c>
      <c r="F356" s="18"/>
      <c r="G356" s="18"/>
      <c r="H356" s="18"/>
      <c r="I356" s="18"/>
      <c r="J356" s="8"/>
      <c r="K356" s="8"/>
      <c r="L356" s="8"/>
      <c r="M356" s="8"/>
      <c r="N356" s="8"/>
      <c r="O356" s="8"/>
      <c r="P356" s="8"/>
      <c r="Q356" s="8"/>
      <c r="R356" s="8"/>
      <c r="S356" s="8"/>
      <c r="T356" s="8"/>
      <c r="U356" s="8"/>
      <c r="V356" s="8"/>
    </row>
    <row r="357" spans="1:22" x14ac:dyDescent="0.35">
      <c r="A357" s="7"/>
      <c r="B357" s="8"/>
      <c r="C357" s="9"/>
      <c r="D357" s="18"/>
      <c r="E357" s="18" t="str">
        <f>IF(Table13[[#This Row],[Discipline]]="","",INDEX(Droplist!$B$2:$B$13,MATCH(Table13[[#This Row],[Discipline]],Droplist!$A$2:$A$13,0)))</f>
        <v/>
      </c>
      <c r="F357" s="18"/>
      <c r="G357" s="18"/>
      <c r="H357" s="18"/>
      <c r="I357" s="18"/>
      <c r="J357" s="8"/>
      <c r="K357" s="8"/>
      <c r="L357" s="8"/>
      <c r="M357" s="8"/>
      <c r="N357" s="8"/>
      <c r="O357" s="8"/>
      <c r="P357" s="8"/>
      <c r="Q357" s="8"/>
      <c r="R357" s="8"/>
      <c r="S357" s="8"/>
      <c r="T357" s="8"/>
      <c r="U357" s="8"/>
      <c r="V357" s="8"/>
    </row>
    <row r="358" spans="1:22" x14ac:dyDescent="0.35">
      <c r="A358" s="7"/>
      <c r="B358" s="8"/>
      <c r="C358" s="9"/>
      <c r="D358" s="18"/>
      <c r="E358" s="18" t="str">
        <f>IF(Table13[[#This Row],[Discipline]]="","",INDEX(Droplist!$B$2:$B$13,MATCH(Table13[[#This Row],[Discipline]],Droplist!$A$2:$A$13,0)))</f>
        <v/>
      </c>
      <c r="F358" s="18"/>
      <c r="G358" s="18"/>
      <c r="H358" s="18"/>
      <c r="I358" s="18"/>
      <c r="J358" s="8"/>
      <c r="K358" s="8"/>
      <c r="L358" s="8"/>
      <c r="M358" s="8"/>
      <c r="N358" s="8"/>
      <c r="O358" s="8"/>
      <c r="P358" s="8"/>
      <c r="Q358" s="8"/>
      <c r="R358" s="8"/>
      <c r="S358" s="8"/>
      <c r="T358" s="8"/>
      <c r="U358" s="8"/>
      <c r="V358" s="8"/>
    </row>
    <row r="359" spans="1:22" x14ac:dyDescent="0.35">
      <c r="A359" s="7"/>
      <c r="B359" s="8"/>
      <c r="C359" s="9"/>
      <c r="D359" s="18"/>
      <c r="E359" s="18" t="str">
        <f>IF(Table13[[#This Row],[Discipline]]="","",INDEX(Droplist!$B$2:$B$13,MATCH(Table13[[#This Row],[Discipline]],Droplist!$A$2:$A$13,0)))</f>
        <v/>
      </c>
      <c r="F359" s="18"/>
      <c r="G359" s="18"/>
      <c r="H359" s="18"/>
      <c r="I359" s="18"/>
      <c r="J359" s="8"/>
      <c r="K359" s="8"/>
      <c r="L359" s="8"/>
      <c r="M359" s="8"/>
      <c r="N359" s="8"/>
      <c r="O359" s="8"/>
      <c r="P359" s="8"/>
      <c r="Q359" s="8"/>
      <c r="R359" s="8"/>
      <c r="S359" s="8"/>
      <c r="T359" s="8"/>
      <c r="U359" s="8"/>
      <c r="V359" s="8"/>
    </row>
    <row r="360" spans="1:22" x14ac:dyDescent="0.35">
      <c r="A360" s="7"/>
      <c r="B360" s="8"/>
      <c r="C360" s="9"/>
      <c r="D360" s="18"/>
      <c r="E360" s="18" t="str">
        <f>IF(Table13[[#This Row],[Discipline]]="","",INDEX(Droplist!$B$2:$B$13,MATCH(Table13[[#This Row],[Discipline]],Droplist!$A$2:$A$13,0)))</f>
        <v/>
      </c>
      <c r="F360" s="18"/>
      <c r="G360" s="18"/>
      <c r="H360" s="18"/>
      <c r="I360" s="18"/>
      <c r="J360" s="8"/>
      <c r="K360" s="8"/>
      <c r="L360" s="8"/>
      <c r="M360" s="8"/>
      <c r="N360" s="8"/>
      <c r="O360" s="8"/>
      <c r="P360" s="8"/>
      <c r="Q360" s="8"/>
      <c r="R360" s="8"/>
      <c r="S360" s="8"/>
      <c r="T360" s="8"/>
      <c r="U360" s="8"/>
      <c r="V360" s="8"/>
    </row>
    <row r="361" spans="1:22" x14ac:dyDescent="0.35">
      <c r="A361" s="7"/>
      <c r="B361" s="8"/>
      <c r="C361" s="9"/>
      <c r="D361" s="18"/>
      <c r="E361" s="18" t="str">
        <f>IF(Table13[[#This Row],[Discipline]]="","",INDEX(Droplist!$B$2:$B$13,MATCH(Table13[[#This Row],[Discipline]],Droplist!$A$2:$A$13,0)))</f>
        <v/>
      </c>
      <c r="F361" s="18"/>
      <c r="G361" s="18"/>
      <c r="H361" s="18"/>
      <c r="I361" s="18"/>
      <c r="J361" s="8"/>
      <c r="K361" s="8"/>
      <c r="L361" s="8"/>
      <c r="M361" s="8"/>
      <c r="N361" s="8"/>
      <c r="O361" s="8"/>
      <c r="P361" s="8"/>
      <c r="Q361" s="8"/>
      <c r="R361" s="8"/>
      <c r="S361" s="8"/>
      <c r="T361" s="8"/>
      <c r="U361" s="8"/>
      <c r="V361" s="8"/>
    </row>
    <row r="362" spans="1:22" x14ac:dyDescent="0.35">
      <c r="A362" s="7"/>
      <c r="B362" s="8"/>
      <c r="C362" s="9"/>
      <c r="D362" s="18"/>
      <c r="E362" s="18" t="str">
        <f>IF(Table13[[#This Row],[Discipline]]="","",INDEX(Droplist!$B$2:$B$13,MATCH(Table13[[#This Row],[Discipline]],Droplist!$A$2:$A$13,0)))</f>
        <v/>
      </c>
      <c r="F362" s="18"/>
      <c r="G362" s="18"/>
      <c r="H362" s="18"/>
      <c r="I362" s="18"/>
      <c r="J362" s="8"/>
      <c r="K362" s="8"/>
      <c r="L362" s="8"/>
      <c r="M362" s="8"/>
      <c r="N362" s="8"/>
      <c r="O362" s="8"/>
      <c r="P362" s="8"/>
      <c r="Q362" s="8"/>
      <c r="R362" s="8"/>
      <c r="S362" s="8"/>
      <c r="T362" s="8"/>
      <c r="U362" s="8"/>
      <c r="V362" s="8"/>
    </row>
    <row r="363" spans="1:22" x14ac:dyDescent="0.35">
      <c r="A363" s="7"/>
      <c r="B363" s="8"/>
      <c r="C363" s="9"/>
      <c r="D363" s="18"/>
      <c r="E363" s="18" t="str">
        <f>IF(Table13[[#This Row],[Discipline]]="","",INDEX(Droplist!$B$2:$B$13,MATCH(Table13[[#This Row],[Discipline]],Droplist!$A$2:$A$13,0)))</f>
        <v/>
      </c>
      <c r="F363" s="18"/>
      <c r="G363" s="18"/>
      <c r="H363" s="18"/>
      <c r="I363" s="18"/>
      <c r="J363" s="8"/>
      <c r="K363" s="8"/>
      <c r="L363" s="8"/>
      <c r="M363" s="8"/>
      <c r="N363" s="8"/>
      <c r="O363" s="8"/>
      <c r="P363" s="8"/>
      <c r="Q363" s="8"/>
      <c r="R363" s="8"/>
      <c r="S363" s="8"/>
      <c r="T363" s="8"/>
      <c r="U363" s="8"/>
      <c r="V363" s="8"/>
    </row>
    <row r="364" spans="1:22" x14ac:dyDescent="0.35">
      <c r="A364" s="7"/>
      <c r="B364" s="8"/>
      <c r="C364" s="9"/>
      <c r="D364" s="18"/>
      <c r="E364" s="18" t="str">
        <f>IF(Table13[[#This Row],[Discipline]]="","",INDEX(Droplist!$B$2:$B$13,MATCH(Table13[[#This Row],[Discipline]],Droplist!$A$2:$A$13,0)))</f>
        <v/>
      </c>
      <c r="F364" s="18"/>
      <c r="G364" s="18"/>
      <c r="H364" s="18"/>
      <c r="I364" s="18"/>
      <c r="J364" s="8"/>
      <c r="K364" s="8"/>
      <c r="L364" s="8"/>
      <c r="M364" s="8"/>
      <c r="N364" s="8"/>
      <c r="O364" s="8"/>
      <c r="P364" s="8"/>
      <c r="Q364" s="8"/>
      <c r="R364" s="8"/>
      <c r="S364" s="8"/>
      <c r="T364" s="8"/>
      <c r="U364" s="8"/>
      <c r="V364" s="8"/>
    </row>
    <row r="365" spans="1:22" x14ac:dyDescent="0.35">
      <c r="A365" s="7"/>
      <c r="B365" s="8"/>
      <c r="C365" s="9"/>
      <c r="D365" s="18"/>
      <c r="E365" s="18" t="str">
        <f>IF(Table13[[#This Row],[Discipline]]="","",INDEX(Droplist!$B$2:$B$13,MATCH(Table13[[#This Row],[Discipline]],Droplist!$A$2:$A$13,0)))</f>
        <v/>
      </c>
      <c r="F365" s="18"/>
      <c r="G365" s="18"/>
      <c r="H365" s="18"/>
      <c r="I365" s="18"/>
      <c r="J365" s="8"/>
      <c r="K365" s="8"/>
      <c r="L365" s="8"/>
      <c r="M365" s="8"/>
      <c r="N365" s="8"/>
      <c r="O365" s="8"/>
      <c r="P365" s="8"/>
      <c r="Q365" s="8"/>
      <c r="R365" s="8"/>
      <c r="S365" s="8"/>
      <c r="T365" s="8"/>
      <c r="U365" s="8"/>
      <c r="V365" s="8"/>
    </row>
    <row r="366" spans="1:22" x14ac:dyDescent="0.35">
      <c r="A366" s="7"/>
      <c r="B366" s="8"/>
      <c r="C366" s="9"/>
      <c r="D366" s="18"/>
      <c r="E366" s="18" t="str">
        <f>IF(Table13[[#This Row],[Discipline]]="","",INDEX(Droplist!$B$2:$B$13,MATCH(Table13[[#This Row],[Discipline]],Droplist!$A$2:$A$13,0)))</f>
        <v/>
      </c>
      <c r="F366" s="18"/>
      <c r="G366" s="18"/>
      <c r="H366" s="18"/>
      <c r="I366" s="18"/>
      <c r="J366" s="8"/>
      <c r="K366" s="8"/>
      <c r="L366" s="8"/>
      <c r="M366" s="8"/>
      <c r="N366" s="8"/>
      <c r="O366" s="8"/>
      <c r="P366" s="8"/>
      <c r="Q366" s="8"/>
      <c r="R366" s="8"/>
      <c r="S366" s="8"/>
      <c r="T366" s="8"/>
      <c r="U366" s="8"/>
      <c r="V366" s="8"/>
    </row>
    <row r="367" spans="1:22" x14ac:dyDescent="0.35">
      <c r="A367" s="7"/>
      <c r="B367" s="8"/>
      <c r="C367" s="9"/>
      <c r="D367" s="18"/>
      <c r="E367" s="18" t="str">
        <f>IF(Table13[[#This Row],[Discipline]]="","",INDEX(Droplist!$B$2:$B$13,MATCH(Table13[[#This Row],[Discipline]],Droplist!$A$2:$A$13,0)))</f>
        <v/>
      </c>
      <c r="F367" s="18"/>
      <c r="G367" s="18"/>
      <c r="H367" s="18"/>
      <c r="I367" s="18"/>
      <c r="J367" s="8"/>
      <c r="K367" s="8"/>
      <c r="L367" s="8"/>
      <c r="M367" s="8"/>
      <c r="N367" s="8"/>
      <c r="O367" s="8"/>
      <c r="P367" s="8"/>
      <c r="Q367" s="8"/>
      <c r="R367" s="8"/>
      <c r="S367" s="8"/>
      <c r="T367" s="8"/>
      <c r="U367" s="8"/>
      <c r="V367" s="8"/>
    </row>
    <row r="368" spans="1:22" x14ac:dyDescent="0.35">
      <c r="A368" s="7"/>
      <c r="B368" s="8"/>
      <c r="C368" s="9"/>
      <c r="D368" s="18"/>
      <c r="E368" s="18" t="str">
        <f>IF(Table13[[#This Row],[Discipline]]="","",INDEX(Droplist!$B$2:$B$13,MATCH(Table13[[#This Row],[Discipline]],Droplist!$A$2:$A$13,0)))</f>
        <v/>
      </c>
      <c r="F368" s="18"/>
      <c r="G368" s="18"/>
      <c r="H368" s="18"/>
      <c r="I368" s="18"/>
      <c r="J368" s="8"/>
      <c r="K368" s="8"/>
      <c r="L368" s="8"/>
      <c r="M368" s="8"/>
      <c r="N368" s="8"/>
      <c r="O368" s="8"/>
      <c r="P368" s="8"/>
      <c r="Q368" s="8"/>
      <c r="R368" s="8"/>
      <c r="S368" s="8"/>
      <c r="T368" s="8"/>
      <c r="U368" s="8"/>
      <c r="V368" s="8"/>
    </row>
    <row r="369" spans="1:22" x14ac:dyDescent="0.35">
      <c r="A369" s="7"/>
      <c r="B369" s="8"/>
      <c r="C369" s="9"/>
      <c r="D369" s="18"/>
      <c r="E369" s="18" t="str">
        <f>IF(Table13[[#This Row],[Discipline]]="","",INDEX(Droplist!$B$2:$B$13,MATCH(Table13[[#This Row],[Discipline]],Droplist!$A$2:$A$13,0)))</f>
        <v/>
      </c>
      <c r="F369" s="18"/>
      <c r="G369" s="18"/>
      <c r="H369" s="18"/>
      <c r="I369" s="18"/>
      <c r="J369" s="8"/>
      <c r="K369" s="8"/>
      <c r="L369" s="8"/>
      <c r="M369" s="8"/>
      <c r="N369" s="8"/>
      <c r="O369" s="8"/>
      <c r="P369" s="8"/>
      <c r="Q369" s="8"/>
      <c r="R369" s="8"/>
      <c r="S369" s="8"/>
      <c r="T369" s="8"/>
      <c r="U369" s="8"/>
      <c r="V369" s="8"/>
    </row>
    <row r="370" spans="1:22" x14ac:dyDescent="0.35">
      <c r="A370" s="7"/>
      <c r="B370" s="8"/>
      <c r="C370" s="9"/>
      <c r="D370" s="18"/>
      <c r="E370" s="18" t="str">
        <f>IF(Table13[[#This Row],[Discipline]]="","",INDEX(Droplist!$B$2:$B$13,MATCH(Table13[[#This Row],[Discipline]],Droplist!$A$2:$A$13,0)))</f>
        <v/>
      </c>
      <c r="F370" s="18"/>
      <c r="G370" s="18"/>
      <c r="H370" s="18"/>
      <c r="I370" s="18"/>
      <c r="J370" s="8"/>
      <c r="K370" s="8"/>
      <c r="L370" s="8"/>
      <c r="M370" s="8"/>
      <c r="N370" s="8"/>
      <c r="O370" s="8"/>
      <c r="P370" s="8"/>
      <c r="Q370" s="8"/>
      <c r="R370" s="8"/>
      <c r="S370" s="8"/>
      <c r="T370" s="8"/>
      <c r="U370" s="8"/>
      <c r="V370" s="8"/>
    </row>
    <row r="371" spans="1:22" x14ac:dyDescent="0.35">
      <c r="A371" s="7"/>
      <c r="B371" s="8"/>
      <c r="C371" s="9"/>
      <c r="D371" s="18"/>
      <c r="E371" s="18" t="str">
        <f>IF(Table13[[#This Row],[Discipline]]="","",INDEX(Droplist!$B$2:$B$13,MATCH(Table13[[#This Row],[Discipline]],Droplist!$A$2:$A$13,0)))</f>
        <v/>
      </c>
      <c r="F371" s="18"/>
      <c r="G371" s="18"/>
      <c r="H371" s="18"/>
      <c r="I371" s="18"/>
      <c r="J371" s="8"/>
      <c r="K371" s="8"/>
      <c r="L371" s="8"/>
      <c r="M371" s="8"/>
      <c r="N371" s="8"/>
      <c r="O371" s="8"/>
      <c r="P371" s="8"/>
      <c r="Q371" s="8"/>
      <c r="R371" s="8"/>
      <c r="S371" s="8"/>
      <c r="T371" s="8"/>
      <c r="U371" s="8"/>
      <c r="V371" s="8"/>
    </row>
    <row r="372" spans="1:22" x14ac:dyDescent="0.35">
      <c r="A372" s="7"/>
      <c r="B372" s="8"/>
      <c r="C372" s="9"/>
      <c r="D372" s="18"/>
      <c r="E372" s="18" t="str">
        <f>IF(Table13[[#This Row],[Discipline]]="","",INDEX(Droplist!$B$2:$B$13,MATCH(Table13[[#This Row],[Discipline]],Droplist!$A$2:$A$13,0)))</f>
        <v/>
      </c>
      <c r="F372" s="18"/>
      <c r="G372" s="18"/>
      <c r="H372" s="18"/>
      <c r="I372" s="18"/>
      <c r="J372" s="8"/>
      <c r="K372" s="8"/>
      <c r="L372" s="8"/>
      <c r="M372" s="8"/>
      <c r="N372" s="8"/>
      <c r="O372" s="8"/>
      <c r="P372" s="8"/>
      <c r="Q372" s="8"/>
      <c r="R372" s="8"/>
      <c r="S372" s="8"/>
      <c r="T372" s="8"/>
      <c r="U372" s="8"/>
      <c r="V372" s="8"/>
    </row>
    <row r="373" spans="1:22" x14ac:dyDescent="0.35">
      <c r="A373" s="7"/>
      <c r="B373" s="8"/>
      <c r="C373" s="9"/>
      <c r="D373" s="18"/>
      <c r="E373" s="18" t="str">
        <f>IF(Table13[[#This Row],[Discipline]]="","",INDEX(Droplist!$B$2:$B$13,MATCH(Table13[[#This Row],[Discipline]],Droplist!$A$2:$A$13,0)))</f>
        <v/>
      </c>
      <c r="F373" s="18"/>
      <c r="G373" s="18"/>
      <c r="H373" s="18"/>
      <c r="I373" s="18"/>
      <c r="J373" s="8"/>
      <c r="K373" s="8"/>
      <c r="L373" s="8"/>
      <c r="M373" s="8"/>
      <c r="N373" s="8"/>
      <c r="O373" s="8"/>
      <c r="P373" s="8"/>
      <c r="Q373" s="8"/>
      <c r="R373" s="8"/>
      <c r="S373" s="8"/>
      <c r="T373" s="8"/>
      <c r="U373" s="8"/>
      <c r="V373" s="8"/>
    </row>
    <row r="374" spans="1:22" x14ac:dyDescent="0.35">
      <c r="A374" s="7"/>
      <c r="B374" s="8"/>
      <c r="C374" s="9"/>
      <c r="D374" s="18"/>
      <c r="E374" s="18" t="str">
        <f>IF(Table13[[#This Row],[Discipline]]="","",INDEX(Droplist!$B$2:$B$13,MATCH(Table13[[#This Row],[Discipline]],Droplist!$A$2:$A$13,0)))</f>
        <v/>
      </c>
      <c r="F374" s="18"/>
      <c r="G374" s="18"/>
      <c r="H374" s="18"/>
      <c r="I374" s="18"/>
      <c r="J374" s="8"/>
      <c r="K374" s="8"/>
      <c r="L374" s="8"/>
      <c r="M374" s="8"/>
      <c r="N374" s="8"/>
      <c r="O374" s="8"/>
      <c r="P374" s="8"/>
      <c r="Q374" s="8"/>
      <c r="R374" s="8"/>
      <c r="S374" s="8"/>
      <c r="T374" s="8"/>
      <c r="U374" s="8"/>
      <c r="V374" s="8"/>
    </row>
    <row r="375" spans="1:22" x14ac:dyDescent="0.35">
      <c r="A375" s="7"/>
      <c r="B375" s="8"/>
      <c r="C375" s="9"/>
      <c r="D375" s="18"/>
      <c r="E375" s="18" t="str">
        <f>IF(Table13[[#This Row],[Discipline]]="","",INDEX(Droplist!$B$2:$B$13,MATCH(Table13[[#This Row],[Discipline]],Droplist!$A$2:$A$13,0)))</f>
        <v/>
      </c>
      <c r="F375" s="18"/>
      <c r="G375" s="18"/>
      <c r="H375" s="18"/>
      <c r="I375" s="18"/>
      <c r="J375" s="8"/>
      <c r="K375" s="8"/>
      <c r="L375" s="8"/>
      <c r="M375" s="8"/>
      <c r="N375" s="8"/>
      <c r="O375" s="8"/>
      <c r="P375" s="8"/>
      <c r="Q375" s="8"/>
      <c r="R375" s="8"/>
      <c r="S375" s="8"/>
      <c r="T375" s="8"/>
      <c r="U375" s="8"/>
      <c r="V375" s="8"/>
    </row>
    <row r="376" spans="1:22" x14ac:dyDescent="0.35">
      <c r="A376" s="7"/>
      <c r="B376" s="8"/>
      <c r="C376" s="9"/>
      <c r="D376" s="18"/>
      <c r="E376" s="18" t="str">
        <f>IF(Table13[[#This Row],[Discipline]]="","",INDEX(Droplist!$B$2:$B$13,MATCH(Table13[[#This Row],[Discipline]],Droplist!$A$2:$A$13,0)))</f>
        <v/>
      </c>
      <c r="F376" s="18"/>
      <c r="G376" s="18"/>
      <c r="H376" s="18"/>
      <c r="I376" s="18"/>
      <c r="J376" s="8"/>
      <c r="K376" s="8"/>
      <c r="L376" s="8"/>
      <c r="M376" s="8"/>
      <c r="N376" s="8"/>
      <c r="O376" s="8"/>
      <c r="P376" s="8"/>
      <c r="Q376" s="8"/>
      <c r="R376" s="8"/>
      <c r="S376" s="8"/>
      <c r="T376" s="8"/>
      <c r="U376" s="8"/>
      <c r="V376" s="8"/>
    </row>
    <row r="377" spans="1:22" x14ac:dyDescent="0.35">
      <c r="A377" s="7"/>
      <c r="B377" s="8"/>
      <c r="C377" s="9"/>
      <c r="D377" s="18"/>
      <c r="E377" s="18" t="str">
        <f>IF(Table13[[#This Row],[Discipline]]="","",INDEX(Droplist!$B$2:$B$13,MATCH(Table13[[#This Row],[Discipline]],Droplist!$A$2:$A$13,0)))</f>
        <v/>
      </c>
      <c r="F377" s="18"/>
      <c r="G377" s="18"/>
      <c r="H377" s="18"/>
      <c r="I377" s="18"/>
      <c r="J377" s="8"/>
      <c r="K377" s="8"/>
      <c r="L377" s="8"/>
      <c r="M377" s="8"/>
      <c r="N377" s="8"/>
      <c r="O377" s="8"/>
      <c r="P377" s="8"/>
      <c r="Q377" s="8"/>
      <c r="R377" s="8"/>
      <c r="S377" s="8"/>
      <c r="T377" s="8"/>
      <c r="U377" s="8"/>
      <c r="V377" s="8"/>
    </row>
    <row r="378" spans="1:22" x14ac:dyDescent="0.35">
      <c r="A378" s="7"/>
      <c r="B378" s="8"/>
      <c r="C378" s="9"/>
      <c r="D378" s="18"/>
      <c r="E378" s="18" t="str">
        <f>IF(Table13[[#This Row],[Discipline]]="","",INDEX(Droplist!$B$2:$B$13,MATCH(Table13[[#This Row],[Discipline]],Droplist!$A$2:$A$13,0)))</f>
        <v/>
      </c>
      <c r="F378" s="18"/>
      <c r="G378" s="18"/>
      <c r="H378" s="18"/>
      <c r="I378" s="18"/>
      <c r="J378" s="8"/>
      <c r="K378" s="8"/>
      <c r="L378" s="8"/>
      <c r="M378" s="8"/>
      <c r="N378" s="8"/>
      <c r="O378" s="8"/>
      <c r="P378" s="8"/>
      <c r="Q378" s="8"/>
      <c r="R378" s="8"/>
      <c r="S378" s="8"/>
      <c r="T378" s="8"/>
      <c r="U378" s="8"/>
      <c r="V378" s="8"/>
    </row>
    <row r="379" spans="1:22" x14ac:dyDescent="0.35">
      <c r="A379" s="7"/>
      <c r="B379" s="8"/>
      <c r="C379" s="9"/>
      <c r="D379" s="18"/>
      <c r="E379" s="18" t="str">
        <f>IF(Table13[[#This Row],[Discipline]]="","",INDEX(Droplist!$B$2:$B$13,MATCH(Table13[[#This Row],[Discipline]],Droplist!$A$2:$A$13,0)))</f>
        <v/>
      </c>
      <c r="F379" s="18"/>
      <c r="G379" s="18"/>
      <c r="H379" s="18"/>
      <c r="I379" s="18"/>
      <c r="J379" s="8"/>
      <c r="K379" s="8"/>
      <c r="L379" s="8"/>
      <c r="M379" s="8"/>
      <c r="N379" s="8"/>
      <c r="O379" s="8"/>
      <c r="P379" s="8"/>
      <c r="Q379" s="8"/>
      <c r="R379" s="8"/>
      <c r="S379" s="8"/>
      <c r="T379" s="8"/>
      <c r="U379" s="8"/>
      <c r="V379" s="8"/>
    </row>
    <row r="380" spans="1:22" x14ac:dyDescent="0.35">
      <c r="A380" s="7"/>
      <c r="B380" s="8"/>
      <c r="C380" s="9"/>
      <c r="D380" s="18"/>
      <c r="E380" s="18" t="str">
        <f>IF(Table13[[#This Row],[Discipline]]="","",INDEX(Droplist!$B$2:$B$13,MATCH(Table13[[#This Row],[Discipline]],Droplist!$A$2:$A$13,0)))</f>
        <v/>
      </c>
      <c r="F380" s="18"/>
      <c r="G380" s="18"/>
      <c r="H380" s="18"/>
      <c r="I380" s="18"/>
      <c r="J380" s="8"/>
      <c r="K380" s="8"/>
      <c r="L380" s="8"/>
      <c r="M380" s="8"/>
      <c r="N380" s="8"/>
      <c r="O380" s="8"/>
      <c r="P380" s="8"/>
      <c r="Q380" s="8"/>
      <c r="R380" s="8"/>
      <c r="S380" s="8"/>
      <c r="T380" s="8"/>
      <c r="U380" s="8"/>
      <c r="V380" s="8"/>
    </row>
    <row r="381" spans="1:22" x14ac:dyDescent="0.35">
      <c r="A381" s="7"/>
      <c r="B381" s="8"/>
      <c r="C381" s="9"/>
      <c r="D381" s="18"/>
      <c r="E381" s="18" t="str">
        <f>IF(Table13[[#This Row],[Discipline]]="","",INDEX(Droplist!$B$2:$B$13,MATCH(Table13[[#This Row],[Discipline]],Droplist!$A$2:$A$13,0)))</f>
        <v/>
      </c>
      <c r="F381" s="18"/>
      <c r="G381" s="18"/>
      <c r="H381" s="18"/>
      <c r="I381" s="18"/>
      <c r="J381" s="8"/>
      <c r="K381" s="8"/>
      <c r="L381" s="8"/>
      <c r="M381" s="8"/>
      <c r="N381" s="8"/>
      <c r="O381" s="8"/>
      <c r="P381" s="8"/>
      <c r="Q381" s="8"/>
      <c r="R381" s="8"/>
      <c r="S381" s="8"/>
      <c r="T381" s="8"/>
      <c r="U381" s="8"/>
      <c r="V381" s="8"/>
    </row>
    <row r="382" spans="1:22" x14ac:dyDescent="0.35">
      <c r="A382" s="7"/>
      <c r="B382" s="8"/>
      <c r="C382" s="9"/>
      <c r="D382" s="18"/>
      <c r="E382" s="18" t="str">
        <f>IF(Table13[[#This Row],[Discipline]]="","",INDEX(Droplist!$B$2:$B$13,MATCH(Table13[[#This Row],[Discipline]],Droplist!$A$2:$A$13,0)))</f>
        <v/>
      </c>
      <c r="F382" s="18"/>
      <c r="G382" s="18"/>
      <c r="H382" s="18"/>
      <c r="I382" s="18"/>
      <c r="J382" s="8"/>
      <c r="K382" s="8"/>
      <c r="L382" s="8"/>
      <c r="M382" s="8"/>
      <c r="N382" s="8"/>
      <c r="O382" s="8"/>
      <c r="P382" s="8"/>
      <c r="Q382" s="8"/>
      <c r="R382" s="8"/>
      <c r="S382" s="8"/>
      <c r="T382" s="8"/>
      <c r="U382" s="8"/>
      <c r="V382" s="8"/>
    </row>
    <row r="383" spans="1:22" x14ac:dyDescent="0.35">
      <c r="A383" s="7"/>
      <c r="B383" s="8"/>
      <c r="C383" s="9"/>
      <c r="D383" s="18"/>
      <c r="E383" s="18" t="str">
        <f>IF(Table13[[#This Row],[Discipline]]="","",INDEX(Droplist!$B$2:$B$13,MATCH(Table13[[#This Row],[Discipline]],Droplist!$A$2:$A$13,0)))</f>
        <v/>
      </c>
      <c r="F383" s="18"/>
      <c r="G383" s="18"/>
      <c r="H383" s="18"/>
      <c r="I383" s="18"/>
      <c r="J383" s="8"/>
      <c r="K383" s="8"/>
      <c r="L383" s="8"/>
      <c r="M383" s="8"/>
      <c r="N383" s="8"/>
      <c r="O383" s="8"/>
      <c r="P383" s="8"/>
      <c r="Q383" s="8"/>
      <c r="R383" s="8"/>
      <c r="S383" s="8"/>
      <c r="T383" s="8"/>
      <c r="U383" s="8"/>
      <c r="V383" s="8"/>
    </row>
    <row r="384" spans="1:22" x14ac:dyDescent="0.35">
      <c r="A384" s="7"/>
      <c r="B384" s="8"/>
      <c r="C384" s="9"/>
      <c r="D384" s="18"/>
      <c r="E384" s="18" t="str">
        <f>IF(Table13[[#This Row],[Discipline]]="","",INDEX(Droplist!$B$2:$B$13,MATCH(Table13[[#This Row],[Discipline]],Droplist!$A$2:$A$13,0)))</f>
        <v/>
      </c>
      <c r="F384" s="18"/>
      <c r="G384" s="18"/>
      <c r="H384" s="18"/>
      <c r="I384" s="18"/>
      <c r="J384" s="8"/>
      <c r="K384" s="8"/>
      <c r="L384" s="8"/>
      <c r="M384" s="8"/>
      <c r="N384" s="8"/>
      <c r="O384" s="8"/>
      <c r="P384" s="8"/>
      <c r="Q384" s="8"/>
      <c r="R384" s="8"/>
      <c r="S384" s="8"/>
      <c r="T384" s="8"/>
      <c r="U384" s="8"/>
      <c r="V384" s="8"/>
    </row>
    <row r="385" spans="1:22" x14ac:dyDescent="0.35">
      <c r="A385" s="7"/>
      <c r="B385" s="8"/>
      <c r="C385" s="9"/>
      <c r="D385" s="18"/>
      <c r="E385" s="18" t="str">
        <f>IF(Table13[[#This Row],[Discipline]]="","",INDEX(Droplist!$B$2:$B$13,MATCH(Table13[[#This Row],[Discipline]],Droplist!$A$2:$A$13,0)))</f>
        <v/>
      </c>
      <c r="F385" s="18"/>
      <c r="G385" s="18"/>
      <c r="H385" s="18"/>
      <c r="I385" s="18"/>
      <c r="J385" s="8"/>
      <c r="K385" s="8"/>
      <c r="L385" s="8"/>
      <c r="M385" s="8"/>
      <c r="N385" s="8"/>
      <c r="O385" s="8"/>
      <c r="P385" s="8"/>
      <c r="Q385" s="8"/>
      <c r="R385" s="8"/>
      <c r="S385" s="8"/>
      <c r="T385" s="8"/>
      <c r="U385" s="8"/>
      <c r="V385" s="8"/>
    </row>
    <row r="386" spans="1:22" x14ac:dyDescent="0.35">
      <c r="A386" s="7"/>
      <c r="B386" s="8"/>
      <c r="C386" s="9"/>
      <c r="D386" s="18"/>
      <c r="E386" s="18" t="str">
        <f>IF(Table13[[#This Row],[Discipline]]="","",INDEX(Droplist!$B$2:$B$13,MATCH(Table13[[#This Row],[Discipline]],Droplist!$A$2:$A$13,0)))</f>
        <v/>
      </c>
      <c r="F386" s="18"/>
      <c r="G386" s="18"/>
      <c r="H386" s="18"/>
      <c r="I386" s="18"/>
      <c r="J386" s="8"/>
      <c r="K386" s="8"/>
      <c r="L386" s="8"/>
      <c r="M386" s="8"/>
      <c r="N386" s="8"/>
      <c r="O386" s="8"/>
      <c r="P386" s="8"/>
      <c r="Q386" s="8"/>
      <c r="R386" s="8"/>
      <c r="S386" s="8"/>
      <c r="T386" s="8"/>
      <c r="U386" s="8"/>
      <c r="V386" s="8"/>
    </row>
    <row r="387" spans="1:22" x14ac:dyDescent="0.35">
      <c r="A387" s="7"/>
      <c r="B387" s="8"/>
      <c r="C387" s="9"/>
      <c r="D387" s="18"/>
      <c r="E387" s="18" t="str">
        <f>IF(Table13[[#This Row],[Discipline]]="","",INDEX(Droplist!$B$2:$B$13,MATCH(Table13[[#This Row],[Discipline]],Droplist!$A$2:$A$13,0)))</f>
        <v/>
      </c>
      <c r="F387" s="18"/>
      <c r="G387" s="18"/>
      <c r="H387" s="18"/>
      <c r="I387" s="18"/>
      <c r="J387" s="8"/>
      <c r="K387" s="8"/>
      <c r="L387" s="8"/>
      <c r="M387" s="8"/>
      <c r="N387" s="8"/>
      <c r="O387" s="8"/>
      <c r="P387" s="8"/>
      <c r="Q387" s="8"/>
      <c r="R387" s="8"/>
      <c r="S387" s="8"/>
      <c r="T387" s="8"/>
      <c r="U387" s="8"/>
      <c r="V387" s="8"/>
    </row>
    <row r="388" spans="1:22" x14ac:dyDescent="0.35">
      <c r="A388" s="7"/>
      <c r="B388" s="8"/>
      <c r="C388" s="9"/>
      <c r="D388" s="18"/>
      <c r="E388" s="18" t="str">
        <f>IF(Table13[[#This Row],[Discipline]]="","",INDEX(Droplist!$B$2:$B$13,MATCH(Table13[[#This Row],[Discipline]],Droplist!$A$2:$A$13,0)))</f>
        <v/>
      </c>
      <c r="F388" s="18"/>
      <c r="G388" s="18"/>
      <c r="H388" s="18"/>
      <c r="I388" s="18"/>
      <c r="J388" s="8"/>
      <c r="K388" s="8"/>
      <c r="L388" s="8"/>
      <c r="M388" s="8"/>
      <c r="N388" s="8"/>
      <c r="O388" s="8"/>
      <c r="P388" s="8"/>
      <c r="Q388" s="8"/>
      <c r="R388" s="8"/>
      <c r="S388" s="8"/>
      <c r="T388" s="8"/>
      <c r="U388" s="8"/>
      <c r="V388" s="8"/>
    </row>
    <row r="389" spans="1:22" x14ac:dyDescent="0.35">
      <c r="A389" s="7"/>
      <c r="B389" s="8"/>
      <c r="C389" s="9"/>
      <c r="D389" s="18"/>
      <c r="E389" s="18" t="str">
        <f>IF(Table13[[#This Row],[Discipline]]="","",INDEX(Droplist!$B$2:$B$13,MATCH(Table13[[#This Row],[Discipline]],Droplist!$A$2:$A$13,0)))</f>
        <v/>
      </c>
      <c r="F389" s="18"/>
      <c r="G389" s="18"/>
      <c r="H389" s="18"/>
      <c r="I389" s="18"/>
      <c r="J389" s="8"/>
      <c r="K389" s="8"/>
      <c r="L389" s="8"/>
      <c r="M389" s="8"/>
      <c r="N389" s="8"/>
      <c r="O389" s="8"/>
      <c r="P389" s="8"/>
      <c r="Q389" s="8"/>
      <c r="R389" s="8"/>
      <c r="S389" s="8"/>
      <c r="T389" s="8"/>
      <c r="U389" s="8"/>
      <c r="V389" s="8"/>
    </row>
    <row r="390" spans="1:22" x14ac:dyDescent="0.35">
      <c r="A390" s="7"/>
      <c r="B390" s="8"/>
      <c r="C390" s="9"/>
      <c r="D390" s="18"/>
      <c r="E390" s="18" t="str">
        <f>IF(Table13[[#This Row],[Discipline]]="","",INDEX(Droplist!$B$2:$B$13,MATCH(Table13[[#This Row],[Discipline]],Droplist!$A$2:$A$13,0)))</f>
        <v/>
      </c>
      <c r="F390" s="18"/>
      <c r="G390" s="18"/>
      <c r="H390" s="18"/>
      <c r="I390" s="18"/>
      <c r="J390" s="8"/>
      <c r="K390" s="8"/>
      <c r="L390" s="8"/>
      <c r="M390" s="8"/>
      <c r="N390" s="8"/>
      <c r="O390" s="8"/>
      <c r="P390" s="8"/>
      <c r="Q390" s="8"/>
      <c r="R390" s="8"/>
      <c r="S390" s="8"/>
      <c r="T390" s="8"/>
      <c r="U390" s="8"/>
      <c r="V390" s="8"/>
    </row>
    <row r="391" spans="1:22" x14ac:dyDescent="0.35">
      <c r="A391" s="7"/>
      <c r="B391" s="8"/>
      <c r="C391" s="9"/>
      <c r="D391" s="18"/>
      <c r="E391" s="18" t="str">
        <f>IF(Table13[[#This Row],[Discipline]]="","",INDEX(Droplist!$B$2:$B$13,MATCH(Table13[[#This Row],[Discipline]],Droplist!$A$2:$A$13,0)))</f>
        <v/>
      </c>
      <c r="F391" s="18"/>
      <c r="G391" s="18"/>
      <c r="H391" s="18"/>
      <c r="I391" s="18"/>
      <c r="J391" s="8"/>
      <c r="K391" s="8"/>
      <c r="L391" s="8"/>
      <c r="M391" s="8"/>
      <c r="N391" s="8"/>
      <c r="O391" s="8"/>
      <c r="P391" s="8"/>
      <c r="Q391" s="8"/>
      <c r="R391" s="8"/>
      <c r="S391" s="8"/>
      <c r="T391" s="8"/>
      <c r="U391" s="8"/>
      <c r="V391" s="8"/>
    </row>
    <row r="392" spans="1:22" x14ac:dyDescent="0.35">
      <c r="A392" s="7"/>
      <c r="B392" s="8"/>
      <c r="C392" s="9"/>
      <c r="D392" s="18"/>
      <c r="E392" s="18" t="str">
        <f>IF(Table13[[#This Row],[Discipline]]="","",INDEX(Droplist!$B$2:$B$13,MATCH(Table13[[#This Row],[Discipline]],Droplist!$A$2:$A$13,0)))</f>
        <v/>
      </c>
      <c r="F392" s="18"/>
      <c r="G392" s="18"/>
      <c r="H392" s="18"/>
      <c r="I392" s="18"/>
      <c r="J392" s="8"/>
      <c r="K392" s="8"/>
      <c r="L392" s="8"/>
      <c r="M392" s="8"/>
      <c r="N392" s="8"/>
      <c r="O392" s="8"/>
      <c r="P392" s="8"/>
      <c r="Q392" s="8"/>
      <c r="R392" s="8"/>
      <c r="S392" s="8"/>
      <c r="T392" s="8"/>
      <c r="U392" s="8"/>
      <c r="V392" s="8"/>
    </row>
    <row r="393" spans="1:22" x14ac:dyDescent="0.35">
      <c r="A393" s="7"/>
      <c r="B393" s="8"/>
      <c r="C393" s="9"/>
      <c r="D393" s="18"/>
      <c r="E393" s="18" t="str">
        <f>IF(Table13[[#This Row],[Discipline]]="","",INDEX(Droplist!$B$2:$B$13,MATCH(Table13[[#This Row],[Discipline]],Droplist!$A$2:$A$13,0)))</f>
        <v/>
      </c>
      <c r="F393" s="18"/>
      <c r="G393" s="18"/>
      <c r="H393" s="18"/>
      <c r="I393" s="18"/>
      <c r="J393" s="8"/>
      <c r="K393" s="8"/>
      <c r="L393" s="8"/>
      <c r="M393" s="8"/>
      <c r="N393" s="8"/>
      <c r="O393" s="8"/>
      <c r="P393" s="8"/>
      <c r="Q393" s="8"/>
      <c r="R393" s="8"/>
      <c r="S393" s="8"/>
      <c r="T393" s="8"/>
      <c r="U393" s="8"/>
      <c r="V393" s="8"/>
    </row>
    <row r="394" spans="1:22" x14ac:dyDescent="0.35">
      <c r="A394" s="7"/>
      <c r="B394" s="8"/>
      <c r="C394" s="9"/>
      <c r="D394" s="18"/>
      <c r="E394" s="18" t="str">
        <f>IF(Table13[[#This Row],[Discipline]]="","",INDEX(Droplist!$B$2:$B$13,MATCH(Table13[[#This Row],[Discipline]],Droplist!$A$2:$A$13,0)))</f>
        <v/>
      </c>
      <c r="F394" s="18"/>
      <c r="G394" s="18"/>
      <c r="H394" s="18"/>
      <c r="I394" s="18"/>
      <c r="J394" s="8"/>
      <c r="K394" s="8"/>
      <c r="L394" s="8"/>
      <c r="M394" s="8"/>
      <c r="N394" s="8"/>
      <c r="O394" s="8"/>
      <c r="P394" s="8"/>
      <c r="Q394" s="8"/>
      <c r="R394" s="8"/>
      <c r="S394" s="8"/>
      <c r="T394" s="8"/>
      <c r="U394" s="8"/>
      <c r="V394" s="8"/>
    </row>
    <row r="395" spans="1:22" x14ac:dyDescent="0.35">
      <c r="A395" s="7"/>
      <c r="B395" s="8"/>
      <c r="C395" s="9"/>
      <c r="D395" s="18"/>
      <c r="E395" s="18" t="str">
        <f>IF(Table13[[#This Row],[Discipline]]="","",INDEX(Droplist!$B$2:$B$13,MATCH(Table13[[#This Row],[Discipline]],Droplist!$A$2:$A$13,0)))</f>
        <v/>
      </c>
      <c r="F395" s="18"/>
      <c r="G395" s="18"/>
      <c r="H395" s="18"/>
      <c r="I395" s="18"/>
      <c r="J395" s="8"/>
      <c r="K395" s="8"/>
      <c r="L395" s="8"/>
      <c r="M395" s="8"/>
      <c r="N395" s="8"/>
      <c r="O395" s="8"/>
      <c r="P395" s="8"/>
      <c r="Q395" s="8"/>
      <c r="R395" s="8"/>
      <c r="S395" s="8"/>
      <c r="T395" s="8"/>
      <c r="U395" s="8"/>
      <c r="V395" s="8"/>
    </row>
    <row r="396" spans="1:22" x14ac:dyDescent="0.35">
      <c r="A396" s="7"/>
      <c r="B396" s="8"/>
      <c r="C396" s="9"/>
      <c r="D396" s="18"/>
      <c r="E396" s="18" t="str">
        <f>IF(Table13[[#This Row],[Discipline]]="","",INDEX(Droplist!$B$2:$B$13,MATCH(Table13[[#This Row],[Discipline]],Droplist!$A$2:$A$13,0)))</f>
        <v/>
      </c>
      <c r="F396" s="18"/>
      <c r="G396" s="18"/>
      <c r="H396" s="18"/>
      <c r="I396" s="18"/>
      <c r="J396" s="8"/>
      <c r="K396" s="8"/>
      <c r="L396" s="8"/>
      <c r="M396" s="8"/>
      <c r="N396" s="8"/>
      <c r="O396" s="8"/>
      <c r="P396" s="8"/>
      <c r="Q396" s="8"/>
      <c r="R396" s="8"/>
      <c r="S396" s="8"/>
      <c r="T396" s="8"/>
      <c r="U396" s="8"/>
      <c r="V396" s="8"/>
    </row>
    <row r="397" spans="1:22" x14ac:dyDescent="0.35">
      <c r="A397" s="7"/>
      <c r="B397" s="8"/>
      <c r="C397" s="9"/>
      <c r="D397" s="18"/>
      <c r="E397" s="18" t="str">
        <f>IF(Table13[[#This Row],[Discipline]]="","",INDEX(Droplist!$B$2:$B$13,MATCH(Table13[[#This Row],[Discipline]],Droplist!$A$2:$A$13,0)))</f>
        <v/>
      </c>
      <c r="F397" s="18"/>
      <c r="G397" s="18"/>
      <c r="H397" s="18"/>
      <c r="I397" s="18"/>
      <c r="J397" s="8"/>
      <c r="K397" s="8"/>
      <c r="L397" s="8"/>
      <c r="M397" s="8"/>
      <c r="N397" s="8"/>
      <c r="O397" s="8"/>
      <c r="P397" s="8"/>
      <c r="Q397" s="8"/>
      <c r="R397" s="8"/>
      <c r="S397" s="8"/>
      <c r="T397" s="8"/>
      <c r="U397" s="8"/>
      <c r="V397" s="8"/>
    </row>
    <row r="398" spans="1:22" x14ac:dyDescent="0.35">
      <c r="A398" s="7"/>
      <c r="B398" s="8"/>
      <c r="C398" s="9"/>
      <c r="D398" s="18"/>
      <c r="E398" s="18" t="str">
        <f>IF(Table13[[#This Row],[Discipline]]="","",INDEX(Droplist!$B$2:$B$13,MATCH(Table13[[#This Row],[Discipline]],Droplist!$A$2:$A$13,0)))</f>
        <v/>
      </c>
      <c r="F398" s="18"/>
      <c r="G398" s="18"/>
      <c r="H398" s="18"/>
      <c r="I398" s="18"/>
      <c r="J398" s="8"/>
      <c r="K398" s="8"/>
      <c r="L398" s="8"/>
      <c r="M398" s="8"/>
      <c r="N398" s="8"/>
      <c r="O398" s="8"/>
      <c r="P398" s="8"/>
      <c r="Q398" s="8"/>
      <c r="R398" s="8"/>
      <c r="S398" s="8"/>
      <c r="T398" s="8"/>
      <c r="U398" s="8"/>
      <c r="V398" s="8"/>
    </row>
    <row r="399" spans="1:22" x14ac:dyDescent="0.35">
      <c r="A399" s="7"/>
      <c r="B399" s="8"/>
      <c r="C399" s="9"/>
      <c r="D399" s="18"/>
      <c r="E399" s="18" t="str">
        <f>IF(Table13[[#This Row],[Discipline]]="","",INDEX(Droplist!$B$2:$B$13,MATCH(Table13[[#This Row],[Discipline]],Droplist!$A$2:$A$13,0)))</f>
        <v/>
      </c>
      <c r="F399" s="18"/>
      <c r="G399" s="18"/>
      <c r="H399" s="18"/>
      <c r="I399" s="18"/>
      <c r="J399" s="8"/>
      <c r="K399" s="8"/>
      <c r="L399" s="8"/>
      <c r="M399" s="8"/>
      <c r="N399" s="8"/>
      <c r="O399" s="8"/>
      <c r="P399" s="8"/>
      <c r="Q399" s="8"/>
      <c r="R399" s="8"/>
      <c r="S399" s="8"/>
      <c r="T399" s="8"/>
      <c r="U399" s="8"/>
      <c r="V399" s="8"/>
    </row>
    <row r="400" spans="1:22" x14ac:dyDescent="0.35">
      <c r="A400" s="7"/>
      <c r="B400" s="8"/>
      <c r="C400" s="9"/>
      <c r="D400" s="18"/>
      <c r="E400" s="18" t="str">
        <f>IF(Table13[[#This Row],[Discipline]]="","",INDEX(Droplist!$B$2:$B$13,MATCH(Table13[[#This Row],[Discipline]],Droplist!$A$2:$A$13,0)))</f>
        <v/>
      </c>
      <c r="F400" s="18"/>
      <c r="G400" s="18"/>
      <c r="H400" s="18"/>
      <c r="I400" s="18"/>
      <c r="J400" s="8"/>
      <c r="K400" s="8"/>
      <c r="L400" s="8"/>
      <c r="M400" s="8"/>
      <c r="N400" s="8"/>
      <c r="O400" s="8"/>
      <c r="P400" s="8"/>
      <c r="Q400" s="8"/>
      <c r="R400" s="8"/>
      <c r="S400" s="8"/>
      <c r="T400" s="8"/>
      <c r="U400" s="8"/>
      <c r="V400" s="8"/>
    </row>
    <row r="401" spans="1:22" x14ac:dyDescent="0.35">
      <c r="A401" s="7"/>
      <c r="B401" s="8"/>
      <c r="C401" s="9"/>
      <c r="D401" s="18"/>
      <c r="E401" s="18" t="str">
        <f>IF(Table13[[#This Row],[Discipline]]="","",INDEX(Droplist!$B$2:$B$13,MATCH(Table13[[#This Row],[Discipline]],Droplist!$A$2:$A$13,0)))</f>
        <v/>
      </c>
      <c r="F401" s="18"/>
      <c r="G401" s="18"/>
      <c r="H401" s="18"/>
      <c r="I401" s="18"/>
      <c r="J401" s="8"/>
      <c r="K401" s="8"/>
      <c r="L401" s="8"/>
      <c r="M401" s="8"/>
      <c r="N401" s="8"/>
      <c r="O401" s="8"/>
      <c r="P401" s="8"/>
      <c r="Q401" s="8"/>
      <c r="R401" s="8"/>
      <c r="S401" s="8"/>
      <c r="T401" s="8"/>
      <c r="U401" s="8"/>
      <c r="V401" s="8"/>
    </row>
    <row r="402" spans="1:22" x14ac:dyDescent="0.35">
      <c r="A402" s="7"/>
      <c r="B402" s="8"/>
      <c r="C402" s="9"/>
      <c r="D402" s="18"/>
      <c r="E402" s="18" t="str">
        <f>IF(Table13[[#This Row],[Discipline]]="","",INDEX(Droplist!$B$2:$B$13,MATCH(Table13[[#This Row],[Discipline]],Droplist!$A$2:$A$13,0)))</f>
        <v/>
      </c>
      <c r="F402" s="18"/>
      <c r="G402" s="18"/>
      <c r="H402" s="18"/>
      <c r="I402" s="18"/>
      <c r="J402" s="8"/>
      <c r="K402" s="8"/>
      <c r="L402" s="8"/>
      <c r="M402" s="8"/>
      <c r="N402" s="8"/>
      <c r="O402" s="8"/>
      <c r="P402" s="8"/>
      <c r="Q402" s="8"/>
      <c r="R402" s="8"/>
      <c r="S402" s="8"/>
      <c r="T402" s="8"/>
      <c r="U402" s="8"/>
      <c r="V402" s="8"/>
    </row>
    <row r="403" spans="1:22" x14ac:dyDescent="0.35">
      <c r="A403" s="7"/>
      <c r="B403" s="8"/>
      <c r="C403" s="9"/>
      <c r="D403" s="18"/>
      <c r="E403" s="18" t="str">
        <f>IF(Table13[[#This Row],[Discipline]]="","",INDEX(Droplist!$B$2:$B$13,MATCH(Table13[[#This Row],[Discipline]],Droplist!$A$2:$A$13,0)))</f>
        <v/>
      </c>
      <c r="F403" s="18"/>
      <c r="G403" s="18"/>
      <c r="H403" s="18"/>
      <c r="I403" s="18"/>
      <c r="J403" s="8"/>
      <c r="K403" s="8"/>
      <c r="L403" s="8"/>
      <c r="M403" s="8"/>
      <c r="N403" s="8"/>
      <c r="O403" s="8"/>
      <c r="P403" s="8"/>
      <c r="Q403" s="8"/>
      <c r="R403" s="8"/>
      <c r="S403" s="8"/>
      <c r="T403" s="8"/>
      <c r="U403" s="8"/>
      <c r="V403" s="8"/>
    </row>
    <row r="404" spans="1:22" x14ac:dyDescent="0.35">
      <c r="A404" s="7"/>
      <c r="B404" s="8"/>
      <c r="C404" s="9"/>
      <c r="D404" s="18"/>
      <c r="E404" s="18" t="str">
        <f>IF(Table13[[#This Row],[Discipline]]="","",INDEX(Droplist!$B$2:$B$13,MATCH(Table13[[#This Row],[Discipline]],Droplist!$A$2:$A$13,0)))</f>
        <v/>
      </c>
      <c r="F404" s="18"/>
      <c r="G404" s="18"/>
      <c r="H404" s="18"/>
      <c r="I404" s="18"/>
      <c r="J404" s="8"/>
      <c r="K404" s="8"/>
      <c r="L404" s="8"/>
      <c r="M404" s="8"/>
      <c r="N404" s="8"/>
      <c r="O404" s="8"/>
      <c r="P404" s="8"/>
      <c r="Q404" s="8"/>
      <c r="R404" s="8"/>
      <c r="S404" s="8"/>
      <c r="T404" s="8"/>
      <c r="U404" s="8"/>
      <c r="V404" s="8"/>
    </row>
    <row r="405" spans="1:22" x14ac:dyDescent="0.35">
      <c r="A405" s="7"/>
      <c r="B405" s="8"/>
      <c r="C405" s="9"/>
      <c r="D405" s="18"/>
      <c r="E405" s="18" t="str">
        <f>IF(Table13[[#This Row],[Discipline]]="","",INDEX(Droplist!$B$2:$B$13,MATCH(Table13[[#This Row],[Discipline]],Droplist!$A$2:$A$13,0)))</f>
        <v/>
      </c>
      <c r="F405" s="18"/>
      <c r="G405" s="18"/>
      <c r="H405" s="18"/>
      <c r="I405" s="18"/>
      <c r="J405" s="8"/>
      <c r="K405" s="8"/>
      <c r="L405" s="8"/>
      <c r="M405" s="8"/>
      <c r="N405" s="8"/>
      <c r="O405" s="8"/>
      <c r="P405" s="8"/>
      <c r="Q405" s="8"/>
      <c r="R405" s="8"/>
      <c r="S405" s="8"/>
      <c r="T405" s="8"/>
      <c r="U405" s="8"/>
      <c r="V405" s="8"/>
    </row>
    <row r="406" spans="1:22" x14ac:dyDescent="0.35">
      <c r="A406" s="7"/>
      <c r="B406" s="8"/>
      <c r="C406" s="9"/>
      <c r="D406" s="18"/>
      <c r="E406" s="18" t="str">
        <f>IF(Table13[[#This Row],[Discipline]]="","",INDEX(Droplist!$B$2:$B$13,MATCH(Table13[[#This Row],[Discipline]],Droplist!$A$2:$A$13,0)))</f>
        <v/>
      </c>
      <c r="F406" s="18"/>
      <c r="G406" s="18"/>
      <c r="H406" s="18"/>
      <c r="I406" s="18"/>
      <c r="J406" s="8"/>
      <c r="K406" s="8"/>
      <c r="L406" s="8"/>
      <c r="M406" s="8"/>
      <c r="N406" s="8"/>
      <c r="O406" s="8"/>
      <c r="P406" s="8"/>
      <c r="Q406" s="8"/>
      <c r="R406" s="8"/>
      <c r="S406" s="8"/>
      <c r="T406" s="8"/>
      <c r="U406" s="8"/>
      <c r="V406" s="8"/>
    </row>
    <row r="407" spans="1:22" x14ac:dyDescent="0.35">
      <c r="A407" s="7"/>
      <c r="B407" s="8"/>
      <c r="C407" s="9"/>
      <c r="D407" s="18"/>
      <c r="E407" s="18" t="str">
        <f>IF(Table13[[#This Row],[Discipline]]="","",INDEX(Droplist!$B$2:$B$13,MATCH(Table13[[#This Row],[Discipline]],Droplist!$A$2:$A$13,0)))</f>
        <v/>
      </c>
      <c r="F407" s="18"/>
      <c r="G407" s="18"/>
      <c r="H407" s="18"/>
      <c r="I407" s="18"/>
      <c r="J407" s="8"/>
      <c r="K407" s="8"/>
      <c r="L407" s="8"/>
      <c r="M407" s="8"/>
      <c r="N407" s="8"/>
      <c r="O407" s="8"/>
      <c r="P407" s="8"/>
      <c r="Q407" s="8"/>
      <c r="R407" s="8"/>
      <c r="S407" s="8"/>
      <c r="T407" s="8"/>
      <c r="U407" s="8"/>
      <c r="V407" s="8"/>
    </row>
    <row r="408" spans="1:22" x14ac:dyDescent="0.35">
      <c r="A408" s="7"/>
      <c r="B408" s="8"/>
      <c r="C408" s="9"/>
      <c r="D408" s="18"/>
      <c r="E408" s="18" t="str">
        <f>IF(Table13[[#This Row],[Discipline]]="","",INDEX(Droplist!$B$2:$B$13,MATCH(Table13[[#This Row],[Discipline]],Droplist!$A$2:$A$13,0)))</f>
        <v/>
      </c>
      <c r="F408" s="18"/>
      <c r="G408" s="18"/>
      <c r="H408" s="18"/>
      <c r="I408" s="18"/>
      <c r="J408" s="8"/>
      <c r="K408" s="8"/>
      <c r="L408" s="8"/>
      <c r="M408" s="8"/>
      <c r="N408" s="8"/>
      <c r="O408" s="8"/>
      <c r="P408" s="8"/>
      <c r="Q408" s="8"/>
      <c r="R408" s="8"/>
      <c r="S408" s="8"/>
      <c r="T408" s="8"/>
      <c r="U408" s="8"/>
      <c r="V408" s="8"/>
    </row>
    <row r="409" spans="1:22" x14ac:dyDescent="0.35">
      <c r="A409" s="7"/>
      <c r="B409" s="8"/>
      <c r="C409" s="9"/>
      <c r="D409" s="18"/>
      <c r="E409" s="18" t="str">
        <f>IF(Table13[[#This Row],[Discipline]]="","",INDEX(Droplist!$B$2:$B$13,MATCH(Table13[[#This Row],[Discipline]],Droplist!$A$2:$A$13,0)))</f>
        <v/>
      </c>
      <c r="F409" s="18"/>
      <c r="G409" s="18"/>
      <c r="H409" s="18"/>
      <c r="I409" s="18"/>
      <c r="J409" s="8"/>
      <c r="K409" s="8"/>
      <c r="L409" s="8"/>
      <c r="M409" s="8"/>
      <c r="N409" s="8"/>
      <c r="O409" s="8"/>
      <c r="P409" s="8"/>
      <c r="Q409" s="8"/>
      <c r="R409" s="8"/>
      <c r="S409" s="8"/>
      <c r="T409" s="8"/>
      <c r="U409" s="8"/>
      <c r="V409" s="8"/>
    </row>
    <row r="410" spans="1:22" x14ac:dyDescent="0.35">
      <c r="A410" s="7"/>
      <c r="B410" s="8"/>
      <c r="C410" s="9"/>
      <c r="D410" s="18"/>
      <c r="E410" s="18" t="str">
        <f>IF(Table13[[#This Row],[Discipline]]="","",INDEX(Droplist!$B$2:$B$13,MATCH(Table13[[#This Row],[Discipline]],Droplist!$A$2:$A$13,0)))</f>
        <v/>
      </c>
      <c r="F410" s="18"/>
      <c r="G410" s="18"/>
      <c r="H410" s="18"/>
      <c r="I410" s="18"/>
      <c r="J410" s="8"/>
      <c r="K410" s="8"/>
      <c r="L410" s="8"/>
      <c r="M410" s="8"/>
      <c r="N410" s="8"/>
      <c r="O410" s="8"/>
      <c r="P410" s="8"/>
      <c r="Q410" s="8"/>
      <c r="R410" s="8"/>
      <c r="S410" s="8"/>
      <c r="T410" s="8"/>
      <c r="U410" s="8"/>
      <c r="V410" s="8"/>
    </row>
    <row r="411" spans="1:22" x14ac:dyDescent="0.35">
      <c r="A411" s="7"/>
      <c r="B411" s="8"/>
      <c r="C411" s="9"/>
      <c r="D411" s="18"/>
      <c r="E411" s="18" t="str">
        <f>IF(Table13[[#This Row],[Discipline]]="","",INDEX(Droplist!$B$2:$B$13,MATCH(Table13[[#This Row],[Discipline]],Droplist!$A$2:$A$13,0)))</f>
        <v/>
      </c>
      <c r="F411" s="18"/>
      <c r="G411" s="18"/>
      <c r="H411" s="18"/>
      <c r="I411" s="18"/>
      <c r="J411" s="8"/>
      <c r="K411" s="8"/>
      <c r="L411" s="8"/>
      <c r="M411" s="8"/>
      <c r="N411" s="8"/>
      <c r="O411" s="8"/>
      <c r="P411" s="8"/>
      <c r="Q411" s="8"/>
      <c r="R411" s="8"/>
      <c r="S411" s="8"/>
      <c r="T411" s="8"/>
      <c r="U411" s="8"/>
      <c r="V411" s="8"/>
    </row>
    <row r="412" spans="1:22" x14ac:dyDescent="0.35">
      <c r="A412" s="7"/>
      <c r="B412" s="8"/>
      <c r="C412" s="9"/>
      <c r="D412" s="18"/>
      <c r="E412" s="18" t="str">
        <f>IF(Table13[[#This Row],[Discipline]]="","",INDEX(Droplist!$B$2:$B$13,MATCH(Table13[[#This Row],[Discipline]],Droplist!$A$2:$A$13,0)))</f>
        <v/>
      </c>
      <c r="F412" s="18"/>
      <c r="G412" s="18"/>
      <c r="H412" s="18"/>
      <c r="I412" s="18"/>
      <c r="J412" s="8"/>
      <c r="K412" s="8"/>
      <c r="L412" s="8"/>
      <c r="M412" s="8"/>
      <c r="N412" s="8"/>
      <c r="O412" s="8"/>
      <c r="P412" s="8"/>
      <c r="Q412" s="8"/>
      <c r="R412" s="8"/>
      <c r="S412" s="8"/>
      <c r="T412" s="8"/>
      <c r="U412" s="8"/>
      <c r="V412" s="8"/>
    </row>
    <row r="413" spans="1:22" x14ac:dyDescent="0.35">
      <c r="A413" s="7"/>
      <c r="B413" s="8"/>
      <c r="C413" s="9"/>
      <c r="D413" s="18"/>
      <c r="E413" s="18" t="str">
        <f>IF(Table13[[#This Row],[Discipline]]="","",INDEX(Droplist!$B$2:$B$13,MATCH(Table13[[#This Row],[Discipline]],Droplist!$A$2:$A$13,0)))</f>
        <v/>
      </c>
      <c r="F413" s="18"/>
      <c r="G413" s="18"/>
      <c r="H413" s="18"/>
      <c r="I413" s="18"/>
      <c r="J413" s="8"/>
      <c r="K413" s="8"/>
      <c r="L413" s="8"/>
      <c r="M413" s="8"/>
      <c r="N413" s="8"/>
      <c r="O413" s="8"/>
      <c r="P413" s="8"/>
      <c r="Q413" s="8"/>
      <c r="R413" s="8"/>
      <c r="S413" s="8"/>
      <c r="T413" s="8"/>
      <c r="U413" s="8"/>
      <c r="V413" s="8"/>
    </row>
    <row r="414" spans="1:22" x14ac:dyDescent="0.35">
      <c r="A414" s="7"/>
      <c r="B414" s="8"/>
      <c r="C414" s="9"/>
      <c r="D414" s="18"/>
      <c r="E414" s="18" t="str">
        <f>IF(Table13[[#This Row],[Discipline]]="","",INDEX(Droplist!$B$2:$B$13,MATCH(Table13[[#This Row],[Discipline]],Droplist!$A$2:$A$13,0)))</f>
        <v/>
      </c>
      <c r="F414" s="18"/>
      <c r="G414" s="18"/>
      <c r="H414" s="18"/>
      <c r="I414" s="18"/>
      <c r="J414" s="8"/>
      <c r="K414" s="8"/>
      <c r="L414" s="8"/>
      <c r="M414" s="8"/>
      <c r="N414" s="8"/>
      <c r="O414" s="8"/>
      <c r="P414" s="8"/>
      <c r="Q414" s="8"/>
      <c r="R414" s="8"/>
      <c r="S414" s="8"/>
      <c r="T414" s="8"/>
      <c r="U414" s="8"/>
      <c r="V414" s="8"/>
    </row>
    <row r="415" spans="1:22" x14ac:dyDescent="0.35">
      <c r="A415" s="7"/>
      <c r="B415" s="8"/>
      <c r="C415" s="9"/>
      <c r="D415" s="18"/>
      <c r="E415" s="18" t="str">
        <f>IF(Table13[[#This Row],[Discipline]]="","",INDEX(Droplist!$B$2:$B$13,MATCH(Table13[[#This Row],[Discipline]],Droplist!$A$2:$A$13,0)))</f>
        <v/>
      </c>
      <c r="F415" s="18"/>
      <c r="G415" s="18"/>
      <c r="H415" s="18"/>
      <c r="I415" s="18"/>
      <c r="J415" s="8"/>
      <c r="K415" s="8"/>
      <c r="L415" s="8"/>
      <c r="M415" s="8"/>
      <c r="N415" s="8"/>
      <c r="O415" s="8"/>
      <c r="P415" s="8"/>
      <c r="Q415" s="8"/>
      <c r="R415" s="8"/>
      <c r="S415" s="8"/>
      <c r="T415" s="8"/>
      <c r="U415" s="8"/>
      <c r="V415" s="8"/>
    </row>
    <row r="416" spans="1:22" x14ac:dyDescent="0.35">
      <c r="A416" s="7"/>
      <c r="B416" s="8"/>
      <c r="C416" s="9"/>
      <c r="D416" s="18"/>
      <c r="E416" s="18" t="str">
        <f>IF(Table13[[#This Row],[Discipline]]="","",INDEX(Droplist!$B$2:$B$13,MATCH(Table13[[#This Row],[Discipline]],Droplist!$A$2:$A$13,0)))</f>
        <v/>
      </c>
      <c r="F416" s="18"/>
      <c r="G416" s="18"/>
      <c r="H416" s="18"/>
      <c r="I416" s="18"/>
      <c r="J416" s="8"/>
      <c r="K416" s="8"/>
      <c r="L416" s="8"/>
      <c r="M416" s="8"/>
      <c r="N416" s="8"/>
      <c r="O416" s="8"/>
      <c r="P416" s="8"/>
      <c r="Q416" s="8"/>
      <c r="R416" s="8"/>
      <c r="S416" s="8"/>
      <c r="T416" s="8"/>
      <c r="U416" s="8"/>
      <c r="V416" s="8"/>
    </row>
    <row r="417" spans="1:22" x14ac:dyDescent="0.35">
      <c r="A417" s="7"/>
      <c r="B417" s="8"/>
      <c r="C417" s="9"/>
      <c r="D417" s="18"/>
      <c r="E417" s="18" t="str">
        <f>IF(Table13[[#This Row],[Discipline]]="","",INDEX(Droplist!$B$2:$B$13,MATCH(Table13[[#This Row],[Discipline]],Droplist!$A$2:$A$13,0)))</f>
        <v/>
      </c>
      <c r="F417" s="18"/>
      <c r="G417" s="18"/>
      <c r="H417" s="18"/>
      <c r="I417" s="18"/>
      <c r="J417" s="8"/>
      <c r="K417" s="8"/>
      <c r="L417" s="8"/>
      <c r="M417" s="8"/>
      <c r="N417" s="8"/>
      <c r="O417" s="8"/>
      <c r="P417" s="8"/>
      <c r="Q417" s="8"/>
      <c r="R417" s="8"/>
      <c r="S417" s="8"/>
      <c r="T417" s="8"/>
      <c r="U417" s="8"/>
      <c r="V417" s="8"/>
    </row>
    <row r="418" spans="1:22" x14ac:dyDescent="0.35">
      <c r="A418" s="7"/>
      <c r="B418" s="8"/>
      <c r="C418" s="9"/>
      <c r="D418" s="18"/>
      <c r="E418" s="18" t="str">
        <f>IF(Table13[[#This Row],[Discipline]]="","",INDEX(Droplist!$B$2:$B$13,MATCH(Table13[[#This Row],[Discipline]],Droplist!$A$2:$A$13,0)))</f>
        <v/>
      </c>
      <c r="F418" s="18"/>
      <c r="G418" s="18"/>
      <c r="H418" s="18"/>
      <c r="I418" s="18"/>
      <c r="J418" s="8"/>
      <c r="K418" s="8"/>
      <c r="L418" s="8"/>
      <c r="M418" s="8"/>
      <c r="N418" s="8"/>
      <c r="O418" s="8"/>
      <c r="P418" s="8"/>
      <c r="Q418" s="8"/>
      <c r="R418" s="8"/>
      <c r="S418" s="8"/>
      <c r="T418" s="8"/>
      <c r="U418" s="8"/>
      <c r="V418" s="8"/>
    </row>
    <row r="419" spans="1:22" x14ac:dyDescent="0.35">
      <c r="A419" s="7"/>
      <c r="B419" s="8"/>
      <c r="C419" s="9"/>
      <c r="D419" s="18"/>
      <c r="E419" s="18" t="str">
        <f>IF(Table13[[#This Row],[Discipline]]="","",INDEX(Droplist!$B$2:$B$13,MATCH(Table13[[#This Row],[Discipline]],Droplist!$A$2:$A$13,0)))</f>
        <v/>
      </c>
      <c r="F419" s="18"/>
      <c r="G419" s="18"/>
      <c r="H419" s="18"/>
      <c r="I419" s="18"/>
      <c r="J419" s="8"/>
      <c r="K419" s="8"/>
      <c r="L419" s="8"/>
      <c r="M419" s="8"/>
      <c r="N419" s="8"/>
      <c r="O419" s="8"/>
      <c r="P419" s="8"/>
      <c r="Q419" s="8"/>
      <c r="R419" s="8"/>
      <c r="S419" s="8"/>
      <c r="T419" s="8"/>
      <c r="U419" s="8"/>
      <c r="V419" s="8"/>
    </row>
    <row r="420" spans="1:22" x14ac:dyDescent="0.35">
      <c r="A420" s="7"/>
      <c r="B420" s="8"/>
      <c r="C420" s="9"/>
      <c r="D420" s="18"/>
      <c r="E420" s="18" t="str">
        <f>IF(Table13[[#This Row],[Discipline]]="","",INDEX(Droplist!$B$2:$B$13,MATCH(Table13[[#This Row],[Discipline]],Droplist!$A$2:$A$13,0)))</f>
        <v/>
      </c>
      <c r="F420" s="18"/>
      <c r="G420" s="18"/>
      <c r="H420" s="18"/>
      <c r="I420" s="18"/>
      <c r="J420" s="8"/>
      <c r="K420" s="8"/>
      <c r="L420" s="8"/>
      <c r="M420" s="8"/>
      <c r="N420" s="8"/>
      <c r="O420" s="8"/>
      <c r="P420" s="8"/>
      <c r="Q420" s="8"/>
      <c r="R420" s="8"/>
      <c r="S420" s="8"/>
      <c r="T420" s="8"/>
      <c r="U420" s="8"/>
      <c r="V420" s="8"/>
    </row>
    <row r="421" spans="1:22" x14ac:dyDescent="0.35">
      <c r="A421" s="7"/>
      <c r="B421" s="8"/>
      <c r="C421" s="9"/>
      <c r="D421" s="18"/>
      <c r="E421" s="18" t="str">
        <f>IF(Table13[[#This Row],[Discipline]]="","",INDEX(Droplist!$B$2:$B$13,MATCH(Table13[[#This Row],[Discipline]],Droplist!$A$2:$A$13,0)))</f>
        <v/>
      </c>
      <c r="F421" s="18"/>
      <c r="G421" s="18"/>
      <c r="H421" s="18"/>
      <c r="I421" s="18"/>
      <c r="J421" s="8"/>
      <c r="K421" s="8"/>
      <c r="L421" s="8"/>
      <c r="M421" s="8"/>
      <c r="N421" s="8"/>
      <c r="O421" s="8"/>
      <c r="P421" s="8"/>
      <c r="Q421" s="8"/>
      <c r="R421" s="8"/>
      <c r="S421" s="8"/>
      <c r="T421" s="8"/>
      <c r="U421" s="8"/>
      <c r="V421" s="8"/>
    </row>
    <row r="422" spans="1:22" x14ac:dyDescent="0.35">
      <c r="A422" s="7"/>
      <c r="B422" s="8"/>
      <c r="C422" s="9"/>
      <c r="D422" s="18"/>
      <c r="E422" s="18" t="str">
        <f>IF(Table13[[#This Row],[Discipline]]="","",INDEX(Droplist!$B$2:$B$13,MATCH(Table13[[#This Row],[Discipline]],Droplist!$A$2:$A$13,0)))</f>
        <v/>
      </c>
      <c r="F422" s="18"/>
      <c r="G422" s="18"/>
      <c r="H422" s="18"/>
      <c r="I422" s="18"/>
      <c r="J422" s="8"/>
      <c r="K422" s="8"/>
      <c r="L422" s="8"/>
      <c r="M422" s="8"/>
      <c r="N422" s="8"/>
      <c r="O422" s="8"/>
      <c r="P422" s="8"/>
      <c r="Q422" s="8"/>
      <c r="R422" s="8"/>
      <c r="S422" s="8"/>
      <c r="T422" s="8"/>
      <c r="U422" s="8"/>
      <c r="V422" s="8"/>
    </row>
    <row r="423" spans="1:22" x14ac:dyDescent="0.35">
      <c r="A423" s="7"/>
      <c r="B423" s="8"/>
      <c r="C423" s="9"/>
      <c r="D423" s="18"/>
      <c r="E423" s="18" t="str">
        <f>IF(Table13[[#This Row],[Discipline]]="","",INDEX(Droplist!$B$2:$B$13,MATCH(Table13[[#This Row],[Discipline]],Droplist!$A$2:$A$13,0)))</f>
        <v/>
      </c>
      <c r="F423" s="18"/>
      <c r="G423" s="18"/>
      <c r="H423" s="18"/>
      <c r="I423" s="18"/>
      <c r="J423" s="8"/>
      <c r="K423" s="8"/>
      <c r="L423" s="8"/>
      <c r="M423" s="8"/>
      <c r="N423" s="8"/>
      <c r="O423" s="8"/>
      <c r="P423" s="8"/>
      <c r="Q423" s="8"/>
      <c r="R423" s="8"/>
      <c r="S423" s="8"/>
      <c r="T423" s="8"/>
      <c r="U423" s="8"/>
      <c r="V423" s="8"/>
    </row>
    <row r="424" spans="1:22" x14ac:dyDescent="0.35">
      <c r="A424" s="7"/>
      <c r="B424" s="8"/>
      <c r="C424" s="9"/>
      <c r="D424" s="18"/>
      <c r="E424" s="18" t="str">
        <f>IF(Table13[[#This Row],[Discipline]]="","",INDEX(Droplist!$B$2:$B$13,MATCH(Table13[[#This Row],[Discipline]],Droplist!$A$2:$A$13,0)))</f>
        <v/>
      </c>
      <c r="F424" s="18"/>
      <c r="G424" s="18"/>
      <c r="H424" s="18"/>
      <c r="I424" s="18"/>
      <c r="J424" s="8"/>
      <c r="K424" s="8"/>
      <c r="L424" s="8"/>
      <c r="M424" s="8"/>
      <c r="N424" s="8"/>
      <c r="O424" s="8"/>
      <c r="P424" s="8"/>
      <c r="Q424" s="8"/>
      <c r="R424" s="8"/>
      <c r="S424" s="8"/>
      <c r="T424" s="8"/>
      <c r="U424" s="8"/>
      <c r="V424" s="8"/>
    </row>
    <row r="425" spans="1:22" x14ac:dyDescent="0.35">
      <c r="A425" s="7"/>
      <c r="B425" s="8"/>
      <c r="C425" s="9"/>
      <c r="D425" s="18"/>
      <c r="E425" s="18" t="str">
        <f>IF(Table13[[#This Row],[Discipline]]="","",INDEX(Droplist!$B$2:$B$13,MATCH(Table13[[#This Row],[Discipline]],Droplist!$A$2:$A$13,0)))</f>
        <v/>
      </c>
      <c r="F425" s="18"/>
      <c r="G425" s="18"/>
      <c r="H425" s="18"/>
      <c r="I425" s="18"/>
      <c r="J425" s="8"/>
      <c r="K425" s="8"/>
      <c r="L425" s="8"/>
      <c r="M425" s="8"/>
      <c r="N425" s="8"/>
      <c r="O425" s="8"/>
      <c r="P425" s="8"/>
      <c r="Q425" s="8"/>
      <c r="R425" s="8"/>
      <c r="S425" s="8"/>
      <c r="T425" s="8"/>
      <c r="U425" s="8"/>
      <c r="V425" s="8"/>
    </row>
    <row r="426" spans="1:22" x14ac:dyDescent="0.35">
      <c r="A426" s="7"/>
      <c r="B426" s="8"/>
      <c r="C426" s="9"/>
      <c r="D426" s="18"/>
      <c r="E426" s="18" t="str">
        <f>IF(Table13[[#This Row],[Discipline]]="","",INDEX(Droplist!$B$2:$B$13,MATCH(Table13[[#This Row],[Discipline]],Droplist!$A$2:$A$13,0)))</f>
        <v/>
      </c>
      <c r="F426" s="18"/>
      <c r="G426" s="18"/>
      <c r="H426" s="18"/>
      <c r="I426" s="18"/>
      <c r="J426" s="8"/>
      <c r="K426" s="8"/>
      <c r="L426" s="8"/>
      <c r="M426" s="8"/>
      <c r="N426" s="8"/>
      <c r="O426" s="8"/>
      <c r="P426" s="8"/>
      <c r="Q426" s="8"/>
      <c r="R426" s="8"/>
      <c r="S426" s="8"/>
      <c r="T426" s="8"/>
      <c r="U426" s="8"/>
      <c r="V426" s="8"/>
    </row>
    <row r="427" spans="1:22" x14ac:dyDescent="0.35">
      <c r="A427" s="7"/>
      <c r="B427" s="8"/>
      <c r="C427" s="9"/>
      <c r="D427" s="18"/>
      <c r="E427" s="18" t="str">
        <f>IF(Table13[[#This Row],[Discipline]]="","",INDEX(Droplist!$B$2:$B$13,MATCH(Table13[[#This Row],[Discipline]],Droplist!$A$2:$A$13,0)))</f>
        <v/>
      </c>
      <c r="F427" s="18"/>
      <c r="G427" s="18"/>
      <c r="H427" s="18"/>
      <c r="I427" s="18"/>
      <c r="J427" s="8"/>
      <c r="K427" s="8"/>
      <c r="L427" s="8"/>
      <c r="M427" s="8"/>
      <c r="N427" s="8"/>
      <c r="O427" s="8"/>
      <c r="P427" s="8"/>
      <c r="Q427" s="8"/>
      <c r="R427" s="8"/>
      <c r="S427" s="8"/>
      <c r="T427" s="8"/>
      <c r="U427" s="8"/>
      <c r="V427" s="8"/>
    </row>
    <row r="428" spans="1:22" x14ac:dyDescent="0.35">
      <c r="A428" s="7"/>
      <c r="B428" s="8"/>
      <c r="C428" s="9"/>
      <c r="D428" s="18"/>
      <c r="E428" s="18" t="str">
        <f>IF(Table13[[#This Row],[Discipline]]="","",INDEX(Droplist!$B$2:$B$13,MATCH(Table13[[#This Row],[Discipline]],Droplist!$A$2:$A$13,0)))</f>
        <v/>
      </c>
      <c r="F428" s="18"/>
      <c r="G428" s="18"/>
      <c r="H428" s="18"/>
      <c r="I428" s="18"/>
      <c r="J428" s="8"/>
      <c r="K428" s="8"/>
      <c r="L428" s="8"/>
      <c r="M428" s="8"/>
      <c r="N428" s="8"/>
      <c r="O428" s="8"/>
      <c r="P428" s="8"/>
      <c r="Q428" s="8"/>
      <c r="R428" s="8"/>
      <c r="S428" s="8"/>
      <c r="T428" s="8"/>
      <c r="U428" s="8"/>
      <c r="V428" s="8"/>
    </row>
    <row r="429" spans="1:22" x14ac:dyDescent="0.35">
      <c r="A429" s="7"/>
      <c r="B429" s="8"/>
      <c r="C429" s="9"/>
      <c r="D429" s="18"/>
      <c r="E429" s="18" t="str">
        <f>IF(Table13[[#This Row],[Discipline]]="","",INDEX(Droplist!$B$2:$B$13,MATCH(Table13[[#This Row],[Discipline]],Droplist!$A$2:$A$13,0)))</f>
        <v/>
      </c>
      <c r="F429" s="18"/>
      <c r="G429" s="18"/>
      <c r="H429" s="18"/>
      <c r="I429" s="18"/>
      <c r="J429" s="8"/>
      <c r="K429" s="8"/>
      <c r="L429" s="8"/>
      <c r="M429" s="8"/>
      <c r="N429" s="8"/>
      <c r="O429" s="8"/>
      <c r="P429" s="8"/>
      <c r="Q429" s="8"/>
      <c r="R429" s="8"/>
      <c r="S429" s="8"/>
      <c r="T429" s="8"/>
      <c r="U429" s="8"/>
      <c r="V429" s="8"/>
    </row>
    <row r="430" spans="1:22" x14ac:dyDescent="0.35">
      <c r="A430" s="7"/>
      <c r="B430" s="8"/>
      <c r="C430" s="9"/>
      <c r="D430" s="18"/>
      <c r="E430" s="18" t="str">
        <f>IF(Table13[[#This Row],[Discipline]]="","",INDEX(Droplist!$B$2:$B$13,MATCH(Table13[[#This Row],[Discipline]],Droplist!$A$2:$A$13,0)))</f>
        <v/>
      </c>
      <c r="F430" s="18"/>
      <c r="G430" s="18"/>
      <c r="H430" s="18"/>
      <c r="I430" s="18"/>
      <c r="J430" s="8"/>
      <c r="K430" s="8"/>
      <c r="L430" s="8"/>
      <c r="M430" s="8"/>
      <c r="N430" s="8"/>
      <c r="O430" s="8"/>
      <c r="P430" s="8"/>
      <c r="Q430" s="8"/>
      <c r="R430" s="8"/>
      <c r="S430" s="8"/>
      <c r="T430" s="8"/>
      <c r="U430" s="8"/>
      <c r="V430" s="8"/>
    </row>
    <row r="431" spans="1:22" x14ac:dyDescent="0.35">
      <c r="A431" s="7"/>
      <c r="B431" s="8"/>
      <c r="C431" s="9"/>
      <c r="D431" s="18"/>
      <c r="E431" s="18" t="str">
        <f>IF(Table13[[#This Row],[Discipline]]="","",INDEX(Droplist!$B$2:$B$13,MATCH(Table13[[#This Row],[Discipline]],Droplist!$A$2:$A$13,0)))</f>
        <v/>
      </c>
      <c r="F431" s="18"/>
      <c r="G431" s="18"/>
      <c r="H431" s="18"/>
      <c r="I431" s="18"/>
      <c r="J431" s="8"/>
      <c r="K431" s="8"/>
      <c r="L431" s="8"/>
      <c r="M431" s="8"/>
      <c r="N431" s="8"/>
      <c r="O431" s="8"/>
      <c r="P431" s="8"/>
      <c r="Q431" s="8"/>
      <c r="R431" s="8"/>
      <c r="S431" s="8"/>
      <c r="T431" s="8"/>
      <c r="U431" s="8"/>
      <c r="V431" s="8"/>
    </row>
    <row r="432" spans="1:22" x14ac:dyDescent="0.35">
      <c r="A432" s="7"/>
      <c r="B432" s="8"/>
      <c r="C432" s="9"/>
      <c r="D432" s="18"/>
      <c r="E432" s="18" t="str">
        <f>IF(Table13[[#This Row],[Discipline]]="","",INDEX(Droplist!$B$2:$B$13,MATCH(Table13[[#This Row],[Discipline]],Droplist!$A$2:$A$13,0)))</f>
        <v/>
      </c>
      <c r="F432" s="18"/>
      <c r="G432" s="18"/>
      <c r="H432" s="18"/>
      <c r="I432" s="18"/>
      <c r="J432" s="8"/>
      <c r="K432" s="8"/>
      <c r="L432" s="8"/>
      <c r="M432" s="8"/>
      <c r="N432" s="8"/>
      <c r="O432" s="8"/>
      <c r="P432" s="8"/>
      <c r="Q432" s="8"/>
      <c r="R432" s="8"/>
      <c r="S432" s="8"/>
      <c r="T432" s="8"/>
      <c r="U432" s="8"/>
      <c r="V432" s="8"/>
    </row>
    <row r="433" spans="1:22" x14ac:dyDescent="0.35">
      <c r="A433" s="7"/>
      <c r="B433" s="8"/>
      <c r="C433" s="9"/>
      <c r="D433" s="18"/>
      <c r="E433" s="18" t="str">
        <f>IF(Table13[[#This Row],[Discipline]]="","",INDEX(Droplist!$B$2:$B$13,MATCH(Table13[[#This Row],[Discipline]],Droplist!$A$2:$A$13,0)))</f>
        <v/>
      </c>
      <c r="F433" s="18"/>
      <c r="G433" s="18"/>
      <c r="H433" s="18"/>
      <c r="I433" s="18"/>
      <c r="J433" s="8"/>
      <c r="K433" s="8"/>
      <c r="L433" s="8"/>
      <c r="M433" s="8"/>
      <c r="N433" s="8"/>
      <c r="O433" s="8"/>
      <c r="P433" s="8"/>
      <c r="Q433" s="8"/>
      <c r="R433" s="8"/>
      <c r="S433" s="8"/>
      <c r="T433" s="8"/>
      <c r="U433" s="8"/>
      <c r="V433" s="8"/>
    </row>
    <row r="434" spans="1:22" x14ac:dyDescent="0.35">
      <c r="A434" s="7"/>
      <c r="B434" s="8"/>
      <c r="C434" s="9"/>
      <c r="D434" s="18"/>
      <c r="E434" s="18" t="str">
        <f>IF(Table13[[#This Row],[Discipline]]="","",INDEX(Droplist!$B$2:$B$13,MATCH(Table13[[#This Row],[Discipline]],Droplist!$A$2:$A$13,0)))</f>
        <v/>
      </c>
      <c r="F434" s="18"/>
      <c r="G434" s="18"/>
      <c r="H434" s="18"/>
      <c r="I434" s="18"/>
      <c r="J434" s="8"/>
      <c r="K434" s="8"/>
      <c r="L434" s="8"/>
      <c r="M434" s="8"/>
      <c r="N434" s="8"/>
      <c r="O434" s="8"/>
      <c r="P434" s="8"/>
      <c r="Q434" s="8"/>
      <c r="R434" s="8"/>
      <c r="S434" s="8"/>
      <c r="T434" s="8"/>
      <c r="U434" s="8"/>
      <c r="V434" s="8"/>
    </row>
    <row r="435" spans="1:22" x14ac:dyDescent="0.35">
      <c r="A435" s="7"/>
      <c r="B435" s="8"/>
      <c r="C435" s="9"/>
      <c r="D435" s="18"/>
      <c r="E435" s="18" t="str">
        <f>IF(Table13[[#This Row],[Discipline]]="","",INDEX(Droplist!$B$2:$B$13,MATCH(Table13[[#This Row],[Discipline]],Droplist!$A$2:$A$13,0)))</f>
        <v/>
      </c>
      <c r="F435" s="18"/>
      <c r="G435" s="18"/>
      <c r="H435" s="18"/>
      <c r="I435" s="18"/>
      <c r="J435" s="8"/>
      <c r="K435" s="8"/>
      <c r="L435" s="8"/>
      <c r="M435" s="8"/>
      <c r="N435" s="8"/>
      <c r="O435" s="8"/>
      <c r="P435" s="8"/>
      <c r="Q435" s="8"/>
      <c r="R435" s="8"/>
      <c r="S435" s="8"/>
      <c r="T435" s="8"/>
      <c r="U435" s="8"/>
      <c r="V435" s="8"/>
    </row>
    <row r="436" spans="1:22" x14ac:dyDescent="0.35">
      <c r="A436" s="7"/>
      <c r="B436" s="8"/>
      <c r="C436" s="9"/>
      <c r="D436" s="18"/>
      <c r="E436" s="18" t="str">
        <f>IF(Table13[[#This Row],[Discipline]]="","",INDEX(Droplist!$B$2:$B$13,MATCH(Table13[[#This Row],[Discipline]],Droplist!$A$2:$A$13,0)))</f>
        <v/>
      </c>
      <c r="F436" s="18"/>
      <c r="G436" s="18"/>
      <c r="H436" s="18"/>
      <c r="I436" s="18"/>
      <c r="J436" s="8"/>
      <c r="K436" s="8"/>
      <c r="L436" s="8"/>
      <c r="M436" s="8"/>
      <c r="N436" s="8"/>
      <c r="O436" s="8"/>
      <c r="P436" s="8"/>
      <c r="Q436" s="8"/>
      <c r="R436" s="8"/>
      <c r="S436" s="8"/>
      <c r="T436" s="8"/>
      <c r="U436" s="8"/>
      <c r="V436" s="8"/>
    </row>
    <row r="437" spans="1:22" x14ac:dyDescent="0.35">
      <c r="A437" s="7"/>
      <c r="B437" s="8"/>
      <c r="C437" s="9"/>
      <c r="D437" s="18"/>
      <c r="E437" s="18" t="str">
        <f>IF(Table13[[#This Row],[Discipline]]="","",INDEX(Droplist!$B$2:$B$13,MATCH(Table13[[#This Row],[Discipline]],Droplist!$A$2:$A$13,0)))</f>
        <v/>
      </c>
      <c r="F437" s="18"/>
      <c r="G437" s="18"/>
      <c r="H437" s="18"/>
      <c r="I437" s="18"/>
      <c r="J437" s="8"/>
      <c r="K437" s="8"/>
      <c r="L437" s="8"/>
      <c r="M437" s="8"/>
      <c r="N437" s="8"/>
      <c r="O437" s="8"/>
      <c r="P437" s="8"/>
      <c r="Q437" s="8"/>
      <c r="R437" s="8"/>
      <c r="S437" s="8"/>
      <c r="T437" s="8"/>
      <c r="U437" s="8"/>
      <c r="V437" s="8"/>
    </row>
    <row r="438" spans="1:22" x14ac:dyDescent="0.35">
      <c r="A438" s="7"/>
      <c r="B438" s="8"/>
      <c r="C438" s="9"/>
      <c r="D438" s="18"/>
      <c r="E438" s="18" t="str">
        <f>IF(Table13[[#This Row],[Discipline]]="","",INDEX(Droplist!$B$2:$B$13,MATCH(Table13[[#This Row],[Discipline]],Droplist!$A$2:$A$13,0)))</f>
        <v/>
      </c>
      <c r="F438" s="18"/>
      <c r="G438" s="18"/>
      <c r="H438" s="18"/>
      <c r="I438" s="18"/>
      <c r="J438" s="8"/>
      <c r="K438" s="8"/>
      <c r="L438" s="8"/>
      <c r="M438" s="8"/>
      <c r="N438" s="8"/>
      <c r="O438" s="8"/>
      <c r="P438" s="8"/>
      <c r="Q438" s="8"/>
      <c r="R438" s="8"/>
      <c r="S438" s="8"/>
      <c r="T438" s="8"/>
      <c r="U438" s="8"/>
      <c r="V438" s="8"/>
    </row>
    <row r="439" spans="1:22" x14ac:dyDescent="0.35">
      <c r="A439" s="7"/>
      <c r="B439" s="8"/>
      <c r="C439" s="9"/>
      <c r="D439" s="18"/>
      <c r="E439" s="18" t="str">
        <f>IF(Table13[[#This Row],[Discipline]]="","",INDEX(Droplist!$B$2:$B$13,MATCH(Table13[[#This Row],[Discipline]],Droplist!$A$2:$A$13,0)))</f>
        <v/>
      </c>
      <c r="F439" s="18"/>
      <c r="G439" s="18"/>
      <c r="H439" s="18"/>
      <c r="I439" s="18"/>
      <c r="J439" s="8"/>
      <c r="K439" s="8"/>
      <c r="L439" s="8"/>
      <c r="M439" s="8"/>
      <c r="N439" s="8"/>
      <c r="O439" s="8"/>
      <c r="P439" s="8"/>
      <c r="Q439" s="8"/>
      <c r="R439" s="8"/>
      <c r="S439" s="8"/>
      <c r="T439" s="8"/>
      <c r="U439" s="8"/>
      <c r="V439" s="8"/>
    </row>
    <row r="440" spans="1:22" x14ac:dyDescent="0.35">
      <c r="A440" s="7"/>
      <c r="B440" s="8"/>
      <c r="C440" s="9"/>
      <c r="D440" s="18"/>
      <c r="E440" s="18" t="str">
        <f>IF(Table13[[#This Row],[Discipline]]="","",INDEX(Droplist!$B$2:$B$13,MATCH(Table13[[#This Row],[Discipline]],Droplist!$A$2:$A$13,0)))</f>
        <v/>
      </c>
      <c r="F440" s="18"/>
      <c r="G440" s="18"/>
      <c r="H440" s="18"/>
      <c r="I440" s="18"/>
      <c r="J440" s="8"/>
      <c r="K440" s="8"/>
      <c r="L440" s="8"/>
      <c r="M440" s="8"/>
      <c r="N440" s="8"/>
      <c r="O440" s="8"/>
      <c r="P440" s="8"/>
      <c r="Q440" s="8"/>
      <c r="R440" s="8"/>
      <c r="S440" s="8"/>
      <c r="T440" s="8"/>
      <c r="U440" s="8"/>
      <c r="V440" s="8"/>
    </row>
    <row r="441" spans="1:22" x14ac:dyDescent="0.35">
      <c r="A441" s="7"/>
      <c r="B441" s="8"/>
      <c r="C441" s="9"/>
      <c r="D441" s="18"/>
      <c r="E441" s="18" t="str">
        <f>IF(Table13[[#This Row],[Discipline]]="","",INDEX(Droplist!$B$2:$B$13,MATCH(Table13[[#This Row],[Discipline]],Droplist!$A$2:$A$13,0)))</f>
        <v/>
      </c>
      <c r="F441" s="18"/>
      <c r="G441" s="18"/>
      <c r="H441" s="18"/>
      <c r="I441" s="18"/>
      <c r="J441" s="8"/>
      <c r="K441" s="8"/>
      <c r="L441" s="8"/>
      <c r="M441" s="8"/>
      <c r="N441" s="8"/>
      <c r="O441" s="8"/>
      <c r="P441" s="8"/>
      <c r="Q441" s="8"/>
      <c r="R441" s="8"/>
      <c r="S441" s="8"/>
      <c r="T441" s="8"/>
      <c r="U441" s="8"/>
      <c r="V441" s="8"/>
    </row>
    <row r="442" spans="1:22" x14ac:dyDescent="0.35">
      <c r="A442" s="7"/>
      <c r="B442" s="8"/>
      <c r="C442" s="9"/>
      <c r="D442" s="18"/>
      <c r="E442" s="18" t="str">
        <f>IF(Table13[[#This Row],[Discipline]]="","",INDEX(Droplist!$B$2:$B$13,MATCH(Table13[[#This Row],[Discipline]],Droplist!$A$2:$A$13,0)))</f>
        <v/>
      </c>
      <c r="F442" s="18"/>
      <c r="G442" s="18"/>
      <c r="H442" s="18"/>
      <c r="I442" s="18"/>
      <c r="J442" s="8"/>
      <c r="K442" s="8"/>
      <c r="L442" s="8"/>
      <c r="M442" s="8"/>
      <c r="N442" s="8"/>
      <c r="O442" s="8"/>
      <c r="P442" s="8"/>
      <c r="Q442" s="8"/>
      <c r="R442" s="8"/>
      <c r="S442" s="8"/>
      <c r="T442" s="8"/>
      <c r="U442" s="8"/>
      <c r="V442" s="8"/>
    </row>
    <row r="443" spans="1:22" x14ac:dyDescent="0.35">
      <c r="A443" s="7"/>
      <c r="B443" s="8"/>
      <c r="C443" s="9"/>
      <c r="D443" s="18"/>
      <c r="E443" s="18" t="str">
        <f>IF(Table13[[#This Row],[Discipline]]="","",INDEX(Droplist!$B$2:$B$13,MATCH(Table13[[#This Row],[Discipline]],Droplist!$A$2:$A$13,0)))</f>
        <v/>
      </c>
      <c r="F443" s="18"/>
      <c r="G443" s="18"/>
      <c r="H443" s="18"/>
      <c r="I443" s="18"/>
      <c r="J443" s="8"/>
      <c r="K443" s="8"/>
      <c r="L443" s="8"/>
      <c r="M443" s="8"/>
      <c r="N443" s="8"/>
      <c r="O443" s="8"/>
      <c r="P443" s="8"/>
      <c r="Q443" s="8"/>
      <c r="R443" s="8"/>
      <c r="S443" s="8"/>
      <c r="T443" s="8"/>
      <c r="U443" s="8"/>
      <c r="V443" s="8"/>
    </row>
    <row r="444" spans="1:22" x14ac:dyDescent="0.35">
      <c r="A444" s="7"/>
      <c r="B444" s="8"/>
      <c r="C444" s="9"/>
      <c r="D444" s="18"/>
      <c r="E444" s="18" t="str">
        <f>IF(Table13[[#This Row],[Discipline]]="","",INDEX(Droplist!$B$2:$B$13,MATCH(Table13[[#This Row],[Discipline]],Droplist!$A$2:$A$13,0)))</f>
        <v/>
      </c>
      <c r="F444" s="18"/>
      <c r="G444" s="18"/>
      <c r="H444" s="18"/>
      <c r="I444" s="18"/>
      <c r="J444" s="8"/>
      <c r="K444" s="8"/>
      <c r="L444" s="8"/>
      <c r="M444" s="8"/>
      <c r="N444" s="8"/>
      <c r="O444" s="8"/>
      <c r="P444" s="8"/>
      <c r="Q444" s="8"/>
      <c r="R444" s="8"/>
      <c r="S444" s="8"/>
      <c r="T444" s="8"/>
      <c r="U444" s="8"/>
      <c r="V444" s="8"/>
    </row>
    <row r="445" spans="1:22" x14ac:dyDescent="0.35">
      <c r="A445" s="7"/>
      <c r="B445" s="8"/>
      <c r="C445" s="9"/>
      <c r="D445" s="18"/>
      <c r="E445" s="18" t="str">
        <f>IF(Table13[[#This Row],[Discipline]]="","",INDEX(Droplist!$B$2:$B$13,MATCH(Table13[[#This Row],[Discipline]],Droplist!$A$2:$A$13,0)))</f>
        <v/>
      </c>
      <c r="F445" s="18"/>
      <c r="G445" s="18"/>
      <c r="H445" s="18"/>
      <c r="I445" s="18"/>
      <c r="J445" s="8"/>
      <c r="K445" s="8"/>
      <c r="L445" s="8"/>
      <c r="M445" s="8"/>
      <c r="N445" s="8"/>
      <c r="O445" s="8"/>
      <c r="P445" s="8"/>
      <c r="Q445" s="8"/>
      <c r="R445" s="8"/>
      <c r="S445" s="8"/>
      <c r="T445" s="8"/>
      <c r="U445" s="8"/>
      <c r="V445" s="8"/>
    </row>
    <row r="446" spans="1:22" x14ac:dyDescent="0.35">
      <c r="A446" s="7"/>
      <c r="B446" s="8"/>
      <c r="C446" s="9"/>
      <c r="D446" s="18"/>
      <c r="E446" s="18" t="str">
        <f>IF(Table13[[#This Row],[Discipline]]="","",INDEX(Droplist!$B$2:$B$13,MATCH(Table13[[#This Row],[Discipline]],Droplist!$A$2:$A$13,0)))</f>
        <v/>
      </c>
      <c r="F446" s="18"/>
      <c r="G446" s="18"/>
      <c r="H446" s="18"/>
      <c r="I446" s="18"/>
      <c r="J446" s="8"/>
      <c r="K446" s="8"/>
      <c r="L446" s="8"/>
      <c r="M446" s="8"/>
      <c r="N446" s="8"/>
      <c r="O446" s="8"/>
      <c r="P446" s="8"/>
      <c r="Q446" s="8"/>
      <c r="R446" s="8"/>
      <c r="S446" s="8"/>
      <c r="T446" s="8"/>
      <c r="U446" s="8"/>
      <c r="V446" s="8"/>
    </row>
    <row r="447" spans="1:22" x14ac:dyDescent="0.35">
      <c r="A447" s="7"/>
      <c r="B447" s="8"/>
      <c r="C447" s="9"/>
      <c r="D447" s="18"/>
      <c r="E447" s="18" t="str">
        <f>IF(Table13[[#This Row],[Discipline]]="","",INDEX(Droplist!$B$2:$B$13,MATCH(Table13[[#This Row],[Discipline]],Droplist!$A$2:$A$13,0)))</f>
        <v/>
      </c>
      <c r="F447" s="18"/>
      <c r="G447" s="18"/>
      <c r="H447" s="18"/>
      <c r="I447" s="18"/>
      <c r="J447" s="8"/>
      <c r="K447" s="8"/>
      <c r="L447" s="8"/>
      <c r="M447" s="8"/>
      <c r="N447" s="8"/>
      <c r="O447" s="8"/>
      <c r="P447" s="8"/>
      <c r="Q447" s="8"/>
      <c r="R447" s="8"/>
      <c r="S447" s="8"/>
      <c r="T447" s="8"/>
      <c r="U447" s="8"/>
      <c r="V447" s="8"/>
    </row>
    <row r="448" spans="1:22" x14ac:dyDescent="0.35">
      <c r="A448" s="7"/>
      <c r="B448" s="8"/>
      <c r="C448" s="9"/>
      <c r="D448" s="18"/>
      <c r="E448" s="18" t="str">
        <f>IF(Table13[[#This Row],[Discipline]]="","",INDEX(Droplist!$B$2:$B$13,MATCH(Table13[[#This Row],[Discipline]],Droplist!$A$2:$A$13,0)))</f>
        <v/>
      </c>
      <c r="F448" s="18"/>
      <c r="G448" s="18"/>
      <c r="H448" s="18"/>
      <c r="I448" s="18"/>
      <c r="J448" s="8"/>
      <c r="K448" s="8"/>
      <c r="L448" s="8"/>
      <c r="M448" s="8"/>
      <c r="N448" s="8"/>
      <c r="O448" s="8"/>
      <c r="P448" s="8"/>
      <c r="Q448" s="8"/>
      <c r="R448" s="8"/>
      <c r="S448" s="8"/>
      <c r="T448" s="8"/>
      <c r="U448" s="8"/>
      <c r="V448" s="8"/>
    </row>
    <row r="449" spans="1:22" x14ac:dyDescent="0.35">
      <c r="A449" s="7"/>
      <c r="B449" s="8"/>
      <c r="C449" s="9"/>
      <c r="D449" s="18"/>
      <c r="E449" s="18" t="str">
        <f>IF(Table13[[#This Row],[Discipline]]="","",INDEX(Droplist!$B$2:$B$13,MATCH(Table13[[#This Row],[Discipline]],Droplist!$A$2:$A$13,0)))</f>
        <v/>
      </c>
      <c r="F449" s="18"/>
      <c r="G449" s="18"/>
      <c r="H449" s="18"/>
      <c r="I449" s="18"/>
      <c r="J449" s="8"/>
      <c r="K449" s="8"/>
      <c r="L449" s="8"/>
      <c r="M449" s="8"/>
      <c r="N449" s="8"/>
      <c r="O449" s="8"/>
      <c r="P449" s="8"/>
      <c r="Q449" s="8"/>
      <c r="R449" s="8"/>
      <c r="S449" s="8"/>
      <c r="T449" s="8"/>
      <c r="U449" s="8"/>
      <c r="V449" s="8"/>
    </row>
    <row r="450" spans="1:22" x14ac:dyDescent="0.35">
      <c r="A450" s="7"/>
      <c r="B450" s="8"/>
      <c r="C450" s="9"/>
      <c r="D450" s="18"/>
      <c r="E450" s="18" t="str">
        <f>IF(Table13[[#This Row],[Discipline]]="","",INDEX(Droplist!$B$2:$B$13,MATCH(Table13[[#This Row],[Discipline]],Droplist!$A$2:$A$13,0)))</f>
        <v/>
      </c>
      <c r="F450" s="18"/>
      <c r="G450" s="18"/>
      <c r="H450" s="18"/>
      <c r="I450" s="18"/>
      <c r="J450" s="8"/>
      <c r="K450" s="8"/>
      <c r="L450" s="8"/>
      <c r="M450" s="8"/>
      <c r="N450" s="8"/>
      <c r="O450" s="8"/>
      <c r="P450" s="8"/>
      <c r="Q450" s="8"/>
      <c r="R450" s="8"/>
      <c r="S450" s="8"/>
      <c r="T450" s="8"/>
      <c r="U450" s="8"/>
      <c r="V450" s="8"/>
    </row>
    <row r="451" spans="1:22" x14ac:dyDescent="0.35">
      <c r="A451" s="7"/>
      <c r="B451" s="8"/>
      <c r="C451" s="9"/>
      <c r="D451" s="18"/>
      <c r="E451" s="18" t="str">
        <f>IF(Table13[[#This Row],[Discipline]]="","",INDEX(Droplist!$B$2:$B$13,MATCH(Table13[[#This Row],[Discipline]],Droplist!$A$2:$A$13,0)))</f>
        <v/>
      </c>
      <c r="F451" s="18"/>
      <c r="G451" s="18"/>
      <c r="H451" s="18"/>
      <c r="I451" s="18"/>
      <c r="J451" s="8"/>
      <c r="K451" s="8"/>
      <c r="L451" s="8"/>
      <c r="M451" s="8"/>
      <c r="N451" s="8"/>
      <c r="O451" s="8"/>
      <c r="P451" s="8"/>
      <c r="Q451" s="8"/>
      <c r="R451" s="8"/>
      <c r="S451" s="8"/>
      <c r="T451" s="8"/>
      <c r="U451" s="8"/>
      <c r="V451" s="8"/>
    </row>
    <row r="452" spans="1:22" x14ac:dyDescent="0.35">
      <c r="A452" s="7"/>
      <c r="B452" s="8"/>
      <c r="C452" s="9"/>
      <c r="D452" s="18"/>
      <c r="E452" s="18" t="str">
        <f>IF(Table13[[#This Row],[Discipline]]="","",INDEX(Droplist!$B$2:$B$13,MATCH(Table13[[#This Row],[Discipline]],Droplist!$A$2:$A$13,0)))</f>
        <v/>
      </c>
      <c r="F452" s="18"/>
      <c r="G452" s="18"/>
      <c r="H452" s="18"/>
      <c r="I452" s="18"/>
      <c r="J452" s="8"/>
      <c r="K452" s="8"/>
      <c r="L452" s="8"/>
      <c r="M452" s="8"/>
      <c r="N452" s="8"/>
      <c r="O452" s="8"/>
      <c r="P452" s="8"/>
      <c r="Q452" s="8"/>
      <c r="R452" s="8"/>
      <c r="S452" s="8"/>
      <c r="T452" s="8"/>
      <c r="U452" s="8"/>
      <c r="V452" s="8"/>
    </row>
    <row r="453" spans="1:22" x14ac:dyDescent="0.35">
      <c r="A453" s="7"/>
      <c r="B453" s="8"/>
      <c r="C453" s="9"/>
      <c r="D453" s="18"/>
      <c r="E453" s="18" t="str">
        <f>IF(Table13[[#This Row],[Discipline]]="","",INDEX(Droplist!$B$2:$B$13,MATCH(Table13[[#This Row],[Discipline]],Droplist!$A$2:$A$13,0)))</f>
        <v/>
      </c>
      <c r="F453" s="18"/>
      <c r="G453" s="18"/>
      <c r="H453" s="18"/>
      <c r="I453" s="18"/>
      <c r="J453" s="8"/>
      <c r="K453" s="8"/>
      <c r="L453" s="8"/>
      <c r="M453" s="8"/>
      <c r="N453" s="8"/>
      <c r="O453" s="8"/>
      <c r="P453" s="8"/>
      <c r="Q453" s="8"/>
      <c r="R453" s="8"/>
      <c r="S453" s="8"/>
      <c r="T453" s="8"/>
      <c r="U453" s="8"/>
      <c r="V453" s="8"/>
    </row>
    <row r="454" spans="1:22" x14ac:dyDescent="0.35">
      <c r="A454" s="7"/>
      <c r="B454" s="8"/>
      <c r="C454" s="9"/>
      <c r="D454" s="18"/>
      <c r="E454" s="18" t="str">
        <f>IF(Table13[[#This Row],[Discipline]]="","",INDEX(Droplist!$B$2:$B$13,MATCH(Table13[[#This Row],[Discipline]],Droplist!$A$2:$A$13,0)))</f>
        <v/>
      </c>
      <c r="F454" s="18"/>
      <c r="G454" s="18"/>
      <c r="H454" s="18"/>
      <c r="I454" s="18"/>
      <c r="J454" s="8"/>
      <c r="K454" s="8"/>
      <c r="L454" s="8"/>
      <c r="M454" s="8"/>
      <c r="N454" s="8"/>
      <c r="O454" s="8"/>
      <c r="P454" s="8"/>
      <c r="Q454" s="8"/>
      <c r="R454" s="8"/>
      <c r="S454" s="8"/>
      <c r="T454" s="8"/>
      <c r="U454" s="8"/>
      <c r="V454" s="8"/>
    </row>
    <row r="455" spans="1:22" x14ac:dyDescent="0.35">
      <c r="A455" s="7"/>
      <c r="B455" s="8"/>
      <c r="C455" s="9"/>
      <c r="D455" s="18"/>
      <c r="E455" s="18" t="str">
        <f>IF(Table13[[#This Row],[Discipline]]="","",INDEX(Droplist!$B$2:$B$13,MATCH(Table13[[#This Row],[Discipline]],Droplist!$A$2:$A$13,0)))</f>
        <v/>
      </c>
      <c r="F455" s="18"/>
      <c r="G455" s="18"/>
      <c r="H455" s="18"/>
      <c r="I455" s="18"/>
      <c r="J455" s="8"/>
      <c r="K455" s="8"/>
      <c r="L455" s="8"/>
      <c r="M455" s="8"/>
      <c r="N455" s="8"/>
      <c r="O455" s="8"/>
      <c r="P455" s="8"/>
      <c r="Q455" s="8"/>
      <c r="R455" s="8"/>
      <c r="S455" s="8"/>
      <c r="T455" s="8"/>
      <c r="U455" s="8"/>
      <c r="V455" s="8"/>
    </row>
    <row r="456" spans="1:22" x14ac:dyDescent="0.35">
      <c r="A456" s="7"/>
      <c r="B456" s="8"/>
      <c r="C456" s="9"/>
      <c r="D456" s="18"/>
      <c r="E456" s="18" t="str">
        <f>IF(Table13[[#This Row],[Discipline]]="","",INDEX(Droplist!$B$2:$B$13,MATCH(Table13[[#This Row],[Discipline]],Droplist!$A$2:$A$13,0)))</f>
        <v/>
      </c>
      <c r="F456" s="18"/>
      <c r="G456" s="18"/>
      <c r="H456" s="18"/>
      <c r="I456" s="18"/>
      <c r="J456" s="8"/>
      <c r="K456" s="8"/>
      <c r="L456" s="8"/>
      <c r="M456" s="8"/>
      <c r="N456" s="8"/>
      <c r="O456" s="8"/>
      <c r="P456" s="8"/>
      <c r="Q456" s="8"/>
      <c r="R456" s="8"/>
      <c r="S456" s="8"/>
      <c r="T456" s="8"/>
      <c r="U456" s="8"/>
      <c r="V456" s="8"/>
    </row>
    <row r="457" spans="1:22" x14ac:dyDescent="0.35">
      <c r="A457" s="7"/>
      <c r="B457" s="8"/>
      <c r="C457" s="9"/>
      <c r="D457" s="18"/>
      <c r="E457" s="18" t="str">
        <f>IF(Table13[[#This Row],[Discipline]]="","",INDEX(Droplist!$B$2:$B$13,MATCH(Table13[[#This Row],[Discipline]],Droplist!$A$2:$A$13,0)))</f>
        <v/>
      </c>
      <c r="F457" s="18"/>
      <c r="G457" s="18"/>
      <c r="H457" s="18"/>
      <c r="I457" s="18"/>
      <c r="J457" s="8"/>
      <c r="K457" s="8"/>
      <c r="L457" s="8"/>
      <c r="M457" s="8"/>
      <c r="N457" s="8"/>
      <c r="O457" s="8"/>
      <c r="P457" s="8"/>
      <c r="Q457" s="8"/>
      <c r="R457" s="8"/>
      <c r="S457" s="8"/>
      <c r="T457" s="8"/>
      <c r="U457" s="8"/>
      <c r="V457" s="8"/>
    </row>
    <row r="458" spans="1:22" x14ac:dyDescent="0.35">
      <c r="A458" s="7"/>
      <c r="B458" s="8"/>
      <c r="C458" s="9"/>
      <c r="D458" s="18"/>
      <c r="E458" s="18" t="str">
        <f>IF(Table13[[#This Row],[Discipline]]="","",INDEX(Droplist!$B$2:$B$13,MATCH(Table13[[#This Row],[Discipline]],Droplist!$A$2:$A$13,0)))</f>
        <v/>
      </c>
      <c r="F458" s="18"/>
      <c r="G458" s="18"/>
      <c r="H458" s="18"/>
      <c r="I458" s="18"/>
      <c r="J458" s="8"/>
      <c r="K458" s="8"/>
      <c r="L458" s="8"/>
      <c r="M458" s="8"/>
      <c r="N458" s="8"/>
      <c r="O458" s="8"/>
      <c r="P458" s="8"/>
      <c r="Q458" s="8"/>
      <c r="R458" s="8"/>
      <c r="S458" s="8"/>
      <c r="T458" s="8"/>
      <c r="U458" s="8"/>
      <c r="V458" s="8"/>
    </row>
    <row r="459" spans="1:22" x14ac:dyDescent="0.35">
      <c r="A459" s="7"/>
      <c r="B459" s="8"/>
      <c r="C459" s="9"/>
      <c r="D459" s="18"/>
      <c r="E459" s="18" t="str">
        <f>IF(Table13[[#This Row],[Discipline]]="","",INDEX(Droplist!$B$2:$B$13,MATCH(Table13[[#This Row],[Discipline]],Droplist!$A$2:$A$13,0)))</f>
        <v/>
      </c>
      <c r="F459" s="18"/>
      <c r="G459" s="18"/>
      <c r="H459" s="18"/>
      <c r="I459" s="18"/>
      <c r="J459" s="8"/>
      <c r="K459" s="8"/>
      <c r="L459" s="8"/>
      <c r="M459" s="8"/>
      <c r="N459" s="8"/>
      <c r="O459" s="8"/>
      <c r="P459" s="8"/>
      <c r="Q459" s="8"/>
      <c r="R459" s="8"/>
      <c r="S459" s="8"/>
      <c r="T459" s="8"/>
      <c r="U459" s="8"/>
      <c r="V459" s="8"/>
    </row>
    <row r="460" spans="1:22" x14ac:dyDescent="0.35">
      <c r="A460" s="7"/>
      <c r="B460" s="8"/>
      <c r="C460" s="9"/>
      <c r="D460" s="18"/>
      <c r="E460" s="18" t="str">
        <f>IF(Table13[[#This Row],[Discipline]]="","",INDEX(Droplist!$B$2:$B$13,MATCH(Table13[[#This Row],[Discipline]],Droplist!$A$2:$A$13,0)))</f>
        <v/>
      </c>
      <c r="F460" s="18"/>
      <c r="G460" s="18"/>
      <c r="H460" s="18"/>
      <c r="I460" s="18"/>
      <c r="J460" s="8"/>
      <c r="K460" s="8"/>
      <c r="L460" s="8"/>
      <c r="M460" s="8"/>
      <c r="N460" s="8"/>
      <c r="O460" s="8"/>
      <c r="P460" s="8"/>
      <c r="Q460" s="8"/>
      <c r="R460" s="8"/>
      <c r="S460" s="8"/>
      <c r="T460" s="8"/>
      <c r="U460" s="8"/>
      <c r="V460" s="8"/>
    </row>
    <row r="461" spans="1:22" x14ac:dyDescent="0.35">
      <c r="A461" s="7"/>
      <c r="B461" s="8"/>
      <c r="C461" s="9"/>
      <c r="D461" s="18"/>
      <c r="E461" s="18" t="str">
        <f>IF(Table13[[#This Row],[Discipline]]="","",INDEX(Droplist!$B$2:$B$13,MATCH(Table13[[#This Row],[Discipline]],Droplist!$A$2:$A$13,0)))</f>
        <v/>
      </c>
      <c r="F461" s="18"/>
      <c r="G461" s="18"/>
      <c r="H461" s="18"/>
      <c r="I461" s="18"/>
      <c r="J461" s="8"/>
      <c r="K461" s="8"/>
      <c r="L461" s="8"/>
      <c r="M461" s="8"/>
      <c r="N461" s="8"/>
      <c r="O461" s="8"/>
      <c r="P461" s="8"/>
      <c r="Q461" s="8"/>
      <c r="R461" s="8"/>
      <c r="S461" s="8"/>
      <c r="T461" s="8"/>
      <c r="U461" s="8"/>
      <c r="V461" s="8"/>
    </row>
    <row r="462" spans="1:22" x14ac:dyDescent="0.35">
      <c r="A462" s="7"/>
      <c r="B462" s="8"/>
      <c r="C462" s="9"/>
      <c r="D462" s="18"/>
      <c r="E462" s="18" t="str">
        <f>IF(Table13[[#This Row],[Discipline]]="","",INDEX(Droplist!$B$2:$B$13,MATCH(Table13[[#This Row],[Discipline]],Droplist!$A$2:$A$13,0)))</f>
        <v/>
      </c>
      <c r="F462" s="18"/>
      <c r="G462" s="18"/>
      <c r="H462" s="18"/>
      <c r="I462" s="18"/>
      <c r="J462" s="8"/>
      <c r="K462" s="8"/>
      <c r="L462" s="8"/>
      <c r="M462" s="8"/>
      <c r="N462" s="8"/>
      <c r="O462" s="8"/>
      <c r="P462" s="8"/>
      <c r="Q462" s="8"/>
      <c r="R462" s="8"/>
      <c r="S462" s="8"/>
      <c r="T462" s="8"/>
      <c r="U462" s="8"/>
      <c r="V462" s="8"/>
    </row>
    <row r="463" spans="1:22" x14ac:dyDescent="0.35">
      <c r="A463" s="7"/>
      <c r="B463" s="8"/>
      <c r="C463" s="9"/>
      <c r="D463" s="18"/>
      <c r="E463" s="18" t="str">
        <f>IF(Table13[[#This Row],[Discipline]]="","",INDEX(Droplist!$B$2:$B$13,MATCH(Table13[[#This Row],[Discipline]],Droplist!$A$2:$A$13,0)))</f>
        <v/>
      </c>
      <c r="F463" s="18"/>
      <c r="G463" s="18"/>
      <c r="H463" s="18"/>
      <c r="I463" s="18"/>
      <c r="J463" s="8"/>
      <c r="K463" s="8"/>
      <c r="L463" s="8"/>
      <c r="M463" s="8"/>
      <c r="N463" s="8"/>
      <c r="O463" s="8"/>
      <c r="P463" s="8"/>
      <c r="Q463" s="8"/>
      <c r="R463" s="8"/>
      <c r="S463" s="8"/>
      <c r="T463" s="8"/>
      <c r="U463" s="8"/>
      <c r="V463" s="8"/>
    </row>
    <row r="464" spans="1:22" x14ac:dyDescent="0.35">
      <c r="A464" s="7"/>
      <c r="B464" s="8"/>
      <c r="C464" s="9"/>
      <c r="D464" s="18"/>
      <c r="E464" s="18" t="str">
        <f>IF(Table13[[#This Row],[Discipline]]="","",INDEX(Droplist!$B$2:$B$13,MATCH(Table13[[#This Row],[Discipline]],Droplist!$A$2:$A$13,0)))</f>
        <v/>
      </c>
      <c r="F464" s="18"/>
      <c r="G464" s="18"/>
      <c r="H464" s="18"/>
      <c r="I464" s="18"/>
      <c r="J464" s="8"/>
      <c r="K464" s="8"/>
      <c r="L464" s="8"/>
      <c r="M464" s="8"/>
      <c r="N464" s="8"/>
      <c r="O464" s="8"/>
      <c r="P464" s="8"/>
      <c r="Q464" s="8"/>
      <c r="R464" s="8"/>
      <c r="S464" s="8"/>
      <c r="T464" s="8"/>
      <c r="U464" s="8"/>
      <c r="V464" s="8"/>
    </row>
    <row r="465" spans="1:22" x14ac:dyDescent="0.35">
      <c r="A465" s="7"/>
      <c r="B465" s="8"/>
      <c r="C465" s="9"/>
      <c r="D465" s="18"/>
      <c r="E465" s="18" t="str">
        <f>IF(Table13[[#This Row],[Discipline]]="","",INDEX(Droplist!$B$2:$B$13,MATCH(Table13[[#This Row],[Discipline]],Droplist!$A$2:$A$13,0)))</f>
        <v/>
      </c>
      <c r="F465" s="18"/>
      <c r="G465" s="18"/>
      <c r="H465" s="18"/>
      <c r="I465" s="18"/>
      <c r="J465" s="8"/>
      <c r="K465" s="8"/>
      <c r="L465" s="8"/>
      <c r="M465" s="8"/>
      <c r="N465" s="8"/>
      <c r="O465" s="8"/>
      <c r="P465" s="8"/>
      <c r="Q465" s="8"/>
      <c r="R465" s="8"/>
      <c r="S465" s="8"/>
      <c r="T465" s="8"/>
      <c r="U465" s="8"/>
      <c r="V465" s="8"/>
    </row>
    <row r="466" spans="1:22" x14ac:dyDescent="0.35">
      <c r="A466" s="7"/>
      <c r="B466" s="8"/>
      <c r="C466" s="9"/>
      <c r="D466" s="18"/>
      <c r="E466" s="18" t="str">
        <f>IF(Table13[[#This Row],[Discipline]]="","",INDEX(Droplist!$B$2:$B$13,MATCH(Table13[[#This Row],[Discipline]],Droplist!$A$2:$A$13,0)))</f>
        <v/>
      </c>
      <c r="F466" s="18"/>
      <c r="G466" s="18"/>
      <c r="H466" s="18"/>
      <c r="I466" s="18"/>
      <c r="J466" s="8"/>
      <c r="K466" s="8"/>
      <c r="L466" s="8"/>
      <c r="M466" s="8"/>
      <c r="N466" s="8"/>
      <c r="O466" s="8"/>
      <c r="P466" s="8"/>
      <c r="Q466" s="8"/>
      <c r="R466" s="8"/>
      <c r="S466" s="8"/>
      <c r="T466" s="8"/>
      <c r="U466" s="8"/>
      <c r="V466" s="8"/>
    </row>
    <row r="467" spans="1:22" x14ac:dyDescent="0.35">
      <c r="A467" s="7"/>
      <c r="B467" s="8"/>
      <c r="C467" s="9"/>
      <c r="D467" s="18"/>
      <c r="E467" s="18" t="str">
        <f>IF(Table13[[#This Row],[Discipline]]="","",INDEX(Droplist!$B$2:$B$13,MATCH(Table13[[#This Row],[Discipline]],Droplist!$A$2:$A$13,0)))</f>
        <v/>
      </c>
      <c r="F467" s="18"/>
      <c r="G467" s="18"/>
      <c r="H467" s="18"/>
      <c r="I467" s="18"/>
      <c r="J467" s="8"/>
      <c r="K467" s="8"/>
      <c r="L467" s="8"/>
      <c r="M467" s="8"/>
      <c r="N467" s="8"/>
      <c r="O467" s="8"/>
      <c r="P467" s="8"/>
      <c r="Q467" s="8"/>
      <c r="R467" s="8"/>
      <c r="S467" s="8"/>
      <c r="T467" s="8"/>
      <c r="U467" s="8"/>
      <c r="V467" s="8"/>
    </row>
    <row r="468" spans="1:22" x14ac:dyDescent="0.35">
      <c r="A468" s="7"/>
      <c r="B468" s="8"/>
      <c r="C468" s="9"/>
      <c r="D468" s="18"/>
      <c r="E468" s="18" t="str">
        <f>IF(Table13[[#This Row],[Discipline]]="","",INDEX(Droplist!$B$2:$B$13,MATCH(Table13[[#This Row],[Discipline]],Droplist!$A$2:$A$13,0)))</f>
        <v/>
      </c>
      <c r="F468" s="18"/>
      <c r="G468" s="18"/>
      <c r="H468" s="18"/>
      <c r="I468" s="18"/>
      <c r="J468" s="8"/>
      <c r="K468" s="8"/>
      <c r="L468" s="8"/>
      <c r="M468" s="8"/>
      <c r="N468" s="8"/>
      <c r="O468" s="8"/>
      <c r="P468" s="8"/>
      <c r="Q468" s="8"/>
      <c r="R468" s="8"/>
      <c r="S468" s="8"/>
      <c r="T468" s="8"/>
      <c r="U468" s="8"/>
      <c r="V468" s="8"/>
    </row>
    <row r="469" spans="1:22" x14ac:dyDescent="0.35">
      <c r="A469" s="7"/>
      <c r="B469" s="8"/>
      <c r="C469" s="9"/>
      <c r="D469" s="18"/>
      <c r="E469" s="18" t="str">
        <f>IF(Table13[[#This Row],[Discipline]]="","",INDEX(Droplist!$B$2:$B$13,MATCH(Table13[[#This Row],[Discipline]],Droplist!$A$2:$A$13,0)))</f>
        <v/>
      </c>
      <c r="F469" s="18"/>
      <c r="G469" s="18"/>
      <c r="H469" s="18"/>
      <c r="I469" s="18"/>
      <c r="J469" s="8"/>
      <c r="K469" s="8"/>
      <c r="L469" s="8"/>
      <c r="M469" s="8"/>
      <c r="N469" s="8"/>
      <c r="O469" s="8"/>
      <c r="P469" s="8"/>
      <c r="Q469" s="8"/>
      <c r="R469" s="8"/>
      <c r="S469" s="8"/>
      <c r="T469" s="8"/>
      <c r="U469" s="8"/>
      <c r="V469" s="8"/>
    </row>
    <row r="470" spans="1:22" x14ac:dyDescent="0.35">
      <c r="A470" s="7"/>
      <c r="B470" s="8"/>
      <c r="C470" s="9"/>
      <c r="D470" s="18"/>
      <c r="E470" s="18" t="str">
        <f>IF(Table13[[#This Row],[Discipline]]="","",INDEX(Droplist!$B$2:$B$13,MATCH(Table13[[#This Row],[Discipline]],Droplist!$A$2:$A$13,0)))</f>
        <v/>
      </c>
      <c r="F470" s="18"/>
      <c r="G470" s="18"/>
      <c r="H470" s="18"/>
      <c r="I470" s="18"/>
      <c r="J470" s="8"/>
      <c r="K470" s="8"/>
      <c r="L470" s="8"/>
      <c r="M470" s="8"/>
      <c r="N470" s="8"/>
      <c r="O470" s="8"/>
      <c r="P470" s="8"/>
      <c r="Q470" s="8"/>
      <c r="R470" s="8"/>
      <c r="S470" s="8"/>
      <c r="T470" s="8"/>
      <c r="U470" s="8"/>
      <c r="V470" s="8"/>
    </row>
    <row r="471" spans="1:22" x14ac:dyDescent="0.35">
      <c r="A471" s="7"/>
      <c r="B471" s="8"/>
      <c r="C471" s="9"/>
      <c r="D471" s="18"/>
      <c r="E471" s="18" t="str">
        <f>IF(Table13[[#This Row],[Discipline]]="","",INDEX(Droplist!$B$2:$B$13,MATCH(Table13[[#This Row],[Discipline]],Droplist!$A$2:$A$13,0)))</f>
        <v/>
      </c>
      <c r="F471" s="18"/>
      <c r="G471" s="18"/>
      <c r="H471" s="18"/>
      <c r="I471" s="18"/>
      <c r="J471" s="8"/>
      <c r="K471" s="8"/>
      <c r="L471" s="8"/>
      <c r="M471" s="8"/>
      <c r="N471" s="8"/>
      <c r="O471" s="8"/>
      <c r="P471" s="8"/>
      <c r="Q471" s="8"/>
      <c r="R471" s="8"/>
      <c r="S471" s="8"/>
      <c r="T471" s="8"/>
      <c r="U471" s="8"/>
      <c r="V471" s="8"/>
    </row>
    <row r="472" spans="1:22" x14ac:dyDescent="0.35">
      <c r="A472" s="7"/>
      <c r="B472" s="8"/>
      <c r="C472" s="9"/>
      <c r="D472" s="18"/>
      <c r="E472" s="18" t="str">
        <f>IF(Table13[[#This Row],[Discipline]]="","",INDEX(Droplist!$B$2:$B$13,MATCH(Table13[[#This Row],[Discipline]],Droplist!$A$2:$A$13,0)))</f>
        <v/>
      </c>
      <c r="F472" s="18"/>
      <c r="G472" s="18"/>
      <c r="H472" s="18"/>
      <c r="I472" s="18"/>
      <c r="J472" s="8"/>
      <c r="K472" s="8"/>
      <c r="L472" s="8"/>
      <c r="M472" s="8"/>
      <c r="N472" s="8"/>
      <c r="O472" s="8"/>
      <c r="P472" s="8"/>
      <c r="Q472" s="8"/>
      <c r="R472" s="8"/>
      <c r="S472" s="8"/>
      <c r="T472" s="8"/>
      <c r="U472" s="8"/>
      <c r="V472" s="8"/>
    </row>
    <row r="473" spans="1:22" x14ac:dyDescent="0.35">
      <c r="A473" s="7"/>
      <c r="B473" s="8"/>
      <c r="C473" s="9"/>
      <c r="D473" s="18"/>
      <c r="E473" s="18" t="str">
        <f>IF(Table13[[#This Row],[Discipline]]="","",INDEX(Droplist!$B$2:$B$13,MATCH(Table13[[#This Row],[Discipline]],Droplist!$A$2:$A$13,0)))</f>
        <v/>
      </c>
      <c r="F473" s="18"/>
      <c r="G473" s="18"/>
      <c r="H473" s="18"/>
      <c r="I473" s="18"/>
      <c r="J473" s="8"/>
      <c r="K473" s="8"/>
      <c r="L473" s="8"/>
      <c r="M473" s="8"/>
      <c r="N473" s="8"/>
      <c r="O473" s="8"/>
      <c r="P473" s="8"/>
      <c r="Q473" s="8"/>
      <c r="R473" s="8"/>
      <c r="S473" s="8"/>
      <c r="T473" s="8"/>
      <c r="U473" s="8"/>
      <c r="V473" s="8"/>
    </row>
    <row r="474" spans="1:22" x14ac:dyDescent="0.35">
      <c r="A474" s="7"/>
      <c r="B474" s="8"/>
      <c r="C474" s="9"/>
      <c r="D474" s="18"/>
      <c r="E474" s="18" t="str">
        <f>IF(Table13[[#This Row],[Discipline]]="","",INDEX(Droplist!$B$2:$B$13,MATCH(Table13[[#This Row],[Discipline]],Droplist!$A$2:$A$13,0)))</f>
        <v/>
      </c>
      <c r="F474" s="18"/>
      <c r="G474" s="18"/>
      <c r="H474" s="18"/>
      <c r="I474" s="18"/>
      <c r="J474" s="8"/>
      <c r="K474" s="8"/>
      <c r="L474" s="8"/>
      <c r="M474" s="8"/>
      <c r="N474" s="8"/>
      <c r="O474" s="8"/>
      <c r="P474" s="8"/>
      <c r="Q474" s="8"/>
      <c r="R474" s="8"/>
      <c r="S474" s="8"/>
      <c r="T474" s="8"/>
      <c r="U474" s="8"/>
      <c r="V474" s="8"/>
    </row>
    <row r="475" spans="1:22" x14ac:dyDescent="0.35">
      <c r="A475" s="7"/>
      <c r="B475" s="8"/>
      <c r="C475" s="9"/>
      <c r="D475" s="18"/>
      <c r="E475" s="18" t="str">
        <f>IF(Table13[[#This Row],[Discipline]]="","",INDEX(Droplist!$B$2:$B$13,MATCH(Table13[[#This Row],[Discipline]],Droplist!$A$2:$A$13,0)))</f>
        <v/>
      </c>
      <c r="F475" s="18"/>
      <c r="G475" s="18"/>
      <c r="H475" s="18"/>
      <c r="I475" s="18"/>
      <c r="J475" s="8"/>
      <c r="K475" s="8"/>
      <c r="L475" s="8"/>
      <c r="M475" s="8"/>
      <c r="N475" s="8"/>
      <c r="O475" s="8"/>
      <c r="P475" s="8"/>
      <c r="Q475" s="8"/>
      <c r="R475" s="8"/>
      <c r="S475" s="8"/>
      <c r="T475" s="8"/>
      <c r="U475" s="8"/>
      <c r="V475" s="8"/>
    </row>
    <row r="476" spans="1:22" x14ac:dyDescent="0.35">
      <c r="A476" s="7"/>
      <c r="B476" s="8"/>
      <c r="C476" s="9"/>
      <c r="D476" s="18"/>
      <c r="E476" s="18" t="str">
        <f>IF(Table13[[#This Row],[Discipline]]="","",INDEX(Droplist!$B$2:$B$13,MATCH(Table13[[#This Row],[Discipline]],Droplist!$A$2:$A$13,0)))</f>
        <v/>
      </c>
      <c r="F476" s="18"/>
      <c r="G476" s="18"/>
      <c r="H476" s="18"/>
      <c r="I476" s="18"/>
      <c r="J476" s="8"/>
      <c r="K476" s="8"/>
      <c r="L476" s="8"/>
      <c r="M476" s="8"/>
      <c r="N476" s="8"/>
      <c r="O476" s="8"/>
      <c r="P476" s="8"/>
      <c r="Q476" s="8"/>
      <c r="R476" s="8"/>
      <c r="S476" s="8"/>
      <c r="T476" s="8"/>
      <c r="U476" s="8"/>
      <c r="V476" s="8"/>
    </row>
    <row r="477" spans="1:22" x14ac:dyDescent="0.35">
      <c r="A477" s="7"/>
      <c r="B477" s="8"/>
      <c r="C477" s="9"/>
      <c r="D477" s="18"/>
      <c r="E477" s="18" t="str">
        <f>IF(Table13[[#This Row],[Discipline]]="","",INDEX(Droplist!$B$2:$B$13,MATCH(Table13[[#This Row],[Discipline]],Droplist!$A$2:$A$13,0)))</f>
        <v/>
      </c>
      <c r="F477" s="18"/>
      <c r="G477" s="18"/>
      <c r="H477" s="18"/>
      <c r="I477" s="18"/>
      <c r="J477" s="8"/>
      <c r="K477" s="8"/>
      <c r="L477" s="8"/>
      <c r="M477" s="8"/>
      <c r="N477" s="8"/>
      <c r="O477" s="8"/>
      <c r="P477" s="8"/>
      <c r="Q477" s="8"/>
      <c r="R477" s="8"/>
      <c r="S477" s="8"/>
      <c r="T477" s="8"/>
      <c r="U477" s="8"/>
      <c r="V477" s="8"/>
    </row>
    <row r="478" spans="1:22" x14ac:dyDescent="0.35">
      <c r="A478" s="7"/>
      <c r="B478" s="8"/>
      <c r="C478" s="9"/>
      <c r="D478" s="18"/>
      <c r="E478" s="18" t="str">
        <f>IF(Table13[[#This Row],[Discipline]]="","",INDEX(Droplist!$B$2:$B$13,MATCH(Table13[[#This Row],[Discipline]],Droplist!$A$2:$A$13,0)))</f>
        <v/>
      </c>
      <c r="F478" s="18"/>
      <c r="G478" s="18"/>
      <c r="H478" s="18"/>
      <c r="I478" s="18"/>
      <c r="J478" s="8"/>
      <c r="K478" s="8"/>
      <c r="L478" s="8"/>
      <c r="M478" s="8"/>
      <c r="N478" s="8"/>
      <c r="O478" s="8"/>
      <c r="P478" s="8"/>
      <c r="Q478" s="8"/>
      <c r="R478" s="8"/>
      <c r="S478" s="8"/>
      <c r="T478" s="8"/>
      <c r="U478" s="8"/>
      <c r="V478" s="8"/>
    </row>
    <row r="479" spans="1:22" x14ac:dyDescent="0.35">
      <c r="A479" s="7"/>
      <c r="B479" s="8"/>
      <c r="C479" s="9"/>
      <c r="D479" s="18"/>
      <c r="E479" s="18" t="str">
        <f>IF(Table13[[#This Row],[Discipline]]="","",INDEX(Droplist!$B$2:$B$13,MATCH(Table13[[#This Row],[Discipline]],Droplist!$A$2:$A$13,0)))</f>
        <v/>
      </c>
      <c r="F479" s="18"/>
      <c r="G479" s="18"/>
      <c r="H479" s="18"/>
      <c r="I479" s="18"/>
      <c r="J479" s="8"/>
      <c r="K479" s="8"/>
      <c r="L479" s="8"/>
      <c r="M479" s="8"/>
      <c r="N479" s="8"/>
      <c r="O479" s="8"/>
      <c r="P479" s="8"/>
      <c r="Q479" s="8"/>
      <c r="R479" s="8"/>
      <c r="S479" s="8"/>
      <c r="T479" s="8"/>
      <c r="U479" s="8"/>
      <c r="V479" s="8"/>
    </row>
    <row r="480" spans="1:22" x14ac:dyDescent="0.35">
      <c r="A480" s="7"/>
      <c r="B480" s="8"/>
      <c r="C480" s="9"/>
      <c r="D480" s="18"/>
      <c r="E480" s="18" t="str">
        <f>IF(Table13[[#This Row],[Discipline]]="","",INDEX(Droplist!$B$2:$B$13,MATCH(Table13[[#This Row],[Discipline]],Droplist!$A$2:$A$13,0)))</f>
        <v/>
      </c>
      <c r="F480" s="18"/>
      <c r="G480" s="18"/>
      <c r="H480" s="18"/>
      <c r="I480" s="18"/>
      <c r="J480" s="8"/>
      <c r="K480" s="8"/>
      <c r="L480" s="8"/>
      <c r="M480" s="8"/>
      <c r="N480" s="8"/>
      <c r="O480" s="8"/>
      <c r="P480" s="8"/>
      <c r="Q480" s="8"/>
      <c r="R480" s="8"/>
      <c r="S480" s="8"/>
      <c r="T480" s="8"/>
      <c r="U480" s="8"/>
      <c r="V480" s="8"/>
    </row>
    <row r="481" spans="1:22" x14ac:dyDescent="0.35">
      <c r="A481" s="7"/>
      <c r="B481" s="8"/>
      <c r="C481" s="9"/>
      <c r="D481" s="18"/>
      <c r="E481" s="18" t="str">
        <f>IF(Table13[[#This Row],[Discipline]]="","",INDEX(Droplist!$B$2:$B$13,MATCH(Table13[[#This Row],[Discipline]],Droplist!$A$2:$A$13,0)))</f>
        <v/>
      </c>
      <c r="F481" s="18"/>
      <c r="G481" s="18"/>
      <c r="H481" s="18"/>
      <c r="I481" s="18"/>
      <c r="J481" s="8"/>
      <c r="K481" s="8"/>
      <c r="L481" s="8"/>
      <c r="M481" s="8"/>
      <c r="N481" s="8"/>
      <c r="O481" s="8"/>
      <c r="P481" s="8"/>
      <c r="Q481" s="8"/>
      <c r="R481" s="8"/>
      <c r="S481" s="8"/>
      <c r="T481" s="8"/>
      <c r="U481" s="8"/>
      <c r="V481" s="8"/>
    </row>
    <row r="482" spans="1:22" x14ac:dyDescent="0.35">
      <c r="A482" s="7"/>
      <c r="B482" s="8"/>
      <c r="C482" s="9"/>
      <c r="D482" s="18"/>
      <c r="E482" s="18" t="str">
        <f>IF(Table13[[#This Row],[Discipline]]="","",INDEX(Droplist!$B$2:$B$13,MATCH(Table13[[#This Row],[Discipline]],Droplist!$A$2:$A$13,0)))</f>
        <v/>
      </c>
      <c r="F482" s="18"/>
      <c r="G482" s="18"/>
      <c r="H482" s="18"/>
      <c r="I482" s="18"/>
      <c r="J482" s="8"/>
      <c r="K482" s="8"/>
      <c r="L482" s="8"/>
      <c r="M482" s="8"/>
      <c r="N482" s="8"/>
      <c r="O482" s="8"/>
      <c r="P482" s="8"/>
      <c r="Q482" s="8"/>
      <c r="R482" s="8"/>
      <c r="S482" s="8"/>
      <c r="T482" s="8"/>
      <c r="U482" s="8"/>
      <c r="V482" s="8"/>
    </row>
    <row r="483" spans="1:22" x14ac:dyDescent="0.35">
      <c r="A483" s="7"/>
      <c r="B483" s="8"/>
      <c r="C483" s="9"/>
      <c r="D483" s="18"/>
      <c r="E483" s="18" t="str">
        <f>IF(Table13[[#This Row],[Discipline]]="","",INDEX(Droplist!$B$2:$B$13,MATCH(Table13[[#This Row],[Discipline]],Droplist!$A$2:$A$13,0)))</f>
        <v/>
      </c>
      <c r="F483" s="18"/>
      <c r="G483" s="18"/>
      <c r="H483" s="18"/>
      <c r="I483" s="18"/>
      <c r="J483" s="8"/>
      <c r="K483" s="8"/>
      <c r="L483" s="8"/>
      <c r="M483" s="8"/>
      <c r="N483" s="8"/>
      <c r="O483" s="8"/>
      <c r="P483" s="8"/>
      <c r="Q483" s="8"/>
      <c r="R483" s="8"/>
      <c r="S483" s="8"/>
      <c r="T483" s="8"/>
      <c r="U483" s="8"/>
      <c r="V483" s="8"/>
    </row>
    <row r="484" spans="1:22" x14ac:dyDescent="0.35">
      <c r="A484" s="7"/>
      <c r="B484" s="8"/>
      <c r="C484" s="9"/>
      <c r="D484" s="18"/>
      <c r="E484" s="18" t="str">
        <f>IF(Table13[[#This Row],[Discipline]]="","",INDEX(Droplist!$B$2:$B$13,MATCH(Table13[[#This Row],[Discipline]],Droplist!$A$2:$A$13,0)))</f>
        <v/>
      </c>
      <c r="F484" s="18"/>
      <c r="G484" s="18"/>
      <c r="H484" s="18"/>
      <c r="I484" s="18"/>
      <c r="J484" s="8"/>
      <c r="K484" s="8"/>
      <c r="L484" s="8"/>
      <c r="M484" s="8"/>
      <c r="N484" s="8"/>
      <c r="O484" s="8"/>
      <c r="P484" s="8"/>
      <c r="Q484" s="8"/>
      <c r="R484" s="8"/>
      <c r="S484" s="8"/>
      <c r="T484" s="8"/>
      <c r="U484" s="8"/>
      <c r="V484" s="8"/>
    </row>
    <row r="485" spans="1:22" x14ac:dyDescent="0.35">
      <c r="A485" s="7"/>
      <c r="B485" s="8"/>
      <c r="C485" s="9"/>
      <c r="D485" s="18"/>
      <c r="E485" s="18" t="str">
        <f>IF(Table13[[#This Row],[Discipline]]="","",INDEX(Droplist!$B$2:$B$13,MATCH(Table13[[#This Row],[Discipline]],Droplist!$A$2:$A$13,0)))</f>
        <v/>
      </c>
      <c r="F485" s="18"/>
      <c r="G485" s="18"/>
      <c r="H485" s="18"/>
      <c r="I485" s="18"/>
      <c r="J485" s="8"/>
      <c r="K485" s="8"/>
      <c r="L485" s="8"/>
      <c r="M485" s="8"/>
      <c r="N485" s="8"/>
      <c r="O485" s="8"/>
      <c r="P485" s="8"/>
      <c r="Q485" s="8"/>
      <c r="R485" s="8"/>
      <c r="S485" s="8"/>
      <c r="T485" s="8"/>
      <c r="U485" s="8"/>
      <c r="V485" s="8"/>
    </row>
    <row r="486" spans="1:22" x14ac:dyDescent="0.35">
      <c r="A486" s="7"/>
      <c r="B486" s="8"/>
      <c r="C486" s="9"/>
      <c r="D486" s="18"/>
      <c r="E486" s="18" t="str">
        <f>IF(Table13[[#This Row],[Discipline]]="","",INDEX(Droplist!$B$2:$B$13,MATCH(Table13[[#This Row],[Discipline]],Droplist!$A$2:$A$13,0)))</f>
        <v/>
      </c>
      <c r="F486" s="18"/>
      <c r="G486" s="18"/>
      <c r="H486" s="18"/>
      <c r="I486" s="18"/>
      <c r="J486" s="8"/>
      <c r="K486" s="8"/>
      <c r="L486" s="8"/>
      <c r="M486" s="8"/>
      <c r="N486" s="8"/>
      <c r="O486" s="8"/>
      <c r="P486" s="8"/>
      <c r="Q486" s="8"/>
      <c r="R486" s="8"/>
      <c r="S486" s="8"/>
      <c r="T486" s="8"/>
      <c r="U486" s="8"/>
      <c r="V486" s="8"/>
    </row>
    <row r="487" spans="1:22" x14ac:dyDescent="0.35">
      <c r="A487" s="7"/>
      <c r="B487" s="8"/>
      <c r="C487" s="9"/>
      <c r="D487" s="18"/>
      <c r="E487" s="18" t="str">
        <f>IF(Table13[[#This Row],[Discipline]]="","",INDEX(Droplist!$B$2:$B$13,MATCH(Table13[[#This Row],[Discipline]],Droplist!$A$2:$A$13,0)))</f>
        <v/>
      </c>
      <c r="F487" s="18"/>
      <c r="G487" s="18"/>
      <c r="H487" s="18"/>
      <c r="I487" s="18"/>
      <c r="J487" s="8"/>
      <c r="K487" s="8"/>
      <c r="L487" s="8"/>
      <c r="M487" s="8"/>
      <c r="N487" s="8"/>
      <c r="O487" s="8"/>
      <c r="P487" s="8"/>
      <c r="Q487" s="8"/>
      <c r="R487" s="8"/>
      <c r="S487" s="8"/>
      <c r="T487" s="8"/>
      <c r="U487" s="8"/>
      <c r="V487" s="8"/>
    </row>
    <row r="488" spans="1:22" x14ac:dyDescent="0.35">
      <c r="A488" s="7"/>
      <c r="B488" s="8"/>
      <c r="C488" s="9"/>
      <c r="D488" s="18"/>
      <c r="E488" s="18" t="str">
        <f>IF(Table13[[#This Row],[Discipline]]="","",INDEX(Droplist!$B$2:$B$13,MATCH(Table13[[#This Row],[Discipline]],Droplist!$A$2:$A$13,0)))</f>
        <v/>
      </c>
      <c r="F488" s="18"/>
      <c r="G488" s="18"/>
      <c r="H488" s="18"/>
      <c r="I488" s="18"/>
      <c r="J488" s="8"/>
      <c r="K488" s="8"/>
      <c r="L488" s="8"/>
      <c r="M488" s="8"/>
      <c r="N488" s="8"/>
      <c r="O488" s="8"/>
      <c r="P488" s="8"/>
      <c r="Q488" s="8"/>
      <c r="R488" s="8"/>
      <c r="S488" s="8"/>
      <c r="T488" s="8"/>
      <c r="U488" s="8"/>
      <c r="V488" s="8"/>
    </row>
    <row r="489" spans="1:22" x14ac:dyDescent="0.35">
      <c r="A489" s="7"/>
      <c r="B489" s="8"/>
      <c r="C489" s="9"/>
      <c r="D489" s="18"/>
      <c r="E489" s="18" t="str">
        <f>IF(Table13[[#This Row],[Discipline]]="","",INDEX(Droplist!$B$2:$B$13,MATCH(Table13[[#This Row],[Discipline]],Droplist!$A$2:$A$13,0)))</f>
        <v/>
      </c>
      <c r="F489" s="18"/>
      <c r="G489" s="18"/>
      <c r="H489" s="18"/>
      <c r="I489" s="18"/>
      <c r="J489" s="8"/>
      <c r="K489" s="8"/>
      <c r="L489" s="8"/>
      <c r="M489" s="8"/>
      <c r="N489" s="8"/>
      <c r="O489" s="8"/>
      <c r="P489" s="8"/>
      <c r="Q489" s="8"/>
      <c r="R489" s="8"/>
      <c r="S489" s="8"/>
      <c r="T489" s="8"/>
      <c r="U489" s="8"/>
      <c r="V489" s="8"/>
    </row>
    <row r="490" spans="1:22" x14ac:dyDescent="0.35">
      <c r="A490" s="7"/>
      <c r="B490" s="8"/>
      <c r="C490" s="9"/>
      <c r="D490" s="18"/>
      <c r="E490" s="18" t="str">
        <f>IF(Table13[[#This Row],[Discipline]]="","",INDEX(Droplist!$B$2:$B$13,MATCH(Table13[[#This Row],[Discipline]],Droplist!$A$2:$A$13,0)))</f>
        <v/>
      </c>
      <c r="F490" s="18"/>
      <c r="G490" s="18"/>
      <c r="H490" s="18"/>
      <c r="I490" s="18"/>
      <c r="J490" s="8"/>
      <c r="K490" s="8"/>
      <c r="L490" s="8"/>
      <c r="M490" s="8"/>
      <c r="N490" s="8"/>
      <c r="O490" s="8"/>
      <c r="P490" s="8"/>
      <c r="Q490" s="8"/>
      <c r="R490" s="8"/>
      <c r="S490" s="8"/>
      <c r="T490" s="8"/>
      <c r="U490" s="8"/>
      <c r="V490" s="8"/>
    </row>
    <row r="491" spans="1:22" x14ac:dyDescent="0.35">
      <c r="A491" s="7"/>
      <c r="B491" s="8"/>
      <c r="C491" s="9"/>
      <c r="D491" s="18"/>
      <c r="E491" s="18" t="str">
        <f>IF(Table13[[#This Row],[Discipline]]="","",INDEX(Droplist!$B$2:$B$13,MATCH(Table13[[#This Row],[Discipline]],Droplist!$A$2:$A$13,0)))</f>
        <v/>
      </c>
      <c r="F491" s="18"/>
      <c r="G491" s="18"/>
      <c r="H491" s="18"/>
      <c r="I491" s="18"/>
      <c r="J491" s="8"/>
      <c r="K491" s="8"/>
      <c r="L491" s="8"/>
      <c r="M491" s="8"/>
      <c r="N491" s="8"/>
      <c r="O491" s="8"/>
      <c r="P491" s="8"/>
      <c r="Q491" s="8"/>
      <c r="R491" s="8"/>
      <c r="S491" s="8"/>
      <c r="T491" s="8"/>
      <c r="U491" s="8"/>
      <c r="V491" s="8"/>
    </row>
    <row r="492" spans="1:22" x14ac:dyDescent="0.35">
      <c r="A492" s="7"/>
      <c r="B492" s="8"/>
      <c r="C492" s="9"/>
      <c r="D492" s="18"/>
      <c r="E492" s="18" t="str">
        <f>IF(Table13[[#This Row],[Discipline]]="","",INDEX(Droplist!$B$2:$B$13,MATCH(Table13[[#This Row],[Discipline]],Droplist!$A$2:$A$13,0)))</f>
        <v/>
      </c>
      <c r="F492" s="18"/>
      <c r="G492" s="18"/>
      <c r="H492" s="18"/>
      <c r="I492" s="18"/>
      <c r="J492" s="8"/>
      <c r="K492" s="8"/>
      <c r="L492" s="8"/>
      <c r="M492" s="8"/>
      <c r="N492" s="8"/>
      <c r="O492" s="8"/>
      <c r="P492" s="8"/>
      <c r="Q492" s="8"/>
      <c r="R492" s="8"/>
      <c r="S492" s="8"/>
      <c r="T492" s="8"/>
      <c r="U492" s="8"/>
      <c r="V492" s="8"/>
    </row>
    <row r="493" spans="1:22" x14ac:dyDescent="0.35">
      <c r="A493" s="7"/>
      <c r="B493" s="8"/>
      <c r="C493" s="9"/>
      <c r="D493" s="18"/>
      <c r="E493" s="18" t="str">
        <f>IF(Table13[[#This Row],[Discipline]]="","",INDEX(Droplist!$B$2:$B$13,MATCH(Table13[[#This Row],[Discipline]],Droplist!$A$2:$A$13,0)))</f>
        <v/>
      </c>
      <c r="F493" s="18"/>
      <c r="G493" s="18"/>
      <c r="H493" s="18"/>
      <c r="I493" s="18"/>
      <c r="J493" s="8"/>
      <c r="K493" s="8"/>
      <c r="L493" s="8"/>
      <c r="M493" s="8"/>
      <c r="N493" s="8"/>
      <c r="O493" s="8"/>
      <c r="P493" s="8"/>
      <c r="Q493" s="8"/>
      <c r="R493" s="8"/>
      <c r="S493" s="8"/>
      <c r="T493" s="8"/>
      <c r="U493" s="8"/>
      <c r="V493" s="8"/>
    </row>
    <row r="494" spans="1:22" x14ac:dyDescent="0.35">
      <c r="A494" s="7"/>
      <c r="B494" s="8"/>
      <c r="C494" s="9"/>
      <c r="D494" s="18"/>
      <c r="E494" s="18" t="str">
        <f>IF(Table13[[#This Row],[Discipline]]="","",INDEX(Droplist!$B$2:$B$13,MATCH(Table13[[#This Row],[Discipline]],Droplist!$A$2:$A$13,0)))</f>
        <v/>
      </c>
      <c r="F494" s="18"/>
      <c r="G494" s="18"/>
      <c r="H494" s="18"/>
      <c r="I494" s="18"/>
      <c r="J494" s="8"/>
      <c r="K494" s="8"/>
      <c r="L494" s="8"/>
      <c r="M494" s="8"/>
      <c r="N494" s="8"/>
      <c r="O494" s="8"/>
      <c r="P494" s="8"/>
      <c r="Q494" s="8"/>
      <c r="R494" s="8"/>
      <c r="S494" s="8"/>
      <c r="T494" s="8"/>
      <c r="U494" s="8"/>
      <c r="V494" s="8"/>
    </row>
    <row r="495" spans="1:22" x14ac:dyDescent="0.35">
      <c r="A495" s="7"/>
      <c r="B495" s="8"/>
      <c r="C495" s="9"/>
      <c r="D495" s="18"/>
      <c r="E495" s="18" t="str">
        <f>IF(Table13[[#This Row],[Discipline]]="","",INDEX(Droplist!$B$2:$B$13,MATCH(Table13[[#This Row],[Discipline]],Droplist!$A$2:$A$13,0)))</f>
        <v/>
      </c>
      <c r="F495" s="18"/>
      <c r="G495" s="18"/>
      <c r="H495" s="18"/>
      <c r="I495" s="18"/>
      <c r="J495" s="8"/>
      <c r="K495" s="8"/>
      <c r="L495" s="8"/>
      <c r="M495" s="8"/>
      <c r="N495" s="8"/>
      <c r="O495" s="8"/>
      <c r="P495" s="8"/>
      <c r="Q495" s="8"/>
      <c r="R495" s="8"/>
      <c r="S495" s="8"/>
      <c r="T495" s="8"/>
      <c r="U495" s="8"/>
      <c r="V495" s="8"/>
    </row>
    <row r="496" spans="1:22" x14ac:dyDescent="0.35">
      <c r="A496" s="7"/>
      <c r="B496" s="8"/>
      <c r="C496" s="9"/>
      <c r="D496" s="18"/>
      <c r="E496" s="18" t="str">
        <f>IF(Table13[[#This Row],[Discipline]]="","",INDEX(Droplist!$B$2:$B$13,MATCH(Table13[[#This Row],[Discipline]],Droplist!$A$2:$A$13,0)))</f>
        <v/>
      </c>
      <c r="F496" s="18"/>
      <c r="G496" s="18"/>
      <c r="H496" s="18"/>
      <c r="I496" s="18"/>
      <c r="J496" s="8"/>
      <c r="K496" s="8"/>
      <c r="L496" s="8"/>
      <c r="M496" s="8"/>
      <c r="N496" s="8"/>
      <c r="O496" s="8"/>
      <c r="P496" s="8"/>
      <c r="Q496" s="8"/>
      <c r="R496" s="8"/>
      <c r="S496" s="8"/>
      <c r="T496" s="8"/>
      <c r="U496" s="8"/>
      <c r="V496" s="8"/>
    </row>
    <row r="497" spans="1:22" x14ac:dyDescent="0.35">
      <c r="A497" s="7"/>
      <c r="B497" s="8"/>
      <c r="C497" s="9"/>
      <c r="D497" s="18"/>
      <c r="E497" s="18" t="str">
        <f>IF(Table13[[#This Row],[Discipline]]="","",INDEX(Droplist!$B$2:$B$13,MATCH(Table13[[#This Row],[Discipline]],Droplist!$A$2:$A$13,0)))</f>
        <v/>
      </c>
      <c r="F497" s="18"/>
      <c r="G497" s="18"/>
      <c r="H497" s="18"/>
      <c r="I497" s="18"/>
      <c r="J497" s="8"/>
      <c r="K497" s="8"/>
      <c r="L497" s="8"/>
      <c r="M497" s="8"/>
      <c r="N497" s="8"/>
      <c r="O497" s="8"/>
      <c r="P497" s="8"/>
      <c r="Q497" s="8"/>
      <c r="R497" s="8"/>
      <c r="S497" s="8"/>
      <c r="T497" s="8"/>
      <c r="U497" s="8"/>
      <c r="V497" s="8"/>
    </row>
    <row r="498" spans="1:22" x14ac:dyDescent="0.35">
      <c r="A498" s="7"/>
      <c r="B498" s="8"/>
      <c r="C498" s="9"/>
      <c r="D498" s="18"/>
      <c r="E498" s="18" t="str">
        <f>IF(Table13[[#This Row],[Discipline]]="","",INDEX(Droplist!$B$2:$B$13,MATCH(Table13[[#This Row],[Discipline]],Droplist!$A$2:$A$13,0)))</f>
        <v/>
      </c>
      <c r="F498" s="18"/>
      <c r="G498" s="18"/>
      <c r="H498" s="18"/>
      <c r="I498" s="18"/>
      <c r="J498" s="8"/>
      <c r="K498" s="8"/>
      <c r="L498" s="8"/>
      <c r="M498" s="8"/>
      <c r="N498" s="8"/>
      <c r="O498" s="8"/>
      <c r="P498" s="8"/>
      <c r="Q498" s="8"/>
      <c r="R498" s="8"/>
      <c r="S498" s="8"/>
      <c r="T498" s="8"/>
      <c r="U498" s="8"/>
      <c r="V498" s="8"/>
    </row>
    <row r="499" spans="1:22" x14ac:dyDescent="0.35">
      <c r="A499" s="7"/>
      <c r="B499" s="8"/>
      <c r="C499" s="9"/>
      <c r="D499" s="18"/>
      <c r="E499" s="18" t="str">
        <f>IF(Table13[[#This Row],[Discipline]]="","",INDEX(Droplist!$B$2:$B$13,MATCH(Table13[[#This Row],[Discipline]],Droplist!$A$2:$A$13,0)))</f>
        <v/>
      </c>
      <c r="F499" s="18"/>
      <c r="G499" s="18"/>
      <c r="H499" s="18"/>
      <c r="I499" s="18"/>
      <c r="J499" s="8"/>
      <c r="K499" s="8"/>
      <c r="L499" s="8"/>
      <c r="M499" s="8"/>
      <c r="N499" s="8"/>
      <c r="O499" s="8"/>
      <c r="P499" s="8"/>
      <c r="Q499" s="8"/>
      <c r="R499" s="8"/>
      <c r="S499" s="8"/>
      <c r="T499" s="8"/>
      <c r="U499" s="8"/>
      <c r="V499" s="8"/>
    </row>
    <row r="500" spans="1:22" x14ac:dyDescent="0.35">
      <c r="A500" s="7"/>
      <c r="B500" s="8"/>
      <c r="C500" s="9"/>
      <c r="D500" s="18"/>
      <c r="E500" s="18" t="str">
        <f>IF(Table13[[#This Row],[Discipline]]="","",INDEX(Droplist!$B$2:$B$13,MATCH(Table13[[#This Row],[Discipline]],Droplist!$A$2:$A$13,0)))</f>
        <v/>
      </c>
      <c r="F500" s="18"/>
      <c r="G500" s="18"/>
      <c r="H500" s="18"/>
      <c r="I500" s="18"/>
      <c r="J500" s="8"/>
      <c r="K500" s="8"/>
      <c r="L500" s="8"/>
      <c r="M500" s="8"/>
      <c r="N500" s="8"/>
      <c r="O500" s="8"/>
      <c r="P500" s="8"/>
      <c r="Q500" s="8"/>
      <c r="R500" s="8"/>
      <c r="S500" s="8"/>
      <c r="T500" s="8"/>
      <c r="U500" s="8"/>
      <c r="V500" s="8"/>
    </row>
    <row r="501" spans="1:22" x14ac:dyDescent="0.35">
      <c r="A501" s="7"/>
      <c r="B501" s="8"/>
      <c r="C501" s="9"/>
      <c r="D501" s="18"/>
      <c r="E501" s="18" t="str">
        <f>IF(Table13[[#This Row],[Discipline]]="","",INDEX(Droplist!$B$2:$B$13,MATCH(Table13[[#This Row],[Discipline]],Droplist!$A$2:$A$13,0)))</f>
        <v/>
      </c>
      <c r="F501" s="18"/>
      <c r="G501" s="18"/>
      <c r="H501" s="18"/>
      <c r="I501" s="18"/>
      <c r="J501" s="8"/>
      <c r="K501" s="8"/>
      <c r="L501" s="8"/>
      <c r="M501" s="8"/>
      <c r="N501" s="8"/>
      <c r="O501" s="8"/>
      <c r="P501" s="8"/>
      <c r="Q501" s="8"/>
      <c r="R501" s="8"/>
      <c r="S501" s="8"/>
      <c r="T501" s="8"/>
      <c r="U501" s="8"/>
      <c r="V501" s="8"/>
    </row>
    <row r="502" spans="1:22" x14ac:dyDescent="0.35">
      <c r="A502" s="7"/>
      <c r="B502" s="8"/>
      <c r="C502" s="9"/>
      <c r="D502" s="18"/>
      <c r="E502" s="18" t="str">
        <f>IF(Table13[[#This Row],[Discipline]]="","",INDEX(Droplist!$B$2:$B$13,MATCH(Table13[[#This Row],[Discipline]],Droplist!$A$2:$A$13,0)))</f>
        <v/>
      </c>
      <c r="F502" s="18"/>
      <c r="G502" s="18"/>
      <c r="H502" s="18"/>
      <c r="I502" s="18"/>
      <c r="J502" s="8"/>
      <c r="K502" s="8"/>
      <c r="L502" s="8"/>
      <c r="M502" s="8"/>
      <c r="N502" s="8"/>
      <c r="O502" s="8"/>
      <c r="P502" s="8"/>
      <c r="Q502" s="8"/>
      <c r="R502" s="8"/>
      <c r="S502" s="8"/>
      <c r="T502" s="8"/>
      <c r="U502" s="8"/>
      <c r="V502" s="8"/>
    </row>
    <row r="503" spans="1:22" x14ac:dyDescent="0.35">
      <c r="A503" s="7"/>
      <c r="B503" s="8"/>
      <c r="C503" s="9"/>
      <c r="D503" s="18"/>
      <c r="E503" s="18" t="str">
        <f>IF(Table13[[#This Row],[Discipline]]="","",INDEX(Droplist!$B$2:$B$13,MATCH(Table13[[#This Row],[Discipline]],Droplist!$A$2:$A$13,0)))</f>
        <v/>
      </c>
      <c r="F503" s="18"/>
      <c r="G503" s="18"/>
      <c r="H503" s="18"/>
      <c r="I503" s="18"/>
      <c r="J503" s="8"/>
      <c r="K503" s="8"/>
      <c r="L503" s="8"/>
      <c r="M503" s="8"/>
      <c r="N503" s="8"/>
      <c r="O503" s="8"/>
      <c r="P503" s="8"/>
      <c r="Q503" s="8"/>
      <c r="R503" s="8"/>
      <c r="S503" s="8"/>
      <c r="T503" s="8"/>
      <c r="U503" s="8"/>
      <c r="V503" s="8"/>
    </row>
    <row r="504" spans="1:22" x14ac:dyDescent="0.35">
      <c r="A504" s="7"/>
      <c r="B504" s="8"/>
      <c r="C504" s="9"/>
      <c r="D504" s="18"/>
      <c r="E504" s="18" t="str">
        <f>IF(Table13[[#This Row],[Discipline]]="","",INDEX(Droplist!$B$2:$B$13,MATCH(Table13[[#This Row],[Discipline]],Droplist!$A$2:$A$13,0)))</f>
        <v/>
      </c>
      <c r="F504" s="18"/>
      <c r="G504" s="18"/>
      <c r="H504" s="18"/>
      <c r="I504" s="18"/>
      <c r="J504" s="8"/>
      <c r="K504" s="8"/>
      <c r="L504" s="8"/>
      <c r="M504" s="8"/>
      <c r="N504" s="8"/>
      <c r="O504" s="8"/>
      <c r="P504" s="8"/>
      <c r="Q504" s="8"/>
      <c r="R504" s="8"/>
      <c r="S504" s="8"/>
      <c r="T504" s="8"/>
      <c r="U504" s="8"/>
      <c r="V504" s="8"/>
    </row>
    <row r="505" spans="1:22" x14ac:dyDescent="0.35">
      <c r="A505" s="7"/>
      <c r="B505" s="8"/>
      <c r="C505" s="9"/>
      <c r="D505" s="18"/>
      <c r="E505" s="18" t="str">
        <f>IF(Table13[[#This Row],[Discipline]]="","",INDEX(Droplist!$B$2:$B$13,MATCH(Table13[[#This Row],[Discipline]],Droplist!$A$2:$A$13,0)))</f>
        <v/>
      </c>
      <c r="F505" s="18"/>
      <c r="G505" s="18"/>
      <c r="H505" s="18"/>
      <c r="I505" s="18"/>
      <c r="J505" s="8"/>
      <c r="K505" s="8"/>
      <c r="L505" s="8"/>
      <c r="M505" s="8"/>
      <c r="N505" s="8"/>
      <c r="O505" s="8"/>
      <c r="P505" s="8"/>
      <c r="Q505" s="8"/>
      <c r="R505" s="8"/>
      <c r="S505" s="8"/>
      <c r="T505" s="8"/>
      <c r="U505" s="8"/>
      <c r="V505" s="8"/>
    </row>
    <row r="506" spans="1:22" x14ac:dyDescent="0.35">
      <c r="A506" s="7"/>
      <c r="B506" s="8"/>
      <c r="C506" s="9"/>
      <c r="D506" s="18"/>
      <c r="E506" s="18" t="str">
        <f>IF(Table13[[#This Row],[Discipline]]="","",INDEX(Droplist!$B$2:$B$13,MATCH(Table13[[#This Row],[Discipline]],Droplist!$A$2:$A$13,0)))</f>
        <v/>
      </c>
      <c r="F506" s="18"/>
      <c r="G506" s="18"/>
      <c r="H506" s="18"/>
      <c r="I506" s="18"/>
      <c r="J506" s="8"/>
      <c r="K506" s="8"/>
      <c r="L506" s="8"/>
      <c r="M506" s="8"/>
      <c r="N506" s="8"/>
      <c r="O506" s="8"/>
      <c r="P506" s="8"/>
      <c r="Q506" s="8"/>
      <c r="R506" s="8"/>
      <c r="S506" s="8"/>
      <c r="T506" s="8"/>
      <c r="U506" s="8"/>
      <c r="V506" s="8"/>
    </row>
    <row r="507" spans="1:22" x14ac:dyDescent="0.35">
      <c r="A507" s="7"/>
      <c r="B507" s="8"/>
      <c r="C507" s="9"/>
      <c r="D507" s="18"/>
      <c r="E507" s="18" t="str">
        <f>IF(Table13[[#This Row],[Discipline]]="","",INDEX(Droplist!$B$2:$B$13,MATCH(Table13[[#This Row],[Discipline]],Droplist!$A$2:$A$13,0)))</f>
        <v/>
      </c>
      <c r="F507" s="18"/>
      <c r="G507" s="18"/>
      <c r="H507" s="18"/>
      <c r="I507" s="18"/>
      <c r="J507" s="8"/>
      <c r="K507" s="8"/>
      <c r="L507" s="8"/>
      <c r="M507" s="8"/>
      <c r="N507" s="8"/>
      <c r="O507" s="8"/>
      <c r="P507" s="8"/>
      <c r="Q507" s="8"/>
      <c r="R507" s="8"/>
      <c r="S507" s="8"/>
      <c r="T507" s="8"/>
      <c r="U507" s="8"/>
      <c r="V507" s="8"/>
    </row>
    <row r="508" spans="1:22" x14ac:dyDescent="0.35">
      <c r="A508" s="7"/>
      <c r="B508" s="8"/>
      <c r="C508" s="9"/>
      <c r="D508" s="18"/>
      <c r="E508" s="18" t="str">
        <f>IF(Table13[[#This Row],[Discipline]]="","",INDEX(Droplist!$B$2:$B$13,MATCH(Table13[[#This Row],[Discipline]],Droplist!$A$2:$A$13,0)))</f>
        <v/>
      </c>
      <c r="F508" s="18"/>
      <c r="G508" s="18"/>
      <c r="H508" s="18"/>
      <c r="I508" s="18"/>
      <c r="J508" s="8"/>
      <c r="K508" s="8"/>
      <c r="L508" s="8"/>
      <c r="M508" s="8"/>
      <c r="N508" s="8"/>
      <c r="O508" s="8"/>
      <c r="P508" s="8"/>
      <c r="Q508" s="8"/>
      <c r="R508" s="8"/>
      <c r="S508" s="8"/>
      <c r="T508" s="8"/>
      <c r="U508" s="8"/>
      <c r="V508" s="8"/>
    </row>
    <row r="509" spans="1:22" x14ac:dyDescent="0.35">
      <c r="A509" s="7"/>
      <c r="B509" s="8"/>
      <c r="C509" s="9"/>
      <c r="D509" s="18"/>
      <c r="E509" s="18" t="str">
        <f>IF(Table13[[#This Row],[Discipline]]="","",INDEX(Droplist!$B$2:$B$13,MATCH(Table13[[#This Row],[Discipline]],Droplist!$A$2:$A$13,0)))</f>
        <v/>
      </c>
      <c r="F509" s="18"/>
      <c r="G509" s="18"/>
      <c r="H509" s="18"/>
      <c r="I509" s="18"/>
      <c r="J509" s="8"/>
      <c r="K509" s="8"/>
      <c r="L509" s="8"/>
      <c r="M509" s="8"/>
      <c r="N509" s="8"/>
      <c r="O509" s="8"/>
      <c r="P509" s="8"/>
      <c r="Q509" s="8"/>
      <c r="R509" s="8"/>
      <c r="S509" s="8"/>
      <c r="T509" s="8"/>
      <c r="U509" s="8"/>
      <c r="V509" s="8"/>
    </row>
    <row r="510" spans="1:22" x14ac:dyDescent="0.35">
      <c r="A510" s="7"/>
      <c r="B510" s="8"/>
      <c r="C510" s="9"/>
      <c r="D510" s="18"/>
      <c r="E510" s="18" t="str">
        <f>IF(Table13[[#This Row],[Discipline]]="","",INDEX(Droplist!$B$2:$B$13,MATCH(Table13[[#This Row],[Discipline]],Droplist!$A$2:$A$13,0)))</f>
        <v/>
      </c>
      <c r="F510" s="18"/>
      <c r="G510" s="18"/>
      <c r="H510" s="18"/>
      <c r="I510" s="18"/>
      <c r="J510" s="8"/>
      <c r="K510" s="8"/>
      <c r="L510" s="8"/>
      <c r="M510" s="8"/>
      <c r="N510" s="8"/>
      <c r="O510" s="8"/>
      <c r="P510" s="8"/>
      <c r="Q510" s="8"/>
      <c r="R510" s="8"/>
      <c r="S510" s="8"/>
      <c r="T510" s="8"/>
      <c r="U510" s="8"/>
      <c r="V510" s="8"/>
    </row>
    <row r="511" spans="1:22" x14ac:dyDescent="0.35">
      <c r="A511" s="7"/>
      <c r="B511" s="8"/>
      <c r="C511" s="9"/>
      <c r="D511" s="18"/>
      <c r="E511" s="18" t="str">
        <f>IF(Table13[[#This Row],[Discipline]]="","",INDEX(Droplist!$B$2:$B$13,MATCH(Table13[[#This Row],[Discipline]],Droplist!$A$2:$A$13,0)))</f>
        <v/>
      </c>
      <c r="F511" s="18"/>
      <c r="G511" s="18"/>
      <c r="H511" s="18"/>
      <c r="I511" s="18"/>
      <c r="J511" s="8"/>
      <c r="K511" s="8"/>
      <c r="L511" s="8"/>
      <c r="M511" s="8"/>
      <c r="N511" s="8"/>
      <c r="O511" s="8"/>
      <c r="P511" s="8"/>
      <c r="Q511" s="8"/>
      <c r="R511" s="8"/>
      <c r="S511" s="8"/>
      <c r="T511" s="8"/>
      <c r="U511" s="8"/>
      <c r="V511" s="8"/>
    </row>
    <row r="512" spans="1:22" x14ac:dyDescent="0.35">
      <c r="A512" s="7"/>
      <c r="B512" s="8"/>
      <c r="C512" s="9"/>
      <c r="D512" s="18"/>
      <c r="E512" s="18" t="str">
        <f>IF(Table13[[#This Row],[Discipline]]="","",INDEX(Droplist!$B$2:$B$13,MATCH(Table13[[#This Row],[Discipline]],Droplist!$A$2:$A$13,0)))</f>
        <v/>
      </c>
      <c r="F512" s="18"/>
      <c r="G512" s="18"/>
      <c r="H512" s="18"/>
      <c r="I512" s="18"/>
      <c r="J512" s="8"/>
      <c r="K512" s="8"/>
      <c r="L512" s="8"/>
      <c r="M512" s="8"/>
      <c r="N512" s="8"/>
      <c r="O512" s="8"/>
      <c r="P512" s="8"/>
      <c r="Q512" s="8"/>
      <c r="R512" s="8"/>
      <c r="S512" s="8"/>
      <c r="T512" s="8"/>
      <c r="U512" s="8"/>
      <c r="V512" s="8"/>
    </row>
    <row r="513" spans="1:22" x14ac:dyDescent="0.35">
      <c r="A513" s="7"/>
      <c r="B513" s="8"/>
      <c r="C513" s="9"/>
      <c r="D513" s="18"/>
      <c r="E513" s="18" t="str">
        <f>IF(Table13[[#This Row],[Discipline]]="","",INDEX(Droplist!$B$2:$B$13,MATCH(Table13[[#This Row],[Discipline]],Droplist!$A$2:$A$13,0)))</f>
        <v/>
      </c>
      <c r="F513" s="18"/>
      <c r="G513" s="18"/>
      <c r="H513" s="18"/>
      <c r="I513" s="18"/>
      <c r="J513" s="8"/>
      <c r="K513" s="8"/>
      <c r="L513" s="8"/>
      <c r="M513" s="8"/>
      <c r="N513" s="8"/>
      <c r="O513" s="8"/>
      <c r="P513" s="8"/>
      <c r="Q513" s="8"/>
      <c r="R513" s="8"/>
      <c r="S513" s="8"/>
      <c r="T513" s="8"/>
      <c r="U513" s="8"/>
      <c r="V513" s="8"/>
    </row>
    <row r="514" spans="1:22" x14ac:dyDescent="0.35">
      <c r="A514" s="7"/>
      <c r="B514" s="8"/>
      <c r="C514" s="9"/>
      <c r="D514" s="18"/>
      <c r="E514" s="18" t="str">
        <f>IF(Table13[[#This Row],[Discipline]]="","",INDEX(Droplist!$B$2:$B$13,MATCH(Table13[[#This Row],[Discipline]],Droplist!$A$2:$A$13,0)))</f>
        <v/>
      </c>
      <c r="F514" s="18"/>
      <c r="G514" s="18"/>
      <c r="H514" s="18"/>
      <c r="I514" s="18"/>
      <c r="J514" s="8"/>
      <c r="K514" s="8"/>
      <c r="L514" s="8"/>
      <c r="M514" s="8"/>
      <c r="N514" s="8"/>
      <c r="O514" s="8"/>
      <c r="P514" s="8"/>
      <c r="Q514" s="8"/>
      <c r="R514" s="8"/>
      <c r="S514" s="8"/>
      <c r="T514" s="8"/>
      <c r="U514" s="8"/>
      <c r="V514" s="8"/>
    </row>
    <row r="515" spans="1:22" x14ac:dyDescent="0.35">
      <c r="A515" s="7"/>
      <c r="B515" s="8"/>
      <c r="C515" s="9"/>
      <c r="D515" s="18"/>
      <c r="E515" s="18" t="str">
        <f>IF(Table13[[#This Row],[Discipline]]="","",INDEX(Droplist!$B$2:$B$13,MATCH(Table13[[#This Row],[Discipline]],Droplist!$A$2:$A$13,0)))</f>
        <v/>
      </c>
      <c r="F515" s="18"/>
      <c r="G515" s="18"/>
      <c r="H515" s="18"/>
      <c r="I515" s="18"/>
      <c r="J515" s="8"/>
      <c r="K515" s="8"/>
      <c r="L515" s="8"/>
      <c r="M515" s="8"/>
      <c r="N515" s="8"/>
      <c r="O515" s="8"/>
      <c r="P515" s="8"/>
      <c r="Q515" s="8"/>
      <c r="R515" s="8"/>
      <c r="S515" s="8"/>
      <c r="T515" s="8"/>
      <c r="U515" s="8"/>
      <c r="V515" s="8"/>
    </row>
    <row r="516" spans="1:22" x14ac:dyDescent="0.35">
      <c r="A516" s="7"/>
      <c r="B516" s="8"/>
      <c r="C516" s="9"/>
      <c r="D516" s="18"/>
      <c r="E516" s="18" t="str">
        <f>IF(Table13[[#This Row],[Discipline]]="","",INDEX(Droplist!$B$2:$B$13,MATCH(Table13[[#This Row],[Discipline]],Droplist!$A$2:$A$13,0)))</f>
        <v/>
      </c>
      <c r="F516" s="18"/>
      <c r="G516" s="18"/>
      <c r="H516" s="18"/>
      <c r="I516" s="18"/>
      <c r="J516" s="8"/>
      <c r="K516" s="8"/>
      <c r="L516" s="8"/>
      <c r="M516" s="8"/>
      <c r="N516" s="8"/>
      <c r="O516" s="8"/>
      <c r="P516" s="8"/>
      <c r="Q516" s="8"/>
      <c r="R516" s="8"/>
      <c r="S516" s="8"/>
      <c r="T516" s="8"/>
      <c r="U516" s="8"/>
      <c r="V516" s="8"/>
    </row>
    <row r="517" spans="1:22" x14ac:dyDescent="0.35">
      <c r="A517" s="7"/>
      <c r="B517" s="8"/>
      <c r="C517" s="9"/>
      <c r="D517" s="18"/>
      <c r="E517" s="18" t="str">
        <f>IF(Table13[[#This Row],[Discipline]]="","",INDEX(Droplist!$B$2:$B$13,MATCH(Table13[[#This Row],[Discipline]],Droplist!$A$2:$A$13,0)))</f>
        <v/>
      </c>
      <c r="F517" s="18"/>
      <c r="G517" s="18"/>
      <c r="H517" s="18"/>
      <c r="I517" s="18"/>
      <c r="J517" s="8"/>
      <c r="K517" s="8"/>
      <c r="L517" s="8"/>
      <c r="M517" s="8"/>
      <c r="N517" s="8"/>
      <c r="O517" s="8"/>
      <c r="P517" s="8"/>
      <c r="Q517" s="8"/>
      <c r="R517" s="8"/>
      <c r="S517" s="8"/>
      <c r="T517" s="8"/>
      <c r="U517" s="8"/>
      <c r="V517" s="8"/>
    </row>
    <row r="518" spans="1:22" x14ac:dyDescent="0.35">
      <c r="A518" s="7"/>
      <c r="B518" s="8"/>
      <c r="C518" s="9"/>
      <c r="D518" s="18"/>
      <c r="E518" s="18" t="str">
        <f>IF(Table13[[#This Row],[Discipline]]="","",INDEX(Droplist!$B$2:$B$13,MATCH(Table13[[#This Row],[Discipline]],Droplist!$A$2:$A$13,0)))</f>
        <v/>
      </c>
      <c r="F518" s="18"/>
      <c r="G518" s="18"/>
      <c r="H518" s="18"/>
      <c r="I518" s="18"/>
      <c r="J518" s="8"/>
      <c r="K518" s="8"/>
      <c r="L518" s="8"/>
      <c r="M518" s="8"/>
      <c r="N518" s="8"/>
      <c r="O518" s="8"/>
      <c r="P518" s="8"/>
      <c r="Q518" s="8"/>
      <c r="R518" s="8"/>
      <c r="S518" s="8"/>
      <c r="T518" s="8"/>
      <c r="U518" s="8"/>
      <c r="V518" s="8"/>
    </row>
    <row r="519" spans="1:22" x14ac:dyDescent="0.35">
      <c r="A519" s="7"/>
      <c r="B519" s="8"/>
      <c r="C519" s="9"/>
      <c r="D519" s="18"/>
      <c r="E519" s="18" t="str">
        <f>IF(Table13[[#This Row],[Discipline]]="","",INDEX(Droplist!$B$2:$B$13,MATCH(Table13[[#This Row],[Discipline]],Droplist!$A$2:$A$13,0)))</f>
        <v/>
      </c>
      <c r="F519" s="18"/>
      <c r="G519" s="18"/>
      <c r="H519" s="18"/>
      <c r="I519" s="18"/>
      <c r="J519" s="8"/>
      <c r="K519" s="8"/>
      <c r="L519" s="8"/>
      <c r="M519" s="8"/>
      <c r="N519" s="8"/>
      <c r="O519" s="8"/>
      <c r="P519" s="8"/>
      <c r="Q519" s="8"/>
      <c r="R519" s="8"/>
      <c r="S519" s="8"/>
      <c r="T519" s="8"/>
      <c r="U519" s="8"/>
      <c r="V519" s="8"/>
    </row>
    <row r="520" spans="1:22" x14ac:dyDescent="0.35">
      <c r="A520" s="7"/>
      <c r="B520" s="8"/>
      <c r="C520" s="9"/>
      <c r="D520" s="18"/>
      <c r="E520" s="18" t="str">
        <f>IF(Table13[[#This Row],[Discipline]]="","",INDEX(Droplist!$B$2:$B$13,MATCH(Table13[[#This Row],[Discipline]],Droplist!$A$2:$A$13,0)))</f>
        <v/>
      </c>
      <c r="F520" s="18"/>
      <c r="G520" s="18"/>
      <c r="H520" s="18"/>
      <c r="I520" s="18"/>
      <c r="J520" s="8"/>
      <c r="K520" s="8"/>
      <c r="L520" s="8"/>
      <c r="M520" s="8"/>
      <c r="N520" s="8"/>
      <c r="O520" s="8"/>
      <c r="P520" s="8"/>
      <c r="Q520" s="8"/>
      <c r="R520" s="8"/>
      <c r="S520" s="8"/>
      <c r="T520" s="8"/>
      <c r="U520" s="8"/>
      <c r="V520" s="8"/>
    </row>
    <row r="521" spans="1:22" x14ac:dyDescent="0.35">
      <c r="A521" s="7"/>
      <c r="B521" s="8"/>
      <c r="C521" s="9"/>
      <c r="D521" s="18"/>
      <c r="E521" s="18" t="str">
        <f>IF(Table13[[#This Row],[Discipline]]="","",INDEX(Droplist!$B$2:$B$13,MATCH(Table13[[#This Row],[Discipline]],Droplist!$A$2:$A$13,0)))</f>
        <v/>
      </c>
      <c r="F521" s="18"/>
      <c r="G521" s="18"/>
      <c r="H521" s="18"/>
      <c r="I521" s="18"/>
      <c r="J521" s="8"/>
      <c r="K521" s="8"/>
      <c r="L521" s="8"/>
      <c r="M521" s="8"/>
      <c r="N521" s="8"/>
      <c r="O521" s="8"/>
      <c r="P521" s="8"/>
      <c r="Q521" s="8"/>
      <c r="R521" s="8"/>
      <c r="S521" s="8"/>
      <c r="T521" s="8"/>
      <c r="U521" s="8"/>
      <c r="V521" s="8"/>
    </row>
    <row r="522" spans="1:22" x14ac:dyDescent="0.35">
      <c r="A522" s="7"/>
      <c r="B522" s="8"/>
      <c r="C522" s="9"/>
      <c r="D522" s="18"/>
      <c r="E522" s="18" t="str">
        <f>IF(Table13[[#This Row],[Discipline]]="","",INDEX(Droplist!$B$2:$B$13,MATCH(Table13[[#This Row],[Discipline]],Droplist!$A$2:$A$13,0)))</f>
        <v/>
      </c>
      <c r="F522" s="18"/>
      <c r="G522" s="18"/>
      <c r="H522" s="18"/>
      <c r="I522" s="18"/>
      <c r="J522" s="8"/>
      <c r="K522" s="8"/>
      <c r="L522" s="8"/>
      <c r="M522" s="8"/>
      <c r="N522" s="8"/>
      <c r="O522" s="8"/>
      <c r="P522" s="8"/>
      <c r="Q522" s="8"/>
      <c r="R522" s="8"/>
      <c r="S522" s="8"/>
      <c r="T522" s="8"/>
      <c r="U522" s="8"/>
      <c r="V522" s="8"/>
    </row>
    <row r="523" spans="1:22" x14ac:dyDescent="0.35">
      <c r="A523" s="7"/>
      <c r="B523" s="8"/>
      <c r="C523" s="9"/>
      <c r="D523" s="18"/>
      <c r="E523" s="18" t="str">
        <f>IF(Table13[[#This Row],[Discipline]]="","",INDEX(Droplist!$B$2:$B$13,MATCH(Table13[[#This Row],[Discipline]],Droplist!$A$2:$A$13,0)))</f>
        <v/>
      </c>
      <c r="F523" s="18"/>
      <c r="G523" s="18"/>
      <c r="H523" s="18"/>
      <c r="I523" s="18"/>
      <c r="J523" s="8"/>
      <c r="K523" s="8"/>
      <c r="L523" s="8"/>
      <c r="M523" s="8"/>
      <c r="N523" s="8"/>
      <c r="O523" s="8"/>
      <c r="P523" s="8"/>
      <c r="Q523" s="8"/>
      <c r="R523" s="8"/>
      <c r="S523" s="8"/>
      <c r="T523" s="8"/>
      <c r="U523" s="8"/>
      <c r="V523" s="8"/>
    </row>
    <row r="524" spans="1:22" x14ac:dyDescent="0.35">
      <c r="A524" s="7"/>
      <c r="B524" s="8"/>
      <c r="C524" s="9"/>
      <c r="D524" s="18"/>
      <c r="E524" s="18" t="str">
        <f>IF(Table13[[#This Row],[Discipline]]="","",INDEX(Droplist!$B$2:$B$13,MATCH(Table13[[#This Row],[Discipline]],Droplist!$A$2:$A$13,0)))</f>
        <v/>
      </c>
      <c r="F524" s="18"/>
      <c r="G524" s="18"/>
      <c r="H524" s="18"/>
      <c r="I524" s="18"/>
      <c r="J524" s="8"/>
      <c r="K524" s="8"/>
      <c r="L524" s="8"/>
      <c r="M524" s="8"/>
      <c r="N524" s="8"/>
      <c r="O524" s="8"/>
      <c r="P524" s="8"/>
      <c r="Q524" s="8"/>
      <c r="R524" s="8"/>
      <c r="S524" s="8"/>
      <c r="T524" s="8"/>
      <c r="U524" s="8"/>
      <c r="V524" s="8"/>
    </row>
    <row r="525" spans="1:22" x14ac:dyDescent="0.35">
      <c r="A525" s="7"/>
      <c r="B525" s="8"/>
      <c r="C525" s="9"/>
      <c r="D525" s="18"/>
      <c r="E525" s="18" t="str">
        <f>IF(Table13[[#This Row],[Discipline]]="","",INDEX(Droplist!$B$2:$B$13,MATCH(Table13[[#This Row],[Discipline]],Droplist!$A$2:$A$13,0)))</f>
        <v/>
      </c>
      <c r="F525" s="18"/>
      <c r="G525" s="18"/>
      <c r="H525" s="18"/>
      <c r="I525" s="18"/>
      <c r="J525" s="8"/>
      <c r="K525" s="8"/>
      <c r="L525" s="8"/>
      <c r="M525" s="8"/>
      <c r="N525" s="8"/>
      <c r="O525" s="8"/>
      <c r="P525" s="8"/>
      <c r="Q525" s="8"/>
      <c r="R525" s="8"/>
      <c r="S525" s="8"/>
      <c r="T525" s="8"/>
      <c r="U525" s="8"/>
      <c r="V525" s="8"/>
    </row>
    <row r="526" spans="1:22" x14ac:dyDescent="0.35">
      <c r="A526" s="7"/>
      <c r="B526" s="8"/>
      <c r="C526" s="9"/>
      <c r="D526" s="18"/>
      <c r="E526" s="18" t="str">
        <f>IF(Table13[[#This Row],[Discipline]]="","",INDEX(Droplist!$B$2:$B$13,MATCH(Table13[[#This Row],[Discipline]],Droplist!$A$2:$A$13,0)))</f>
        <v/>
      </c>
      <c r="F526" s="18"/>
      <c r="G526" s="18"/>
      <c r="H526" s="18"/>
      <c r="I526" s="18"/>
      <c r="J526" s="8"/>
      <c r="K526" s="8"/>
      <c r="L526" s="8"/>
      <c r="M526" s="8"/>
      <c r="N526" s="8"/>
      <c r="O526" s="8"/>
      <c r="P526" s="8"/>
      <c r="Q526" s="8"/>
      <c r="R526" s="8"/>
      <c r="S526" s="8"/>
      <c r="T526" s="8"/>
      <c r="U526" s="8"/>
      <c r="V526" s="8"/>
    </row>
    <row r="527" spans="1:22" x14ac:dyDescent="0.35">
      <c r="A527" s="7"/>
      <c r="B527" s="8"/>
      <c r="C527" s="9"/>
      <c r="D527" s="18"/>
      <c r="E527" s="18" t="str">
        <f>IF(Table13[[#This Row],[Discipline]]="","",INDEX(Droplist!$B$2:$B$13,MATCH(Table13[[#This Row],[Discipline]],Droplist!$A$2:$A$13,0)))</f>
        <v/>
      </c>
      <c r="F527" s="18"/>
      <c r="G527" s="18"/>
      <c r="H527" s="18"/>
      <c r="I527" s="18"/>
      <c r="J527" s="8"/>
      <c r="K527" s="8"/>
      <c r="L527" s="8"/>
      <c r="M527" s="8"/>
      <c r="N527" s="8"/>
      <c r="O527" s="8"/>
      <c r="P527" s="8"/>
      <c r="Q527" s="8"/>
      <c r="R527" s="8"/>
      <c r="S527" s="8"/>
      <c r="T527" s="8"/>
      <c r="U527" s="8"/>
      <c r="V527" s="8"/>
    </row>
    <row r="528" spans="1:22" x14ac:dyDescent="0.35">
      <c r="A528" s="7"/>
      <c r="B528" s="8"/>
      <c r="C528" s="9"/>
      <c r="D528" s="18"/>
      <c r="E528" s="18" t="str">
        <f>IF(Table13[[#This Row],[Discipline]]="","",INDEX(Droplist!$B$2:$B$13,MATCH(Table13[[#This Row],[Discipline]],Droplist!$A$2:$A$13,0)))</f>
        <v/>
      </c>
      <c r="F528" s="18"/>
      <c r="G528" s="18"/>
      <c r="H528" s="18"/>
      <c r="I528" s="18"/>
      <c r="J528" s="8"/>
      <c r="K528" s="8"/>
      <c r="L528" s="8"/>
      <c r="M528" s="8"/>
      <c r="N528" s="8"/>
      <c r="O528" s="8"/>
      <c r="P528" s="8"/>
      <c r="Q528" s="8"/>
      <c r="R528" s="8"/>
      <c r="S528" s="8"/>
      <c r="T528" s="8"/>
      <c r="U528" s="8"/>
      <c r="V528" s="8"/>
    </row>
    <row r="529" spans="1:22" x14ac:dyDescent="0.35">
      <c r="A529" s="7"/>
      <c r="B529" s="8"/>
      <c r="C529" s="9"/>
      <c r="D529" s="18"/>
      <c r="E529" s="18" t="str">
        <f>IF(Table13[[#This Row],[Discipline]]="","",INDEX(Droplist!$B$2:$B$13,MATCH(Table13[[#This Row],[Discipline]],Droplist!$A$2:$A$13,0)))</f>
        <v/>
      </c>
      <c r="F529" s="18"/>
      <c r="G529" s="18"/>
      <c r="H529" s="18"/>
      <c r="I529" s="18"/>
      <c r="J529" s="8"/>
      <c r="K529" s="8"/>
      <c r="L529" s="8"/>
      <c r="M529" s="8"/>
      <c r="N529" s="8"/>
      <c r="O529" s="8"/>
      <c r="P529" s="8"/>
      <c r="Q529" s="8"/>
      <c r="R529" s="8"/>
      <c r="S529" s="8"/>
      <c r="T529" s="8"/>
      <c r="U529" s="8"/>
      <c r="V529" s="8"/>
    </row>
    <row r="530" spans="1:22" x14ac:dyDescent="0.35">
      <c r="A530" s="7"/>
      <c r="B530" s="8"/>
      <c r="C530" s="9"/>
      <c r="D530" s="18"/>
      <c r="E530" s="18" t="str">
        <f>IF(Table13[[#This Row],[Discipline]]="","",INDEX(Droplist!$B$2:$B$13,MATCH(Table13[[#This Row],[Discipline]],Droplist!$A$2:$A$13,0)))</f>
        <v/>
      </c>
      <c r="F530" s="18"/>
      <c r="G530" s="18"/>
      <c r="H530" s="18"/>
      <c r="I530" s="18"/>
      <c r="J530" s="8"/>
      <c r="K530" s="8"/>
      <c r="L530" s="8"/>
      <c r="M530" s="8"/>
      <c r="N530" s="8"/>
      <c r="O530" s="8"/>
      <c r="P530" s="8"/>
      <c r="Q530" s="8"/>
      <c r="R530" s="8"/>
      <c r="S530" s="8"/>
      <c r="T530" s="8"/>
      <c r="U530" s="8"/>
      <c r="V530" s="8"/>
    </row>
    <row r="531" spans="1:22" x14ac:dyDescent="0.35">
      <c r="A531" s="7"/>
      <c r="B531" s="8"/>
      <c r="C531" s="9"/>
      <c r="D531" s="18"/>
      <c r="E531" s="18" t="str">
        <f>IF(Table13[[#This Row],[Discipline]]="","",INDEX(Droplist!$B$2:$B$13,MATCH(Table13[[#This Row],[Discipline]],Droplist!$A$2:$A$13,0)))</f>
        <v/>
      </c>
      <c r="F531" s="18"/>
      <c r="G531" s="18"/>
      <c r="H531" s="18"/>
      <c r="I531" s="18"/>
      <c r="J531" s="8"/>
      <c r="K531" s="8"/>
      <c r="L531" s="8"/>
      <c r="M531" s="8"/>
      <c r="N531" s="8"/>
      <c r="O531" s="8"/>
      <c r="P531" s="8"/>
      <c r="Q531" s="8"/>
      <c r="R531" s="8"/>
      <c r="S531" s="8"/>
      <c r="T531" s="8"/>
      <c r="U531" s="8"/>
      <c r="V531" s="8"/>
    </row>
    <row r="532" spans="1:22" x14ac:dyDescent="0.35">
      <c r="A532" s="7"/>
      <c r="B532" s="8"/>
      <c r="C532" s="9"/>
      <c r="D532" s="18"/>
      <c r="E532" s="18" t="str">
        <f>IF(Table13[[#This Row],[Discipline]]="","",INDEX(Droplist!$B$2:$B$13,MATCH(Table13[[#This Row],[Discipline]],Droplist!$A$2:$A$13,0)))</f>
        <v/>
      </c>
      <c r="F532" s="18"/>
      <c r="G532" s="18"/>
      <c r="H532" s="18"/>
      <c r="I532" s="18"/>
      <c r="J532" s="8"/>
      <c r="K532" s="8"/>
      <c r="L532" s="8"/>
      <c r="M532" s="8"/>
      <c r="N532" s="8"/>
      <c r="O532" s="8"/>
      <c r="P532" s="8"/>
      <c r="Q532" s="8"/>
      <c r="R532" s="8"/>
      <c r="S532" s="8"/>
      <c r="T532" s="8"/>
      <c r="U532" s="8"/>
      <c r="V532" s="8"/>
    </row>
    <row r="533" spans="1:22" x14ac:dyDescent="0.35">
      <c r="A533" s="7"/>
      <c r="B533" s="8"/>
      <c r="C533" s="9"/>
      <c r="D533" s="18"/>
      <c r="E533" s="18" t="str">
        <f>IF(Table13[[#This Row],[Discipline]]="","",INDEX(Droplist!$B$2:$B$13,MATCH(Table13[[#This Row],[Discipline]],Droplist!$A$2:$A$13,0)))</f>
        <v/>
      </c>
      <c r="F533" s="18"/>
      <c r="G533" s="18"/>
      <c r="H533" s="18"/>
      <c r="I533" s="18"/>
      <c r="J533" s="8"/>
      <c r="K533" s="8"/>
      <c r="L533" s="8"/>
      <c r="M533" s="8"/>
      <c r="N533" s="8"/>
      <c r="O533" s="8"/>
      <c r="P533" s="8"/>
      <c r="Q533" s="8"/>
      <c r="R533" s="8"/>
      <c r="S533" s="8"/>
      <c r="T533" s="8"/>
      <c r="U533" s="8"/>
      <c r="V533" s="8"/>
    </row>
    <row r="534" spans="1:22" x14ac:dyDescent="0.35">
      <c r="A534" s="7"/>
      <c r="B534" s="8"/>
      <c r="C534" s="9"/>
      <c r="D534" s="18"/>
      <c r="E534" s="18" t="str">
        <f>IF(Table13[[#This Row],[Discipline]]="","",INDEX(Droplist!$B$2:$B$13,MATCH(Table13[[#This Row],[Discipline]],Droplist!$A$2:$A$13,0)))</f>
        <v/>
      </c>
      <c r="F534" s="18"/>
      <c r="G534" s="18"/>
      <c r="H534" s="18"/>
      <c r="I534" s="18"/>
      <c r="J534" s="8"/>
      <c r="K534" s="8"/>
      <c r="L534" s="8"/>
      <c r="M534" s="8"/>
      <c r="N534" s="8"/>
      <c r="O534" s="8"/>
      <c r="P534" s="8"/>
      <c r="Q534" s="8"/>
      <c r="R534" s="8"/>
      <c r="S534" s="8"/>
      <c r="T534" s="8"/>
      <c r="U534" s="8"/>
      <c r="V534" s="8"/>
    </row>
    <row r="535" spans="1:22" x14ac:dyDescent="0.35">
      <c r="A535" s="7"/>
      <c r="B535" s="8"/>
      <c r="C535" s="9"/>
      <c r="D535" s="18"/>
      <c r="E535" s="18" t="str">
        <f>IF(Table13[[#This Row],[Discipline]]="","",INDEX(Droplist!$B$2:$B$13,MATCH(Table13[[#This Row],[Discipline]],Droplist!$A$2:$A$13,0)))</f>
        <v/>
      </c>
      <c r="F535" s="18"/>
      <c r="G535" s="18"/>
      <c r="H535" s="18"/>
      <c r="I535" s="18"/>
      <c r="J535" s="8"/>
      <c r="K535" s="8"/>
      <c r="L535" s="8"/>
      <c r="M535" s="8"/>
      <c r="N535" s="8"/>
      <c r="O535" s="8"/>
      <c r="P535" s="8"/>
      <c r="Q535" s="8"/>
      <c r="R535" s="8"/>
      <c r="S535" s="8"/>
      <c r="T535" s="8"/>
      <c r="U535" s="8"/>
      <c r="V535" s="8"/>
    </row>
    <row r="536" spans="1:22" x14ac:dyDescent="0.35">
      <c r="A536" s="7"/>
      <c r="B536" s="8"/>
      <c r="C536" s="9"/>
      <c r="D536" s="18"/>
      <c r="E536" s="18" t="str">
        <f>IF(Table13[[#This Row],[Discipline]]="","",INDEX(Droplist!$B$2:$B$13,MATCH(Table13[[#This Row],[Discipline]],Droplist!$A$2:$A$13,0)))</f>
        <v/>
      </c>
      <c r="F536" s="18"/>
      <c r="G536" s="18"/>
      <c r="H536" s="18"/>
      <c r="I536" s="18"/>
      <c r="J536" s="8"/>
      <c r="K536" s="8"/>
      <c r="L536" s="8"/>
      <c r="M536" s="8"/>
      <c r="N536" s="8"/>
      <c r="O536" s="8"/>
      <c r="P536" s="8"/>
      <c r="Q536" s="8"/>
      <c r="R536" s="8"/>
      <c r="S536" s="8"/>
      <c r="T536" s="8"/>
      <c r="U536" s="8"/>
      <c r="V536" s="8"/>
    </row>
    <row r="537" spans="1:22" x14ac:dyDescent="0.35">
      <c r="A537" s="7"/>
      <c r="B537" s="8"/>
      <c r="C537" s="9"/>
      <c r="D537" s="18"/>
      <c r="E537" s="18" t="str">
        <f>IF(Table13[[#This Row],[Discipline]]="","",INDEX(Droplist!$B$2:$B$13,MATCH(Table13[[#This Row],[Discipline]],Droplist!$A$2:$A$13,0)))</f>
        <v/>
      </c>
      <c r="F537" s="18"/>
      <c r="G537" s="18"/>
      <c r="H537" s="18"/>
      <c r="I537" s="18"/>
      <c r="J537" s="8"/>
      <c r="K537" s="8"/>
      <c r="L537" s="8"/>
      <c r="M537" s="8"/>
      <c r="N537" s="8"/>
      <c r="O537" s="8"/>
      <c r="P537" s="8"/>
      <c r="Q537" s="8"/>
      <c r="R537" s="8"/>
      <c r="S537" s="8"/>
      <c r="T537" s="8"/>
      <c r="U537" s="8"/>
      <c r="V537" s="8"/>
    </row>
    <row r="538" spans="1:22" x14ac:dyDescent="0.35">
      <c r="A538" s="7"/>
      <c r="B538" s="8"/>
      <c r="C538" s="9"/>
      <c r="D538" s="18"/>
      <c r="E538" s="18" t="str">
        <f>IF(Table13[[#This Row],[Discipline]]="","",INDEX(Droplist!$B$2:$B$13,MATCH(Table13[[#This Row],[Discipline]],Droplist!$A$2:$A$13,0)))</f>
        <v/>
      </c>
      <c r="F538" s="18"/>
      <c r="G538" s="18"/>
      <c r="H538" s="18"/>
      <c r="I538" s="18"/>
      <c r="J538" s="8"/>
      <c r="K538" s="8"/>
      <c r="L538" s="8"/>
      <c r="M538" s="8"/>
      <c r="N538" s="8"/>
      <c r="O538" s="8"/>
      <c r="P538" s="8"/>
      <c r="Q538" s="8"/>
      <c r="R538" s="8"/>
      <c r="S538" s="8"/>
      <c r="T538" s="8"/>
      <c r="U538" s="8"/>
      <c r="V538" s="8"/>
    </row>
    <row r="539" spans="1:22" x14ac:dyDescent="0.35">
      <c r="A539" s="7"/>
      <c r="B539" s="8"/>
      <c r="C539" s="9"/>
      <c r="D539" s="18"/>
      <c r="E539" s="18" t="str">
        <f>IF(Table13[[#This Row],[Discipline]]="","",INDEX(Droplist!$B$2:$B$13,MATCH(Table13[[#This Row],[Discipline]],Droplist!$A$2:$A$13,0)))</f>
        <v/>
      </c>
      <c r="F539" s="18"/>
      <c r="G539" s="18"/>
      <c r="H539" s="18"/>
      <c r="I539" s="18"/>
      <c r="J539" s="8"/>
      <c r="K539" s="8"/>
      <c r="L539" s="8"/>
      <c r="M539" s="8"/>
      <c r="N539" s="8"/>
      <c r="O539" s="8"/>
      <c r="P539" s="8"/>
      <c r="Q539" s="8"/>
      <c r="R539" s="8"/>
      <c r="S539" s="8"/>
      <c r="T539" s="8"/>
      <c r="U539" s="8"/>
      <c r="V539" s="8"/>
    </row>
    <row r="540" spans="1:22" x14ac:dyDescent="0.35">
      <c r="A540" s="7"/>
      <c r="B540" s="8"/>
      <c r="C540" s="9"/>
      <c r="D540" s="18"/>
      <c r="E540" s="18" t="str">
        <f>IF(Table13[[#This Row],[Discipline]]="","",INDEX(Droplist!$B$2:$B$13,MATCH(Table13[[#This Row],[Discipline]],Droplist!$A$2:$A$13,0)))</f>
        <v/>
      </c>
      <c r="F540" s="18"/>
      <c r="G540" s="18"/>
      <c r="H540" s="18"/>
      <c r="I540" s="18"/>
      <c r="J540" s="8"/>
      <c r="K540" s="8"/>
      <c r="L540" s="8"/>
      <c r="M540" s="8"/>
      <c r="N540" s="8"/>
      <c r="O540" s="8"/>
      <c r="P540" s="8"/>
      <c r="Q540" s="8"/>
      <c r="R540" s="8"/>
      <c r="S540" s="8"/>
      <c r="T540" s="8"/>
      <c r="U540" s="8"/>
      <c r="V540" s="8"/>
    </row>
    <row r="541" spans="1:22" x14ac:dyDescent="0.35">
      <c r="A541" s="7"/>
      <c r="B541" s="8"/>
      <c r="C541" s="9"/>
      <c r="D541" s="18"/>
      <c r="E541" s="18" t="str">
        <f>IF(Table13[[#This Row],[Discipline]]="","",INDEX(Droplist!$B$2:$B$13,MATCH(Table13[[#This Row],[Discipline]],Droplist!$A$2:$A$13,0)))</f>
        <v/>
      </c>
      <c r="F541" s="18"/>
      <c r="G541" s="18"/>
      <c r="H541" s="18"/>
      <c r="I541" s="18"/>
      <c r="J541" s="8"/>
      <c r="K541" s="8"/>
      <c r="L541" s="8"/>
      <c r="M541" s="8"/>
      <c r="N541" s="8"/>
      <c r="O541" s="8"/>
      <c r="P541" s="8"/>
      <c r="Q541" s="8"/>
      <c r="R541" s="8"/>
      <c r="S541" s="8"/>
      <c r="T541" s="8"/>
      <c r="U541" s="8"/>
      <c r="V541" s="8"/>
    </row>
    <row r="542" spans="1:22" x14ac:dyDescent="0.35">
      <c r="A542" s="7"/>
      <c r="B542" s="8"/>
      <c r="C542" s="9"/>
      <c r="D542" s="18"/>
      <c r="E542" s="18" t="str">
        <f>IF(Table13[[#This Row],[Discipline]]="","",INDEX(Droplist!$B$2:$B$13,MATCH(Table13[[#This Row],[Discipline]],Droplist!$A$2:$A$13,0)))</f>
        <v/>
      </c>
      <c r="F542" s="18"/>
      <c r="G542" s="18"/>
      <c r="H542" s="18"/>
      <c r="I542" s="18"/>
      <c r="J542" s="8"/>
      <c r="K542" s="8"/>
      <c r="L542" s="8"/>
      <c r="M542" s="8"/>
      <c r="N542" s="8"/>
      <c r="O542" s="8"/>
      <c r="P542" s="8"/>
      <c r="Q542" s="8"/>
      <c r="R542" s="8"/>
      <c r="S542" s="8"/>
      <c r="T542" s="8"/>
      <c r="U542" s="8"/>
      <c r="V542" s="8"/>
    </row>
    <row r="543" spans="1:22" x14ac:dyDescent="0.35">
      <c r="A543" s="7"/>
      <c r="B543" s="8"/>
      <c r="C543" s="9"/>
      <c r="D543" s="18"/>
      <c r="E543" s="18" t="str">
        <f>IF(Table13[[#This Row],[Discipline]]="","",INDEX(Droplist!$B$2:$B$13,MATCH(Table13[[#This Row],[Discipline]],Droplist!$A$2:$A$13,0)))</f>
        <v/>
      </c>
      <c r="F543" s="18"/>
      <c r="G543" s="18"/>
      <c r="H543" s="18"/>
      <c r="I543" s="18"/>
      <c r="J543" s="8"/>
      <c r="K543" s="8"/>
      <c r="L543" s="8"/>
      <c r="M543" s="8"/>
      <c r="N543" s="8"/>
      <c r="O543" s="8"/>
      <c r="P543" s="8"/>
      <c r="Q543" s="8"/>
      <c r="R543" s="8"/>
      <c r="S543" s="8"/>
      <c r="T543" s="8"/>
      <c r="U543" s="8"/>
      <c r="V543" s="8"/>
    </row>
    <row r="544" spans="1:22" x14ac:dyDescent="0.35">
      <c r="A544" s="7"/>
      <c r="B544" s="8"/>
      <c r="C544" s="9"/>
      <c r="D544" s="18"/>
      <c r="E544" s="18" t="str">
        <f>IF(Table13[[#This Row],[Discipline]]="","",INDEX(Droplist!$B$2:$B$13,MATCH(Table13[[#This Row],[Discipline]],Droplist!$A$2:$A$13,0)))</f>
        <v/>
      </c>
      <c r="F544" s="18"/>
      <c r="G544" s="18"/>
      <c r="H544" s="18"/>
      <c r="I544" s="18"/>
      <c r="J544" s="8"/>
      <c r="K544" s="8"/>
      <c r="L544" s="8"/>
      <c r="M544" s="8"/>
      <c r="N544" s="8"/>
      <c r="O544" s="8"/>
      <c r="P544" s="8"/>
      <c r="Q544" s="8"/>
      <c r="R544" s="8"/>
      <c r="S544" s="8"/>
      <c r="T544" s="8"/>
      <c r="U544" s="8"/>
      <c r="V544" s="8"/>
    </row>
    <row r="545" spans="1:22" x14ac:dyDescent="0.35">
      <c r="A545" s="7"/>
      <c r="B545" s="8"/>
      <c r="C545" s="9"/>
      <c r="D545" s="18"/>
      <c r="E545" s="18" t="str">
        <f>IF(Table13[[#This Row],[Discipline]]="","",INDEX(Droplist!$B$2:$B$13,MATCH(Table13[[#This Row],[Discipline]],Droplist!$A$2:$A$13,0)))</f>
        <v/>
      </c>
      <c r="F545" s="18"/>
      <c r="G545" s="18"/>
      <c r="H545" s="18"/>
      <c r="I545" s="18"/>
      <c r="J545" s="8"/>
      <c r="K545" s="8"/>
      <c r="L545" s="8"/>
      <c r="M545" s="8"/>
      <c r="N545" s="8"/>
      <c r="O545" s="8"/>
      <c r="P545" s="8"/>
      <c r="Q545" s="8"/>
      <c r="R545" s="8"/>
      <c r="S545" s="8"/>
      <c r="T545" s="8"/>
      <c r="U545" s="8"/>
      <c r="V545" s="8"/>
    </row>
    <row r="546" spans="1:22" x14ac:dyDescent="0.35">
      <c r="A546" s="7"/>
      <c r="B546" s="8"/>
      <c r="C546" s="9"/>
      <c r="D546" s="18"/>
      <c r="E546" s="18" t="str">
        <f>IF(Table13[[#This Row],[Discipline]]="","",INDEX(Droplist!$B$2:$B$13,MATCH(Table13[[#This Row],[Discipline]],Droplist!$A$2:$A$13,0)))</f>
        <v/>
      </c>
      <c r="F546" s="18"/>
      <c r="G546" s="18"/>
      <c r="H546" s="18"/>
      <c r="I546" s="18"/>
      <c r="J546" s="8"/>
      <c r="K546" s="8"/>
      <c r="L546" s="8"/>
      <c r="M546" s="8"/>
      <c r="N546" s="8"/>
      <c r="O546" s="8"/>
      <c r="P546" s="8"/>
      <c r="Q546" s="8"/>
      <c r="R546" s="8"/>
      <c r="S546" s="8"/>
      <c r="T546" s="8"/>
      <c r="U546" s="8"/>
      <c r="V546" s="8"/>
    </row>
    <row r="547" spans="1:22" x14ac:dyDescent="0.35">
      <c r="A547" s="7"/>
      <c r="B547" s="8"/>
      <c r="C547" s="9"/>
      <c r="D547" s="18"/>
      <c r="E547" s="18" t="str">
        <f>IF(Table13[[#This Row],[Discipline]]="","",INDEX(Droplist!$B$2:$B$13,MATCH(Table13[[#This Row],[Discipline]],Droplist!$A$2:$A$13,0)))</f>
        <v/>
      </c>
      <c r="F547" s="18"/>
      <c r="G547" s="18"/>
      <c r="H547" s="18"/>
      <c r="I547" s="18"/>
      <c r="J547" s="8"/>
      <c r="K547" s="8"/>
      <c r="L547" s="8"/>
      <c r="M547" s="8"/>
      <c r="N547" s="8"/>
      <c r="O547" s="8"/>
      <c r="P547" s="8"/>
      <c r="Q547" s="8"/>
      <c r="R547" s="8"/>
      <c r="S547" s="8"/>
      <c r="T547" s="8"/>
      <c r="U547" s="8"/>
      <c r="V547" s="8"/>
    </row>
    <row r="548" spans="1:22" x14ac:dyDescent="0.35">
      <c r="A548" s="7"/>
      <c r="B548" s="8"/>
      <c r="C548" s="9"/>
      <c r="D548" s="18"/>
      <c r="E548" s="18" t="str">
        <f>IF(Table13[[#This Row],[Discipline]]="","",INDEX(Droplist!$B$2:$B$13,MATCH(Table13[[#This Row],[Discipline]],Droplist!$A$2:$A$13,0)))</f>
        <v/>
      </c>
      <c r="F548" s="18"/>
      <c r="G548" s="18"/>
      <c r="H548" s="18"/>
      <c r="I548" s="18"/>
      <c r="J548" s="8"/>
      <c r="K548" s="8"/>
      <c r="L548" s="8"/>
      <c r="M548" s="8"/>
      <c r="N548" s="8"/>
      <c r="O548" s="8"/>
      <c r="P548" s="8"/>
      <c r="Q548" s="8"/>
      <c r="R548" s="8"/>
      <c r="S548" s="8"/>
      <c r="T548" s="8"/>
      <c r="U548" s="8"/>
      <c r="V548" s="8"/>
    </row>
    <row r="549" spans="1:22" x14ac:dyDescent="0.35">
      <c r="A549" s="7"/>
      <c r="B549" s="8"/>
      <c r="C549" s="9"/>
      <c r="D549" s="18"/>
      <c r="E549" s="18" t="str">
        <f>IF(Table13[[#This Row],[Discipline]]="","",INDEX(Droplist!$B$2:$B$13,MATCH(Table13[[#This Row],[Discipline]],Droplist!$A$2:$A$13,0)))</f>
        <v/>
      </c>
      <c r="F549" s="18"/>
      <c r="G549" s="18"/>
      <c r="H549" s="18"/>
      <c r="I549" s="18"/>
      <c r="J549" s="8"/>
      <c r="K549" s="8"/>
      <c r="L549" s="8"/>
      <c r="M549" s="8"/>
      <c r="N549" s="8"/>
      <c r="O549" s="8"/>
      <c r="P549" s="8"/>
      <c r="Q549" s="8"/>
      <c r="R549" s="8"/>
      <c r="S549" s="8"/>
      <c r="T549" s="8"/>
      <c r="U549" s="8"/>
      <c r="V549" s="8"/>
    </row>
    <row r="550" spans="1:22" x14ac:dyDescent="0.35">
      <c r="A550" s="7"/>
      <c r="B550" s="8"/>
      <c r="C550" s="9"/>
      <c r="D550" s="18"/>
      <c r="E550" s="18" t="str">
        <f>IF(Table13[[#This Row],[Discipline]]="","",INDEX(Droplist!$B$2:$B$13,MATCH(Table13[[#This Row],[Discipline]],Droplist!$A$2:$A$13,0)))</f>
        <v/>
      </c>
      <c r="F550" s="18"/>
      <c r="G550" s="18"/>
      <c r="H550" s="18"/>
      <c r="I550" s="18"/>
      <c r="J550" s="8"/>
      <c r="K550" s="8"/>
      <c r="L550" s="8"/>
      <c r="M550" s="8"/>
      <c r="N550" s="8"/>
      <c r="O550" s="8"/>
      <c r="P550" s="8"/>
      <c r="Q550" s="8"/>
      <c r="R550" s="8"/>
      <c r="S550" s="8"/>
      <c r="T550" s="8"/>
      <c r="U550" s="8"/>
      <c r="V550" s="8"/>
    </row>
    <row r="551" spans="1:22" x14ac:dyDescent="0.35">
      <c r="A551" s="7"/>
      <c r="B551" s="8"/>
      <c r="C551" s="9"/>
      <c r="D551" s="18"/>
      <c r="E551" s="18" t="str">
        <f>IF(Table13[[#This Row],[Discipline]]="","",INDEX(Droplist!$B$2:$B$13,MATCH(Table13[[#This Row],[Discipline]],Droplist!$A$2:$A$13,0)))</f>
        <v/>
      </c>
      <c r="F551" s="18"/>
      <c r="G551" s="18"/>
      <c r="H551" s="18"/>
      <c r="I551" s="18"/>
      <c r="J551" s="8"/>
      <c r="K551" s="8"/>
      <c r="L551" s="8"/>
      <c r="M551" s="8"/>
      <c r="N551" s="8"/>
      <c r="O551" s="8"/>
      <c r="P551" s="8"/>
      <c r="Q551" s="8"/>
      <c r="R551" s="8"/>
      <c r="S551" s="8"/>
      <c r="T551" s="8"/>
      <c r="U551" s="8"/>
      <c r="V551" s="8"/>
    </row>
    <row r="552" spans="1:22" x14ac:dyDescent="0.35">
      <c r="A552" s="7"/>
      <c r="B552" s="8"/>
      <c r="C552" s="9"/>
      <c r="D552" s="18"/>
      <c r="E552" s="18" t="str">
        <f>IF(Table13[[#This Row],[Discipline]]="","",INDEX(Droplist!$B$2:$B$13,MATCH(Table13[[#This Row],[Discipline]],Droplist!$A$2:$A$13,0)))</f>
        <v/>
      </c>
      <c r="F552" s="18"/>
      <c r="G552" s="18"/>
      <c r="H552" s="18"/>
      <c r="I552" s="18"/>
      <c r="J552" s="8"/>
      <c r="K552" s="8"/>
      <c r="L552" s="8"/>
      <c r="M552" s="8"/>
      <c r="N552" s="8"/>
      <c r="O552" s="8"/>
      <c r="P552" s="8"/>
      <c r="Q552" s="8"/>
      <c r="R552" s="8"/>
      <c r="S552" s="8"/>
      <c r="T552" s="8"/>
      <c r="U552" s="8"/>
      <c r="V552" s="8"/>
    </row>
    <row r="553" spans="1:22" x14ac:dyDescent="0.35">
      <c r="A553" s="7"/>
      <c r="B553" s="8"/>
      <c r="C553" s="9"/>
      <c r="D553" s="18"/>
      <c r="E553" s="18" t="str">
        <f>IF(Table13[[#This Row],[Discipline]]="","",INDEX(Droplist!$B$2:$B$13,MATCH(Table13[[#This Row],[Discipline]],Droplist!$A$2:$A$13,0)))</f>
        <v/>
      </c>
      <c r="F553" s="18"/>
      <c r="G553" s="18"/>
      <c r="H553" s="18"/>
      <c r="I553" s="18"/>
      <c r="J553" s="8"/>
      <c r="K553" s="8"/>
      <c r="L553" s="8"/>
      <c r="M553" s="8"/>
      <c r="N553" s="8"/>
      <c r="O553" s="8"/>
      <c r="P553" s="8"/>
      <c r="Q553" s="8"/>
      <c r="R553" s="8"/>
      <c r="S553" s="8"/>
      <c r="T553" s="8"/>
      <c r="U553" s="8"/>
      <c r="V553" s="8"/>
    </row>
    <row r="554" spans="1:22" x14ac:dyDescent="0.35">
      <c r="A554" s="7"/>
      <c r="B554" s="8"/>
      <c r="C554" s="9"/>
      <c r="D554" s="18"/>
      <c r="E554" s="18" t="str">
        <f>IF(Table13[[#This Row],[Discipline]]="","",INDEX(Droplist!$B$2:$B$13,MATCH(Table13[[#This Row],[Discipline]],Droplist!$A$2:$A$13,0)))</f>
        <v/>
      </c>
      <c r="F554" s="18"/>
      <c r="G554" s="18"/>
      <c r="H554" s="18"/>
      <c r="I554" s="18"/>
      <c r="J554" s="8"/>
      <c r="K554" s="8"/>
      <c r="L554" s="8"/>
      <c r="M554" s="8"/>
      <c r="N554" s="8"/>
      <c r="O554" s="8"/>
      <c r="P554" s="8"/>
      <c r="Q554" s="8"/>
      <c r="R554" s="8"/>
      <c r="S554" s="8"/>
      <c r="T554" s="8"/>
      <c r="U554" s="8"/>
      <c r="V554" s="8"/>
    </row>
    <row r="555" spans="1:22" x14ac:dyDescent="0.35">
      <c r="A555" s="7"/>
      <c r="B555" s="8"/>
      <c r="C555" s="9"/>
      <c r="D555" s="18"/>
      <c r="E555" s="18" t="str">
        <f>IF(Table13[[#This Row],[Discipline]]="","",INDEX(Droplist!$B$2:$B$13,MATCH(Table13[[#This Row],[Discipline]],Droplist!$A$2:$A$13,0)))</f>
        <v/>
      </c>
      <c r="F555" s="18"/>
      <c r="G555" s="18"/>
      <c r="H555" s="18"/>
      <c r="I555" s="18"/>
      <c r="J555" s="8"/>
      <c r="K555" s="8"/>
      <c r="L555" s="8"/>
      <c r="M555" s="8"/>
      <c r="N555" s="8"/>
      <c r="O555" s="8"/>
      <c r="P555" s="8"/>
      <c r="Q555" s="8"/>
      <c r="R555" s="8"/>
      <c r="S555" s="8"/>
      <c r="T555" s="8"/>
      <c r="U555" s="8"/>
      <c r="V555" s="8"/>
    </row>
    <row r="556" spans="1:22" x14ac:dyDescent="0.35">
      <c r="A556" s="7"/>
      <c r="B556" s="8"/>
      <c r="C556" s="9"/>
      <c r="D556" s="18"/>
      <c r="E556" s="18" t="str">
        <f>IF(Table13[[#This Row],[Discipline]]="","",INDEX(Droplist!$B$2:$B$13,MATCH(Table13[[#This Row],[Discipline]],Droplist!$A$2:$A$13,0)))</f>
        <v/>
      </c>
      <c r="F556" s="18"/>
      <c r="G556" s="18"/>
      <c r="H556" s="18"/>
      <c r="I556" s="18"/>
      <c r="J556" s="8"/>
      <c r="K556" s="8"/>
      <c r="L556" s="8"/>
      <c r="M556" s="8"/>
      <c r="N556" s="8"/>
      <c r="O556" s="8"/>
      <c r="P556" s="8"/>
      <c r="Q556" s="8"/>
      <c r="R556" s="8"/>
      <c r="S556" s="8"/>
      <c r="T556" s="8"/>
      <c r="U556" s="8"/>
      <c r="V556" s="8"/>
    </row>
    <row r="557" spans="1:22" x14ac:dyDescent="0.35">
      <c r="A557" s="7"/>
      <c r="B557" s="8"/>
      <c r="C557" s="9"/>
      <c r="D557" s="18"/>
      <c r="E557" s="18" t="str">
        <f>IF(Table13[[#This Row],[Discipline]]="","",INDEX(Droplist!$B$2:$B$13,MATCH(Table13[[#This Row],[Discipline]],Droplist!$A$2:$A$13,0)))</f>
        <v/>
      </c>
      <c r="F557" s="18"/>
      <c r="G557" s="18"/>
      <c r="H557" s="18"/>
      <c r="I557" s="18"/>
      <c r="J557" s="8"/>
      <c r="K557" s="8"/>
      <c r="L557" s="8"/>
      <c r="M557" s="8"/>
      <c r="N557" s="8"/>
      <c r="O557" s="8"/>
      <c r="P557" s="8"/>
      <c r="Q557" s="8"/>
      <c r="R557" s="8"/>
      <c r="S557" s="8"/>
      <c r="T557" s="8"/>
      <c r="U557" s="8"/>
      <c r="V557" s="8"/>
    </row>
    <row r="558" spans="1:22" x14ac:dyDescent="0.35">
      <c r="A558" s="7"/>
      <c r="B558" s="8"/>
      <c r="C558" s="9"/>
      <c r="D558" s="18"/>
      <c r="E558" s="18" t="str">
        <f>IF(Table13[[#This Row],[Discipline]]="","",INDEX(Droplist!$B$2:$B$13,MATCH(Table13[[#This Row],[Discipline]],Droplist!$A$2:$A$13,0)))</f>
        <v/>
      </c>
      <c r="F558" s="18"/>
      <c r="G558" s="18"/>
      <c r="H558" s="18"/>
      <c r="I558" s="18"/>
      <c r="J558" s="8"/>
      <c r="K558" s="8"/>
      <c r="L558" s="8"/>
      <c r="M558" s="8"/>
      <c r="N558" s="8"/>
      <c r="O558" s="8"/>
      <c r="P558" s="8"/>
      <c r="Q558" s="8"/>
      <c r="R558" s="8"/>
      <c r="S558" s="8"/>
      <c r="T558" s="8"/>
      <c r="U558" s="8"/>
      <c r="V558" s="8"/>
    </row>
    <row r="559" spans="1:22" x14ac:dyDescent="0.35">
      <c r="A559" s="7"/>
      <c r="B559" s="8"/>
      <c r="C559" s="9"/>
      <c r="D559" s="18"/>
      <c r="E559" s="18" t="str">
        <f>IF(Table13[[#This Row],[Discipline]]="","",INDEX(Droplist!$B$2:$B$13,MATCH(Table13[[#This Row],[Discipline]],Droplist!$A$2:$A$13,0)))</f>
        <v/>
      </c>
      <c r="F559" s="18"/>
      <c r="G559" s="18"/>
      <c r="H559" s="18"/>
      <c r="I559" s="18"/>
      <c r="J559" s="8"/>
      <c r="K559" s="8"/>
      <c r="L559" s="8"/>
      <c r="M559" s="8"/>
      <c r="N559" s="8"/>
      <c r="O559" s="8"/>
      <c r="P559" s="8"/>
      <c r="Q559" s="8"/>
      <c r="R559" s="8"/>
      <c r="S559" s="8"/>
      <c r="T559" s="8"/>
      <c r="U559" s="8"/>
      <c r="V559" s="8"/>
    </row>
    <row r="560" spans="1:22" x14ac:dyDescent="0.35">
      <c r="A560" s="7"/>
      <c r="B560" s="8"/>
      <c r="C560" s="9"/>
      <c r="D560" s="18"/>
      <c r="E560" s="18" t="str">
        <f>IF(Table13[[#This Row],[Discipline]]="","",INDEX(Droplist!$B$2:$B$13,MATCH(Table13[[#This Row],[Discipline]],Droplist!$A$2:$A$13,0)))</f>
        <v/>
      </c>
      <c r="F560" s="18"/>
      <c r="G560" s="18"/>
      <c r="H560" s="18"/>
      <c r="I560" s="18"/>
      <c r="J560" s="8"/>
      <c r="K560" s="8"/>
      <c r="L560" s="8"/>
      <c r="M560" s="8"/>
      <c r="N560" s="8"/>
      <c r="O560" s="8"/>
      <c r="P560" s="8"/>
      <c r="Q560" s="8"/>
      <c r="R560" s="8"/>
      <c r="S560" s="8"/>
      <c r="T560" s="8"/>
      <c r="U560" s="8"/>
      <c r="V560" s="8"/>
    </row>
    <row r="561" spans="1:22" x14ac:dyDescent="0.35">
      <c r="A561" s="7"/>
      <c r="B561" s="8"/>
      <c r="C561" s="9"/>
      <c r="D561" s="18"/>
      <c r="E561" s="18" t="str">
        <f>IF(Table13[[#This Row],[Discipline]]="","",INDEX(Droplist!$B$2:$B$13,MATCH(Table13[[#This Row],[Discipline]],Droplist!$A$2:$A$13,0)))</f>
        <v/>
      </c>
      <c r="F561" s="18"/>
      <c r="G561" s="18"/>
      <c r="H561" s="18"/>
      <c r="I561" s="18"/>
      <c r="J561" s="8"/>
      <c r="K561" s="8"/>
      <c r="L561" s="8"/>
      <c r="M561" s="8"/>
      <c r="N561" s="8"/>
      <c r="O561" s="8"/>
      <c r="P561" s="8"/>
      <c r="Q561" s="8"/>
      <c r="R561" s="8"/>
      <c r="S561" s="8"/>
      <c r="T561" s="8"/>
      <c r="U561" s="8"/>
      <c r="V561" s="8"/>
    </row>
    <row r="562" spans="1:22" x14ac:dyDescent="0.35">
      <c r="A562" s="7"/>
      <c r="B562" s="8"/>
      <c r="C562" s="9"/>
      <c r="D562" s="18"/>
      <c r="E562" s="18" t="str">
        <f>IF(Table13[[#This Row],[Discipline]]="","",INDEX(Droplist!$B$2:$B$13,MATCH(Table13[[#This Row],[Discipline]],Droplist!$A$2:$A$13,0)))</f>
        <v/>
      </c>
      <c r="F562" s="18"/>
      <c r="G562" s="18"/>
      <c r="H562" s="18"/>
      <c r="I562" s="18"/>
      <c r="J562" s="8"/>
      <c r="K562" s="8"/>
      <c r="L562" s="8"/>
      <c r="M562" s="8"/>
      <c r="N562" s="8"/>
      <c r="O562" s="8"/>
      <c r="P562" s="8"/>
      <c r="Q562" s="8"/>
      <c r="R562" s="8"/>
      <c r="S562" s="8"/>
      <c r="T562" s="8"/>
      <c r="U562" s="8"/>
      <c r="V562" s="8"/>
    </row>
    <row r="563" spans="1:22" x14ac:dyDescent="0.35">
      <c r="A563" s="7"/>
      <c r="B563" s="8"/>
      <c r="C563" s="9"/>
      <c r="D563" s="18"/>
      <c r="E563" s="18" t="str">
        <f>IF(Table13[[#This Row],[Discipline]]="","",INDEX(Droplist!$B$2:$B$13,MATCH(Table13[[#This Row],[Discipline]],Droplist!$A$2:$A$13,0)))</f>
        <v/>
      </c>
      <c r="F563" s="18"/>
      <c r="G563" s="18"/>
      <c r="H563" s="18"/>
      <c r="I563" s="18"/>
      <c r="J563" s="8"/>
      <c r="K563" s="8"/>
      <c r="L563" s="8"/>
      <c r="M563" s="8"/>
      <c r="N563" s="8"/>
      <c r="O563" s="8"/>
      <c r="P563" s="8"/>
      <c r="Q563" s="8"/>
      <c r="R563" s="8"/>
      <c r="S563" s="8"/>
      <c r="T563" s="8"/>
      <c r="U563" s="8"/>
      <c r="V563" s="8"/>
    </row>
    <row r="564" spans="1:22" x14ac:dyDescent="0.35">
      <c r="A564" s="7"/>
      <c r="B564" s="8"/>
      <c r="C564" s="9"/>
      <c r="D564" s="18"/>
      <c r="E564" s="18" t="str">
        <f>IF(Table13[[#This Row],[Discipline]]="","",INDEX(Droplist!$B$2:$B$13,MATCH(Table13[[#This Row],[Discipline]],Droplist!$A$2:$A$13,0)))</f>
        <v/>
      </c>
      <c r="F564" s="18"/>
      <c r="G564" s="18"/>
      <c r="H564" s="18"/>
      <c r="I564" s="18"/>
      <c r="J564" s="8"/>
      <c r="K564" s="8"/>
      <c r="L564" s="8"/>
      <c r="M564" s="8"/>
      <c r="N564" s="8"/>
      <c r="O564" s="8"/>
      <c r="P564" s="8"/>
      <c r="Q564" s="8"/>
      <c r="R564" s="8"/>
      <c r="S564" s="8"/>
      <c r="T564" s="8"/>
      <c r="U564" s="8"/>
      <c r="V564" s="8"/>
    </row>
    <row r="565" spans="1:22" x14ac:dyDescent="0.35">
      <c r="A565" s="7"/>
      <c r="B565" s="8"/>
      <c r="C565" s="9"/>
      <c r="D565" s="18"/>
      <c r="E565" s="18" t="str">
        <f>IF(Table13[[#This Row],[Discipline]]="","",INDEX(Droplist!$B$2:$B$13,MATCH(Table13[[#This Row],[Discipline]],Droplist!$A$2:$A$13,0)))</f>
        <v/>
      </c>
      <c r="F565" s="18"/>
      <c r="G565" s="18"/>
      <c r="H565" s="18"/>
      <c r="I565" s="18"/>
      <c r="J565" s="8"/>
      <c r="K565" s="8"/>
      <c r="L565" s="8"/>
      <c r="M565" s="8"/>
      <c r="N565" s="8"/>
      <c r="O565" s="8"/>
      <c r="P565" s="8"/>
      <c r="Q565" s="8"/>
      <c r="R565" s="8"/>
      <c r="S565" s="8"/>
      <c r="T565" s="8"/>
      <c r="U565" s="8"/>
      <c r="V565" s="8"/>
    </row>
    <row r="566" spans="1:22" x14ac:dyDescent="0.35">
      <c r="A566" s="7"/>
      <c r="B566" s="8"/>
      <c r="C566" s="9"/>
      <c r="D566" s="18"/>
      <c r="E566" s="18" t="str">
        <f>IF(Table13[[#This Row],[Discipline]]="","",INDEX(Droplist!$B$2:$B$13,MATCH(Table13[[#This Row],[Discipline]],Droplist!$A$2:$A$13,0)))</f>
        <v/>
      </c>
      <c r="F566" s="18"/>
      <c r="G566" s="18"/>
      <c r="H566" s="18"/>
      <c r="I566" s="18"/>
      <c r="J566" s="8"/>
      <c r="K566" s="8"/>
      <c r="L566" s="8"/>
      <c r="M566" s="8"/>
      <c r="N566" s="8"/>
      <c r="O566" s="8"/>
      <c r="P566" s="8"/>
      <c r="Q566" s="8"/>
      <c r="R566" s="8"/>
      <c r="S566" s="8"/>
      <c r="T566" s="8"/>
      <c r="U566" s="8"/>
      <c r="V566" s="8"/>
    </row>
    <row r="567" spans="1:22" x14ac:dyDescent="0.35">
      <c r="A567" s="7"/>
      <c r="B567" s="8"/>
      <c r="C567" s="9"/>
      <c r="D567" s="18"/>
      <c r="E567" s="18" t="str">
        <f>IF(Table13[[#This Row],[Discipline]]="","",INDEX(Droplist!$B$2:$B$13,MATCH(Table13[[#This Row],[Discipline]],Droplist!$A$2:$A$13,0)))</f>
        <v/>
      </c>
      <c r="F567" s="18"/>
      <c r="G567" s="18"/>
      <c r="H567" s="18"/>
      <c r="I567" s="18"/>
      <c r="J567" s="8"/>
      <c r="K567" s="8"/>
      <c r="L567" s="8"/>
      <c r="M567" s="8"/>
      <c r="N567" s="8"/>
      <c r="O567" s="8"/>
      <c r="P567" s="8"/>
      <c r="Q567" s="8"/>
      <c r="R567" s="8"/>
      <c r="S567" s="8"/>
      <c r="T567" s="8"/>
      <c r="U567" s="8"/>
      <c r="V567" s="8"/>
    </row>
    <row r="568" spans="1:22" x14ac:dyDescent="0.35">
      <c r="A568" s="7"/>
      <c r="B568" s="8"/>
      <c r="C568" s="9"/>
      <c r="D568" s="18"/>
      <c r="E568" s="18" t="str">
        <f>IF(Table13[[#This Row],[Discipline]]="","",INDEX(Droplist!$B$2:$B$13,MATCH(Table13[[#This Row],[Discipline]],Droplist!$A$2:$A$13,0)))</f>
        <v/>
      </c>
      <c r="F568" s="18"/>
      <c r="G568" s="18"/>
      <c r="H568" s="18"/>
      <c r="I568" s="18"/>
      <c r="J568" s="8"/>
      <c r="K568" s="8"/>
      <c r="L568" s="8"/>
      <c r="M568" s="8"/>
      <c r="N568" s="8"/>
      <c r="O568" s="8"/>
      <c r="P568" s="8"/>
      <c r="Q568" s="8"/>
      <c r="R568" s="8"/>
      <c r="S568" s="8"/>
      <c r="T568" s="8"/>
      <c r="U568" s="8"/>
      <c r="V568" s="8"/>
    </row>
    <row r="569" spans="1:22" x14ac:dyDescent="0.35">
      <c r="A569" s="7"/>
      <c r="B569" s="8"/>
      <c r="C569" s="9"/>
      <c r="D569" s="18"/>
      <c r="E569" s="18" t="str">
        <f>IF(Table13[[#This Row],[Discipline]]="","",INDEX(Droplist!$B$2:$B$13,MATCH(Table13[[#This Row],[Discipline]],Droplist!$A$2:$A$13,0)))</f>
        <v/>
      </c>
      <c r="F569" s="18"/>
      <c r="G569" s="18"/>
      <c r="H569" s="18"/>
      <c r="I569" s="18"/>
      <c r="J569" s="8"/>
      <c r="K569" s="8"/>
      <c r="L569" s="8"/>
      <c r="M569" s="8"/>
      <c r="N569" s="8"/>
      <c r="O569" s="8"/>
      <c r="P569" s="8"/>
      <c r="Q569" s="8"/>
      <c r="R569" s="8"/>
      <c r="S569" s="8"/>
      <c r="T569" s="8"/>
      <c r="U569" s="8"/>
      <c r="V569" s="8"/>
    </row>
    <row r="570" spans="1:22" x14ac:dyDescent="0.35">
      <c r="A570" s="7"/>
      <c r="B570" s="8"/>
      <c r="C570" s="9"/>
      <c r="D570" s="18"/>
      <c r="E570" s="18" t="str">
        <f>IF(Table13[[#This Row],[Discipline]]="","",INDEX(Droplist!$B$2:$B$13,MATCH(Table13[[#This Row],[Discipline]],Droplist!$A$2:$A$13,0)))</f>
        <v/>
      </c>
      <c r="F570" s="18"/>
      <c r="G570" s="18"/>
      <c r="H570" s="18"/>
      <c r="I570" s="18"/>
      <c r="J570" s="8"/>
      <c r="K570" s="8"/>
      <c r="L570" s="8"/>
      <c r="M570" s="8"/>
      <c r="N570" s="8"/>
      <c r="O570" s="8"/>
      <c r="P570" s="8"/>
      <c r="Q570" s="8"/>
      <c r="R570" s="8"/>
      <c r="S570" s="8"/>
      <c r="T570" s="8"/>
      <c r="U570" s="8"/>
      <c r="V570" s="8"/>
    </row>
    <row r="571" spans="1:22" x14ac:dyDescent="0.35">
      <c r="A571" s="7"/>
      <c r="B571" s="8"/>
      <c r="C571" s="9"/>
      <c r="D571" s="18"/>
      <c r="E571" s="18" t="str">
        <f>IF(Table13[[#This Row],[Discipline]]="","",INDEX(Droplist!$B$2:$B$13,MATCH(Table13[[#This Row],[Discipline]],Droplist!$A$2:$A$13,0)))</f>
        <v/>
      </c>
      <c r="F571" s="18"/>
      <c r="G571" s="18"/>
      <c r="H571" s="18"/>
      <c r="I571" s="18"/>
      <c r="J571" s="8"/>
      <c r="K571" s="8"/>
      <c r="L571" s="8"/>
      <c r="M571" s="8"/>
      <c r="N571" s="8"/>
      <c r="O571" s="8"/>
      <c r="P571" s="8"/>
      <c r="Q571" s="8"/>
      <c r="R571" s="8"/>
      <c r="S571" s="8"/>
      <c r="T571" s="8"/>
      <c r="U571" s="8"/>
      <c r="V571" s="8"/>
    </row>
    <row r="572" spans="1:22" x14ac:dyDescent="0.35">
      <c r="A572" s="7"/>
      <c r="B572" s="8"/>
      <c r="C572" s="9"/>
      <c r="D572" s="18"/>
      <c r="E572" s="18" t="str">
        <f>IF(Table13[[#This Row],[Discipline]]="","",INDEX(Droplist!$B$2:$B$13,MATCH(Table13[[#This Row],[Discipline]],Droplist!$A$2:$A$13,0)))</f>
        <v/>
      </c>
      <c r="F572" s="18"/>
      <c r="G572" s="18"/>
      <c r="H572" s="18"/>
      <c r="I572" s="18"/>
      <c r="J572" s="8"/>
      <c r="K572" s="8"/>
      <c r="L572" s="8"/>
      <c r="M572" s="8"/>
      <c r="N572" s="8"/>
      <c r="O572" s="8"/>
      <c r="P572" s="8"/>
      <c r="Q572" s="8"/>
      <c r="R572" s="8"/>
      <c r="S572" s="8"/>
      <c r="T572" s="8"/>
      <c r="U572" s="8"/>
      <c r="V572" s="8"/>
    </row>
    <row r="573" spans="1:22" x14ac:dyDescent="0.35">
      <c r="A573" s="7"/>
      <c r="B573" s="8"/>
      <c r="C573" s="9"/>
      <c r="D573" s="18"/>
      <c r="E573" s="18" t="str">
        <f>IF(Table13[[#This Row],[Discipline]]="","",INDEX(Droplist!$B$2:$B$13,MATCH(Table13[[#This Row],[Discipline]],Droplist!$A$2:$A$13,0)))</f>
        <v/>
      </c>
      <c r="F573" s="18"/>
      <c r="G573" s="18"/>
      <c r="H573" s="18"/>
      <c r="I573" s="18"/>
      <c r="J573" s="8"/>
      <c r="K573" s="8"/>
      <c r="L573" s="8"/>
      <c r="M573" s="8"/>
      <c r="N573" s="8"/>
      <c r="O573" s="8"/>
      <c r="P573" s="8"/>
      <c r="Q573" s="8"/>
      <c r="R573" s="8"/>
      <c r="S573" s="8"/>
      <c r="T573" s="8"/>
      <c r="U573" s="8"/>
      <c r="V573" s="8"/>
    </row>
    <row r="574" spans="1:22" x14ac:dyDescent="0.35">
      <c r="A574" s="7"/>
      <c r="B574" s="8"/>
      <c r="C574" s="9"/>
      <c r="D574" s="18"/>
      <c r="E574" s="18" t="str">
        <f>IF(Table13[[#This Row],[Discipline]]="","",INDEX(Droplist!$B$2:$B$13,MATCH(Table13[[#This Row],[Discipline]],Droplist!$A$2:$A$13,0)))</f>
        <v/>
      </c>
      <c r="F574" s="18"/>
      <c r="G574" s="18"/>
      <c r="H574" s="18"/>
      <c r="I574" s="18"/>
      <c r="J574" s="8"/>
      <c r="K574" s="8"/>
      <c r="L574" s="8"/>
      <c r="M574" s="8"/>
      <c r="N574" s="8"/>
      <c r="O574" s="8"/>
      <c r="P574" s="8"/>
      <c r="Q574" s="8"/>
      <c r="R574" s="8"/>
      <c r="S574" s="8"/>
      <c r="T574" s="8"/>
      <c r="U574" s="8"/>
      <c r="V574" s="8"/>
    </row>
    <row r="575" spans="1:22" x14ac:dyDescent="0.35">
      <c r="A575" s="7"/>
      <c r="B575" s="8"/>
      <c r="C575" s="9"/>
      <c r="D575" s="18"/>
      <c r="E575" s="18" t="str">
        <f>IF(Table13[[#This Row],[Discipline]]="","",INDEX(Droplist!$B$2:$B$13,MATCH(Table13[[#This Row],[Discipline]],Droplist!$A$2:$A$13,0)))</f>
        <v/>
      </c>
      <c r="F575" s="18"/>
      <c r="G575" s="18"/>
      <c r="H575" s="18"/>
      <c r="I575" s="18"/>
      <c r="J575" s="8"/>
      <c r="K575" s="8"/>
      <c r="L575" s="8"/>
      <c r="M575" s="8"/>
      <c r="N575" s="8"/>
      <c r="O575" s="8"/>
      <c r="P575" s="8"/>
      <c r="Q575" s="8"/>
      <c r="R575" s="8"/>
      <c r="S575" s="8"/>
      <c r="T575" s="8"/>
      <c r="U575" s="8"/>
      <c r="V575" s="8"/>
    </row>
    <row r="576" spans="1:22" x14ac:dyDescent="0.35">
      <c r="A576" s="7"/>
      <c r="B576" s="8"/>
      <c r="C576" s="9"/>
      <c r="D576" s="18"/>
      <c r="E576" s="18" t="str">
        <f>IF(Table13[[#This Row],[Discipline]]="","",INDEX(Droplist!$B$2:$B$13,MATCH(Table13[[#This Row],[Discipline]],Droplist!$A$2:$A$13,0)))</f>
        <v/>
      </c>
      <c r="F576" s="18"/>
      <c r="G576" s="18"/>
      <c r="H576" s="18"/>
      <c r="I576" s="18"/>
      <c r="J576" s="8"/>
      <c r="K576" s="8"/>
      <c r="L576" s="8"/>
      <c r="M576" s="8"/>
      <c r="N576" s="8"/>
      <c r="O576" s="8"/>
      <c r="P576" s="8"/>
      <c r="Q576" s="8"/>
      <c r="R576" s="8"/>
      <c r="S576" s="8"/>
      <c r="T576" s="8"/>
      <c r="U576" s="8"/>
      <c r="V576" s="8"/>
    </row>
    <row r="577" spans="1:22" x14ac:dyDescent="0.35">
      <c r="A577" s="7"/>
      <c r="B577" s="8"/>
      <c r="C577" s="9"/>
      <c r="D577" s="18"/>
      <c r="E577" s="18" t="str">
        <f>IF(Table13[[#This Row],[Discipline]]="","",INDEX(Droplist!$B$2:$B$13,MATCH(Table13[[#This Row],[Discipline]],Droplist!$A$2:$A$13,0)))</f>
        <v/>
      </c>
      <c r="F577" s="18"/>
      <c r="G577" s="18"/>
      <c r="H577" s="18"/>
      <c r="I577" s="18"/>
      <c r="J577" s="8"/>
      <c r="K577" s="8"/>
      <c r="L577" s="8"/>
      <c r="M577" s="8"/>
      <c r="N577" s="8"/>
      <c r="O577" s="8"/>
      <c r="P577" s="8"/>
      <c r="Q577" s="8"/>
      <c r="R577" s="8"/>
      <c r="S577" s="8"/>
      <c r="T577" s="8"/>
      <c r="U577" s="8"/>
      <c r="V577" s="8"/>
    </row>
    <row r="578" spans="1:22" x14ac:dyDescent="0.35">
      <c r="A578" s="7"/>
      <c r="B578" s="8"/>
      <c r="C578" s="9"/>
      <c r="D578" s="18"/>
      <c r="E578" s="18" t="str">
        <f>IF(Table13[[#This Row],[Discipline]]="","",INDEX(Droplist!$B$2:$B$13,MATCH(Table13[[#This Row],[Discipline]],Droplist!$A$2:$A$13,0)))</f>
        <v/>
      </c>
      <c r="F578" s="18"/>
      <c r="G578" s="18"/>
      <c r="H578" s="18"/>
      <c r="I578" s="18"/>
      <c r="J578" s="8"/>
      <c r="K578" s="8"/>
      <c r="L578" s="8"/>
      <c r="M578" s="8"/>
      <c r="N578" s="8"/>
      <c r="O578" s="8"/>
      <c r="P578" s="8"/>
      <c r="Q578" s="8"/>
      <c r="R578" s="8"/>
      <c r="S578" s="8"/>
      <c r="T578" s="8"/>
      <c r="U578" s="8"/>
      <c r="V578" s="8"/>
    </row>
    <row r="579" spans="1:22" x14ac:dyDescent="0.35">
      <c r="A579" s="7"/>
      <c r="B579" s="8"/>
      <c r="C579" s="9"/>
      <c r="D579" s="18"/>
      <c r="E579" s="18" t="str">
        <f>IF(Table13[[#This Row],[Discipline]]="","",INDEX(Droplist!$B$2:$B$13,MATCH(Table13[[#This Row],[Discipline]],Droplist!$A$2:$A$13,0)))</f>
        <v/>
      </c>
      <c r="F579" s="18"/>
      <c r="G579" s="18"/>
      <c r="H579" s="18"/>
      <c r="I579" s="18"/>
      <c r="J579" s="8"/>
      <c r="K579" s="8"/>
      <c r="L579" s="8"/>
      <c r="M579" s="8"/>
      <c r="N579" s="8"/>
      <c r="O579" s="8"/>
      <c r="P579" s="8"/>
      <c r="Q579" s="8"/>
      <c r="R579" s="8"/>
      <c r="S579" s="8"/>
      <c r="T579" s="8"/>
      <c r="U579" s="8"/>
      <c r="V579" s="8"/>
    </row>
    <row r="580" spans="1:22" x14ac:dyDescent="0.35">
      <c r="A580" s="7"/>
      <c r="B580" s="8"/>
      <c r="C580" s="9"/>
      <c r="D580" s="18"/>
      <c r="E580" s="18" t="str">
        <f>IF(Table13[[#This Row],[Discipline]]="","",INDEX(Droplist!$B$2:$B$13,MATCH(Table13[[#This Row],[Discipline]],Droplist!$A$2:$A$13,0)))</f>
        <v/>
      </c>
      <c r="F580" s="18"/>
      <c r="G580" s="18"/>
      <c r="H580" s="18"/>
      <c r="I580" s="18"/>
      <c r="J580" s="8"/>
      <c r="K580" s="8"/>
      <c r="L580" s="8"/>
      <c r="M580" s="8"/>
      <c r="N580" s="8"/>
      <c r="O580" s="8"/>
      <c r="P580" s="8"/>
      <c r="Q580" s="8"/>
      <c r="R580" s="8"/>
      <c r="S580" s="8"/>
      <c r="T580" s="8"/>
      <c r="U580" s="8"/>
      <c r="V580" s="8"/>
    </row>
    <row r="581" spans="1:22" x14ac:dyDescent="0.35">
      <c r="A581" s="7"/>
      <c r="B581" s="8"/>
      <c r="C581" s="9"/>
      <c r="D581" s="18"/>
      <c r="E581" s="18" t="str">
        <f>IF(Table13[[#This Row],[Discipline]]="","",INDEX(Droplist!$B$2:$B$13,MATCH(Table13[[#This Row],[Discipline]],Droplist!$A$2:$A$13,0)))</f>
        <v/>
      </c>
      <c r="F581" s="18"/>
      <c r="G581" s="18"/>
      <c r="H581" s="18"/>
      <c r="I581" s="18"/>
      <c r="J581" s="8"/>
      <c r="K581" s="8"/>
      <c r="L581" s="8"/>
      <c r="M581" s="8"/>
      <c r="N581" s="8"/>
      <c r="O581" s="8"/>
      <c r="P581" s="8"/>
      <c r="Q581" s="8"/>
      <c r="R581" s="8"/>
      <c r="S581" s="8"/>
      <c r="T581" s="8"/>
      <c r="U581" s="8"/>
      <c r="V581" s="8"/>
    </row>
  </sheetData>
  <phoneticPr fontId="7" type="noConversion"/>
  <dataValidations count="2">
    <dataValidation type="list" allowBlank="1" showInputMessage="1" showErrorMessage="1" sqref="J2:L581" xr:uid="{A0EBBA75-9725-4B54-9F00-203E3BF82F17}">
      <formula1>INDIRECT($E2)</formula1>
    </dataValidation>
    <dataValidation type="list" allowBlank="1" showInputMessage="1" showErrorMessage="1" sqref="D2:D581 F2:I581" xr:uid="{382397C7-76AF-4F64-825C-48ED80D19544}">
      <formula1>OFFSET(#REF!,0,0,COUNTA(#REF!),1)</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83"/>
  <sheetViews>
    <sheetView showGridLines="0" zoomScaleNormal="100" workbookViewId="0">
      <pane ySplit="1" topLeftCell="A2" activePane="bottomLeft" state="frozen"/>
      <selection activeCell="F4" sqref="F4"/>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3.125" style="6" customWidth="1"/>
    <col min="14" max="14" width="66.125" style="6" customWidth="1"/>
    <col min="15" max="15" width="30" style="6" customWidth="1"/>
    <col min="16" max="16" width="29.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75" x14ac:dyDescent="0.35">
      <c r="A2" s="7">
        <v>1</v>
      </c>
      <c r="B2" s="8" t="s">
        <v>1544</v>
      </c>
      <c r="C2" s="9"/>
      <c r="D2" s="18" t="s">
        <v>22</v>
      </c>
      <c r="E2" s="18" t="str">
        <f>IF(TBLINS[[#This Row],[Discipline]]="","",INDEX(Droplist!$B$2:$B$13,MATCH(TBLINS[[#This Row],[Discipline]],Droplist!$A$2:$A$13,0)))</f>
        <v>IN</v>
      </c>
      <c r="F2" s="18" t="s">
        <v>188</v>
      </c>
      <c r="G2" s="18" t="s">
        <v>189</v>
      </c>
      <c r="H2" s="18"/>
      <c r="I2" s="18" t="s">
        <v>165</v>
      </c>
      <c r="J2" s="8"/>
      <c r="K2" s="8"/>
      <c r="L2" s="18" t="s">
        <v>49</v>
      </c>
      <c r="M2" s="18" t="s">
        <v>200</v>
      </c>
      <c r="N2" s="18" t="s">
        <v>199</v>
      </c>
      <c r="O2" s="8"/>
      <c r="P2" s="18" t="s">
        <v>201</v>
      </c>
      <c r="Q2" s="8"/>
      <c r="R2" s="8"/>
      <c r="S2" s="8"/>
      <c r="T2" s="8"/>
      <c r="U2" s="8"/>
      <c r="V2" s="8"/>
    </row>
    <row r="3" spans="1:22" ht="75" x14ac:dyDescent="0.35">
      <c r="A3" s="7">
        <v>2</v>
      </c>
      <c r="B3" s="8" t="s">
        <v>1545</v>
      </c>
      <c r="C3" s="9"/>
      <c r="D3" s="18" t="s">
        <v>22</v>
      </c>
      <c r="E3" s="18" t="str">
        <f>IF(TBLINS[[#This Row],[Discipline]]="","",INDEX(Droplist!$B$2:$B$13,MATCH(TBLINS[[#This Row],[Discipline]],Droplist!$A$2:$A$13,0)))</f>
        <v>IN</v>
      </c>
      <c r="F3" s="18" t="s">
        <v>188</v>
      </c>
      <c r="G3" s="18" t="s">
        <v>189</v>
      </c>
      <c r="H3" s="18"/>
      <c r="I3" s="18" t="s">
        <v>165</v>
      </c>
      <c r="J3" s="8"/>
      <c r="K3" s="8"/>
      <c r="L3" s="8"/>
      <c r="M3" s="18" t="s">
        <v>205</v>
      </c>
      <c r="N3" s="18" t="s">
        <v>206</v>
      </c>
      <c r="O3" s="8"/>
      <c r="P3" s="18" t="s">
        <v>207</v>
      </c>
      <c r="Q3" s="8"/>
      <c r="R3" s="8"/>
      <c r="S3" s="8"/>
      <c r="T3" s="8"/>
      <c r="U3" s="8"/>
      <c r="V3" s="8"/>
    </row>
    <row r="4" spans="1:22" ht="60" x14ac:dyDescent="0.35">
      <c r="A4" s="7">
        <v>3</v>
      </c>
      <c r="B4" s="8" t="s">
        <v>1546</v>
      </c>
      <c r="C4" s="9"/>
      <c r="D4" s="18" t="s">
        <v>22</v>
      </c>
      <c r="E4" s="18" t="str">
        <f>IF(TBLINS[[#This Row],[Discipline]]="","",INDEX(Droplist!$B$2:$B$13,MATCH(TBLINS[[#This Row],[Discipline]],Droplist!$A$2:$A$13,0)))</f>
        <v>IN</v>
      </c>
      <c r="F4" s="18" t="s">
        <v>188</v>
      </c>
      <c r="G4" s="18" t="s">
        <v>189</v>
      </c>
      <c r="H4" s="18"/>
      <c r="I4" s="18" t="s">
        <v>165</v>
      </c>
      <c r="J4" s="8"/>
      <c r="K4" s="8"/>
      <c r="L4" s="8"/>
      <c r="M4" s="18" t="s">
        <v>208</v>
      </c>
      <c r="N4" s="18" t="s">
        <v>209</v>
      </c>
      <c r="O4" s="8"/>
      <c r="P4" s="18" t="s">
        <v>210</v>
      </c>
      <c r="Q4" s="8"/>
      <c r="R4" s="8"/>
      <c r="S4" s="8"/>
      <c r="T4" s="8"/>
      <c r="U4" s="8"/>
      <c r="V4" s="8"/>
    </row>
    <row r="5" spans="1:22" ht="30" x14ac:dyDescent="0.35">
      <c r="A5" s="7">
        <v>4</v>
      </c>
      <c r="B5" s="8" t="s">
        <v>1547</v>
      </c>
      <c r="C5" s="9"/>
      <c r="D5" s="18" t="s">
        <v>22</v>
      </c>
      <c r="E5" s="18" t="str">
        <f>IF(TBLINS[[#This Row],[Discipline]]="","",INDEX(Droplist!$B$2:$B$13,MATCH(TBLINS[[#This Row],[Discipline]],Droplist!$A$2:$A$13,0)))</f>
        <v>IN</v>
      </c>
      <c r="F5" s="18" t="s">
        <v>188</v>
      </c>
      <c r="G5" s="18" t="s">
        <v>189</v>
      </c>
      <c r="H5" s="18"/>
      <c r="I5" s="18" t="s">
        <v>165</v>
      </c>
      <c r="J5" s="8"/>
      <c r="K5" s="8"/>
      <c r="L5" s="8"/>
      <c r="M5" s="18" t="s">
        <v>213</v>
      </c>
      <c r="N5" s="18" t="s">
        <v>211</v>
      </c>
      <c r="O5" s="8"/>
      <c r="P5" s="18" t="s">
        <v>212</v>
      </c>
      <c r="Q5" s="8"/>
      <c r="R5" s="8"/>
      <c r="S5" s="8"/>
      <c r="T5" s="8"/>
      <c r="U5" s="8"/>
      <c r="V5" s="8"/>
    </row>
    <row r="6" spans="1:22" ht="30" x14ac:dyDescent="0.35">
      <c r="A6" s="7">
        <v>5</v>
      </c>
      <c r="B6" s="8" t="s">
        <v>1548</v>
      </c>
      <c r="C6" s="9"/>
      <c r="D6" s="18" t="s">
        <v>22</v>
      </c>
      <c r="E6" s="18" t="str">
        <f>IF(TBLINS[[#This Row],[Discipline]]="","",INDEX(Droplist!$B$2:$B$13,MATCH(TBLINS[[#This Row],[Discipline]],Droplist!$A$2:$A$13,0)))</f>
        <v>IN</v>
      </c>
      <c r="F6" s="18" t="s">
        <v>188</v>
      </c>
      <c r="G6" s="18" t="s">
        <v>189</v>
      </c>
      <c r="H6" s="18"/>
      <c r="I6" s="18" t="s">
        <v>165</v>
      </c>
      <c r="J6" s="8"/>
      <c r="K6" s="8"/>
      <c r="L6" s="18" t="s">
        <v>29</v>
      </c>
      <c r="M6" s="18" t="s">
        <v>216</v>
      </c>
      <c r="N6" s="18" t="s">
        <v>214</v>
      </c>
      <c r="O6" s="8"/>
      <c r="P6" s="18" t="s">
        <v>215</v>
      </c>
      <c r="Q6" s="8"/>
      <c r="R6" s="8"/>
      <c r="S6" s="8"/>
      <c r="T6" s="8"/>
      <c r="U6" s="8"/>
      <c r="V6" s="8"/>
    </row>
    <row r="7" spans="1:22" ht="30" x14ac:dyDescent="0.35">
      <c r="A7" s="7">
        <v>6</v>
      </c>
      <c r="B7" s="8" t="s">
        <v>1549</v>
      </c>
      <c r="C7" s="9"/>
      <c r="D7" s="18" t="s">
        <v>22</v>
      </c>
      <c r="E7" s="18" t="str">
        <f>IF(TBLINS[[#This Row],[Discipline]]="","",INDEX(Droplist!$B$2:$B$13,MATCH(TBLINS[[#This Row],[Discipline]],Droplist!$A$2:$A$13,0)))</f>
        <v>IN</v>
      </c>
      <c r="F7" s="18" t="s">
        <v>188</v>
      </c>
      <c r="G7" s="18" t="s">
        <v>189</v>
      </c>
      <c r="H7" s="18"/>
      <c r="I7" s="18" t="s">
        <v>165</v>
      </c>
      <c r="J7" s="8"/>
      <c r="K7" s="8"/>
      <c r="L7" s="8"/>
      <c r="M7" s="18" t="s">
        <v>218</v>
      </c>
      <c r="N7" s="18" t="s">
        <v>219</v>
      </c>
      <c r="O7" s="8"/>
      <c r="P7" s="18" t="s">
        <v>217</v>
      </c>
      <c r="Q7" s="8"/>
      <c r="R7" s="8"/>
      <c r="S7" s="8"/>
      <c r="T7" s="8"/>
      <c r="U7" s="8"/>
      <c r="V7" s="8"/>
    </row>
    <row r="8" spans="1:22" ht="60" x14ac:dyDescent="0.35">
      <c r="A8" s="7">
        <v>7</v>
      </c>
      <c r="B8" s="8" t="s">
        <v>1550</v>
      </c>
      <c r="C8" s="9"/>
      <c r="D8" s="18" t="s">
        <v>22</v>
      </c>
      <c r="E8" s="18" t="str">
        <f>IF(TBLINS[[#This Row],[Discipline]]="","",INDEX(Droplist!$B$2:$B$13,MATCH(TBLINS[[#This Row],[Discipline]],Droplist!$A$2:$A$13,0)))</f>
        <v>IN</v>
      </c>
      <c r="F8" s="18" t="s">
        <v>188</v>
      </c>
      <c r="G8" s="18" t="s">
        <v>189</v>
      </c>
      <c r="H8" s="18"/>
      <c r="I8" s="18" t="s">
        <v>165</v>
      </c>
      <c r="J8" s="8"/>
      <c r="K8" s="8"/>
      <c r="L8" s="8"/>
      <c r="M8" s="18" t="s">
        <v>221</v>
      </c>
      <c r="N8" s="18" t="s">
        <v>220</v>
      </c>
      <c r="O8" s="8"/>
      <c r="P8" s="18" t="s">
        <v>222</v>
      </c>
      <c r="Q8" s="8"/>
      <c r="R8" s="8"/>
      <c r="S8" s="8"/>
      <c r="T8" s="8"/>
      <c r="U8" s="8"/>
      <c r="V8" s="8"/>
    </row>
    <row r="9" spans="1:22" ht="75" x14ac:dyDescent="0.35">
      <c r="A9" s="7">
        <v>8</v>
      </c>
      <c r="B9" s="8" t="s">
        <v>1551</v>
      </c>
      <c r="C9" s="9"/>
      <c r="D9" s="18" t="s">
        <v>22</v>
      </c>
      <c r="E9" s="18" t="str">
        <f>IF(TBLINS[[#This Row],[Discipline]]="","",INDEX(Droplist!$B$2:$B$13,MATCH(TBLINS[[#This Row],[Discipline]],Droplist!$A$2:$A$13,0)))</f>
        <v>IN</v>
      </c>
      <c r="F9" s="18" t="s">
        <v>188</v>
      </c>
      <c r="G9" s="18" t="s">
        <v>189</v>
      </c>
      <c r="H9" s="18"/>
      <c r="I9" s="18" t="s">
        <v>165</v>
      </c>
      <c r="J9" s="8"/>
      <c r="K9" s="8"/>
      <c r="L9" s="8"/>
      <c r="M9" s="8" t="s">
        <v>262</v>
      </c>
      <c r="N9" s="8" t="s">
        <v>261</v>
      </c>
      <c r="O9" s="8"/>
      <c r="P9" s="8" t="s">
        <v>263</v>
      </c>
      <c r="Q9" s="8"/>
      <c r="R9" s="8"/>
      <c r="S9" s="8"/>
      <c r="T9" s="8"/>
      <c r="U9" s="8"/>
      <c r="V9" s="8"/>
    </row>
    <row r="10" spans="1:22" ht="150" x14ac:dyDescent="0.35">
      <c r="A10" s="7">
        <v>9</v>
      </c>
      <c r="B10" s="8" t="s">
        <v>1552</v>
      </c>
      <c r="C10" s="9"/>
      <c r="D10" s="18" t="s">
        <v>22</v>
      </c>
      <c r="E10" s="18" t="str">
        <f>IF(TBLINS[[#This Row],[Discipline]]="","",INDEX(Droplist!$B$2:$B$13,MATCH(TBLINS[[#This Row],[Discipline]],Droplist!$A$2:$A$13,0)))</f>
        <v>IN</v>
      </c>
      <c r="F10" s="18" t="s">
        <v>270</v>
      </c>
      <c r="G10" s="18" t="s">
        <v>184</v>
      </c>
      <c r="H10" s="18"/>
      <c r="I10" s="18" t="s">
        <v>165</v>
      </c>
      <c r="J10" s="8"/>
      <c r="K10" s="8"/>
      <c r="L10" s="8"/>
      <c r="M10" s="8" t="s">
        <v>324</v>
      </c>
      <c r="N10" s="8" t="s">
        <v>325</v>
      </c>
      <c r="O10" s="8"/>
      <c r="P10" s="8" t="s">
        <v>326</v>
      </c>
      <c r="Q10" s="8"/>
      <c r="R10" s="8"/>
      <c r="S10" s="8"/>
      <c r="T10" s="8"/>
      <c r="U10" s="8"/>
      <c r="V10" s="8"/>
    </row>
    <row r="11" spans="1:22" ht="75" x14ac:dyDescent="0.35">
      <c r="A11" s="7">
        <v>10</v>
      </c>
      <c r="B11" s="8" t="s">
        <v>1553</v>
      </c>
      <c r="C11" s="9"/>
      <c r="D11" s="18" t="s">
        <v>22</v>
      </c>
      <c r="E11" s="18" t="str">
        <f>IF(TBLINS[[#This Row],[Discipline]]="","",INDEX(Droplist!$B$2:$B$13,MATCH(TBLINS[[#This Row],[Discipline]],Droplist!$A$2:$A$13,0)))</f>
        <v>IN</v>
      </c>
      <c r="F11" s="18" t="s">
        <v>270</v>
      </c>
      <c r="G11" s="18" t="s">
        <v>184</v>
      </c>
      <c r="H11" s="18"/>
      <c r="I11" s="18" t="s">
        <v>165</v>
      </c>
      <c r="J11" s="8"/>
      <c r="K11" s="8"/>
      <c r="L11" s="8"/>
      <c r="M11" s="8" t="s">
        <v>327</v>
      </c>
      <c r="N11" s="8" t="s">
        <v>328</v>
      </c>
      <c r="O11" s="8"/>
      <c r="P11" s="8" t="s">
        <v>329</v>
      </c>
      <c r="Q11" s="8"/>
      <c r="R11" s="8"/>
      <c r="S11" s="8"/>
      <c r="T11" s="8"/>
      <c r="U11" s="8"/>
      <c r="V11" s="8"/>
    </row>
    <row r="12" spans="1:22" ht="75" x14ac:dyDescent="0.35">
      <c r="A12" s="7">
        <v>11</v>
      </c>
      <c r="B12" s="8" t="s">
        <v>1554</v>
      </c>
      <c r="C12" s="9"/>
      <c r="D12" s="18" t="s">
        <v>22</v>
      </c>
      <c r="E12" s="18" t="str">
        <f>IF(TBLINS[[#This Row],[Discipline]]="","",INDEX(Droplist!$B$2:$B$13,MATCH(TBLINS[[#This Row],[Discipline]],Droplist!$A$2:$A$13,0)))</f>
        <v>IN</v>
      </c>
      <c r="F12" s="18" t="s">
        <v>270</v>
      </c>
      <c r="G12" s="18" t="s">
        <v>184</v>
      </c>
      <c r="H12" s="18"/>
      <c r="I12" s="18" t="s">
        <v>165</v>
      </c>
      <c r="J12" s="8"/>
      <c r="K12" s="8"/>
      <c r="L12" s="8"/>
      <c r="M12" s="8" t="s">
        <v>330</v>
      </c>
      <c r="N12" s="8" t="s">
        <v>331</v>
      </c>
      <c r="O12" s="8"/>
      <c r="P12" s="8" t="s">
        <v>332</v>
      </c>
      <c r="Q12" s="8"/>
      <c r="R12" s="8"/>
      <c r="S12" s="8"/>
      <c r="T12" s="8"/>
      <c r="U12" s="8"/>
      <c r="V12" s="8"/>
    </row>
    <row r="13" spans="1:22" ht="45" x14ac:dyDescent="0.35">
      <c r="A13" s="7">
        <v>12</v>
      </c>
      <c r="B13" s="8" t="s">
        <v>1555</v>
      </c>
      <c r="C13" s="9"/>
      <c r="D13" s="18" t="s">
        <v>22</v>
      </c>
      <c r="E13" s="18" t="str">
        <f>IF(TBLINS[[#This Row],[Discipline]]="","",INDEX(Droplist!$B$2:$B$13,MATCH(TBLINS[[#This Row],[Discipline]],Droplist!$A$2:$A$13,0)))</f>
        <v>IN</v>
      </c>
      <c r="F13" s="18" t="s">
        <v>270</v>
      </c>
      <c r="G13" s="18" t="s">
        <v>184</v>
      </c>
      <c r="H13" s="18"/>
      <c r="I13" s="18" t="s">
        <v>165</v>
      </c>
      <c r="J13" s="8"/>
      <c r="K13" s="8"/>
      <c r="L13" s="8"/>
      <c r="M13" s="8" t="s">
        <v>333</v>
      </c>
      <c r="N13" s="8" t="s">
        <v>334</v>
      </c>
      <c r="O13" s="8"/>
      <c r="P13" s="8" t="s">
        <v>335</v>
      </c>
      <c r="Q13" s="8"/>
      <c r="R13" s="8"/>
      <c r="S13" s="8"/>
      <c r="T13" s="8"/>
      <c r="U13" s="8"/>
      <c r="V13" s="8"/>
    </row>
    <row r="14" spans="1:22" ht="60" x14ac:dyDescent="0.35">
      <c r="A14" s="7">
        <v>13</v>
      </c>
      <c r="B14" s="8" t="s">
        <v>1556</v>
      </c>
      <c r="C14" s="9"/>
      <c r="D14" s="18" t="s">
        <v>22</v>
      </c>
      <c r="E14" s="18" t="str">
        <f>IF(TBLINS[[#This Row],[Discipline]]="","",INDEX(Droplist!$B$2:$B$13,MATCH(TBLINS[[#This Row],[Discipline]],Droplist!$A$2:$A$13,0)))</f>
        <v>IN</v>
      </c>
      <c r="F14" s="18" t="s">
        <v>270</v>
      </c>
      <c r="G14" s="18" t="s">
        <v>184</v>
      </c>
      <c r="H14" s="18"/>
      <c r="I14" s="18" t="s">
        <v>165</v>
      </c>
      <c r="J14" s="8"/>
      <c r="K14" s="8"/>
      <c r="L14" s="8"/>
      <c r="M14" s="8" t="s">
        <v>336</v>
      </c>
      <c r="N14" s="8" t="s">
        <v>337</v>
      </c>
      <c r="O14" s="8"/>
      <c r="P14" s="8" t="s">
        <v>338</v>
      </c>
      <c r="Q14" s="8"/>
      <c r="R14" s="8"/>
      <c r="S14" s="8"/>
      <c r="T14" s="8"/>
      <c r="U14" s="8"/>
      <c r="V14" s="8"/>
    </row>
    <row r="15" spans="1:22" ht="210" x14ac:dyDescent="0.35">
      <c r="A15" s="7">
        <v>14</v>
      </c>
      <c r="B15" s="8" t="s">
        <v>1557</v>
      </c>
      <c r="C15" s="9"/>
      <c r="D15" s="18" t="s">
        <v>22</v>
      </c>
      <c r="E15" s="18" t="str">
        <f>IF(TBLINS[[#This Row],[Discipline]]="","",INDEX(Droplist!$B$2:$B$13,MATCH(TBLINS[[#This Row],[Discipline]],Droplist!$A$2:$A$13,0)))</f>
        <v>IN</v>
      </c>
      <c r="F15" s="18" t="s">
        <v>270</v>
      </c>
      <c r="G15" s="18" t="s">
        <v>184</v>
      </c>
      <c r="H15" s="18"/>
      <c r="I15" s="18" t="s">
        <v>165</v>
      </c>
      <c r="J15" s="8"/>
      <c r="K15" s="8"/>
      <c r="L15" s="8"/>
      <c r="M15" s="8" t="s">
        <v>339</v>
      </c>
      <c r="N15" s="8" t="s">
        <v>340</v>
      </c>
      <c r="O15" s="8"/>
      <c r="P15" s="8" t="s">
        <v>341</v>
      </c>
      <c r="Q15" s="8"/>
      <c r="R15" s="8"/>
      <c r="S15" s="8"/>
      <c r="T15" s="8"/>
      <c r="U15" s="8"/>
      <c r="V15" s="8"/>
    </row>
    <row r="16" spans="1:22" ht="390" x14ac:dyDescent="0.35">
      <c r="A16" s="7">
        <v>15</v>
      </c>
      <c r="B16" s="8" t="s">
        <v>1558</v>
      </c>
      <c r="C16" s="9"/>
      <c r="D16" s="18" t="s">
        <v>22</v>
      </c>
      <c r="E16" s="18" t="str">
        <f>IF(TBLINS[[#This Row],[Discipline]]="","",INDEX(Droplist!$B$2:$B$13,MATCH(TBLINS[[#This Row],[Discipline]],Droplist!$A$2:$A$13,0)))</f>
        <v>IN</v>
      </c>
      <c r="F16" s="18" t="s">
        <v>473</v>
      </c>
      <c r="G16" s="18" t="s">
        <v>171</v>
      </c>
      <c r="H16" s="18"/>
      <c r="I16" s="18" t="s">
        <v>165</v>
      </c>
      <c r="J16" s="8"/>
      <c r="K16" s="8"/>
      <c r="L16" s="8"/>
      <c r="M16" s="8" t="s">
        <v>497</v>
      </c>
      <c r="N16" s="8" t="s">
        <v>498</v>
      </c>
      <c r="O16" s="8" t="s">
        <v>499</v>
      </c>
      <c r="P16" s="8" t="s">
        <v>500</v>
      </c>
      <c r="Q16" s="8"/>
      <c r="R16" s="8"/>
      <c r="S16" s="8"/>
      <c r="T16" s="8"/>
      <c r="U16" s="8"/>
      <c r="V16" s="8"/>
    </row>
    <row r="17" spans="1:22" ht="90" x14ac:dyDescent="0.35">
      <c r="A17" s="7">
        <v>16</v>
      </c>
      <c r="B17" s="8" t="s">
        <v>1559</v>
      </c>
      <c r="C17" s="9"/>
      <c r="D17" s="18" t="s">
        <v>22</v>
      </c>
      <c r="E17" s="18" t="str">
        <f>IF(TBLINS[[#This Row],[Discipline]]="","",INDEX(Droplist!$B$2:$B$13,MATCH(TBLINS[[#This Row],[Discipline]],Droplist!$A$2:$A$13,0)))</f>
        <v>IN</v>
      </c>
      <c r="F17" s="18" t="s">
        <v>473</v>
      </c>
      <c r="G17" s="18" t="s">
        <v>171</v>
      </c>
      <c r="H17" s="18"/>
      <c r="I17" s="18" t="s">
        <v>165</v>
      </c>
      <c r="J17" s="8"/>
      <c r="K17" s="8"/>
      <c r="L17" s="8"/>
      <c r="M17" s="8" t="s">
        <v>501</v>
      </c>
      <c r="N17" s="8" t="s">
        <v>502</v>
      </c>
      <c r="O17" s="8" t="s">
        <v>503</v>
      </c>
      <c r="P17" s="8" t="s">
        <v>504</v>
      </c>
      <c r="Q17" s="8"/>
      <c r="R17" s="8"/>
      <c r="S17" s="8"/>
      <c r="T17" s="8"/>
      <c r="U17" s="8"/>
      <c r="V17" s="8"/>
    </row>
    <row r="18" spans="1:22" ht="75" x14ac:dyDescent="0.35">
      <c r="A18" s="7">
        <v>17</v>
      </c>
      <c r="B18" s="8" t="s">
        <v>1560</v>
      </c>
      <c r="C18" s="9"/>
      <c r="D18" s="18" t="s">
        <v>22</v>
      </c>
      <c r="E18" s="18" t="str">
        <f>IF(TBLINS[[#This Row],[Discipline]]="","",INDEX(Droplist!$B$2:$B$13,MATCH(TBLINS[[#This Row],[Discipline]],Droplist!$A$2:$A$13,0)))</f>
        <v>IN</v>
      </c>
      <c r="F18" s="18" t="s">
        <v>473</v>
      </c>
      <c r="G18" s="18" t="s">
        <v>171</v>
      </c>
      <c r="H18" s="18"/>
      <c r="I18" s="18" t="s">
        <v>165</v>
      </c>
      <c r="J18" s="8"/>
      <c r="K18" s="8"/>
      <c r="L18" s="8"/>
      <c r="M18" s="8" t="s">
        <v>505</v>
      </c>
      <c r="N18" s="8" t="s">
        <v>506</v>
      </c>
      <c r="O18" s="8" t="s">
        <v>507</v>
      </c>
      <c r="P18" s="8" t="s">
        <v>508</v>
      </c>
      <c r="Q18" s="8"/>
      <c r="R18" s="8"/>
      <c r="S18" s="8"/>
      <c r="T18" s="8"/>
      <c r="U18" s="8"/>
      <c r="V18" s="8"/>
    </row>
    <row r="19" spans="1:22" ht="105" x14ac:dyDescent="0.35">
      <c r="A19" s="7">
        <v>18</v>
      </c>
      <c r="B19" s="8" t="s">
        <v>1561</v>
      </c>
      <c r="C19" s="9"/>
      <c r="D19" s="18" t="s">
        <v>22</v>
      </c>
      <c r="E19" s="18" t="str">
        <f>IF(TBLINS[[#This Row],[Discipline]]="","",INDEX(Droplist!$B$2:$B$13,MATCH(TBLINS[[#This Row],[Discipline]],Droplist!$A$2:$A$13,0)))</f>
        <v>IN</v>
      </c>
      <c r="F19" s="18" t="s">
        <v>473</v>
      </c>
      <c r="G19" s="18" t="s">
        <v>171</v>
      </c>
      <c r="H19" s="18"/>
      <c r="I19" s="18" t="s">
        <v>165</v>
      </c>
      <c r="J19" s="8"/>
      <c r="K19" s="8"/>
      <c r="L19" s="8"/>
      <c r="M19" s="8" t="s">
        <v>509</v>
      </c>
      <c r="N19" s="8" t="s">
        <v>510</v>
      </c>
      <c r="O19" s="8" t="s">
        <v>511</v>
      </c>
      <c r="P19" s="8" t="s">
        <v>512</v>
      </c>
      <c r="Q19" s="8"/>
      <c r="R19" s="8"/>
      <c r="S19" s="8"/>
      <c r="T19" s="8"/>
      <c r="U19" s="8"/>
      <c r="V19" s="8"/>
    </row>
    <row r="20" spans="1:22" ht="210" x14ac:dyDescent="0.35">
      <c r="A20" s="7">
        <v>19</v>
      </c>
      <c r="B20" s="8" t="s">
        <v>1562</v>
      </c>
      <c r="C20" s="9"/>
      <c r="D20" s="18" t="s">
        <v>22</v>
      </c>
      <c r="E20" s="18" t="str">
        <f>IF(TBLINS[[#This Row],[Discipline]]="","",INDEX(Droplist!$B$2:$B$13,MATCH(TBLINS[[#This Row],[Discipline]],Droplist!$A$2:$A$13,0)))</f>
        <v>IN</v>
      </c>
      <c r="F20" s="18" t="s">
        <v>558</v>
      </c>
      <c r="G20" s="18" t="s">
        <v>559</v>
      </c>
      <c r="H20" s="18"/>
      <c r="I20" s="18" t="s">
        <v>165</v>
      </c>
      <c r="J20" s="8"/>
      <c r="K20" s="8"/>
      <c r="L20" s="8"/>
      <c r="M20" s="8" t="s">
        <v>580</v>
      </c>
      <c r="N20" s="8" t="s">
        <v>581</v>
      </c>
      <c r="O20" s="8" t="s">
        <v>582</v>
      </c>
      <c r="P20" s="8" t="s">
        <v>589</v>
      </c>
      <c r="Q20" s="8"/>
      <c r="R20" s="8"/>
      <c r="S20" s="8"/>
      <c r="T20" s="8"/>
      <c r="U20" s="8"/>
      <c r="V20" s="8"/>
    </row>
    <row r="21" spans="1:22" ht="405" x14ac:dyDescent="0.35">
      <c r="A21" s="7">
        <v>20</v>
      </c>
      <c r="B21" s="8" t="s">
        <v>1563</v>
      </c>
      <c r="C21" s="9"/>
      <c r="D21" s="18" t="s">
        <v>22</v>
      </c>
      <c r="E21" s="18" t="str">
        <f>IF(TBLINS[[#This Row],[Discipline]]="","",INDEX(Droplist!$B$2:$B$13,MATCH(TBLINS[[#This Row],[Discipline]],Droplist!$A$2:$A$13,0)))</f>
        <v>IN</v>
      </c>
      <c r="F21" s="18" t="s">
        <v>558</v>
      </c>
      <c r="G21" s="18" t="s">
        <v>559</v>
      </c>
      <c r="H21" s="18"/>
      <c r="I21" s="18" t="s">
        <v>165</v>
      </c>
      <c r="J21" s="8"/>
      <c r="K21" s="8"/>
      <c r="L21" s="8"/>
      <c r="M21" s="8" t="s">
        <v>583</v>
      </c>
      <c r="N21" s="8" t="s">
        <v>584</v>
      </c>
      <c r="O21" s="8" t="s">
        <v>585</v>
      </c>
      <c r="P21" s="8" t="s">
        <v>590</v>
      </c>
      <c r="Q21" s="8"/>
      <c r="R21" s="8"/>
      <c r="S21" s="8"/>
      <c r="T21" s="8"/>
      <c r="U21" s="8"/>
      <c r="V21" s="8"/>
    </row>
    <row r="22" spans="1:22" ht="285" x14ac:dyDescent="0.35">
      <c r="A22" s="7">
        <v>21</v>
      </c>
      <c r="B22" s="8" t="s">
        <v>1564</v>
      </c>
      <c r="C22" s="9"/>
      <c r="D22" s="18" t="s">
        <v>22</v>
      </c>
      <c r="E22" s="18" t="str">
        <f>IF(TBLINS[[#This Row],[Discipline]]="","",INDEX(Droplist!$B$2:$B$13,MATCH(TBLINS[[#This Row],[Discipline]],Droplist!$A$2:$A$13,0)))</f>
        <v>IN</v>
      </c>
      <c r="F22" s="18" t="s">
        <v>558</v>
      </c>
      <c r="G22" s="18" t="s">
        <v>559</v>
      </c>
      <c r="H22" s="18"/>
      <c r="I22" s="18" t="s">
        <v>165</v>
      </c>
      <c r="J22" s="8"/>
      <c r="K22" s="8"/>
      <c r="L22" s="8"/>
      <c r="M22" s="8" t="s">
        <v>586</v>
      </c>
      <c r="N22" s="8" t="s">
        <v>587</v>
      </c>
      <c r="O22" s="8" t="s">
        <v>588</v>
      </c>
      <c r="P22" s="8" t="s">
        <v>591</v>
      </c>
      <c r="Q22" s="8"/>
      <c r="R22" s="8"/>
      <c r="S22" s="8"/>
      <c r="T22" s="8"/>
      <c r="U22" s="8"/>
      <c r="V22" s="8"/>
    </row>
    <row r="23" spans="1:22" ht="240" x14ac:dyDescent="0.35">
      <c r="A23" s="7">
        <v>22</v>
      </c>
      <c r="B23" s="8" t="s">
        <v>1565</v>
      </c>
      <c r="C23" s="9"/>
      <c r="D23" s="18" t="s">
        <v>22</v>
      </c>
      <c r="E23" s="18" t="str">
        <f>IF(TBLINS[[#This Row],[Discipline]]="","",INDEX(Droplist!$B$2:$B$13,MATCH(TBLINS[[#This Row],[Discipline]],Droplist!$A$2:$A$13,0)))</f>
        <v>IN</v>
      </c>
      <c r="F23" s="18" t="s">
        <v>624</v>
      </c>
      <c r="G23" s="18" t="s">
        <v>170</v>
      </c>
      <c r="H23" s="18"/>
      <c r="I23" s="18" t="s">
        <v>165</v>
      </c>
      <c r="J23" s="8"/>
      <c r="K23" s="8"/>
      <c r="L23" s="8"/>
      <c r="M23" s="8" t="s">
        <v>629</v>
      </c>
      <c r="N23" s="8" t="s">
        <v>630</v>
      </c>
      <c r="O23" s="8" t="s">
        <v>631</v>
      </c>
      <c r="P23" s="8" t="s">
        <v>632</v>
      </c>
      <c r="Q23" s="8"/>
      <c r="R23" s="8"/>
      <c r="S23" s="8"/>
      <c r="T23" s="8"/>
      <c r="U23" s="8"/>
      <c r="V23" s="8"/>
    </row>
    <row r="24" spans="1:22" ht="300" x14ac:dyDescent="0.35">
      <c r="A24" s="7">
        <v>23</v>
      </c>
      <c r="B24" s="8" t="s">
        <v>1566</v>
      </c>
      <c r="C24" s="9"/>
      <c r="D24" s="18" t="s">
        <v>22</v>
      </c>
      <c r="E24" s="18" t="str">
        <f>IF(TBLINS[[#This Row],[Discipline]]="","",INDEX(Droplist!$B$2:$B$13,MATCH(TBLINS[[#This Row],[Discipline]],Droplist!$A$2:$A$13,0)))</f>
        <v>IN</v>
      </c>
      <c r="F24" s="18" t="s">
        <v>183</v>
      </c>
      <c r="G24" s="18" t="s">
        <v>170</v>
      </c>
      <c r="H24" s="18"/>
      <c r="I24" s="18" t="s">
        <v>165</v>
      </c>
      <c r="J24" s="8"/>
      <c r="K24" s="8"/>
      <c r="L24" s="8"/>
      <c r="M24" s="8" t="s">
        <v>664</v>
      </c>
      <c r="N24" s="8" t="s">
        <v>665</v>
      </c>
      <c r="O24" s="8" t="s">
        <v>666</v>
      </c>
      <c r="P24" s="8" t="s">
        <v>667</v>
      </c>
      <c r="Q24" s="8"/>
      <c r="R24" s="8"/>
      <c r="S24" s="8"/>
      <c r="T24" s="8"/>
      <c r="U24" s="8"/>
      <c r="V24" s="8"/>
    </row>
    <row r="25" spans="1:22" ht="165" x14ac:dyDescent="0.35">
      <c r="A25" s="7">
        <v>24</v>
      </c>
      <c r="B25" s="8" t="s">
        <v>1567</v>
      </c>
      <c r="C25" s="9"/>
      <c r="D25" s="18" t="s">
        <v>22</v>
      </c>
      <c r="E25" s="18" t="str">
        <f>IF(TBLINS[[#This Row],[Discipline]]="","",INDEX(Droplist!$B$2:$B$13,MATCH(TBLINS[[#This Row],[Discipline]],Droplist!$A$2:$A$13,0)))</f>
        <v>IN</v>
      </c>
      <c r="F25" s="18" t="s">
        <v>183</v>
      </c>
      <c r="G25" s="18" t="s">
        <v>170</v>
      </c>
      <c r="H25" s="18"/>
      <c r="I25" s="18" t="s">
        <v>165</v>
      </c>
      <c r="J25" s="8"/>
      <c r="K25" s="8"/>
      <c r="L25" s="8"/>
      <c r="M25" s="8" t="s">
        <v>668</v>
      </c>
      <c r="N25" s="8" t="s">
        <v>669</v>
      </c>
      <c r="O25" s="8" t="s">
        <v>670</v>
      </c>
      <c r="P25" s="8" t="s">
        <v>674</v>
      </c>
      <c r="Q25" s="8"/>
      <c r="R25" s="8"/>
      <c r="S25" s="8"/>
      <c r="T25" s="8"/>
      <c r="U25" s="8"/>
      <c r="V25" s="8"/>
    </row>
    <row r="26" spans="1:22" ht="315" x14ac:dyDescent="0.35">
      <c r="A26" s="7">
        <v>25</v>
      </c>
      <c r="B26" s="8" t="s">
        <v>1568</v>
      </c>
      <c r="C26" s="9"/>
      <c r="D26" s="18" t="s">
        <v>22</v>
      </c>
      <c r="E26" s="18" t="str">
        <f>IF(TBLINS[[#This Row],[Discipline]]="","",INDEX(Droplist!$B$2:$B$13,MATCH(TBLINS[[#This Row],[Discipline]],Droplist!$A$2:$A$13,0)))</f>
        <v>IN</v>
      </c>
      <c r="F26" s="18" t="s">
        <v>183</v>
      </c>
      <c r="G26" s="18" t="s">
        <v>170</v>
      </c>
      <c r="H26" s="18"/>
      <c r="I26" s="18" t="s">
        <v>165</v>
      </c>
      <c r="J26" s="8"/>
      <c r="K26" s="8"/>
      <c r="L26" s="8"/>
      <c r="M26" s="8" t="s">
        <v>671</v>
      </c>
      <c r="N26" s="8" t="s">
        <v>672</v>
      </c>
      <c r="O26" s="8" t="s">
        <v>673</v>
      </c>
      <c r="P26" s="8" t="s">
        <v>675</v>
      </c>
      <c r="Q26" s="8"/>
      <c r="R26" s="8"/>
      <c r="S26" s="8"/>
      <c r="T26" s="8"/>
      <c r="U26" s="8"/>
      <c r="V26" s="8"/>
    </row>
    <row r="27" spans="1:22" ht="135" x14ac:dyDescent="0.35">
      <c r="A27" s="7">
        <v>26</v>
      </c>
      <c r="B27" s="8" t="s">
        <v>1569</v>
      </c>
      <c r="C27" s="9"/>
      <c r="D27" s="18" t="s">
        <v>22</v>
      </c>
      <c r="E27" s="18" t="str">
        <f>IF(TBLINS[[#This Row],[Discipline]]="","",INDEX(Droplist!$B$2:$B$13,MATCH(TBLINS[[#This Row],[Discipline]],Droplist!$A$2:$A$13,0)))</f>
        <v>IN</v>
      </c>
      <c r="F27" s="18" t="s">
        <v>841</v>
      </c>
      <c r="G27" s="18" t="s">
        <v>842</v>
      </c>
      <c r="H27" s="18"/>
      <c r="I27" s="18" t="s">
        <v>165</v>
      </c>
      <c r="J27" s="8"/>
      <c r="K27" s="8"/>
      <c r="L27" s="8"/>
      <c r="M27" s="8" t="s">
        <v>887</v>
      </c>
      <c r="N27" s="8" t="s">
        <v>888</v>
      </c>
      <c r="O27" s="8"/>
      <c r="P27" s="8" t="s">
        <v>889</v>
      </c>
      <c r="Q27" s="8"/>
      <c r="R27" s="8"/>
      <c r="S27" s="8"/>
      <c r="T27" s="8"/>
      <c r="U27" s="8"/>
      <c r="V27" s="8"/>
    </row>
    <row r="28" spans="1:22" ht="150" x14ac:dyDescent="0.35">
      <c r="A28" s="7">
        <v>27</v>
      </c>
      <c r="B28" s="8" t="s">
        <v>1570</v>
      </c>
      <c r="C28" s="9"/>
      <c r="D28" s="18" t="s">
        <v>22</v>
      </c>
      <c r="E28" s="18" t="str">
        <f>IF(TBLINS[[#This Row],[Discipline]]="","",INDEX(Droplist!$B$2:$B$13,MATCH(TBLINS[[#This Row],[Discipline]],Droplist!$A$2:$A$13,0)))</f>
        <v>IN</v>
      </c>
      <c r="F28" s="18" t="s">
        <v>841</v>
      </c>
      <c r="G28" s="18" t="s">
        <v>842</v>
      </c>
      <c r="H28" s="18"/>
      <c r="I28" s="18" t="s">
        <v>165</v>
      </c>
      <c r="J28" s="8"/>
      <c r="K28" s="8"/>
      <c r="L28" s="8"/>
      <c r="M28" s="8" t="s">
        <v>945</v>
      </c>
      <c r="N28" s="8" t="s">
        <v>946</v>
      </c>
      <c r="O28" s="8"/>
      <c r="P28" s="8" t="s">
        <v>947</v>
      </c>
      <c r="Q28" s="8"/>
      <c r="R28" s="8"/>
      <c r="S28" s="8"/>
      <c r="T28" s="8"/>
      <c r="U28" s="8"/>
      <c r="V28" s="8"/>
    </row>
    <row r="29" spans="1:22" ht="135" x14ac:dyDescent="0.35">
      <c r="A29" s="7">
        <v>28</v>
      </c>
      <c r="B29" s="8" t="s">
        <v>1571</v>
      </c>
      <c r="C29" s="9"/>
      <c r="D29" s="18" t="s">
        <v>22</v>
      </c>
      <c r="E29" s="18" t="str">
        <f>IF(TBLINS[[#This Row],[Discipline]]="","",INDEX(Droplist!$B$2:$B$13,MATCH(TBLINS[[#This Row],[Discipline]],Droplist!$A$2:$A$13,0)))</f>
        <v>IN</v>
      </c>
      <c r="F29" s="18" t="s">
        <v>841</v>
      </c>
      <c r="G29" s="18" t="s">
        <v>842</v>
      </c>
      <c r="H29" s="18"/>
      <c r="I29" s="18" t="s">
        <v>165</v>
      </c>
      <c r="J29" s="8"/>
      <c r="K29" s="8"/>
      <c r="L29" s="8"/>
      <c r="M29" s="8" t="s">
        <v>976</v>
      </c>
      <c r="N29" s="8" t="s">
        <v>977</v>
      </c>
      <c r="O29" s="8"/>
      <c r="P29" s="8" t="s">
        <v>978</v>
      </c>
      <c r="Q29" s="8"/>
      <c r="R29" s="8"/>
      <c r="S29" s="8"/>
      <c r="T29" s="8"/>
      <c r="U29" s="8"/>
      <c r="V29" s="8"/>
    </row>
    <row r="30" spans="1:22" ht="120" x14ac:dyDescent="0.35">
      <c r="A30" s="7">
        <v>29</v>
      </c>
      <c r="B30" s="8" t="s">
        <v>1572</v>
      </c>
      <c r="C30" s="9"/>
      <c r="D30" s="18" t="s">
        <v>22</v>
      </c>
      <c r="E30" s="18" t="str">
        <f>IF(TBLINS[[#This Row],[Discipline]]="","",INDEX(Droplist!$B$2:$B$13,MATCH(TBLINS[[#This Row],[Discipline]],Droplist!$A$2:$A$13,0)))</f>
        <v>IN</v>
      </c>
      <c r="F30" s="18" t="s">
        <v>1006</v>
      </c>
      <c r="G30" s="18" t="s">
        <v>167</v>
      </c>
      <c r="H30" s="18"/>
      <c r="I30" s="18" t="s">
        <v>165</v>
      </c>
      <c r="J30" s="8"/>
      <c r="K30" s="8"/>
      <c r="L30" s="8"/>
      <c r="M30" s="8" t="s">
        <v>1240</v>
      </c>
      <c r="N30" s="8" t="s">
        <v>1241</v>
      </c>
      <c r="O30" s="8" t="s">
        <v>1242</v>
      </c>
      <c r="P30" s="8" t="s">
        <v>1243</v>
      </c>
      <c r="Q30" s="8"/>
      <c r="R30" s="8"/>
      <c r="S30" s="8"/>
      <c r="T30" s="8"/>
      <c r="U30" s="8"/>
      <c r="V30" s="8"/>
    </row>
    <row r="31" spans="1:22" ht="345" x14ac:dyDescent="0.35">
      <c r="A31" s="7">
        <v>30</v>
      </c>
      <c r="B31" s="8" t="s">
        <v>1573</v>
      </c>
      <c r="C31" s="9"/>
      <c r="D31" s="18" t="s">
        <v>22</v>
      </c>
      <c r="E31" s="18" t="str">
        <f>IF(TBLINS[[#This Row],[Discipline]]="","",INDEX(Droplist!$B$2:$B$13,MATCH(TBLINS[[#This Row],[Discipline]],Droplist!$A$2:$A$13,0)))</f>
        <v>IN</v>
      </c>
      <c r="F31" s="18" t="s">
        <v>1006</v>
      </c>
      <c r="G31" s="18" t="s">
        <v>167</v>
      </c>
      <c r="H31" s="18"/>
      <c r="I31" s="18" t="s">
        <v>165</v>
      </c>
      <c r="J31" s="8"/>
      <c r="K31" s="8"/>
      <c r="L31" s="8"/>
      <c r="M31" s="8" t="s">
        <v>1244</v>
      </c>
      <c r="N31" s="8" t="s">
        <v>1245</v>
      </c>
      <c r="O31" s="8" t="s">
        <v>1246</v>
      </c>
      <c r="P31" s="8" t="s">
        <v>1247</v>
      </c>
      <c r="Q31" s="8"/>
      <c r="R31" s="8"/>
      <c r="S31" s="8"/>
      <c r="T31" s="8"/>
      <c r="U31" s="8"/>
      <c r="V31" s="8"/>
    </row>
    <row r="32" spans="1:22" ht="195" x14ac:dyDescent="0.35">
      <c r="A32" s="7">
        <v>31</v>
      </c>
      <c r="B32" s="8" t="s">
        <v>1574</v>
      </c>
      <c r="C32" s="9"/>
      <c r="D32" s="18" t="s">
        <v>22</v>
      </c>
      <c r="E32" s="18" t="str">
        <f>IF(TBLINS[[#This Row],[Discipline]]="","",INDEX(Droplist!$B$2:$B$13,MATCH(TBLINS[[#This Row],[Discipline]],Droplist!$A$2:$A$13,0)))</f>
        <v>IN</v>
      </c>
      <c r="F32" s="18" t="s">
        <v>1006</v>
      </c>
      <c r="G32" s="18" t="s">
        <v>167</v>
      </c>
      <c r="H32" s="18"/>
      <c r="I32" s="18" t="s">
        <v>165</v>
      </c>
      <c r="J32" s="8"/>
      <c r="K32" s="8"/>
      <c r="L32" s="8"/>
      <c r="M32" s="8" t="s">
        <v>1248</v>
      </c>
      <c r="N32" s="8" t="s">
        <v>1249</v>
      </c>
      <c r="O32" s="8" t="s">
        <v>1250</v>
      </c>
      <c r="P32" s="8" t="s">
        <v>1251</v>
      </c>
      <c r="Q32" s="8"/>
      <c r="R32" s="8"/>
      <c r="S32" s="8"/>
      <c r="T32" s="8"/>
      <c r="U32" s="8"/>
      <c r="V32" s="8"/>
    </row>
    <row r="33" spans="1:22" ht="105" x14ac:dyDescent="0.35">
      <c r="A33" s="7">
        <v>32</v>
      </c>
      <c r="B33" s="8" t="s">
        <v>1575</v>
      </c>
      <c r="C33" s="9"/>
      <c r="D33" s="18" t="s">
        <v>22</v>
      </c>
      <c r="E33" s="18" t="str">
        <f>IF(TBLINS[[#This Row],[Discipline]]="","",INDEX(Droplist!$B$2:$B$13,MATCH(TBLINS[[#This Row],[Discipline]],Droplist!$A$2:$A$13,0)))</f>
        <v>IN</v>
      </c>
      <c r="F33" s="18" t="s">
        <v>1008</v>
      </c>
      <c r="G33" s="18" t="s">
        <v>167</v>
      </c>
      <c r="H33" s="18"/>
      <c r="I33" s="18" t="s">
        <v>165</v>
      </c>
      <c r="J33" s="8"/>
      <c r="K33" s="8"/>
      <c r="L33" s="8"/>
      <c r="M33" s="8" t="s">
        <v>1252</v>
      </c>
      <c r="N33" s="8" t="s">
        <v>1253</v>
      </c>
      <c r="O33" s="8" t="s">
        <v>1254</v>
      </c>
      <c r="P33" s="8" t="s">
        <v>1255</v>
      </c>
      <c r="Q33" s="8"/>
      <c r="R33" s="8"/>
      <c r="S33" s="8"/>
      <c r="T33" s="8"/>
      <c r="U33" s="8"/>
      <c r="V33" s="8"/>
    </row>
    <row r="34" spans="1:22" ht="75" x14ac:dyDescent="0.35">
      <c r="A34" s="7">
        <v>33</v>
      </c>
      <c r="B34" s="8" t="s">
        <v>1576</v>
      </c>
      <c r="C34" s="9"/>
      <c r="D34" s="18" t="s">
        <v>22</v>
      </c>
      <c r="E34" s="18" t="str">
        <f>IF(TBLINS[[#This Row],[Discipline]]="","",INDEX(Droplist!$B$2:$B$13,MATCH(TBLINS[[#This Row],[Discipline]],Droplist!$A$2:$A$13,0)))</f>
        <v>IN</v>
      </c>
      <c r="F34" s="18" t="s">
        <v>1010</v>
      </c>
      <c r="G34" s="18" t="s">
        <v>167</v>
      </c>
      <c r="H34" s="18"/>
      <c r="I34" s="18" t="s">
        <v>165</v>
      </c>
      <c r="J34" s="8"/>
      <c r="K34" s="8"/>
      <c r="L34" s="8"/>
      <c r="M34" s="8" t="s">
        <v>1256</v>
      </c>
      <c r="N34" s="8" t="s">
        <v>1257</v>
      </c>
      <c r="O34" s="8" t="s">
        <v>1258</v>
      </c>
      <c r="P34" s="8"/>
      <c r="Q34" s="8"/>
      <c r="R34" s="8"/>
      <c r="S34" s="8"/>
      <c r="T34" s="8"/>
      <c r="U34" s="8"/>
      <c r="V34" s="8"/>
    </row>
    <row r="35" spans="1:22" ht="75" x14ac:dyDescent="0.35">
      <c r="A35" s="7">
        <v>34</v>
      </c>
      <c r="B35" s="8" t="s">
        <v>1577</v>
      </c>
      <c r="C35" s="9"/>
      <c r="D35" s="18" t="s">
        <v>22</v>
      </c>
      <c r="E35" s="18" t="str">
        <f>IF(TBLINS[[#This Row],[Discipline]]="","",INDEX(Droplist!$B$2:$B$13,MATCH(TBLINS[[#This Row],[Discipline]],Droplist!$A$2:$A$13,0)))</f>
        <v>IN</v>
      </c>
      <c r="F35" s="18" t="s">
        <v>1010</v>
      </c>
      <c r="G35" s="18" t="s">
        <v>167</v>
      </c>
      <c r="H35" s="18"/>
      <c r="I35" s="18" t="s">
        <v>165</v>
      </c>
      <c r="J35" s="8"/>
      <c r="K35" s="8"/>
      <c r="L35" s="8"/>
      <c r="M35" s="8" t="s">
        <v>1259</v>
      </c>
      <c r="N35" s="8" t="s">
        <v>1260</v>
      </c>
      <c r="O35" s="8" t="s">
        <v>1261</v>
      </c>
      <c r="P35" s="8" t="s">
        <v>1262</v>
      </c>
      <c r="Q35" s="8"/>
      <c r="R35" s="8"/>
      <c r="S35" s="8"/>
      <c r="T35" s="8"/>
      <c r="U35" s="8"/>
      <c r="V35" s="8"/>
    </row>
    <row r="36" spans="1:22" ht="105" x14ac:dyDescent="0.35">
      <c r="A36" s="7">
        <v>35</v>
      </c>
      <c r="B36" s="8" t="s">
        <v>1578</v>
      </c>
      <c r="C36" s="9"/>
      <c r="D36" s="18" t="s">
        <v>22</v>
      </c>
      <c r="E36" s="18" t="str">
        <f>IF(TBLINS[[#This Row],[Discipline]]="","",INDEX(Droplist!$B$2:$B$13,MATCH(TBLINS[[#This Row],[Discipline]],Droplist!$A$2:$A$13,0)))</f>
        <v>IN</v>
      </c>
      <c r="F36" s="18" t="s">
        <v>1010</v>
      </c>
      <c r="G36" s="18" t="s">
        <v>167</v>
      </c>
      <c r="H36" s="18"/>
      <c r="I36" s="18" t="s">
        <v>165</v>
      </c>
      <c r="J36" s="8"/>
      <c r="K36" s="8"/>
      <c r="L36" s="8"/>
      <c r="M36" s="8" t="s">
        <v>1263</v>
      </c>
      <c r="N36" s="8" t="s">
        <v>1264</v>
      </c>
      <c r="O36" s="8" t="s">
        <v>1265</v>
      </c>
      <c r="P36" s="8" t="s">
        <v>1266</v>
      </c>
      <c r="Q36" s="8"/>
      <c r="R36" s="8"/>
      <c r="S36" s="8"/>
      <c r="T36" s="8"/>
      <c r="U36" s="8"/>
      <c r="V36" s="8"/>
    </row>
    <row r="37" spans="1:22" ht="165" x14ac:dyDescent="0.35">
      <c r="A37" s="7">
        <v>36</v>
      </c>
      <c r="B37" s="8" t="s">
        <v>1579</v>
      </c>
      <c r="C37" s="9"/>
      <c r="D37" s="18" t="s">
        <v>22</v>
      </c>
      <c r="E37" s="18" t="str">
        <f>IF(TBLINS[[#This Row],[Discipline]]="","",INDEX(Droplist!$B$2:$B$13,MATCH(TBLINS[[#This Row],[Discipline]],Droplist!$A$2:$A$13,0)))</f>
        <v>IN</v>
      </c>
      <c r="F37" s="18" t="s">
        <v>1015</v>
      </c>
      <c r="G37" s="18" t="s">
        <v>167</v>
      </c>
      <c r="H37" s="18"/>
      <c r="I37" s="18" t="s">
        <v>165</v>
      </c>
      <c r="J37" s="8"/>
      <c r="K37" s="8"/>
      <c r="L37" s="8"/>
      <c r="M37" s="8" t="s">
        <v>1267</v>
      </c>
      <c r="N37" s="8" t="s">
        <v>1268</v>
      </c>
      <c r="O37" s="8" t="s">
        <v>1269</v>
      </c>
      <c r="P37" s="8" t="s">
        <v>1270</v>
      </c>
      <c r="Q37" s="8"/>
      <c r="R37" s="8"/>
      <c r="S37" s="8"/>
      <c r="T37" s="8"/>
      <c r="U37" s="8"/>
      <c r="V37" s="8"/>
    </row>
    <row r="38" spans="1:22" ht="105" x14ac:dyDescent="0.35">
      <c r="A38" s="7">
        <v>37</v>
      </c>
      <c r="B38" s="8" t="s">
        <v>1580</v>
      </c>
      <c r="C38" s="9"/>
      <c r="D38" s="18" t="s">
        <v>22</v>
      </c>
      <c r="E38" s="18" t="str">
        <f>IF(TBLINS[[#This Row],[Discipline]]="","",INDEX(Droplist!$B$2:$B$13,MATCH(TBLINS[[#This Row],[Discipline]],Droplist!$A$2:$A$13,0)))</f>
        <v>IN</v>
      </c>
      <c r="F38" s="18" t="s">
        <v>1008</v>
      </c>
      <c r="G38" s="18" t="s">
        <v>167</v>
      </c>
      <c r="H38" s="18"/>
      <c r="I38" s="18" t="s">
        <v>165</v>
      </c>
      <c r="J38" s="8"/>
      <c r="K38" s="8"/>
      <c r="L38" s="8"/>
      <c r="M38" s="8" t="s">
        <v>1271</v>
      </c>
      <c r="N38" s="8" t="s">
        <v>1272</v>
      </c>
      <c r="O38" s="8" t="s">
        <v>1273</v>
      </c>
      <c r="P38" s="8" t="s">
        <v>1274</v>
      </c>
      <c r="Q38" s="8"/>
      <c r="R38" s="8"/>
      <c r="S38" s="8"/>
      <c r="T38" s="8"/>
      <c r="U38" s="8"/>
      <c r="V38" s="8"/>
    </row>
    <row r="39" spans="1:22" ht="60" x14ac:dyDescent="0.35">
      <c r="A39" s="7">
        <v>38</v>
      </c>
      <c r="B39" s="8" t="s">
        <v>1672</v>
      </c>
      <c r="C39" s="9"/>
      <c r="D39" s="18" t="s">
        <v>22</v>
      </c>
      <c r="E39" s="18" t="str">
        <f>IF(TBLINS[[#This Row],[Discipline]]="","",INDEX(Droplist!$B$2:$B$13,MATCH(TBLINS[[#This Row],[Discipline]],Droplist!$A$2:$A$13,0)))</f>
        <v>IN</v>
      </c>
      <c r="F39" s="18" t="s">
        <v>188</v>
      </c>
      <c r="G39" s="18" t="s">
        <v>189</v>
      </c>
      <c r="H39" s="18"/>
      <c r="I39" s="18" t="s">
        <v>165</v>
      </c>
      <c r="J39" s="8"/>
      <c r="K39" s="8"/>
      <c r="L39" s="8"/>
      <c r="M39" s="8" t="s">
        <v>221</v>
      </c>
      <c r="N39" s="8" t="s">
        <v>220</v>
      </c>
      <c r="O39" s="8"/>
      <c r="P39" s="8" t="s">
        <v>222</v>
      </c>
      <c r="Q39" s="8"/>
      <c r="R39" s="8"/>
      <c r="S39" s="8"/>
      <c r="T39" s="8"/>
      <c r="U39" s="8"/>
      <c r="V39" s="8"/>
    </row>
    <row r="40" spans="1:22" ht="165" x14ac:dyDescent="0.35">
      <c r="A40" s="7">
        <v>39</v>
      </c>
      <c r="B40" s="8" t="s">
        <v>1673</v>
      </c>
      <c r="C40" s="9"/>
      <c r="D40" s="18" t="s">
        <v>22</v>
      </c>
      <c r="E40" s="18" t="str">
        <f>IF(TBLINS[[#This Row],[Discipline]]="","",INDEX(Droplist!$B$2:$B$13,MATCH(TBLINS[[#This Row],[Discipline]],Droplist!$A$2:$A$13,0)))</f>
        <v>IN</v>
      </c>
      <c r="F40" s="18" t="s">
        <v>747</v>
      </c>
      <c r="G40" s="18" t="s">
        <v>748</v>
      </c>
      <c r="H40" s="18"/>
      <c r="I40" s="18" t="s">
        <v>165</v>
      </c>
      <c r="J40" s="8"/>
      <c r="K40" s="8"/>
      <c r="L40" s="8"/>
      <c r="M40" s="8" t="s">
        <v>757</v>
      </c>
      <c r="N40" s="8" t="s">
        <v>758</v>
      </c>
      <c r="O40" s="8" t="s">
        <v>759</v>
      </c>
      <c r="P40" s="8" t="s">
        <v>763</v>
      </c>
      <c r="Q40" s="8"/>
      <c r="R40" s="8"/>
      <c r="S40" s="8"/>
      <c r="T40" s="8"/>
      <c r="U40" s="8"/>
      <c r="V40" s="8"/>
    </row>
    <row r="41" spans="1:22" ht="225" x14ac:dyDescent="0.35">
      <c r="A41" s="7">
        <v>40</v>
      </c>
      <c r="B41" s="8" t="s">
        <v>1674</v>
      </c>
      <c r="C41" s="9"/>
      <c r="D41" s="18" t="s">
        <v>22</v>
      </c>
      <c r="E41" s="18" t="str">
        <f>IF(TBLINS[[#This Row],[Discipline]]="","",INDEX(Droplist!$B$2:$B$13,MATCH(TBLINS[[#This Row],[Discipline]],Droplist!$A$2:$A$13,0)))</f>
        <v>IN</v>
      </c>
      <c r="F41" s="18" t="s">
        <v>785</v>
      </c>
      <c r="G41" s="18" t="s">
        <v>725</v>
      </c>
      <c r="H41" s="18"/>
      <c r="I41" s="18" t="s">
        <v>165</v>
      </c>
      <c r="J41" s="8"/>
      <c r="K41" s="8"/>
      <c r="L41" s="8"/>
      <c r="M41" s="8" t="s">
        <v>789</v>
      </c>
      <c r="N41" s="8" t="s">
        <v>790</v>
      </c>
      <c r="O41" s="8" t="s">
        <v>791</v>
      </c>
      <c r="P41" s="8" t="s">
        <v>796</v>
      </c>
      <c r="Q41" s="8"/>
      <c r="R41" s="8"/>
      <c r="S41" s="8"/>
      <c r="T41" s="8"/>
      <c r="U41" s="8"/>
      <c r="V41" s="8"/>
    </row>
    <row r="42" spans="1:22" x14ac:dyDescent="0.35">
      <c r="A42" s="7"/>
      <c r="B42" s="8"/>
      <c r="C42" s="9"/>
      <c r="D42" s="18"/>
      <c r="E42" s="18" t="str">
        <f>IF(TBLINS[[#This Row],[Discipline]]="","",INDEX(Droplist!$B$2:$B$13,MATCH(TBLINS[[#This Row],[Discipline]],Droplist!$A$2:$A$13,0)))</f>
        <v/>
      </c>
      <c r="F42" s="18"/>
      <c r="G42" s="18"/>
      <c r="H42" s="18"/>
      <c r="I42" s="18"/>
      <c r="J42" s="8"/>
      <c r="K42" s="8"/>
      <c r="L42" s="8"/>
      <c r="M42" s="8"/>
      <c r="N42" s="8"/>
      <c r="O42" s="8"/>
      <c r="P42" s="8"/>
      <c r="Q42" s="8"/>
      <c r="R42" s="8"/>
      <c r="S42" s="8"/>
      <c r="T42" s="8"/>
      <c r="U42" s="8"/>
      <c r="V42" s="8"/>
    </row>
    <row r="43" spans="1:22" x14ac:dyDescent="0.35">
      <c r="A43" s="7"/>
      <c r="B43" s="8"/>
      <c r="C43" s="9"/>
      <c r="D43" s="18"/>
      <c r="E43" s="18" t="str">
        <f>IF(TBLINS[[#This Row],[Discipline]]="","",INDEX(Droplist!$B$2:$B$13,MATCH(TBLINS[[#This Row],[Discipline]],Droplist!$A$2:$A$13,0)))</f>
        <v/>
      </c>
      <c r="F43" s="18"/>
      <c r="G43" s="18"/>
      <c r="H43" s="18"/>
      <c r="I43" s="18"/>
      <c r="J43" s="8"/>
      <c r="K43" s="8"/>
      <c r="L43" s="8"/>
      <c r="M43" s="8"/>
      <c r="N43" s="8"/>
      <c r="O43" s="8"/>
      <c r="P43" s="8"/>
      <c r="Q43" s="8"/>
      <c r="R43" s="8"/>
      <c r="S43" s="8"/>
      <c r="T43" s="8"/>
      <c r="U43" s="8"/>
      <c r="V43" s="8"/>
    </row>
    <row r="44" spans="1:22" x14ac:dyDescent="0.35">
      <c r="A44" s="7"/>
      <c r="B44" s="8"/>
      <c r="C44" s="9"/>
      <c r="D44" s="18"/>
      <c r="E44" s="18" t="str">
        <f>IF(TBLINS[[#This Row],[Discipline]]="","",INDEX(Droplist!$B$2:$B$13,MATCH(TBLINS[[#This Row],[Discipline]],Droplist!$A$2:$A$13,0)))</f>
        <v/>
      </c>
      <c r="F44" s="18"/>
      <c r="G44" s="18"/>
      <c r="H44" s="18"/>
      <c r="I44" s="18"/>
      <c r="J44" s="8"/>
      <c r="K44" s="8"/>
      <c r="L44" s="8"/>
      <c r="M44" s="8"/>
      <c r="N44" s="8"/>
      <c r="O44" s="8"/>
      <c r="P44" s="8"/>
      <c r="Q44" s="8"/>
      <c r="R44" s="8"/>
      <c r="S44" s="8"/>
      <c r="T44" s="8"/>
      <c r="U44" s="8"/>
      <c r="V44" s="8"/>
    </row>
    <row r="45" spans="1:22" x14ac:dyDescent="0.35">
      <c r="A45" s="7"/>
      <c r="B45" s="8"/>
      <c r="C45" s="9"/>
      <c r="D45" s="18"/>
      <c r="E45" s="18" t="str">
        <f>IF(TBLINS[[#This Row],[Discipline]]="","",INDEX(Droplist!$B$2:$B$13,MATCH(TBLINS[[#This Row],[Discipline]],Droplist!$A$2:$A$13,0)))</f>
        <v/>
      </c>
      <c r="F45" s="18"/>
      <c r="G45" s="18"/>
      <c r="H45" s="18"/>
      <c r="I45" s="18"/>
      <c r="J45" s="8"/>
      <c r="K45" s="8"/>
      <c r="L45" s="8"/>
      <c r="M45" s="8"/>
      <c r="N45" s="8"/>
      <c r="O45" s="8"/>
      <c r="P45" s="8"/>
      <c r="Q45" s="8"/>
      <c r="R45" s="8"/>
      <c r="S45" s="8"/>
      <c r="T45" s="8"/>
      <c r="U45" s="8"/>
      <c r="V45" s="8"/>
    </row>
    <row r="46" spans="1:22" x14ac:dyDescent="0.35">
      <c r="A46" s="7"/>
      <c r="B46" s="8"/>
      <c r="C46" s="9"/>
      <c r="D46" s="18"/>
      <c r="E46" s="18" t="str">
        <f>IF(TBLINS[[#This Row],[Discipline]]="","",INDEX(Droplist!$B$2:$B$13,MATCH(TBLINS[[#This Row],[Discipline]],Droplist!$A$2:$A$13,0)))</f>
        <v/>
      </c>
      <c r="F46" s="18"/>
      <c r="G46" s="18"/>
      <c r="H46" s="18"/>
      <c r="I46" s="18"/>
      <c r="J46" s="8"/>
      <c r="K46" s="8"/>
      <c r="L46" s="8"/>
      <c r="M46" s="8"/>
      <c r="N46" s="8"/>
      <c r="O46" s="8"/>
      <c r="P46" s="8"/>
      <c r="Q46" s="8"/>
      <c r="R46" s="8"/>
      <c r="S46" s="8"/>
      <c r="T46" s="8"/>
      <c r="U46" s="8"/>
      <c r="V46" s="8"/>
    </row>
    <row r="47" spans="1:22" x14ac:dyDescent="0.35">
      <c r="A47" s="7"/>
      <c r="B47" s="8"/>
      <c r="C47" s="9"/>
      <c r="D47" s="18"/>
      <c r="E47" s="18" t="str">
        <f>IF(TBLINS[[#This Row],[Discipline]]="","",INDEX(Droplist!$B$2:$B$13,MATCH(TBLINS[[#This Row],[Discipline]],Droplist!$A$2:$A$13,0)))</f>
        <v/>
      </c>
      <c r="F47" s="18"/>
      <c r="G47" s="18"/>
      <c r="H47" s="18"/>
      <c r="I47" s="18"/>
      <c r="J47" s="8"/>
      <c r="K47" s="8"/>
      <c r="L47" s="8"/>
      <c r="M47" s="8"/>
      <c r="N47" s="8"/>
      <c r="O47" s="8"/>
      <c r="P47" s="8"/>
      <c r="Q47" s="8"/>
      <c r="R47" s="8"/>
      <c r="S47" s="8"/>
      <c r="T47" s="8"/>
      <c r="U47" s="8"/>
      <c r="V47" s="8"/>
    </row>
    <row r="48" spans="1:22" x14ac:dyDescent="0.35">
      <c r="A48" s="7"/>
      <c r="B48" s="8"/>
      <c r="C48" s="9"/>
      <c r="D48" s="18"/>
      <c r="E48" s="18" t="str">
        <f>IF(TBLINS[[#This Row],[Discipline]]="","",INDEX(Droplist!$B$2:$B$13,MATCH(TBLINS[[#This Row],[Discipline]],Droplist!$A$2:$A$13,0)))</f>
        <v/>
      </c>
      <c r="F48" s="18"/>
      <c r="G48" s="18"/>
      <c r="H48" s="18"/>
      <c r="I48" s="18"/>
      <c r="J48" s="8"/>
      <c r="K48" s="8"/>
      <c r="L48" s="8"/>
      <c r="M48" s="8"/>
      <c r="N48" s="8"/>
      <c r="O48" s="8"/>
      <c r="P48" s="8"/>
      <c r="Q48" s="8"/>
      <c r="R48" s="8"/>
      <c r="S48" s="8"/>
      <c r="T48" s="8"/>
      <c r="U48" s="8"/>
      <c r="V48" s="8"/>
    </row>
    <row r="49" spans="1:22" x14ac:dyDescent="0.35">
      <c r="A49" s="7"/>
      <c r="B49" s="8"/>
      <c r="C49" s="9"/>
      <c r="D49" s="18"/>
      <c r="E49" s="18" t="str">
        <f>IF(TBLINS[[#This Row],[Discipline]]="","",INDEX(Droplist!$B$2:$B$13,MATCH(TBLINS[[#This Row],[Discipline]],Droplist!$A$2:$A$13,0)))</f>
        <v/>
      </c>
      <c r="F49" s="18"/>
      <c r="G49" s="18"/>
      <c r="H49" s="18"/>
      <c r="I49" s="18"/>
      <c r="J49" s="8"/>
      <c r="K49" s="8"/>
      <c r="L49" s="8"/>
      <c r="M49" s="8"/>
      <c r="N49" s="8"/>
      <c r="O49" s="8"/>
      <c r="P49" s="8"/>
      <c r="Q49" s="8"/>
      <c r="R49" s="8"/>
      <c r="S49" s="8"/>
      <c r="T49" s="8"/>
      <c r="U49" s="8"/>
      <c r="V49" s="8"/>
    </row>
    <row r="50" spans="1:22" x14ac:dyDescent="0.35">
      <c r="A50" s="7"/>
      <c r="B50" s="8"/>
      <c r="C50" s="9"/>
      <c r="D50" s="18"/>
      <c r="E50" s="18" t="str">
        <f>IF(TBLINS[[#This Row],[Discipline]]="","",INDEX(Droplist!$B$2:$B$13,MATCH(TBLINS[[#This Row],[Discipline]],Droplist!$A$2:$A$13,0)))</f>
        <v/>
      </c>
      <c r="F50" s="18"/>
      <c r="G50" s="18"/>
      <c r="H50" s="18"/>
      <c r="I50" s="18"/>
      <c r="J50" s="8"/>
      <c r="K50" s="8"/>
      <c r="L50" s="8"/>
      <c r="M50" s="8"/>
      <c r="N50" s="8"/>
      <c r="O50" s="8"/>
      <c r="P50" s="8"/>
      <c r="Q50" s="8"/>
      <c r="R50" s="8"/>
      <c r="S50" s="8"/>
      <c r="T50" s="8"/>
      <c r="U50" s="8"/>
      <c r="V50" s="8"/>
    </row>
    <row r="51" spans="1:22" x14ac:dyDescent="0.35">
      <c r="A51" s="7"/>
      <c r="B51" s="8"/>
      <c r="C51" s="9"/>
      <c r="D51" s="18"/>
      <c r="E51" s="18" t="str">
        <f>IF(TBLINS[[#This Row],[Discipline]]="","",INDEX(Droplist!$B$2:$B$13,MATCH(TBLINS[[#This Row],[Discipline]],Droplist!$A$2:$A$13,0)))</f>
        <v/>
      </c>
      <c r="F51" s="18"/>
      <c r="G51" s="18"/>
      <c r="H51" s="18"/>
      <c r="I51" s="18"/>
      <c r="J51" s="8"/>
      <c r="K51" s="8"/>
      <c r="L51" s="8"/>
      <c r="M51" s="8"/>
      <c r="N51" s="8"/>
      <c r="O51" s="8"/>
      <c r="P51" s="8"/>
      <c r="Q51" s="8"/>
      <c r="R51" s="8"/>
      <c r="S51" s="8"/>
      <c r="T51" s="8"/>
      <c r="U51" s="8"/>
      <c r="V51" s="8"/>
    </row>
    <row r="52" spans="1:22" x14ac:dyDescent="0.35">
      <c r="A52" s="7"/>
      <c r="B52" s="8"/>
      <c r="C52" s="9"/>
      <c r="D52" s="18"/>
      <c r="E52" s="18" t="str">
        <f>IF(TBLINS[[#This Row],[Discipline]]="","",INDEX(Droplist!$B$2:$B$13,MATCH(TBLINS[[#This Row],[Discipline]],Droplist!$A$2:$A$13,0)))</f>
        <v/>
      </c>
      <c r="F52" s="18"/>
      <c r="G52" s="18"/>
      <c r="H52" s="18"/>
      <c r="I52" s="18"/>
      <c r="J52" s="8"/>
      <c r="K52" s="8"/>
      <c r="L52" s="8"/>
      <c r="M52" s="8"/>
      <c r="N52" s="8"/>
      <c r="O52" s="8"/>
      <c r="P52" s="8"/>
      <c r="Q52" s="8"/>
      <c r="R52" s="8"/>
      <c r="S52" s="8"/>
      <c r="T52" s="8"/>
      <c r="U52" s="8"/>
      <c r="V52" s="8"/>
    </row>
    <row r="53" spans="1:22" x14ac:dyDescent="0.35">
      <c r="A53" s="7"/>
      <c r="B53" s="8"/>
      <c r="C53" s="9"/>
      <c r="D53" s="18"/>
      <c r="E53" s="18" t="str">
        <f>IF(TBLINS[[#This Row],[Discipline]]="","",INDEX(Droplist!$B$2:$B$13,MATCH(TBLINS[[#This Row],[Discipline]],Droplist!$A$2:$A$13,0)))</f>
        <v/>
      </c>
      <c r="F53" s="18"/>
      <c r="G53" s="18"/>
      <c r="H53" s="18"/>
      <c r="I53" s="18"/>
      <c r="J53" s="8"/>
      <c r="K53" s="8"/>
      <c r="L53" s="8"/>
      <c r="M53" s="8"/>
      <c r="N53" s="8"/>
      <c r="O53" s="8"/>
      <c r="P53" s="8"/>
      <c r="Q53" s="8"/>
      <c r="R53" s="8"/>
      <c r="S53" s="8"/>
      <c r="T53" s="8"/>
      <c r="U53" s="8"/>
      <c r="V53" s="8"/>
    </row>
    <row r="54" spans="1:22" x14ac:dyDescent="0.35">
      <c r="A54" s="7"/>
      <c r="B54" s="8"/>
      <c r="C54" s="9"/>
      <c r="D54" s="18"/>
      <c r="E54" s="18" t="str">
        <f>IF(TBLINS[[#This Row],[Discipline]]="","",INDEX(Droplist!$B$2:$B$13,MATCH(TBLINS[[#This Row],[Discipline]],Droplist!$A$2:$A$13,0)))</f>
        <v/>
      </c>
      <c r="F54" s="18"/>
      <c r="G54" s="18"/>
      <c r="H54" s="18"/>
      <c r="I54" s="18"/>
      <c r="J54" s="8"/>
      <c r="K54" s="8"/>
      <c r="L54" s="8"/>
      <c r="M54" s="8"/>
      <c r="N54" s="8"/>
      <c r="O54" s="8"/>
      <c r="P54" s="8"/>
      <c r="Q54" s="8"/>
      <c r="R54" s="8"/>
      <c r="S54" s="8"/>
      <c r="T54" s="8"/>
      <c r="U54" s="8"/>
      <c r="V54" s="8"/>
    </row>
    <row r="55" spans="1:22" x14ac:dyDescent="0.35">
      <c r="A55" s="7"/>
      <c r="B55" s="8"/>
      <c r="C55" s="9"/>
      <c r="D55" s="18"/>
      <c r="E55" s="18" t="str">
        <f>IF(TBLINS[[#This Row],[Discipline]]="","",INDEX(Droplist!$B$2:$B$13,MATCH(TBLINS[[#This Row],[Discipline]],Droplist!$A$2:$A$13,0)))</f>
        <v/>
      </c>
      <c r="F55" s="18"/>
      <c r="G55" s="18"/>
      <c r="H55" s="18"/>
      <c r="I55" s="18"/>
      <c r="J55" s="8"/>
      <c r="K55" s="8"/>
      <c r="L55" s="8"/>
      <c r="M55" s="8"/>
      <c r="N55" s="8"/>
      <c r="O55" s="8"/>
      <c r="P55" s="8"/>
      <c r="Q55" s="8"/>
      <c r="R55" s="8"/>
      <c r="S55" s="8"/>
      <c r="T55" s="8"/>
      <c r="U55" s="8"/>
      <c r="V55" s="8"/>
    </row>
    <row r="56" spans="1:22" x14ac:dyDescent="0.35">
      <c r="A56" s="7"/>
      <c r="B56" s="8"/>
      <c r="C56" s="9"/>
      <c r="D56" s="18"/>
      <c r="E56" s="18" t="str">
        <f>IF(TBLINS[[#This Row],[Discipline]]="","",INDEX(Droplist!$B$2:$B$13,MATCH(TBLINS[[#This Row],[Discipline]],Droplist!$A$2:$A$13,0)))</f>
        <v/>
      </c>
      <c r="F56" s="18"/>
      <c r="G56" s="18"/>
      <c r="H56" s="18"/>
      <c r="I56" s="18"/>
      <c r="J56" s="8"/>
      <c r="K56" s="8"/>
      <c r="L56" s="8"/>
      <c r="M56" s="8"/>
      <c r="N56" s="8"/>
      <c r="O56" s="8"/>
      <c r="P56" s="8"/>
      <c r="Q56" s="8"/>
      <c r="R56" s="8"/>
      <c r="S56" s="8"/>
      <c r="T56" s="8"/>
      <c r="U56" s="8"/>
      <c r="V56" s="8"/>
    </row>
    <row r="57" spans="1:22" x14ac:dyDescent="0.35">
      <c r="A57" s="7"/>
      <c r="B57" s="8"/>
      <c r="C57" s="9"/>
      <c r="D57" s="18"/>
      <c r="E57" s="18" t="str">
        <f>IF(TBLINS[[#This Row],[Discipline]]="","",INDEX(Droplist!$B$2:$B$13,MATCH(TBLINS[[#This Row],[Discipline]],Droplist!$A$2:$A$13,0)))</f>
        <v/>
      </c>
      <c r="F57" s="18"/>
      <c r="G57" s="18"/>
      <c r="H57" s="18"/>
      <c r="I57" s="18"/>
      <c r="J57" s="8"/>
      <c r="K57" s="8"/>
      <c r="L57" s="8"/>
      <c r="M57" s="8"/>
      <c r="N57" s="8"/>
      <c r="O57" s="8"/>
      <c r="P57" s="8"/>
      <c r="Q57" s="8"/>
      <c r="R57" s="8"/>
      <c r="S57" s="8"/>
      <c r="T57" s="8"/>
      <c r="U57" s="8"/>
      <c r="V57" s="8"/>
    </row>
    <row r="58" spans="1:22" x14ac:dyDescent="0.35">
      <c r="A58" s="7"/>
      <c r="B58" s="8"/>
      <c r="C58" s="9"/>
      <c r="D58" s="18"/>
      <c r="E58" s="18" t="str">
        <f>IF(TBLINS[[#This Row],[Discipline]]="","",INDEX(Droplist!$B$2:$B$13,MATCH(TBLINS[[#This Row],[Discipline]],Droplist!$A$2:$A$13,0)))</f>
        <v/>
      </c>
      <c r="F58" s="18"/>
      <c r="G58" s="18"/>
      <c r="H58" s="18"/>
      <c r="I58" s="18"/>
      <c r="J58" s="8"/>
      <c r="K58" s="8"/>
      <c r="L58" s="8"/>
      <c r="M58" s="8"/>
      <c r="N58" s="8"/>
      <c r="O58" s="8"/>
      <c r="P58" s="8"/>
      <c r="Q58" s="8"/>
      <c r="R58" s="8"/>
      <c r="S58" s="8"/>
      <c r="T58" s="8"/>
      <c r="U58" s="8"/>
      <c r="V58" s="8"/>
    </row>
    <row r="59" spans="1:22" x14ac:dyDescent="0.35">
      <c r="A59" s="7"/>
      <c r="B59" s="8"/>
      <c r="C59" s="9"/>
      <c r="D59" s="18"/>
      <c r="E59" s="18" t="str">
        <f>IF(TBLINS[[#This Row],[Discipline]]="","",INDEX(Droplist!$B$2:$B$13,MATCH(TBLINS[[#This Row],[Discipline]],Droplist!$A$2:$A$13,0)))</f>
        <v/>
      </c>
      <c r="F59" s="18"/>
      <c r="G59" s="18"/>
      <c r="H59" s="18"/>
      <c r="I59" s="18"/>
      <c r="J59" s="8"/>
      <c r="K59" s="8"/>
      <c r="L59" s="8"/>
      <c r="M59" s="8"/>
      <c r="N59" s="8"/>
      <c r="O59" s="8"/>
      <c r="P59" s="8"/>
      <c r="Q59" s="8"/>
      <c r="R59" s="8"/>
      <c r="S59" s="8"/>
      <c r="T59" s="8"/>
      <c r="U59" s="8"/>
      <c r="V59" s="8"/>
    </row>
    <row r="60" spans="1:22" x14ac:dyDescent="0.35">
      <c r="A60" s="7"/>
      <c r="B60" s="8"/>
      <c r="C60" s="9"/>
      <c r="D60" s="18"/>
      <c r="E60" s="18" t="str">
        <f>IF(TBLINS[[#This Row],[Discipline]]="","",INDEX(Droplist!$B$2:$B$13,MATCH(TBLINS[[#This Row],[Discipline]],Droplist!$A$2:$A$13,0)))</f>
        <v/>
      </c>
      <c r="F60" s="18"/>
      <c r="G60" s="18"/>
      <c r="H60" s="18"/>
      <c r="I60" s="18"/>
      <c r="J60" s="8"/>
      <c r="K60" s="8"/>
      <c r="L60" s="8"/>
      <c r="M60" s="8"/>
      <c r="N60" s="8"/>
      <c r="O60" s="8"/>
      <c r="P60" s="8"/>
      <c r="Q60" s="8"/>
      <c r="R60" s="8"/>
      <c r="S60" s="8"/>
      <c r="T60" s="8"/>
      <c r="U60" s="8"/>
      <c r="V60" s="8"/>
    </row>
    <row r="61" spans="1:22" x14ac:dyDescent="0.35">
      <c r="A61" s="7"/>
      <c r="B61" s="8"/>
      <c r="C61" s="9"/>
      <c r="D61" s="18"/>
      <c r="E61" s="18" t="str">
        <f>IF(TBLINS[[#This Row],[Discipline]]="","",INDEX(Droplist!$B$2:$B$13,MATCH(TBLINS[[#This Row],[Discipline]],Droplist!$A$2:$A$13,0)))</f>
        <v/>
      </c>
      <c r="F61" s="18"/>
      <c r="G61" s="18"/>
      <c r="H61" s="18"/>
      <c r="I61" s="18"/>
      <c r="J61" s="8"/>
      <c r="K61" s="8"/>
      <c r="L61" s="8"/>
      <c r="M61" s="8"/>
      <c r="N61" s="8"/>
      <c r="O61" s="8"/>
      <c r="P61" s="8"/>
      <c r="Q61" s="8"/>
      <c r="R61" s="8"/>
      <c r="S61" s="8"/>
      <c r="T61" s="8"/>
      <c r="U61" s="8"/>
      <c r="V61" s="8"/>
    </row>
    <row r="62" spans="1:22" x14ac:dyDescent="0.35">
      <c r="A62" s="7"/>
      <c r="B62" s="8"/>
      <c r="C62" s="9"/>
      <c r="D62" s="18"/>
      <c r="E62" s="18" t="str">
        <f>IF(TBLINS[[#This Row],[Discipline]]="","",INDEX(Droplist!$B$2:$B$13,MATCH(TBLINS[[#This Row],[Discipline]],Droplist!$A$2:$A$13,0)))</f>
        <v/>
      </c>
      <c r="F62" s="18"/>
      <c r="G62" s="18"/>
      <c r="H62" s="18"/>
      <c r="I62" s="18"/>
      <c r="J62" s="8"/>
      <c r="K62" s="8"/>
      <c r="L62" s="8"/>
      <c r="M62" s="8"/>
      <c r="N62" s="8"/>
      <c r="O62" s="8"/>
      <c r="P62" s="8"/>
      <c r="Q62" s="8"/>
      <c r="R62" s="8"/>
      <c r="S62" s="8"/>
      <c r="T62" s="8"/>
      <c r="U62" s="8"/>
      <c r="V62" s="8"/>
    </row>
    <row r="63" spans="1:22" x14ac:dyDescent="0.35">
      <c r="A63" s="7"/>
      <c r="B63" s="8"/>
      <c r="C63" s="9"/>
      <c r="D63" s="18"/>
      <c r="E63" s="18" t="str">
        <f>IF(TBLINS[[#This Row],[Discipline]]="","",INDEX(Droplist!$B$2:$B$13,MATCH(TBLINS[[#This Row],[Discipline]],Droplist!$A$2:$A$13,0)))</f>
        <v/>
      </c>
      <c r="F63" s="18"/>
      <c r="G63" s="18"/>
      <c r="H63" s="18"/>
      <c r="I63" s="18"/>
      <c r="J63" s="8"/>
      <c r="K63" s="8"/>
      <c r="L63" s="8"/>
      <c r="M63" s="8"/>
      <c r="N63" s="8"/>
      <c r="O63" s="8"/>
      <c r="P63" s="8"/>
      <c r="Q63" s="8"/>
      <c r="R63" s="8"/>
      <c r="S63" s="8"/>
      <c r="T63" s="8"/>
      <c r="U63" s="8"/>
      <c r="V63" s="8"/>
    </row>
    <row r="64" spans="1:22" x14ac:dyDescent="0.35">
      <c r="A64" s="7"/>
      <c r="B64" s="8"/>
      <c r="C64" s="9"/>
      <c r="D64" s="18"/>
      <c r="E64" s="18" t="str">
        <f>IF(TBLINS[[#This Row],[Discipline]]="","",INDEX(Droplist!$B$2:$B$13,MATCH(TBLINS[[#This Row],[Discipline]],Droplist!$A$2:$A$13,0)))</f>
        <v/>
      </c>
      <c r="F64" s="18"/>
      <c r="G64" s="18"/>
      <c r="H64" s="18"/>
      <c r="I64" s="18"/>
      <c r="J64" s="8"/>
      <c r="K64" s="8"/>
      <c r="L64" s="8"/>
      <c r="M64" s="8"/>
      <c r="N64" s="8"/>
      <c r="O64" s="8"/>
      <c r="P64" s="8"/>
      <c r="Q64" s="8"/>
      <c r="R64" s="8"/>
      <c r="S64" s="8"/>
      <c r="T64" s="8"/>
      <c r="U64" s="8"/>
      <c r="V64" s="8"/>
    </row>
    <row r="65" spans="1:22" x14ac:dyDescent="0.35">
      <c r="A65" s="7"/>
      <c r="B65" s="8"/>
      <c r="C65" s="9"/>
      <c r="D65" s="18"/>
      <c r="E65" s="18" t="str">
        <f>IF(TBLINS[[#This Row],[Discipline]]="","",INDEX(Droplist!$B$2:$B$13,MATCH(TBLINS[[#This Row],[Discipline]],Droplist!$A$2:$A$13,0)))</f>
        <v/>
      </c>
      <c r="F65" s="18"/>
      <c r="G65" s="18"/>
      <c r="H65" s="18"/>
      <c r="I65" s="18"/>
      <c r="J65" s="8"/>
      <c r="K65" s="8"/>
      <c r="L65" s="8"/>
      <c r="M65" s="8"/>
      <c r="N65" s="8"/>
      <c r="O65" s="8"/>
      <c r="P65" s="8"/>
      <c r="Q65" s="8"/>
      <c r="R65" s="8"/>
      <c r="S65" s="8"/>
      <c r="T65" s="8"/>
      <c r="U65" s="8"/>
      <c r="V65" s="8"/>
    </row>
    <row r="66" spans="1:22" x14ac:dyDescent="0.35">
      <c r="A66" s="7"/>
      <c r="B66" s="8"/>
      <c r="C66" s="9"/>
      <c r="D66" s="18"/>
      <c r="E66" s="18" t="str">
        <f>IF(TBLINS[[#This Row],[Discipline]]="","",INDEX(Droplist!$B$2:$B$13,MATCH(TBLINS[[#This Row],[Discipline]],Droplist!$A$2:$A$13,0)))</f>
        <v/>
      </c>
      <c r="F66" s="18"/>
      <c r="G66" s="18"/>
      <c r="H66" s="18"/>
      <c r="I66" s="18"/>
      <c r="J66" s="8"/>
      <c r="K66" s="8"/>
      <c r="L66" s="8"/>
      <c r="M66" s="8"/>
      <c r="N66" s="8"/>
      <c r="O66" s="8"/>
      <c r="P66" s="8"/>
      <c r="Q66" s="8"/>
      <c r="R66" s="8"/>
      <c r="S66" s="8"/>
      <c r="T66" s="8"/>
      <c r="U66" s="8"/>
      <c r="V66" s="8"/>
    </row>
    <row r="67" spans="1:22" x14ac:dyDescent="0.35">
      <c r="A67" s="7"/>
      <c r="B67" s="8"/>
      <c r="C67" s="9"/>
      <c r="D67" s="18"/>
      <c r="E67" s="18" t="str">
        <f>IF(TBLINS[[#This Row],[Discipline]]="","",INDEX(Droplist!$B$2:$B$13,MATCH(TBLINS[[#This Row],[Discipline]],Droplist!$A$2:$A$13,0)))</f>
        <v/>
      </c>
      <c r="F67" s="18"/>
      <c r="G67" s="18"/>
      <c r="H67" s="18"/>
      <c r="I67" s="18"/>
      <c r="J67" s="8"/>
      <c r="K67" s="8"/>
      <c r="L67" s="8"/>
      <c r="M67" s="8"/>
      <c r="N67" s="8"/>
      <c r="O67" s="8"/>
      <c r="P67" s="8"/>
      <c r="Q67" s="8"/>
      <c r="R67" s="8"/>
      <c r="S67" s="8"/>
      <c r="T67" s="8"/>
      <c r="U67" s="8"/>
      <c r="V67" s="8"/>
    </row>
    <row r="68" spans="1:22" x14ac:dyDescent="0.35">
      <c r="A68" s="7"/>
      <c r="B68" s="8"/>
      <c r="C68" s="9"/>
      <c r="D68" s="18"/>
      <c r="E68" s="18" t="str">
        <f>IF(TBLINS[[#This Row],[Discipline]]="","",INDEX(Droplist!$B$2:$B$13,MATCH(TBLINS[[#This Row],[Discipline]],Droplist!$A$2:$A$13,0)))</f>
        <v/>
      </c>
      <c r="F68" s="18"/>
      <c r="G68" s="18"/>
      <c r="H68" s="18"/>
      <c r="I68" s="18"/>
      <c r="J68" s="8"/>
      <c r="K68" s="8"/>
      <c r="L68" s="8"/>
      <c r="M68" s="8"/>
      <c r="N68" s="8"/>
      <c r="O68" s="8"/>
      <c r="P68" s="8"/>
      <c r="Q68" s="8"/>
      <c r="R68" s="8"/>
      <c r="S68" s="8"/>
      <c r="T68" s="8"/>
      <c r="U68" s="8"/>
      <c r="V68" s="8"/>
    </row>
    <row r="69" spans="1:22" x14ac:dyDescent="0.35">
      <c r="A69" s="7"/>
      <c r="B69" s="8"/>
      <c r="C69" s="9"/>
      <c r="D69" s="18"/>
      <c r="E69" s="18" t="str">
        <f>IF(TBLINS[[#This Row],[Discipline]]="","",INDEX(Droplist!$B$2:$B$13,MATCH(TBLINS[[#This Row],[Discipline]],Droplist!$A$2:$A$13,0)))</f>
        <v/>
      </c>
      <c r="F69" s="18"/>
      <c r="G69" s="18"/>
      <c r="H69" s="18"/>
      <c r="I69" s="18"/>
      <c r="J69" s="8"/>
      <c r="K69" s="8"/>
      <c r="L69" s="8"/>
      <c r="M69" s="8"/>
      <c r="N69" s="8"/>
      <c r="O69" s="8"/>
      <c r="P69" s="8"/>
      <c r="Q69" s="8"/>
      <c r="R69" s="8"/>
      <c r="S69" s="8"/>
      <c r="T69" s="8"/>
      <c r="U69" s="8"/>
      <c r="V69" s="8"/>
    </row>
    <row r="70" spans="1:22" x14ac:dyDescent="0.35">
      <c r="A70" s="7"/>
      <c r="B70" s="8"/>
      <c r="C70" s="9"/>
      <c r="D70" s="18"/>
      <c r="E70" s="18" t="str">
        <f>IF(TBLINS[[#This Row],[Discipline]]="","",INDEX(Droplist!$B$2:$B$13,MATCH(TBLINS[[#This Row],[Discipline]],Droplist!$A$2:$A$13,0)))</f>
        <v/>
      </c>
      <c r="F70" s="18"/>
      <c r="G70" s="18"/>
      <c r="H70" s="18"/>
      <c r="I70" s="18"/>
      <c r="J70" s="8"/>
      <c r="K70" s="8"/>
      <c r="L70" s="8"/>
      <c r="M70" s="8"/>
      <c r="N70" s="8"/>
      <c r="O70" s="8"/>
      <c r="P70" s="8"/>
      <c r="Q70" s="8"/>
      <c r="R70" s="8"/>
      <c r="S70" s="8"/>
      <c r="T70" s="8"/>
      <c r="U70" s="8"/>
      <c r="V70" s="8"/>
    </row>
    <row r="71" spans="1:22" x14ac:dyDescent="0.35">
      <c r="A71" s="7"/>
      <c r="B71" s="8"/>
      <c r="C71" s="9"/>
      <c r="D71" s="18"/>
      <c r="E71" s="18" t="str">
        <f>IF(TBLINS[[#This Row],[Discipline]]="","",INDEX(Droplist!$B$2:$B$13,MATCH(TBLINS[[#This Row],[Discipline]],Droplist!$A$2:$A$13,0)))</f>
        <v/>
      </c>
      <c r="F71" s="18"/>
      <c r="G71" s="18"/>
      <c r="H71" s="18"/>
      <c r="I71" s="18"/>
      <c r="J71" s="8"/>
      <c r="K71" s="8"/>
      <c r="L71" s="8"/>
      <c r="M71" s="8"/>
      <c r="N71" s="8"/>
      <c r="O71" s="8"/>
      <c r="P71" s="8"/>
      <c r="Q71" s="8"/>
      <c r="R71" s="8"/>
      <c r="S71" s="8"/>
      <c r="T71" s="8"/>
      <c r="U71" s="8"/>
      <c r="V71" s="8"/>
    </row>
    <row r="72" spans="1:22" x14ac:dyDescent="0.35">
      <c r="A72" s="7"/>
      <c r="B72" s="8"/>
      <c r="C72" s="9"/>
      <c r="D72" s="18"/>
      <c r="E72" s="18" t="str">
        <f>IF(TBLINS[[#This Row],[Discipline]]="","",INDEX(Droplist!$B$2:$B$13,MATCH(TBLINS[[#This Row],[Discipline]],Droplist!$A$2:$A$13,0)))</f>
        <v/>
      </c>
      <c r="F72" s="18"/>
      <c r="G72" s="18"/>
      <c r="H72" s="18"/>
      <c r="I72" s="18"/>
      <c r="J72" s="8"/>
      <c r="K72" s="8"/>
      <c r="L72" s="8"/>
      <c r="M72" s="8"/>
      <c r="N72" s="8"/>
      <c r="O72" s="8"/>
      <c r="P72" s="8"/>
      <c r="Q72" s="8"/>
      <c r="R72" s="8"/>
      <c r="S72" s="8"/>
      <c r="T72" s="8"/>
      <c r="U72" s="8"/>
      <c r="V72" s="8"/>
    </row>
    <row r="73" spans="1:22" x14ac:dyDescent="0.35">
      <c r="A73" s="7"/>
      <c r="B73" s="8"/>
      <c r="C73" s="9"/>
      <c r="D73" s="18"/>
      <c r="E73" s="18" t="str">
        <f>IF(TBLINS[[#This Row],[Discipline]]="","",INDEX(Droplist!$B$2:$B$13,MATCH(TBLINS[[#This Row],[Discipline]],Droplist!$A$2:$A$13,0)))</f>
        <v/>
      </c>
      <c r="F73" s="18"/>
      <c r="G73" s="18"/>
      <c r="H73" s="18"/>
      <c r="I73" s="18"/>
      <c r="J73" s="8"/>
      <c r="K73" s="8"/>
      <c r="L73" s="8"/>
      <c r="M73" s="8"/>
      <c r="N73" s="8"/>
      <c r="O73" s="8"/>
      <c r="P73" s="8"/>
      <c r="Q73" s="8"/>
      <c r="R73" s="8"/>
      <c r="S73" s="8"/>
      <c r="T73" s="8"/>
      <c r="U73" s="8"/>
      <c r="V73" s="8"/>
    </row>
    <row r="74" spans="1:22" x14ac:dyDescent="0.35">
      <c r="A74" s="7"/>
      <c r="B74" s="8"/>
      <c r="C74" s="9"/>
      <c r="D74" s="18"/>
      <c r="E74" s="18" t="str">
        <f>IF(TBLINS[[#This Row],[Discipline]]="","",INDEX(Droplist!$B$2:$B$13,MATCH(TBLINS[[#This Row],[Discipline]],Droplist!$A$2:$A$13,0)))</f>
        <v/>
      </c>
      <c r="F74" s="18"/>
      <c r="G74" s="18"/>
      <c r="H74" s="18"/>
      <c r="I74" s="18"/>
      <c r="J74" s="8"/>
      <c r="K74" s="8"/>
      <c r="L74" s="8"/>
      <c r="M74" s="8"/>
      <c r="N74" s="8"/>
      <c r="O74" s="8"/>
      <c r="P74" s="8"/>
      <c r="Q74" s="8"/>
      <c r="R74" s="8"/>
      <c r="S74" s="8"/>
      <c r="T74" s="8"/>
      <c r="U74" s="8"/>
      <c r="V74" s="8"/>
    </row>
    <row r="75" spans="1:22" x14ac:dyDescent="0.35">
      <c r="A75" s="7"/>
      <c r="B75" s="8"/>
      <c r="C75" s="9"/>
      <c r="D75" s="18"/>
      <c r="E75" s="18" t="str">
        <f>IF(TBLINS[[#This Row],[Discipline]]="","",INDEX(Droplist!$B$2:$B$13,MATCH(TBLINS[[#This Row],[Discipline]],Droplist!$A$2:$A$13,0)))</f>
        <v/>
      </c>
      <c r="F75" s="18"/>
      <c r="G75" s="18"/>
      <c r="H75" s="18"/>
      <c r="I75" s="18"/>
      <c r="J75" s="8"/>
      <c r="K75" s="8"/>
      <c r="L75" s="8"/>
      <c r="M75" s="8"/>
      <c r="N75" s="8"/>
      <c r="O75" s="8"/>
      <c r="P75" s="8"/>
      <c r="Q75" s="8"/>
      <c r="R75" s="8"/>
      <c r="S75" s="8"/>
      <c r="T75" s="8"/>
      <c r="U75" s="8"/>
      <c r="V75" s="8"/>
    </row>
    <row r="76" spans="1:22" x14ac:dyDescent="0.35">
      <c r="A76" s="7"/>
      <c r="B76" s="8"/>
      <c r="C76" s="9"/>
      <c r="D76" s="18"/>
      <c r="E76" s="18" t="str">
        <f>IF(TBLINS[[#This Row],[Discipline]]="","",INDEX(Droplist!$B$2:$B$13,MATCH(TBLINS[[#This Row],[Discipline]],Droplist!$A$2:$A$13,0)))</f>
        <v/>
      </c>
      <c r="F76" s="18"/>
      <c r="G76" s="18"/>
      <c r="H76" s="18"/>
      <c r="I76" s="18"/>
      <c r="J76" s="8"/>
      <c r="K76" s="8"/>
      <c r="L76" s="8"/>
      <c r="M76" s="8"/>
      <c r="N76" s="8"/>
      <c r="O76" s="8"/>
      <c r="P76" s="8"/>
      <c r="Q76" s="8"/>
      <c r="R76" s="8"/>
      <c r="S76" s="8"/>
      <c r="T76" s="8"/>
      <c r="U76" s="8"/>
      <c r="V76" s="8"/>
    </row>
    <row r="77" spans="1:22" x14ac:dyDescent="0.35">
      <c r="A77" s="7"/>
      <c r="B77" s="8"/>
      <c r="C77" s="9"/>
      <c r="D77" s="18"/>
      <c r="E77" s="18" t="str">
        <f>IF(TBLINS[[#This Row],[Discipline]]="","",INDEX(Droplist!$B$2:$B$13,MATCH(TBLINS[[#This Row],[Discipline]],Droplist!$A$2:$A$13,0)))</f>
        <v/>
      </c>
      <c r="F77" s="18"/>
      <c r="G77" s="18"/>
      <c r="H77" s="18"/>
      <c r="I77" s="18"/>
      <c r="J77" s="8"/>
      <c r="K77" s="8"/>
      <c r="L77" s="8"/>
      <c r="M77" s="8"/>
      <c r="N77" s="8"/>
      <c r="O77" s="8"/>
      <c r="P77" s="8"/>
      <c r="Q77" s="8"/>
      <c r="R77" s="8"/>
      <c r="S77" s="8"/>
      <c r="T77" s="8"/>
      <c r="U77" s="8"/>
      <c r="V77" s="8"/>
    </row>
    <row r="78" spans="1:22" x14ac:dyDescent="0.35">
      <c r="A78" s="7"/>
      <c r="B78" s="8"/>
      <c r="C78" s="9"/>
      <c r="D78" s="18"/>
      <c r="E78" s="18" t="str">
        <f>IF(TBLINS[[#This Row],[Discipline]]="","",INDEX(Droplist!$B$2:$B$13,MATCH(TBLINS[[#This Row],[Discipline]],Droplist!$A$2:$A$13,0)))</f>
        <v/>
      </c>
      <c r="F78" s="18"/>
      <c r="G78" s="18"/>
      <c r="H78" s="18"/>
      <c r="I78" s="18"/>
      <c r="J78" s="8"/>
      <c r="K78" s="8"/>
      <c r="L78" s="8"/>
      <c r="M78" s="8"/>
      <c r="N78" s="8"/>
      <c r="O78" s="8"/>
      <c r="P78" s="8"/>
      <c r="Q78" s="8"/>
      <c r="R78" s="8"/>
      <c r="S78" s="8"/>
      <c r="T78" s="8"/>
      <c r="U78" s="8"/>
      <c r="V78" s="8"/>
    </row>
    <row r="79" spans="1:22" x14ac:dyDescent="0.35">
      <c r="A79" s="7"/>
      <c r="B79" s="8"/>
      <c r="C79" s="9"/>
      <c r="D79" s="18"/>
      <c r="E79" s="18" t="str">
        <f>IF(TBLINS[[#This Row],[Discipline]]="","",INDEX(Droplist!$B$2:$B$13,MATCH(TBLINS[[#This Row],[Discipline]],Droplist!$A$2:$A$13,0)))</f>
        <v/>
      </c>
      <c r="F79" s="18"/>
      <c r="G79" s="18"/>
      <c r="H79" s="18"/>
      <c r="I79" s="18"/>
      <c r="J79" s="8"/>
      <c r="K79" s="8"/>
      <c r="L79" s="8"/>
      <c r="M79" s="8"/>
      <c r="N79" s="8"/>
      <c r="O79" s="8"/>
      <c r="P79" s="8"/>
      <c r="Q79" s="8"/>
      <c r="R79" s="8"/>
      <c r="S79" s="8"/>
      <c r="T79" s="8"/>
      <c r="U79" s="8"/>
      <c r="V79" s="8"/>
    </row>
    <row r="80" spans="1:22" x14ac:dyDescent="0.35">
      <c r="A80" s="7"/>
      <c r="B80" s="8"/>
      <c r="C80" s="9"/>
      <c r="D80" s="18"/>
      <c r="E80" s="18" t="str">
        <f>IF(TBLINS[[#This Row],[Discipline]]="","",INDEX(Droplist!$B$2:$B$13,MATCH(TBLINS[[#This Row],[Discipline]],Droplist!$A$2:$A$13,0)))</f>
        <v/>
      </c>
      <c r="F80" s="18"/>
      <c r="G80" s="18"/>
      <c r="H80" s="18"/>
      <c r="I80" s="18"/>
      <c r="J80" s="8"/>
      <c r="K80" s="8"/>
      <c r="L80" s="8"/>
      <c r="M80" s="8"/>
      <c r="N80" s="8"/>
      <c r="O80" s="8"/>
      <c r="P80" s="8"/>
      <c r="Q80" s="8"/>
      <c r="R80" s="8"/>
      <c r="S80" s="8"/>
      <c r="T80" s="8"/>
      <c r="U80" s="8"/>
      <c r="V80" s="8"/>
    </row>
    <row r="81" spans="1:22" x14ac:dyDescent="0.35">
      <c r="A81" s="7"/>
      <c r="B81" s="8"/>
      <c r="C81" s="9"/>
      <c r="D81" s="18"/>
      <c r="E81" s="18" t="str">
        <f>IF(TBLINS[[#This Row],[Discipline]]="","",INDEX(Droplist!$B$2:$B$13,MATCH(TBLINS[[#This Row],[Discipline]],Droplist!$A$2:$A$13,0)))</f>
        <v/>
      </c>
      <c r="F81" s="18"/>
      <c r="G81" s="18"/>
      <c r="H81" s="18"/>
      <c r="I81" s="18"/>
      <c r="J81" s="8"/>
      <c r="K81" s="8"/>
      <c r="L81" s="8"/>
      <c r="M81" s="8"/>
      <c r="N81" s="8"/>
      <c r="O81" s="8"/>
      <c r="P81" s="8"/>
      <c r="Q81" s="8"/>
      <c r="R81" s="8"/>
      <c r="S81" s="8"/>
      <c r="T81" s="8"/>
      <c r="U81" s="8"/>
      <c r="V81" s="8"/>
    </row>
    <row r="82" spans="1:22" x14ac:dyDescent="0.35">
      <c r="A82" s="7"/>
      <c r="B82" s="8"/>
      <c r="C82" s="9"/>
      <c r="D82" s="18"/>
      <c r="E82" s="18" t="str">
        <f>IF(TBLINS[[#This Row],[Discipline]]="","",INDEX(Droplist!$B$2:$B$13,MATCH(TBLINS[[#This Row],[Discipline]],Droplist!$A$2:$A$13,0)))</f>
        <v/>
      </c>
      <c r="F82" s="18"/>
      <c r="G82" s="18"/>
      <c r="H82" s="18"/>
      <c r="I82" s="18"/>
      <c r="J82" s="8"/>
      <c r="K82" s="8"/>
      <c r="L82" s="8"/>
      <c r="M82" s="8"/>
      <c r="N82" s="8"/>
      <c r="O82" s="8"/>
      <c r="P82" s="8"/>
      <c r="Q82" s="8"/>
      <c r="R82" s="8"/>
      <c r="S82" s="8"/>
      <c r="T82" s="8"/>
      <c r="U82" s="8"/>
      <c r="V82" s="8"/>
    </row>
    <row r="83" spans="1:22" x14ac:dyDescent="0.35">
      <c r="A83" s="7"/>
      <c r="B83" s="8"/>
      <c r="C83" s="9"/>
      <c r="D83" s="18"/>
      <c r="E83" s="18" t="str">
        <f>IF(TBLINS[[#This Row],[Discipline]]="","",INDEX(Droplist!$B$2:$B$13,MATCH(TBLINS[[#This Row],[Discipline]],Droplist!$A$2:$A$13,0)))</f>
        <v/>
      </c>
      <c r="F83" s="18"/>
      <c r="G83" s="18"/>
      <c r="H83" s="18"/>
      <c r="I83" s="18"/>
      <c r="J83" s="8"/>
      <c r="K83" s="8"/>
      <c r="L83" s="8"/>
      <c r="M83" s="8"/>
      <c r="N83" s="8"/>
      <c r="O83" s="8"/>
      <c r="P83" s="8"/>
      <c r="Q83" s="8"/>
      <c r="R83" s="8"/>
      <c r="S83" s="8"/>
      <c r="T83" s="8"/>
      <c r="U83" s="8"/>
      <c r="V83" s="8"/>
    </row>
    <row r="84" spans="1:22" x14ac:dyDescent="0.35">
      <c r="A84" s="7"/>
      <c r="B84" s="8"/>
      <c r="C84" s="9"/>
      <c r="D84" s="18"/>
      <c r="E84" s="18" t="str">
        <f>IF(TBLINS[[#This Row],[Discipline]]="","",INDEX(Droplist!$B$2:$B$13,MATCH(TBLINS[[#This Row],[Discipline]],Droplist!$A$2:$A$13,0)))</f>
        <v/>
      </c>
      <c r="F84" s="18"/>
      <c r="G84" s="18"/>
      <c r="H84" s="18"/>
      <c r="I84" s="18"/>
      <c r="J84" s="8"/>
      <c r="K84" s="8"/>
      <c r="L84" s="8"/>
      <c r="M84" s="8"/>
      <c r="N84" s="8"/>
      <c r="O84" s="8"/>
      <c r="P84" s="8"/>
      <c r="Q84" s="8"/>
      <c r="R84" s="8"/>
      <c r="S84" s="8"/>
      <c r="T84" s="8"/>
      <c r="U84" s="8"/>
      <c r="V84" s="8"/>
    </row>
    <row r="85" spans="1:22" x14ac:dyDescent="0.35">
      <c r="A85" s="7"/>
      <c r="B85" s="8"/>
      <c r="C85" s="9"/>
      <c r="D85" s="18"/>
      <c r="E85" s="18" t="str">
        <f>IF(TBLINS[[#This Row],[Discipline]]="","",INDEX(Droplist!$B$2:$B$13,MATCH(TBLINS[[#This Row],[Discipline]],Droplist!$A$2:$A$13,0)))</f>
        <v/>
      </c>
      <c r="F85" s="18"/>
      <c r="G85" s="18"/>
      <c r="H85" s="18"/>
      <c r="I85" s="18"/>
      <c r="J85" s="8"/>
      <c r="K85" s="8"/>
      <c r="L85" s="8"/>
      <c r="M85" s="8"/>
      <c r="N85" s="8"/>
      <c r="O85" s="8"/>
      <c r="P85" s="8"/>
      <c r="Q85" s="8"/>
      <c r="R85" s="8"/>
      <c r="S85" s="8"/>
      <c r="T85" s="8"/>
      <c r="U85" s="8"/>
      <c r="V85" s="8"/>
    </row>
    <row r="86" spans="1:22" x14ac:dyDescent="0.35">
      <c r="A86" s="7"/>
      <c r="B86" s="8"/>
      <c r="C86" s="9"/>
      <c r="D86" s="18"/>
      <c r="E86" s="18" t="str">
        <f>IF(TBLINS[[#This Row],[Discipline]]="","",INDEX(Droplist!$B$2:$B$13,MATCH(TBLINS[[#This Row],[Discipline]],Droplist!$A$2:$A$13,0)))</f>
        <v/>
      </c>
      <c r="F86" s="18"/>
      <c r="G86" s="18"/>
      <c r="H86" s="18"/>
      <c r="I86" s="18"/>
      <c r="J86" s="8"/>
      <c r="K86" s="8"/>
      <c r="L86" s="8"/>
      <c r="M86" s="8"/>
      <c r="N86" s="8"/>
      <c r="O86" s="8"/>
      <c r="P86" s="8"/>
      <c r="Q86" s="8"/>
      <c r="R86" s="8"/>
      <c r="S86" s="8"/>
      <c r="T86" s="8"/>
      <c r="U86" s="8"/>
      <c r="V86" s="8"/>
    </row>
    <row r="87" spans="1:22" x14ac:dyDescent="0.35">
      <c r="A87" s="7"/>
      <c r="B87" s="8"/>
      <c r="C87" s="9"/>
      <c r="D87" s="18"/>
      <c r="E87" s="18" t="str">
        <f>IF(TBLINS[[#This Row],[Discipline]]="","",INDEX(Droplist!$B$2:$B$13,MATCH(TBLINS[[#This Row],[Discipline]],Droplist!$A$2:$A$13,0)))</f>
        <v/>
      </c>
      <c r="F87" s="18"/>
      <c r="G87" s="18"/>
      <c r="H87" s="18"/>
      <c r="I87" s="18"/>
      <c r="J87" s="8"/>
      <c r="K87" s="8"/>
      <c r="L87" s="8"/>
      <c r="M87" s="8"/>
      <c r="N87" s="8"/>
      <c r="O87" s="8"/>
      <c r="P87" s="8"/>
      <c r="Q87" s="8"/>
      <c r="R87" s="8"/>
      <c r="S87" s="8"/>
      <c r="T87" s="8"/>
      <c r="U87" s="8"/>
      <c r="V87" s="8"/>
    </row>
    <row r="88" spans="1:22" x14ac:dyDescent="0.35">
      <c r="A88" s="7"/>
      <c r="B88" s="8"/>
      <c r="C88" s="9"/>
      <c r="D88" s="18"/>
      <c r="E88" s="18" t="str">
        <f>IF(TBLINS[[#This Row],[Discipline]]="","",INDEX(Droplist!$B$2:$B$13,MATCH(TBLINS[[#This Row],[Discipline]],Droplist!$A$2:$A$13,0)))</f>
        <v/>
      </c>
      <c r="F88" s="18"/>
      <c r="G88" s="18"/>
      <c r="H88" s="18"/>
      <c r="I88" s="18"/>
      <c r="J88" s="8"/>
      <c r="K88" s="8"/>
      <c r="L88" s="8"/>
      <c r="M88" s="8"/>
      <c r="N88" s="8"/>
      <c r="O88" s="8"/>
      <c r="P88" s="8"/>
      <c r="Q88" s="8"/>
      <c r="R88" s="8"/>
      <c r="S88" s="8"/>
      <c r="T88" s="8"/>
      <c r="U88" s="8"/>
      <c r="V88" s="8"/>
    </row>
    <row r="89" spans="1:22" x14ac:dyDescent="0.35">
      <c r="A89" s="7"/>
      <c r="B89" s="8"/>
      <c r="C89" s="9"/>
      <c r="D89" s="18"/>
      <c r="E89" s="18" t="str">
        <f>IF(TBLINS[[#This Row],[Discipline]]="","",INDEX(Droplist!$B$2:$B$13,MATCH(TBLINS[[#This Row],[Discipline]],Droplist!$A$2:$A$13,0)))</f>
        <v/>
      </c>
      <c r="F89" s="18"/>
      <c r="G89" s="18"/>
      <c r="H89" s="18"/>
      <c r="I89" s="18"/>
      <c r="J89" s="8"/>
      <c r="K89" s="8"/>
      <c r="L89" s="8"/>
      <c r="M89" s="8"/>
      <c r="N89" s="8"/>
      <c r="O89" s="8"/>
      <c r="P89" s="8"/>
      <c r="Q89" s="8"/>
      <c r="R89" s="8"/>
      <c r="S89" s="8"/>
      <c r="T89" s="8"/>
      <c r="U89" s="8"/>
      <c r="V89" s="8"/>
    </row>
    <row r="90" spans="1:22" x14ac:dyDescent="0.35">
      <c r="A90" s="7"/>
      <c r="B90" s="8"/>
      <c r="C90" s="9"/>
      <c r="D90" s="18"/>
      <c r="E90" s="18" t="str">
        <f>IF(TBLINS[[#This Row],[Discipline]]="","",INDEX(Droplist!$B$2:$B$13,MATCH(TBLINS[[#This Row],[Discipline]],Droplist!$A$2:$A$13,0)))</f>
        <v/>
      </c>
      <c r="F90" s="18"/>
      <c r="G90" s="18"/>
      <c r="H90" s="18"/>
      <c r="I90" s="18"/>
      <c r="J90" s="8"/>
      <c r="K90" s="8"/>
      <c r="L90" s="8"/>
      <c r="M90" s="8"/>
      <c r="N90" s="8"/>
      <c r="O90" s="8"/>
      <c r="P90" s="8"/>
      <c r="Q90" s="8"/>
      <c r="R90" s="8"/>
      <c r="S90" s="8"/>
      <c r="T90" s="8"/>
      <c r="U90" s="8"/>
      <c r="V90" s="8"/>
    </row>
    <row r="91" spans="1:22" x14ac:dyDescent="0.35">
      <c r="A91" s="7"/>
      <c r="B91" s="8"/>
      <c r="C91" s="9"/>
      <c r="D91" s="18"/>
      <c r="E91" s="18" t="str">
        <f>IF(TBLINS[[#This Row],[Discipline]]="","",INDEX(Droplist!$B$2:$B$13,MATCH(TBLINS[[#This Row],[Discipline]],Droplist!$A$2:$A$13,0)))</f>
        <v/>
      </c>
      <c r="F91" s="18"/>
      <c r="G91" s="18"/>
      <c r="H91" s="18"/>
      <c r="I91" s="18"/>
      <c r="J91" s="8"/>
      <c r="K91" s="8"/>
      <c r="L91" s="8"/>
      <c r="M91" s="8"/>
      <c r="N91" s="8"/>
      <c r="O91" s="8"/>
      <c r="P91" s="8"/>
      <c r="Q91" s="8"/>
      <c r="R91" s="8"/>
      <c r="S91" s="8"/>
      <c r="T91" s="8"/>
      <c r="U91" s="8"/>
      <c r="V91" s="8"/>
    </row>
    <row r="92" spans="1:22" x14ac:dyDescent="0.35">
      <c r="A92" s="7"/>
      <c r="B92" s="8"/>
      <c r="C92" s="9"/>
      <c r="D92" s="18"/>
      <c r="E92" s="18" t="str">
        <f>IF(TBLINS[[#This Row],[Discipline]]="","",INDEX(Droplist!$B$2:$B$13,MATCH(TBLINS[[#This Row],[Discipline]],Droplist!$A$2:$A$13,0)))</f>
        <v/>
      </c>
      <c r="F92" s="18"/>
      <c r="G92" s="18"/>
      <c r="H92" s="18"/>
      <c r="I92" s="18"/>
      <c r="J92" s="8"/>
      <c r="K92" s="8"/>
      <c r="L92" s="8"/>
      <c r="M92" s="8"/>
      <c r="N92" s="8"/>
      <c r="O92" s="8"/>
      <c r="P92" s="8"/>
      <c r="Q92" s="8"/>
      <c r="R92" s="8"/>
      <c r="S92" s="8"/>
      <c r="T92" s="8"/>
      <c r="U92" s="8"/>
      <c r="V92" s="8"/>
    </row>
    <row r="93" spans="1:22" x14ac:dyDescent="0.35">
      <c r="A93" s="7"/>
      <c r="B93" s="8"/>
      <c r="C93" s="9"/>
      <c r="D93" s="18"/>
      <c r="E93" s="18" t="str">
        <f>IF(TBLINS[[#This Row],[Discipline]]="","",INDEX(Droplist!$B$2:$B$13,MATCH(TBLINS[[#This Row],[Discipline]],Droplist!$A$2:$A$13,0)))</f>
        <v/>
      </c>
      <c r="F93" s="18"/>
      <c r="G93" s="18"/>
      <c r="H93" s="18"/>
      <c r="I93" s="18"/>
      <c r="J93" s="8"/>
      <c r="K93" s="8"/>
      <c r="L93" s="8"/>
      <c r="M93" s="8"/>
      <c r="N93" s="8"/>
      <c r="O93" s="8"/>
      <c r="P93" s="8"/>
      <c r="Q93" s="8"/>
      <c r="R93" s="8"/>
      <c r="S93" s="8"/>
      <c r="T93" s="8"/>
      <c r="U93" s="8"/>
      <c r="V93" s="8"/>
    </row>
    <row r="94" spans="1:22" x14ac:dyDescent="0.35">
      <c r="A94" s="7"/>
      <c r="B94" s="8"/>
      <c r="C94" s="9"/>
      <c r="D94" s="18"/>
      <c r="E94" s="18" t="str">
        <f>IF(TBLINS[[#This Row],[Discipline]]="","",INDEX(Droplist!$B$2:$B$13,MATCH(TBLINS[[#This Row],[Discipline]],Droplist!$A$2:$A$13,0)))</f>
        <v/>
      </c>
      <c r="F94" s="18"/>
      <c r="G94" s="18"/>
      <c r="H94" s="18"/>
      <c r="I94" s="18"/>
      <c r="J94" s="8"/>
      <c r="K94" s="8"/>
      <c r="L94" s="8"/>
      <c r="M94" s="8"/>
      <c r="N94" s="8"/>
      <c r="O94" s="8"/>
      <c r="P94" s="8"/>
      <c r="Q94" s="8"/>
      <c r="R94" s="8"/>
      <c r="S94" s="8"/>
      <c r="T94" s="8"/>
      <c r="U94" s="8"/>
      <c r="V94" s="8"/>
    </row>
    <row r="95" spans="1:22" x14ac:dyDescent="0.35">
      <c r="A95" s="7"/>
      <c r="B95" s="8"/>
      <c r="C95" s="9"/>
      <c r="D95" s="18"/>
      <c r="E95" s="18" t="str">
        <f>IF(TBLINS[[#This Row],[Discipline]]="","",INDEX(Droplist!$B$2:$B$13,MATCH(TBLINS[[#This Row],[Discipline]],Droplist!$A$2:$A$13,0)))</f>
        <v/>
      </c>
      <c r="F95" s="18"/>
      <c r="G95" s="18"/>
      <c r="H95" s="18"/>
      <c r="I95" s="18"/>
      <c r="J95" s="8"/>
      <c r="K95" s="8"/>
      <c r="L95" s="8"/>
      <c r="M95" s="8"/>
      <c r="N95" s="8"/>
      <c r="O95" s="8"/>
      <c r="P95" s="8"/>
      <c r="Q95" s="8"/>
      <c r="R95" s="8"/>
      <c r="S95" s="8"/>
      <c r="T95" s="8"/>
      <c r="U95" s="8"/>
      <c r="V95" s="8"/>
    </row>
    <row r="96" spans="1:22" x14ac:dyDescent="0.35">
      <c r="A96" s="7"/>
      <c r="B96" s="8"/>
      <c r="C96" s="9"/>
      <c r="D96" s="18"/>
      <c r="E96" s="18" t="str">
        <f>IF(TBLINS[[#This Row],[Discipline]]="","",INDEX(Droplist!$B$2:$B$13,MATCH(TBLINS[[#This Row],[Discipline]],Droplist!$A$2:$A$13,0)))</f>
        <v/>
      </c>
      <c r="F96" s="18"/>
      <c r="G96" s="18"/>
      <c r="H96" s="18"/>
      <c r="I96" s="18"/>
      <c r="J96" s="8"/>
      <c r="K96" s="8"/>
      <c r="L96" s="8"/>
      <c r="M96" s="8"/>
      <c r="N96" s="8"/>
      <c r="O96" s="8"/>
      <c r="P96" s="8"/>
      <c r="Q96" s="8"/>
      <c r="R96" s="8"/>
      <c r="S96" s="8"/>
      <c r="T96" s="8"/>
      <c r="U96" s="8"/>
      <c r="V96" s="8"/>
    </row>
    <row r="97" spans="1:22" x14ac:dyDescent="0.35">
      <c r="A97" s="7"/>
      <c r="B97" s="8"/>
      <c r="C97" s="9"/>
      <c r="D97" s="18"/>
      <c r="E97" s="18" t="str">
        <f>IF(TBLINS[[#This Row],[Discipline]]="","",INDEX(Droplist!$B$2:$B$13,MATCH(TBLINS[[#This Row],[Discipline]],Droplist!$A$2:$A$13,0)))</f>
        <v/>
      </c>
      <c r="F97" s="18"/>
      <c r="G97" s="18"/>
      <c r="H97" s="18"/>
      <c r="I97" s="18"/>
      <c r="J97" s="8"/>
      <c r="K97" s="8"/>
      <c r="L97" s="8"/>
      <c r="M97" s="8"/>
      <c r="N97" s="8"/>
      <c r="O97" s="8"/>
      <c r="P97" s="8"/>
      <c r="Q97" s="8"/>
      <c r="R97" s="8"/>
      <c r="S97" s="8"/>
      <c r="T97" s="8"/>
      <c r="U97" s="8"/>
      <c r="V97" s="8"/>
    </row>
    <row r="98" spans="1:22" x14ac:dyDescent="0.35">
      <c r="A98" s="7"/>
      <c r="B98" s="8"/>
      <c r="C98" s="9"/>
      <c r="D98" s="18"/>
      <c r="E98" s="18" t="str">
        <f>IF(TBLINS[[#This Row],[Discipline]]="","",INDEX(Droplist!$B$2:$B$13,MATCH(TBLINS[[#This Row],[Discipline]],Droplist!$A$2:$A$13,0)))</f>
        <v/>
      </c>
      <c r="F98" s="18"/>
      <c r="G98" s="18"/>
      <c r="H98" s="18"/>
      <c r="I98" s="18"/>
      <c r="J98" s="8"/>
      <c r="K98" s="8"/>
      <c r="L98" s="8"/>
      <c r="M98" s="8"/>
      <c r="N98" s="8"/>
      <c r="O98" s="8"/>
      <c r="P98" s="8"/>
      <c r="Q98" s="8"/>
      <c r="R98" s="8"/>
      <c r="S98" s="8"/>
      <c r="T98" s="8"/>
      <c r="U98" s="8"/>
      <c r="V98" s="8"/>
    </row>
    <row r="99" spans="1:22" x14ac:dyDescent="0.35">
      <c r="A99" s="7"/>
      <c r="B99" s="8"/>
      <c r="C99" s="9"/>
      <c r="D99" s="18"/>
      <c r="E99" s="18" t="str">
        <f>IF(TBLINS[[#This Row],[Discipline]]="","",INDEX(Droplist!$B$2:$B$13,MATCH(TBLINS[[#This Row],[Discipline]],Droplist!$A$2:$A$13,0)))</f>
        <v/>
      </c>
      <c r="F99" s="18"/>
      <c r="G99" s="18"/>
      <c r="H99" s="18"/>
      <c r="I99" s="18"/>
      <c r="J99" s="8"/>
      <c r="K99" s="8"/>
      <c r="L99" s="8"/>
      <c r="M99" s="8"/>
      <c r="N99" s="8"/>
      <c r="O99" s="8"/>
      <c r="P99" s="8"/>
      <c r="Q99" s="8"/>
      <c r="R99" s="8"/>
      <c r="S99" s="8"/>
      <c r="T99" s="8"/>
      <c r="U99" s="8"/>
      <c r="V99" s="8"/>
    </row>
    <row r="100" spans="1:22" x14ac:dyDescent="0.35">
      <c r="A100" s="7"/>
      <c r="B100" s="8"/>
      <c r="C100" s="9"/>
      <c r="D100" s="18"/>
      <c r="E100" s="18" t="str">
        <f>IF(TBLINS[[#This Row],[Discipline]]="","",INDEX(Droplist!$B$2:$B$13,MATCH(TBLINS[[#This Row],[Discipline]],Droplist!$A$2:$A$13,0)))</f>
        <v/>
      </c>
      <c r="F100" s="18"/>
      <c r="G100" s="18"/>
      <c r="H100" s="18"/>
      <c r="I100" s="18"/>
      <c r="J100" s="8"/>
      <c r="K100" s="8"/>
      <c r="L100" s="8"/>
      <c r="M100" s="8"/>
      <c r="N100" s="8"/>
      <c r="O100" s="8"/>
      <c r="P100" s="8"/>
      <c r="Q100" s="8"/>
      <c r="R100" s="8"/>
      <c r="S100" s="8"/>
      <c r="T100" s="8"/>
      <c r="U100" s="8"/>
      <c r="V100" s="8"/>
    </row>
    <row r="101" spans="1:22" x14ac:dyDescent="0.35">
      <c r="A101" s="7"/>
      <c r="B101" s="8"/>
      <c r="C101" s="9"/>
      <c r="D101" s="18"/>
      <c r="E101" s="18" t="str">
        <f>IF(TBLINS[[#This Row],[Discipline]]="","",INDEX(Droplist!$B$2:$B$13,MATCH(TBLINS[[#This Row],[Discipline]],Droplist!$A$2:$A$13,0)))</f>
        <v/>
      </c>
      <c r="F101" s="18"/>
      <c r="G101" s="18"/>
      <c r="H101" s="18"/>
      <c r="I101" s="18"/>
      <c r="J101" s="8"/>
      <c r="K101" s="8"/>
      <c r="L101" s="8"/>
      <c r="M101" s="8"/>
      <c r="N101" s="8"/>
      <c r="O101" s="8"/>
      <c r="P101" s="8"/>
      <c r="Q101" s="8"/>
      <c r="R101" s="8"/>
      <c r="S101" s="8"/>
      <c r="T101" s="8"/>
      <c r="U101" s="8"/>
      <c r="V101" s="8"/>
    </row>
    <row r="102" spans="1:22" x14ac:dyDescent="0.35">
      <c r="A102" s="7"/>
      <c r="B102" s="8"/>
      <c r="C102" s="9"/>
      <c r="D102" s="18"/>
      <c r="E102" s="18" t="str">
        <f>IF(TBLINS[[#This Row],[Discipline]]="","",INDEX(Droplist!$B$2:$B$13,MATCH(TBLINS[[#This Row],[Discipline]],Droplist!$A$2:$A$13,0)))</f>
        <v/>
      </c>
      <c r="F102" s="18"/>
      <c r="G102" s="18"/>
      <c r="H102" s="18"/>
      <c r="I102" s="18"/>
      <c r="J102" s="8"/>
      <c r="K102" s="8"/>
      <c r="L102" s="8"/>
      <c r="M102" s="8"/>
      <c r="N102" s="8"/>
      <c r="O102" s="8"/>
      <c r="P102" s="8"/>
      <c r="Q102" s="8"/>
      <c r="R102" s="8"/>
      <c r="S102" s="8"/>
      <c r="T102" s="8"/>
      <c r="U102" s="8"/>
      <c r="V102" s="8"/>
    </row>
    <row r="103" spans="1:22" x14ac:dyDescent="0.35">
      <c r="A103" s="7"/>
      <c r="B103" s="8"/>
      <c r="C103" s="9"/>
      <c r="D103" s="18"/>
      <c r="E103" s="18" t="str">
        <f>IF(TBLINS[[#This Row],[Discipline]]="","",INDEX(Droplist!$B$2:$B$13,MATCH(TBLINS[[#This Row],[Discipline]],Droplist!$A$2:$A$13,0)))</f>
        <v/>
      </c>
      <c r="F103" s="18"/>
      <c r="G103" s="18"/>
      <c r="H103" s="18"/>
      <c r="I103" s="18"/>
      <c r="J103" s="8"/>
      <c r="K103" s="8"/>
      <c r="L103" s="8"/>
      <c r="M103" s="8"/>
      <c r="N103" s="8"/>
      <c r="O103" s="8"/>
      <c r="P103" s="8"/>
      <c r="Q103" s="8"/>
      <c r="R103" s="8"/>
      <c r="S103" s="8"/>
      <c r="T103" s="8"/>
      <c r="U103" s="8"/>
      <c r="V103" s="8"/>
    </row>
    <row r="104" spans="1:22" x14ac:dyDescent="0.35">
      <c r="A104" s="7"/>
      <c r="B104" s="8"/>
      <c r="C104" s="9"/>
      <c r="D104" s="18"/>
      <c r="E104" s="18" t="str">
        <f>IF(TBLINS[[#This Row],[Discipline]]="","",INDEX(Droplist!$B$2:$B$13,MATCH(TBLINS[[#This Row],[Discipline]],Droplist!$A$2:$A$13,0)))</f>
        <v/>
      </c>
      <c r="F104" s="18"/>
      <c r="G104" s="18"/>
      <c r="H104" s="18"/>
      <c r="I104" s="18"/>
      <c r="J104" s="8"/>
      <c r="K104" s="8"/>
      <c r="L104" s="8"/>
      <c r="M104" s="8"/>
      <c r="N104" s="8"/>
      <c r="O104" s="8"/>
      <c r="P104" s="8"/>
      <c r="Q104" s="8"/>
      <c r="R104" s="8"/>
      <c r="S104" s="8"/>
      <c r="T104" s="8"/>
      <c r="U104" s="8"/>
      <c r="V104" s="8"/>
    </row>
    <row r="105" spans="1:22" x14ac:dyDescent="0.35">
      <c r="A105" s="7"/>
      <c r="B105" s="8"/>
      <c r="C105" s="9"/>
      <c r="D105" s="18"/>
      <c r="E105" s="18" t="str">
        <f>IF(TBLINS[[#This Row],[Discipline]]="","",INDEX(Droplist!$B$2:$B$13,MATCH(TBLINS[[#This Row],[Discipline]],Droplist!$A$2:$A$13,0)))</f>
        <v/>
      </c>
      <c r="F105" s="18"/>
      <c r="G105" s="18"/>
      <c r="H105" s="18"/>
      <c r="I105" s="18"/>
      <c r="J105" s="8"/>
      <c r="K105" s="8"/>
      <c r="L105" s="8"/>
      <c r="M105" s="8"/>
      <c r="N105" s="8"/>
      <c r="O105" s="8"/>
      <c r="P105" s="8"/>
      <c r="Q105" s="8"/>
      <c r="R105" s="8"/>
      <c r="S105" s="8"/>
      <c r="T105" s="8"/>
      <c r="U105" s="8"/>
      <c r="V105" s="8"/>
    </row>
    <row r="106" spans="1:22" x14ac:dyDescent="0.35">
      <c r="A106" s="7"/>
      <c r="B106" s="8"/>
      <c r="C106" s="9"/>
      <c r="D106" s="18"/>
      <c r="E106" s="18" t="str">
        <f>IF(TBLINS[[#This Row],[Discipline]]="","",INDEX(Droplist!$B$2:$B$13,MATCH(TBLINS[[#This Row],[Discipline]],Droplist!$A$2:$A$13,0)))</f>
        <v/>
      </c>
      <c r="F106" s="18"/>
      <c r="G106" s="18"/>
      <c r="H106" s="18"/>
      <c r="I106" s="18"/>
      <c r="J106" s="8"/>
      <c r="K106" s="8"/>
      <c r="L106" s="8"/>
      <c r="M106" s="8"/>
      <c r="N106" s="8"/>
      <c r="O106" s="8"/>
      <c r="P106" s="8"/>
      <c r="Q106" s="8"/>
      <c r="R106" s="8"/>
      <c r="S106" s="8"/>
      <c r="T106" s="8"/>
      <c r="U106" s="8"/>
      <c r="V106" s="8"/>
    </row>
    <row r="107" spans="1:22" x14ac:dyDescent="0.35">
      <c r="A107" s="7"/>
      <c r="B107" s="8"/>
      <c r="C107" s="9"/>
      <c r="D107" s="18"/>
      <c r="E107" s="18" t="str">
        <f>IF(TBLINS[[#This Row],[Discipline]]="","",INDEX(Droplist!$B$2:$B$13,MATCH(TBLINS[[#This Row],[Discipline]],Droplist!$A$2:$A$13,0)))</f>
        <v/>
      </c>
      <c r="F107" s="18"/>
      <c r="G107" s="18"/>
      <c r="H107" s="18"/>
      <c r="I107" s="18"/>
      <c r="J107" s="8"/>
      <c r="K107" s="8"/>
      <c r="L107" s="8"/>
      <c r="M107" s="8"/>
      <c r="N107" s="8"/>
      <c r="O107" s="8"/>
      <c r="P107" s="8"/>
      <c r="Q107" s="8"/>
      <c r="R107" s="8"/>
      <c r="S107" s="8"/>
      <c r="T107" s="8"/>
      <c r="U107" s="8"/>
      <c r="V107" s="8"/>
    </row>
    <row r="108" spans="1:22" x14ac:dyDescent="0.35">
      <c r="A108" s="7"/>
      <c r="B108" s="8"/>
      <c r="C108" s="9"/>
      <c r="D108" s="18"/>
      <c r="E108" s="18" t="str">
        <f>IF(TBLINS[[#This Row],[Discipline]]="","",INDEX(Droplist!$B$2:$B$13,MATCH(TBLINS[[#This Row],[Discipline]],Droplist!$A$2:$A$13,0)))</f>
        <v/>
      </c>
      <c r="F108" s="18"/>
      <c r="G108" s="18"/>
      <c r="H108" s="18"/>
      <c r="I108" s="18"/>
      <c r="J108" s="8"/>
      <c r="K108" s="8"/>
      <c r="L108" s="8"/>
      <c r="M108" s="8"/>
      <c r="N108" s="8"/>
      <c r="O108" s="8"/>
      <c r="P108" s="8"/>
      <c r="Q108" s="8"/>
      <c r="R108" s="8"/>
      <c r="S108" s="8"/>
      <c r="T108" s="8"/>
      <c r="U108" s="8"/>
      <c r="V108" s="8"/>
    </row>
    <row r="109" spans="1:22" x14ac:dyDescent="0.35">
      <c r="A109" s="7"/>
      <c r="B109" s="8"/>
      <c r="C109" s="9"/>
      <c r="D109" s="18"/>
      <c r="E109" s="18" t="str">
        <f>IF(TBLINS[[#This Row],[Discipline]]="","",INDEX(Droplist!$B$2:$B$13,MATCH(TBLINS[[#This Row],[Discipline]],Droplist!$A$2:$A$13,0)))</f>
        <v/>
      </c>
      <c r="F109" s="18"/>
      <c r="G109" s="18"/>
      <c r="H109" s="18"/>
      <c r="I109" s="18"/>
      <c r="J109" s="8"/>
      <c r="K109" s="8"/>
      <c r="L109" s="8"/>
      <c r="M109" s="8"/>
      <c r="N109" s="8"/>
      <c r="O109" s="8"/>
      <c r="P109" s="8"/>
      <c r="Q109" s="8"/>
      <c r="R109" s="8"/>
      <c r="S109" s="8"/>
      <c r="T109" s="8"/>
      <c r="U109" s="8"/>
      <c r="V109" s="8"/>
    </row>
    <row r="110" spans="1:22" x14ac:dyDescent="0.35">
      <c r="A110" s="7"/>
      <c r="B110" s="8"/>
      <c r="C110" s="9"/>
      <c r="D110" s="18"/>
      <c r="E110" s="18" t="str">
        <f>IF(TBLINS[[#This Row],[Discipline]]="","",INDEX(Droplist!$B$2:$B$13,MATCH(TBLINS[[#This Row],[Discipline]],Droplist!$A$2:$A$13,0)))</f>
        <v/>
      </c>
      <c r="F110" s="18"/>
      <c r="G110" s="18"/>
      <c r="H110" s="18"/>
      <c r="I110" s="18"/>
      <c r="J110" s="8"/>
      <c r="K110" s="8"/>
      <c r="L110" s="8"/>
      <c r="M110" s="8"/>
      <c r="N110" s="8"/>
      <c r="O110" s="8"/>
      <c r="P110" s="8"/>
      <c r="Q110" s="8"/>
      <c r="R110" s="8"/>
      <c r="S110" s="8"/>
      <c r="T110" s="8"/>
      <c r="U110" s="8"/>
      <c r="V110" s="8"/>
    </row>
    <row r="111" spans="1:22" x14ac:dyDescent="0.35">
      <c r="A111" s="7"/>
      <c r="B111" s="8"/>
      <c r="C111" s="9"/>
      <c r="D111" s="18"/>
      <c r="E111" s="18" t="str">
        <f>IF(TBLINS[[#This Row],[Discipline]]="","",INDEX(Droplist!$B$2:$B$13,MATCH(TBLINS[[#This Row],[Discipline]],Droplist!$A$2:$A$13,0)))</f>
        <v/>
      </c>
      <c r="F111" s="18"/>
      <c r="G111" s="18"/>
      <c r="H111" s="18"/>
      <c r="I111" s="18"/>
      <c r="J111" s="8"/>
      <c r="K111" s="8"/>
      <c r="L111" s="8"/>
      <c r="M111" s="8"/>
      <c r="N111" s="8"/>
      <c r="O111" s="8"/>
      <c r="P111" s="8"/>
      <c r="Q111" s="8"/>
      <c r="R111" s="8"/>
      <c r="S111" s="8"/>
      <c r="T111" s="8"/>
      <c r="U111" s="8"/>
      <c r="V111" s="8"/>
    </row>
    <row r="112" spans="1:22" x14ac:dyDescent="0.35">
      <c r="A112" s="7"/>
      <c r="B112" s="8"/>
      <c r="C112" s="9"/>
      <c r="D112" s="18"/>
      <c r="E112" s="18" t="str">
        <f>IF(TBLINS[[#This Row],[Discipline]]="","",INDEX(Droplist!$B$2:$B$13,MATCH(TBLINS[[#This Row],[Discipline]],Droplist!$A$2:$A$13,0)))</f>
        <v/>
      </c>
      <c r="F112" s="18"/>
      <c r="G112" s="18"/>
      <c r="H112" s="18"/>
      <c r="I112" s="18"/>
      <c r="J112" s="8"/>
      <c r="K112" s="8"/>
      <c r="L112" s="8"/>
      <c r="M112" s="8"/>
      <c r="N112" s="8"/>
      <c r="O112" s="8"/>
      <c r="P112" s="8"/>
      <c r="Q112" s="8"/>
      <c r="R112" s="8"/>
      <c r="S112" s="8"/>
      <c r="T112" s="8"/>
      <c r="U112" s="8"/>
      <c r="V112" s="8"/>
    </row>
    <row r="113" spans="1:22" x14ac:dyDescent="0.35">
      <c r="A113" s="7"/>
      <c r="B113" s="8"/>
      <c r="C113" s="9"/>
      <c r="D113" s="18"/>
      <c r="E113" s="18" t="str">
        <f>IF(TBLINS[[#This Row],[Discipline]]="","",INDEX(Droplist!$B$2:$B$13,MATCH(TBLINS[[#This Row],[Discipline]],Droplist!$A$2:$A$13,0)))</f>
        <v/>
      </c>
      <c r="F113" s="18"/>
      <c r="G113" s="18"/>
      <c r="H113" s="18"/>
      <c r="I113" s="18"/>
      <c r="J113" s="8"/>
      <c r="K113" s="8"/>
      <c r="L113" s="8"/>
      <c r="M113" s="8"/>
      <c r="N113" s="8"/>
      <c r="O113" s="8"/>
      <c r="P113" s="8"/>
      <c r="Q113" s="8"/>
      <c r="R113" s="8"/>
      <c r="S113" s="8"/>
      <c r="T113" s="8"/>
      <c r="U113" s="8"/>
      <c r="V113" s="8"/>
    </row>
    <row r="114" spans="1:22" x14ac:dyDescent="0.35">
      <c r="A114" s="7"/>
      <c r="B114" s="8"/>
      <c r="C114" s="9"/>
      <c r="D114" s="18"/>
      <c r="E114" s="18" t="str">
        <f>IF(TBLINS[[#This Row],[Discipline]]="","",INDEX(Droplist!$B$2:$B$13,MATCH(TBLINS[[#This Row],[Discipline]],Droplist!$A$2:$A$13,0)))</f>
        <v/>
      </c>
      <c r="F114" s="18"/>
      <c r="G114" s="18"/>
      <c r="H114" s="18"/>
      <c r="I114" s="18"/>
      <c r="J114" s="8"/>
      <c r="K114" s="8"/>
      <c r="L114" s="8"/>
      <c r="M114" s="8"/>
      <c r="N114" s="8"/>
      <c r="O114" s="8"/>
      <c r="P114" s="8"/>
      <c r="Q114" s="8"/>
      <c r="R114" s="8"/>
      <c r="S114" s="8"/>
      <c r="T114" s="8"/>
      <c r="U114" s="8"/>
      <c r="V114" s="8"/>
    </row>
    <row r="115" spans="1:22" x14ac:dyDescent="0.35">
      <c r="A115" s="7"/>
      <c r="B115" s="8"/>
      <c r="C115" s="9"/>
      <c r="D115" s="18"/>
      <c r="E115" s="18" t="str">
        <f>IF(TBLINS[[#This Row],[Discipline]]="","",INDEX(Droplist!$B$2:$B$13,MATCH(TBLINS[[#This Row],[Discipline]],Droplist!$A$2:$A$13,0)))</f>
        <v/>
      </c>
      <c r="F115" s="18"/>
      <c r="G115" s="18"/>
      <c r="H115" s="18"/>
      <c r="I115" s="18"/>
      <c r="J115" s="8"/>
      <c r="K115" s="8"/>
      <c r="L115" s="8"/>
      <c r="M115" s="8"/>
      <c r="N115" s="8"/>
      <c r="O115" s="8"/>
      <c r="P115" s="8"/>
      <c r="Q115" s="8"/>
      <c r="R115" s="8"/>
      <c r="S115" s="8"/>
      <c r="T115" s="8"/>
      <c r="U115" s="8"/>
      <c r="V115" s="8"/>
    </row>
    <row r="116" spans="1:22" x14ac:dyDescent="0.35">
      <c r="A116" s="7"/>
      <c r="B116" s="8"/>
      <c r="C116" s="9"/>
      <c r="D116" s="18"/>
      <c r="E116" s="18" t="str">
        <f>IF(TBLINS[[#This Row],[Discipline]]="","",INDEX(Droplist!$B$2:$B$13,MATCH(TBLINS[[#This Row],[Discipline]],Droplist!$A$2:$A$13,0)))</f>
        <v/>
      </c>
      <c r="F116" s="18"/>
      <c r="G116" s="18"/>
      <c r="H116" s="18"/>
      <c r="I116" s="18"/>
      <c r="J116" s="8"/>
      <c r="K116" s="8"/>
      <c r="L116" s="8"/>
      <c r="M116" s="8"/>
      <c r="N116" s="8"/>
      <c r="O116" s="8"/>
      <c r="P116" s="8"/>
      <c r="Q116" s="8"/>
      <c r="R116" s="8"/>
      <c r="S116" s="8"/>
      <c r="T116" s="8"/>
      <c r="U116" s="8"/>
      <c r="V116" s="8"/>
    </row>
    <row r="117" spans="1:22" x14ac:dyDescent="0.35">
      <c r="A117" s="7"/>
      <c r="B117" s="8"/>
      <c r="C117" s="9"/>
      <c r="D117" s="18"/>
      <c r="E117" s="18" t="str">
        <f>IF(TBLINS[[#This Row],[Discipline]]="","",INDEX(Droplist!$B$2:$B$13,MATCH(TBLINS[[#This Row],[Discipline]],Droplist!$A$2:$A$13,0)))</f>
        <v/>
      </c>
      <c r="F117" s="18"/>
      <c r="G117" s="18"/>
      <c r="H117" s="18"/>
      <c r="I117" s="18"/>
      <c r="J117" s="8"/>
      <c r="K117" s="8"/>
      <c r="L117" s="8"/>
      <c r="M117" s="8"/>
      <c r="N117" s="8"/>
      <c r="O117" s="8"/>
      <c r="P117" s="8"/>
      <c r="Q117" s="8"/>
      <c r="R117" s="8"/>
      <c r="S117" s="8"/>
      <c r="T117" s="8"/>
      <c r="U117" s="8"/>
      <c r="V117" s="8"/>
    </row>
    <row r="118" spans="1:22" x14ac:dyDescent="0.35">
      <c r="A118" s="7"/>
      <c r="B118" s="8"/>
      <c r="C118" s="9"/>
      <c r="D118" s="18"/>
      <c r="E118" s="18" t="str">
        <f>IF(TBLINS[[#This Row],[Discipline]]="","",INDEX(Droplist!$B$2:$B$13,MATCH(TBLINS[[#This Row],[Discipline]],Droplist!$A$2:$A$13,0)))</f>
        <v/>
      </c>
      <c r="F118" s="18"/>
      <c r="G118" s="18"/>
      <c r="H118" s="18"/>
      <c r="I118" s="18"/>
      <c r="J118" s="8"/>
      <c r="K118" s="8"/>
      <c r="L118" s="8"/>
      <c r="M118" s="8"/>
      <c r="N118" s="8"/>
      <c r="O118" s="8"/>
      <c r="P118" s="8"/>
      <c r="Q118" s="8"/>
      <c r="R118" s="8"/>
      <c r="S118" s="8"/>
      <c r="T118" s="8"/>
      <c r="U118" s="8"/>
      <c r="V118" s="8"/>
    </row>
    <row r="119" spans="1:22" x14ac:dyDescent="0.35">
      <c r="A119" s="7"/>
      <c r="B119" s="8"/>
      <c r="C119" s="9"/>
      <c r="D119" s="18"/>
      <c r="E119" s="18" t="str">
        <f>IF(TBLINS[[#This Row],[Discipline]]="","",INDEX(Droplist!$B$2:$B$13,MATCH(TBLINS[[#This Row],[Discipline]],Droplist!$A$2:$A$13,0)))</f>
        <v/>
      </c>
      <c r="F119" s="18"/>
      <c r="G119" s="18"/>
      <c r="H119" s="18"/>
      <c r="I119" s="18"/>
      <c r="J119" s="8"/>
      <c r="K119" s="8"/>
      <c r="L119" s="8"/>
      <c r="M119" s="8"/>
      <c r="N119" s="8"/>
      <c r="O119" s="8"/>
      <c r="P119" s="8"/>
      <c r="Q119" s="8"/>
      <c r="R119" s="8"/>
      <c r="S119" s="8"/>
      <c r="T119" s="8"/>
      <c r="U119" s="8"/>
      <c r="V119" s="8"/>
    </row>
    <row r="120" spans="1:22" x14ac:dyDescent="0.35">
      <c r="A120" s="7"/>
      <c r="B120" s="8"/>
      <c r="C120" s="9"/>
      <c r="D120" s="18"/>
      <c r="E120" s="18" t="str">
        <f>IF(TBLINS[[#This Row],[Discipline]]="","",INDEX(Droplist!$B$2:$B$13,MATCH(TBLINS[[#This Row],[Discipline]],Droplist!$A$2:$A$13,0)))</f>
        <v/>
      </c>
      <c r="F120" s="18"/>
      <c r="G120" s="18"/>
      <c r="H120" s="18"/>
      <c r="I120" s="18"/>
      <c r="J120" s="8"/>
      <c r="K120" s="8"/>
      <c r="L120" s="8"/>
      <c r="M120" s="8"/>
      <c r="N120" s="8"/>
      <c r="O120" s="8"/>
      <c r="P120" s="8"/>
      <c r="Q120" s="8"/>
      <c r="R120" s="8"/>
      <c r="S120" s="8"/>
      <c r="T120" s="8"/>
      <c r="U120" s="8"/>
      <c r="V120" s="8"/>
    </row>
    <row r="121" spans="1:22" x14ac:dyDescent="0.35">
      <c r="A121" s="7"/>
      <c r="B121" s="8"/>
      <c r="C121" s="9"/>
      <c r="D121" s="18"/>
      <c r="E121" s="18" t="str">
        <f>IF(TBLINS[[#This Row],[Discipline]]="","",INDEX(Droplist!$B$2:$B$13,MATCH(TBLINS[[#This Row],[Discipline]],Droplist!$A$2:$A$13,0)))</f>
        <v/>
      </c>
      <c r="F121" s="18"/>
      <c r="G121" s="18"/>
      <c r="H121" s="18"/>
      <c r="I121" s="18"/>
      <c r="J121" s="8"/>
      <c r="K121" s="8"/>
      <c r="L121" s="8"/>
      <c r="M121" s="8"/>
      <c r="N121" s="8"/>
      <c r="O121" s="8"/>
      <c r="P121" s="8"/>
      <c r="Q121" s="8"/>
      <c r="R121" s="8"/>
      <c r="S121" s="8"/>
      <c r="T121" s="8"/>
      <c r="U121" s="8"/>
      <c r="V121" s="8"/>
    </row>
    <row r="122" spans="1:22" x14ac:dyDescent="0.35">
      <c r="A122" s="7"/>
      <c r="B122" s="8"/>
      <c r="C122" s="9"/>
      <c r="D122" s="18"/>
      <c r="E122" s="18" t="str">
        <f>IF(TBLINS[[#This Row],[Discipline]]="","",INDEX(Droplist!$B$2:$B$13,MATCH(TBLINS[[#This Row],[Discipline]],Droplist!$A$2:$A$13,0)))</f>
        <v/>
      </c>
      <c r="F122" s="18"/>
      <c r="G122" s="18"/>
      <c r="H122" s="18"/>
      <c r="I122" s="18"/>
      <c r="J122" s="8"/>
      <c r="K122" s="8"/>
      <c r="L122" s="8"/>
      <c r="M122" s="8"/>
      <c r="N122" s="8"/>
      <c r="O122" s="8"/>
      <c r="P122" s="8"/>
      <c r="Q122" s="8"/>
      <c r="R122" s="8"/>
      <c r="S122" s="8"/>
      <c r="T122" s="8"/>
      <c r="U122" s="8"/>
      <c r="V122" s="8"/>
    </row>
    <row r="123" spans="1:22" x14ac:dyDescent="0.35">
      <c r="A123" s="7"/>
      <c r="B123" s="8"/>
      <c r="C123" s="9"/>
      <c r="D123" s="18"/>
      <c r="E123" s="18" t="str">
        <f>IF(TBLINS[[#This Row],[Discipline]]="","",INDEX(Droplist!$B$2:$B$13,MATCH(TBLINS[[#This Row],[Discipline]],Droplist!$A$2:$A$13,0)))</f>
        <v/>
      </c>
      <c r="F123" s="18"/>
      <c r="G123" s="18"/>
      <c r="H123" s="18"/>
      <c r="I123" s="18"/>
      <c r="J123" s="8"/>
      <c r="K123" s="8"/>
      <c r="L123" s="8"/>
      <c r="M123" s="8"/>
      <c r="N123" s="8"/>
      <c r="O123" s="8"/>
      <c r="P123" s="8"/>
      <c r="Q123" s="8"/>
      <c r="R123" s="8"/>
      <c r="S123" s="8"/>
      <c r="T123" s="8"/>
      <c r="U123" s="8"/>
      <c r="V123" s="8"/>
    </row>
    <row r="124" spans="1:22" x14ac:dyDescent="0.35">
      <c r="A124" s="7"/>
      <c r="B124" s="8"/>
      <c r="C124" s="9"/>
      <c r="D124" s="18"/>
      <c r="E124" s="18" t="str">
        <f>IF(TBLINS[[#This Row],[Discipline]]="","",INDEX(Droplist!$B$2:$B$13,MATCH(TBLINS[[#This Row],[Discipline]],Droplist!$A$2:$A$13,0)))</f>
        <v/>
      </c>
      <c r="F124" s="18"/>
      <c r="G124" s="18"/>
      <c r="H124" s="18"/>
      <c r="I124" s="18"/>
      <c r="J124" s="8"/>
      <c r="K124" s="8"/>
      <c r="L124" s="8"/>
      <c r="M124" s="8"/>
      <c r="N124" s="8"/>
      <c r="O124" s="8"/>
      <c r="P124" s="8"/>
      <c r="Q124" s="8"/>
      <c r="R124" s="8"/>
      <c r="S124" s="8"/>
      <c r="T124" s="8"/>
      <c r="U124" s="8"/>
      <c r="V124" s="8"/>
    </row>
    <row r="125" spans="1:22" x14ac:dyDescent="0.35">
      <c r="A125" s="7"/>
      <c r="B125" s="8"/>
      <c r="C125" s="9"/>
      <c r="D125" s="18"/>
      <c r="E125" s="18" t="str">
        <f>IF(TBLINS[[#This Row],[Discipline]]="","",INDEX(Droplist!$B$2:$B$13,MATCH(TBLINS[[#This Row],[Discipline]],Droplist!$A$2:$A$13,0)))</f>
        <v/>
      </c>
      <c r="F125" s="18"/>
      <c r="G125" s="18"/>
      <c r="H125" s="18"/>
      <c r="I125" s="18"/>
      <c r="J125" s="8"/>
      <c r="K125" s="8"/>
      <c r="L125" s="8"/>
      <c r="M125" s="8"/>
      <c r="N125" s="8"/>
      <c r="O125" s="8"/>
      <c r="P125" s="8"/>
      <c r="Q125" s="8"/>
      <c r="R125" s="8"/>
      <c r="S125" s="8"/>
      <c r="T125" s="8"/>
      <c r="U125" s="8"/>
      <c r="V125" s="8"/>
    </row>
    <row r="126" spans="1:22" x14ac:dyDescent="0.35">
      <c r="A126" s="7"/>
      <c r="B126" s="8"/>
      <c r="C126" s="9"/>
      <c r="D126" s="18"/>
      <c r="E126" s="18" t="str">
        <f>IF(TBLINS[[#This Row],[Discipline]]="","",INDEX(Droplist!$B$2:$B$13,MATCH(TBLINS[[#This Row],[Discipline]],Droplist!$A$2:$A$13,0)))</f>
        <v/>
      </c>
      <c r="F126" s="18"/>
      <c r="G126" s="18"/>
      <c r="H126" s="18"/>
      <c r="I126" s="18"/>
      <c r="J126" s="8"/>
      <c r="K126" s="8"/>
      <c r="L126" s="8"/>
      <c r="M126" s="8"/>
      <c r="N126" s="8"/>
      <c r="O126" s="8"/>
      <c r="P126" s="8"/>
      <c r="Q126" s="8"/>
      <c r="R126" s="8"/>
      <c r="S126" s="8"/>
      <c r="T126" s="8"/>
      <c r="U126" s="8"/>
      <c r="V126" s="8"/>
    </row>
    <row r="127" spans="1:22" x14ac:dyDescent="0.35">
      <c r="A127" s="7"/>
      <c r="B127" s="8"/>
      <c r="C127" s="9"/>
      <c r="D127" s="18"/>
      <c r="E127" s="18" t="str">
        <f>IF(TBLINS[[#This Row],[Discipline]]="","",INDEX(Droplist!$B$2:$B$13,MATCH(TBLINS[[#This Row],[Discipline]],Droplist!$A$2:$A$13,0)))</f>
        <v/>
      </c>
      <c r="F127" s="18"/>
      <c r="G127" s="18"/>
      <c r="H127" s="18"/>
      <c r="I127" s="18"/>
      <c r="J127" s="8"/>
      <c r="K127" s="8"/>
      <c r="L127" s="8"/>
      <c r="M127" s="8"/>
      <c r="N127" s="8"/>
      <c r="O127" s="8"/>
      <c r="P127" s="8"/>
      <c r="Q127" s="8"/>
      <c r="R127" s="8"/>
      <c r="S127" s="8"/>
      <c r="T127" s="8"/>
      <c r="U127" s="8"/>
      <c r="V127" s="8"/>
    </row>
    <row r="128" spans="1:22" x14ac:dyDescent="0.35">
      <c r="A128" s="7"/>
      <c r="B128" s="8"/>
      <c r="C128" s="9"/>
      <c r="D128" s="18"/>
      <c r="E128" s="18" t="str">
        <f>IF(TBLINS[[#This Row],[Discipline]]="","",INDEX(Droplist!$B$2:$B$13,MATCH(TBLINS[[#This Row],[Discipline]],Droplist!$A$2:$A$13,0)))</f>
        <v/>
      </c>
      <c r="F128" s="18"/>
      <c r="G128" s="18"/>
      <c r="H128" s="18"/>
      <c r="I128" s="18"/>
      <c r="J128" s="8"/>
      <c r="K128" s="8"/>
      <c r="L128" s="8"/>
      <c r="M128" s="8"/>
      <c r="N128" s="8"/>
      <c r="O128" s="8"/>
      <c r="P128" s="8"/>
      <c r="Q128" s="8"/>
      <c r="R128" s="8"/>
      <c r="S128" s="8"/>
      <c r="T128" s="8"/>
      <c r="U128" s="8"/>
      <c r="V128" s="8"/>
    </row>
    <row r="129" spans="1:22" x14ac:dyDescent="0.35">
      <c r="A129" s="7"/>
      <c r="B129" s="8"/>
      <c r="C129" s="9"/>
      <c r="D129" s="18"/>
      <c r="E129" s="18" t="str">
        <f>IF(TBLINS[[#This Row],[Discipline]]="","",INDEX(Droplist!$B$2:$B$13,MATCH(TBLINS[[#This Row],[Discipline]],Droplist!$A$2:$A$13,0)))</f>
        <v/>
      </c>
      <c r="F129" s="18"/>
      <c r="G129" s="18"/>
      <c r="H129" s="18"/>
      <c r="I129" s="18"/>
      <c r="J129" s="8"/>
      <c r="K129" s="8"/>
      <c r="L129" s="8"/>
      <c r="M129" s="8"/>
      <c r="N129" s="8"/>
      <c r="O129" s="8"/>
      <c r="P129" s="8"/>
      <c r="Q129" s="8"/>
      <c r="R129" s="8"/>
      <c r="S129" s="8"/>
      <c r="T129" s="8"/>
      <c r="U129" s="8"/>
      <c r="V129" s="8"/>
    </row>
    <row r="130" spans="1:22" x14ac:dyDescent="0.35">
      <c r="A130" s="7"/>
      <c r="B130" s="8"/>
      <c r="C130" s="9"/>
      <c r="D130" s="18"/>
      <c r="E130" s="18" t="str">
        <f>IF(TBLINS[[#This Row],[Discipline]]="","",INDEX(Droplist!$B$2:$B$13,MATCH(TBLINS[[#This Row],[Discipline]],Droplist!$A$2:$A$13,0)))</f>
        <v/>
      </c>
      <c r="F130" s="18"/>
      <c r="G130" s="18"/>
      <c r="H130" s="18"/>
      <c r="I130" s="18"/>
      <c r="J130" s="8"/>
      <c r="K130" s="8"/>
      <c r="L130" s="8"/>
      <c r="M130" s="8"/>
      <c r="N130" s="8"/>
      <c r="O130" s="8"/>
      <c r="P130" s="8"/>
      <c r="Q130" s="8"/>
      <c r="R130" s="8"/>
      <c r="S130" s="8"/>
      <c r="T130" s="8"/>
      <c r="U130" s="8"/>
      <c r="V130" s="8"/>
    </row>
    <row r="131" spans="1:22" x14ac:dyDescent="0.35">
      <c r="A131" s="7"/>
      <c r="B131" s="8"/>
      <c r="C131" s="9"/>
      <c r="D131" s="18"/>
      <c r="E131" s="18" t="str">
        <f>IF(TBLINS[[#This Row],[Discipline]]="","",INDEX(Droplist!$B$2:$B$13,MATCH(TBLINS[[#This Row],[Discipline]],Droplist!$A$2:$A$13,0)))</f>
        <v/>
      </c>
      <c r="F131" s="18"/>
      <c r="G131" s="18"/>
      <c r="H131" s="18"/>
      <c r="I131" s="18"/>
      <c r="J131" s="8"/>
      <c r="K131" s="8"/>
      <c r="L131" s="8"/>
      <c r="M131" s="8"/>
      <c r="N131" s="8"/>
      <c r="O131" s="8"/>
      <c r="P131" s="8"/>
      <c r="Q131" s="8"/>
      <c r="R131" s="8"/>
      <c r="S131" s="8"/>
      <c r="T131" s="8"/>
      <c r="U131" s="8"/>
      <c r="V131" s="8"/>
    </row>
    <row r="132" spans="1:22" x14ac:dyDescent="0.35">
      <c r="A132" s="7"/>
      <c r="B132" s="8"/>
      <c r="C132" s="9"/>
      <c r="D132" s="18"/>
      <c r="E132" s="18" t="str">
        <f>IF(TBLINS[[#This Row],[Discipline]]="","",INDEX(Droplist!$B$2:$B$13,MATCH(TBLINS[[#This Row],[Discipline]],Droplist!$A$2:$A$13,0)))</f>
        <v/>
      </c>
      <c r="F132" s="18"/>
      <c r="G132" s="18"/>
      <c r="H132" s="18"/>
      <c r="I132" s="18"/>
      <c r="J132" s="8"/>
      <c r="K132" s="8"/>
      <c r="L132" s="8"/>
      <c r="M132" s="8"/>
      <c r="N132" s="8"/>
      <c r="O132" s="8"/>
      <c r="P132" s="8"/>
      <c r="Q132" s="8"/>
      <c r="R132" s="8"/>
      <c r="S132" s="8"/>
      <c r="T132" s="8"/>
      <c r="U132" s="8"/>
      <c r="V132" s="8"/>
    </row>
    <row r="133" spans="1:22" x14ac:dyDescent="0.35">
      <c r="A133" s="7"/>
      <c r="B133" s="8"/>
      <c r="C133" s="9"/>
      <c r="D133" s="18"/>
      <c r="E133" s="18" t="str">
        <f>IF(TBLINS[[#This Row],[Discipline]]="","",INDEX(Droplist!$B$2:$B$13,MATCH(TBLINS[[#This Row],[Discipline]],Droplist!$A$2:$A$13,0)))</f>
        <v/>
      </c>
      <c r="F133" s="18"/>
      <c r="G133" s="18"/>
      <c r="H133" s="18"/>
      <c r="I133" s="18"/>
      <c r="J133" s="8"/>
      <c r="K133" s="8"/>
      <c r="L133" s="8"/>
      <c r="M133" s="8"/>
      <c r="N133" s="8"/>
      <c r="O133" s="8"/>
      <c r="P133" s="8"/>
      <c r="Q133" s="8"/>
      <c r="R133" s="8"/>
      <c r="S133" s="8"/>
      <c r="T133" s="8"/>
      <c r="U133" s="8"/>
      <c r="V133" s="8"/>
    </row>
    <row r="134" spans="1:22" x14ac:dyDescent="0.35">
      <c r="A134" s="7"/>
      <c r="B134" s="8"/>
      <c r="C134" s="9"/>
      <c r="D134" s="18"/>
      <c r="E134" s="18" t="str">
        <f>IF(TBLINS[[#This Row],[Discipline]]="","",INDEX(Droplist!$B$2:$B$13,MATCH(TBLINS[[#This Row],[Discipline]],Droplist!$A$2:$A$13,0)))</f>
        <v/>
      </c>
      <c r="F134" s="18"/>
      <c r="G134" s="18"/>
      <c r="H134" s="18"/>
      <c r="I134" s="18"/>
      <c r="J134" s="8"/>
      <c r="K134" s="8"/>
      <c r="L134" s="8"/>
      <c r="M134" s="8"/>
      <c r="N134" s="8"/>
      <c r="O134" s="8"/>
      <c r="P134" s="8"/>
      <c r="Q134" s="8"/>
      <c r="R134" s="8"/>
      <c r="S134" s="8"/>
      <c r="T134" s="8"/>
      <c r="U134" s="8"/>
      <c r="V134" s="8"/>
    </row>
    <row r="135" spans="1:22" x14ac:dyDescent="0.35">
      <c r="A135" s="7"/>
      <c r="B135" s="8"/>
      <c r="C135" s="9"/>
      <c r="D135" s="18"/>
      <c r="E135" s="18" t="str">
        <f>IF(TBLINS[[#This Row],[Discipline]]="","",INDEX(Droplist!$B$2:$B$13,MATCH(TBLINS[[#This Row],[Discipline]],Droplist!$A$2:$A$13,0)))</f>
        <v/>
      </c>
      <c r="F135" s="18"/>
      <c r="G135" s="18"/>
      <c r="H135" s="18"/>
      <c r="I135" s="18"/>
      <c r="J135" s="8"/>
      <c r="K135" s="8"/>
      <c r="L135" s="8"/>
      <c r="M135" s="8"/>
      <c r="N135" s="8"/>
      <c r="O135" s="8"/>
      <c r="P135" s="8"/>
      <c r="Q135" s="8"/>
      <c r="R135" s="8"/>
      <c r="S135" s="8"/>
      <c r="T135" s="8"/>
      <c r="U135" s="8"/>
      <c r="V135" s="8"/>
    </row>
    <row r="136" spans="1:22" x14ac:dyDescent="0.35">
      <c r="A136" s="7"/>
      <c r="B136" s="8"/>
      <c r="C136" s="9"/>
      <c r="D136" s="18"/>
      <c r="E136" s="18" t="str">
        <f>IF(TBLINS[[#This Row],[Discipline]]="","",INDEX(Droplist!$B$2:$B$13,MATCH(TBLINS[[#This Row],[Discipline]],Droplist!$A$2:$A$13,0)))</f>
        <v/>
      </c>
      <c r="F136" s="18"/>
      <c r="G136" s="18"/>
      <c r="H136" s="18"/>
      <c r="I136" s="18"/>
      <c r="J136" s="8"/>
      <c r="K136" s="8"/>
      <c r="L136" s="8"/>
      <c r="M136" s="8"/>
      <c r="N136" s="8"/>
      <c r="O136" s="8"/>
      <c r="P136" s="8"/>
      <c r="Q136" s="8"/>
      <c r="R136" s="8"/>
      <c r="S136" s="8"/>
      <c r="T136" s="8"/>
      <c r="U136" s="8"/>
      <c r="V136" s="8"/>
    </row>
    <row r="137" spans="1:22" x14ac:dyDescent="0.35">
      <c r="A137" s="7"/>
      <c r="B137" s="8"/>
      <c r="C137" s="9"/>
      <c r="D137" s="18"/>
      <c r="E137" s="18" t="str">
        <f>IF(TBLINS[[#This Row],[Discipline]]="","",INDEX(Droplist!$B$2:$B$13,MATCH(TBLINS[[#This Row],[Discipline]],Droplist!$A$2:$A$13,0)))</f>
        <v/>
      </c>
      <c r="F137" s="18"/>
      <c r="G137" s="18"/>
      <c r="H137" s="18"/>
      <c r="I137" s="18"/>
      <c r="J137" s="8"/>
      <c r="K137" s="8"/>
      <c r="L137" s="8"/>
      <c r="M137" s="8"/>
      <c r="N137" s="8"/>
      <c r="O137" s="8"/>
      <c r="P137" s="8"/>
      <c r="Q137" s="8"/>
      <c r="R137" s="8"/>
      <c r="S137" s="8"/>
      <c r="T137" s="8"/>
      <c r="U137" s="8"/>
      <c r="V137" s="8"/>
    </row>
    <row r="138" spans="1:22" x14ac:dyDescent="0.35">
      <c r="A138" s="7"/>
      <c r="B138" s="8"/>
      <c r="C138" s="9"/>
      <c r="D138" s="18"/>
      <c r="E138" s="18" t="str">
        <f>IF(TBLINS[[#This Row],[Discipline]]="","",INDEX(Droplist!$B$2:$B$13,MATCH(TBLINS[[#This Row],[Discipline]],Droplist!$A$2:$A$13,0)))</f>
        <v/>
      </c>
      <c r="F138" s="18"/>
      <c r="G138" s="18"/>
      <c r="H138" s="18"/>
      <c r="I138" s="18"/>
      <c r="J138" s="8"/>
      <c r="K138" s="8"/>
      <c r="L138" s="8"/>
      <c r="M138" s="8"/>
      <c r="N138" s="8"/>
      <c r="O138" s="8"/>
      <c r="P138" s="8"/>
      <c r="Q138" s="8"/>
      <c r="R138" s="8"/>
      <c r="S138" s="8"/>
      <c r="T138" s="8"/>
      <c r="U138" s="8"/>
      <c r="V138" s="8"/>
    </row>
    <row r="139" spans="1:22" x14ac:dyDescent="0.35">
      <c r="A139" s="7"/>
      <c r="B139" s="8"/>
      <c r="C139" s="9"/>
      <c r="D139" s="18"/>
      <c r="E139" s="18" t="str">
        <f>IF(TBLINS[[#This Row],[Discipline]]="","",INDEX(Droplist!$B$2:$B$13,MATCH(TBLINS[[#This Row],[Discipline]],Droplist!$A$2:$A$13,0)))</f>
        <v/>
      </c>
      <c r="F139" s="18"/>
      <c r="G139" s="18"/>
      <c r="H139" s="18"/>
      <c r="I139" s="18"/>
      <c r="J139" s="8"/>
      <c r="K139" s="8"/>
      <c r="L139" s="8"/>
      <c r="M139" s="8"/>
      <c r="N139" s="8"/>
      <c r="O139" s="8"/>
      <c r="P139" s="8"/>
      <c r="Q139" s="8"/>
      <c r="R139" s="8"/>
      <c r="S139" s="8"/>
      <c r="T139" s="8"/>
      <c r="U139" s="8"/>
      <c r="V139" s="8"/>
    </row>
    <row r="140" spans="1:22" x14ac:dyDescent="0.35">
      <c r="A140" s="7"/>
      <c r="B140" s="8"/>
      <c r="C140" s="9"/>
      <c r="D140" s="18"/>
      <c r="E140" s="18" t="str">
        <f>IF(TBLINS[[#This Row],[Discipline]]="","",INDEX(Droplist!$B$2:$B$13,MATCH(TBLINS[[#This Row],[Discipline]],Droplist!$A$2:$A$13,0)))</f>
        <v/>
      </c>
      <c r="F140" s="18"/>
      <c r="G140" s="18"/>
      <c r="H140" s="18"/>
      <c r="I140" s="18"/>
      <c r="J140" s="8"/>
      <c r="K140" s="8"/>
      <c r="L140" s="8"/>
      <c r="M140" s="8"/>
      <c r="N140" s="8"/>
      <c r="O140" s="8"/>
      <c r="P140" s="8"/>
      <c r="Q140" s="8"/>
      <c r="R140" s="8"/>
      <c r="S140" s="8"/>
      <c r="T140" s="8"/>
      <c r="U140" s="8"/>
      <c r="V140" s="8"/>
    </row>
    <row r="141" spans="1:22" x14ac:dyDescent="0.35">
      <c r="A141" s="7"/>
      <c r="B141" s="8"/>
      <c r="C141" s="9"/>
      <c r="D141" s="18"/>
      <c r="E141" s="18" t="str">
        <f>IF(TBLINS[[#This Row],[Discipline]]="","",INDEX(Droplist!$B$2:$B$13,MATCH(TBLINS[[#This Row],[Discipline]],Droplist!$A$2:$A$13,0)))</f>
        <v/>
      </c>
      <c r="F141" s="18"/>
      <c r="G141" s="18"/>
      <c r="H141" s="18"/>
      <c r="I141" s="18"/>
      <c r="J141" s="8"/>
      <c r="K141" s="8"/>
      <c r="L141" s="8"/>
      <c r="M141" s="8"/>
      <c r="N141" s="8"/>
      <c r="O141" s="8"/>
      <c r="P141" s="8"/>
      <c r="Q141" s="8"/>
      <c r="R141" s="8"/>
      <c r="S141" s="8"/>
      <c r="T141" s="8"/>
      <c r="U141" s="8"/>
      <c r="V141" s="8"/>
    </row>
    <row r="142" spans="1:22" x14ac:dyDescent="0.35">
      <c r="A142" s="7"/>
      <c r="B142" s="8"/>
      <c r="C142" s="9"/>
      <c r="D142" s="18"/>
      <c r="E142" s="18" t="str">
        <f>IF(TBLINS[[#This Row],[Discipline]]="","",INDEX(Droplist!$B$2:$B$13,MATCH(TBLINS[[#This Row],[Discipline]],Droplist!$A$2:$A$13,0)))</f>
        <v/>
      </c>
      <c r="F142" s="18"/>
      <c r="G142" s="18"/>
      <c r="H142" s="18"/>
      <c r="I142" s="18"/>
      <c r="J142" s="8"/>
      <c r="K142" s="8"/>
      <c r="L142" s="8"/>
      <c r="M142" s="8"/>
      <c r="N142" s="8"/>
      <c r="O142" s="8"/>
      <c r="P142" s="8"/>
      <c r="Q142" s="8"/>
      <c r="R142" s="8"/>
      <c r="S142" s="8"/>
      <c r="T142" s="8"/>
      <c r="U142" s="8"/>
      <c r="V142" s="8"/>
    </row>
    <row r="143" spans="1:22" x14ac:dyDescent="0.35">
      <c r="A143" s="7"/>
      <c r="B143" s="8"/>
      <c r="C143" s="9"/>
      <c r="D143" s="18"/>
      <c r="E143" s="18" t="str">
        <f>IF(TBLINS[[#This Row],[Discipline]]="","",INDEX(Droplist!$B$2:$B$13,MATCH(TBLINS[[#This Row],[Discipline]],Droplist!$A$2:$A$13,0)))</f>
        <v/>
      </c>
      <c r="F143" s="18"/>
      <c r="G143" s="18"/>
      <c r="H143" s="18"/>
      <c r="I143" s="18"/>
      <c r="J143" s="8"/>
      <c r="K143" s="8"/>
      <c r="L143" s="8"/>
      <c r="M143" s="8"/>
      <c r="N143" s="8"/>
      <c r="O143" s="8"/>
      <c r="P143" s="8"/>
      <c r="Q143" s="8"/>
      <c r="R143" s="8"/>
      <c r="S143" s="8"/>
      <c r="T143" s="8"/>
      <c r="U143" s="8"/>
      <c r="V143" s="8"/>
    </row>
    <row r="144" spans="1:22" x14ac:dyDescent="0.35">
      <c r="A144" s="7"/>
      <c r="B144" s="8"/>
      <c r="C144" s="9"/>
      <c r="D144" s="18"/>
      <c r="E144" s="18" t="str">
        <f>IF(TBLINS[[#This Row],[Discipline]]="","",INDEX(Droplist!$B$2:$B$13,MATCH(TBLINS[[#This Row],[Discipline]],Droplist!$A$2:$A$13,0)))</f>
        <v/>
      </c>
      <c r="F144" s="18"/>
      <c r="G144" s="18"/>
      <c r="H144" s="18"/>
      <c r="I144" s="18"/>
      <c r="J144" s="8"/>
      <c r="K144" s="8"/>
      <c r="L144" s="8"/>
      <c r="M144" s="8"/>
      <c r="N144" s="8"/>
      <c r="O144" s="8"/>
      <c r="P144" s="8"/>
      <c r="Q144" s="8"/>
      <c r="R144" s="8"/>
      <c r="S144" s="8"/>
      <c r="T144" s="8"/>
      <c r="U144" s="8"/>
      <c r="V144" s="8"/>
    </row>
    <row r="145" spans="1:22" x14ac:dyDescent="0.35">
      <c r="A145" s="7"/>
      <c r="B145" s="8"/>
      <c r="C145" s="9"/>
      <c r="D145" s="18"/>
      <c r="E145" s="18" t="str">
        <f>IF(TBLINS[[#This Row],[Discipline]]="","",INDEX(Droplist!$B$2:$B$13,MATCH(TBLINS[[#This Row],[Discipline]],Droplist!$A$2:$A$13,0)))</f>
        <v/>
      </c>
      <c r="F145" s="18"/>
      <c r="G145" s="18"/>
      <c r="H145" s="18"/>
      <c r="I145" s="18"/>
      <c r="J145" s="8"/>
      <c r="K145" s="8"/>
      <c r="L145" s="8"/>
      <c r="M145" s="8"/>
      <c r="N145" s="8"/>
      <c r="O145" s="8"/>
      <c r="P145" s="8"/>
      <c r="Q145" s="8"/>
      <c r="R145" s="8"/>
      <c r="S145" s="8"/>
      <c r="T145" s="8"/>
      <c r="U145" s="8"/>
      <c r="V145" s="8"/>
    </row>
    <row r="146" spans="1:22" x14ac:dyDescent="0.35">
      <c r="A146" s="7"/>
      <c r="B146" s="8"/>
      <c r="C146" s="9"/>
      <c r="D146" s="18"/>
      <c r="E146" s="18" t="str">
        <f>IF(TBLINS[[#This Row],[Discipline]]="","",INDEX(Droplist!$B$2:$B$13,MATCH(TBLINS[[#This Row],[Discipline]],Droplist!$A$2:$A$13,0)))</f>
        <v/>
      </c>
      <c r="F146" s="18"/>
      <c r="G146" s="18"/>
      <c r="H146" s="18"/>
      <c r="I146" s="18"/>
      <c r="J146" s="8"/>
      <c r="K146" s="8"/>
      <c r="L146" s="8"/>
      <c r="M146" s="8"/>
      <c r="N146" s="8"/>
      <c r="O146" s="8"/>
      <c r="P146" s="8"/>
      <c r="Q146" s="8"/>
      <c r="R146" s="8"/>
      <c r="S146" s="8"/>
      <c r="T146" s="8"/>
      <c r="U146" s="8"/>
      <c r="V146" s="8"/>
    </row>
    <row r="147" spans="1:22" x14ac:dyDescent="0.35">
      <c r="A147" s="7"/>
      <c r="B147" s="8"/>
      <c r="C147" s="9"/>
      <c r="D147" s="18"/>
      <c r="E147" s="18" t="str">
        <f>IF(TBLINS[[#This Row],[Discipline]]="","",INDEX(Droplist!$B$2:$B$13,MATCH(TBLINS[[#This Row],[Discipline]],Droplist!$A$2:$A$13,0)))</f>
        <v/>
      </c>
      <c r="F147" s="18"/>
      <c r="G147" s="18"/>
      <c r="H147" s="18"/>
      <c r="I147" s="18"/>
      <c r="J147" s="8"/>
      <c r="K147" s="8"/>
      <c r="L147" s="8"/>
      <c r="M147" s="8"/>
      <c r="N147" s="8"/>
      <c r="O147" s="8"/>
      <c r="P147" s="8"/>
      <c r="Q147" s="8"/>
      <c r="R147" s="8"/>
      <c r="S147" s="8"/>
      <c r="T147" s="8"/>
      <c r="U147" s="8"/>
      <c r="V147" s="8"/>
    </row>
    <row r="148" spans="1:22" x14ac:dyDescent="0.35">
      <c r="A148" s="7"/>
      <c r="B148" s="8"/>
      <c r="C148" s="9"/>
      <c r="D148" s="18"/>
      <c r="E148" s="18" t="str">
        <f>IF(TBLINS[[#This Row],[Discipline]]="","",INDEX(Droplist!$B$2:$B$13,MATCH(TBLINS[[#This Row],[Discipline]],Droplist!$A$2:$A$13,0)))</f>
        <v/>
      </c>
      <c r="F148" s="18"/>
      <c r="G148" s="18"/>
      <c r="H148" s="18"/>
      <c r="I148" s="18"/>
      <c r="J148" s="8"/>
      <c r="K148" s="8"/>
      <c r="L148" s="8"/>
      <c r="M148" s="8"/>
      <c r="N148" s="8"/>
      <c r="O148" s="8"/>
      <c r="P148" s="8"/>
      <c r="Q148" s="8"/>
      <c r="R148" s="8"/>
      <c r="S148" s="8"/>
      <c r="T148" s="8"/>
      <c r="U148" s="8"/>
      <c r="V148" s="8"/>
    </row>
    <row r="149" spans="1:22" x14ac:dyDescent="0.35">
      <c r="A149" s="7"/>
      <c r="B149" s="8"/>
      <c r="C149" s="9"/>
      <c r="D149" s="18"/>
      <c r="E149" s="18" t="str">
        <f>IF(TBLINS[[#This Row],[Discipline]]="","",INDEX(Droplist!$B$2:$B$13,MATCH(TBLINS[[#This Row],[Discipline]],Droplist!$A$2:$A$13,0)))</f>
        <v/>
      </c>
      <c r="F149" s="18"/>
      <c r="G149" s="18"/>
      <c r="H149" s="18"/>
      <c r="I149" s="18"/>
      <c r="J149" s="8"/>
      <c r="K149" s="8"/>
      <c r="L149" s="8"/>
      <c r="M149" s="8"/>
      <c r="N149" s="8"/>
      <c r="O149" s="8"/>
      <c r="P149" s="8"/>
      <c r="Q149" s="8"/>
      <c r="R149" s="8"/>
      <c r="S149" s="8"/>
      <c r="T149" s="8"/>
      <c r="U149" s="8"/>
      <c r="V149" s="8"/>
    </row>
    <row r="150" spans="1:22" x14ac:dyDescent="0.35">
      <c r="A150" s="7"/>
      <c r="B150" s="8"/>
      <c r="C150" s="9"/>
      <c r="D150" s="18"/>
      <c r="E150" s="18" t="str">
        <f>IF(TBLINS[[#This Row],[Discipline]]="","",INDEX(Droplist!$B$2:$B$13,MATCH(TBLINS[[#This Row],[Discipline]],Droplist!$A$2:$A$13,0)))</f>
        <v/>
      </c>
      <c r="F150" s="18"/>
      <c r="G150" s="18"/>
      <c r="H150" s="18"/>
      <c r="I150" s="18"/>
      <c r="J150" s="8"/>
      <c r="K150" s="8"/>
      <c r="L150" s="8"/>
      <c r="M150" s="8"/>
      <c r="N150" s="8"/>
      <c r="O150" s="8"/>
      <c r="P150" s="8"/>
      <c r="Q150" s="8"/>
      <c r="R150" s="8"/>
      <c r="S150" s="8"/>
      <c r="T150" s="8"/>
      <c r="U150" s="8"/>
      <c r="V150" s="8"/>
    </row>
    <row r="151" spans="1:22" x14ac:dyDescent="0.35">
      <c r="A151" s="7"/>
      <c r="B151" s="8"/>
      <c r="C151" s="9"/>
      <c r="D151" s="18"/>
      <c r="E151" s="18" t="str">
        <f>IF(TBLINS[[#This Row],[Discipline]]="","",INDEX(Droplist!$B$2:$B$13,MATCH(TBLINS[[#This Row],[Discipline]],Droplist!$A$2:$A$13,0)))</f>
        <v/>
      </c>
      <c r="F151" s="18"/>
      <c r="G151" s="18"/>
      <c r="H151" s="18"/>
      <c r="I151" s="18"/>
      <c r="J151" s="8"/>
      <c r="K151" s="8"/>
      <c r="L151" s="8"/>
      <c r="M151" s="8"/>
      <c r="N151" s="8"/>
      <c r="O151" s="8"/>
      <c r="P151" s="8"/>
      <c r="Q151" s="8"/>
      <c r="R151" s="8"/>
      <c r="S151" s="8"/>
      <c r="T151" s="8"/>
      <c r="U151" s="8"/>
      <c r="V151" s="8"/>
    </row>
    <row r="152" spans="1:22" x14ac:dyDescent="0.35">
      <c r="A152" s="7"/>
      <c r="B152" s="8"/>
      <c r="C152" s="9"/>
      <c r="D152" s="18"/>
      <c r="E152" s="18" t="str">
        <f>IF(TBLINS[[#This Row],[Discipline]]="","",INDEX(Droplist!$B$2:$B$13,MATCH(TBLINS[[#This Row],[Discipline]],Droplist!$A$2:$A$13,0)))</f>
        <v/>
      </c>
      <c r="F152" s="18"/>
      <c r="G152" s="18"/>
      <c r="H152" s="18"/>
      <c r="I152" s="18"/>
      <c r="J152" s="8"/>
      <c r="K152" s="8"/>
      <c r="L152" s="8"/>
      <c r="M152" s="8"/>
      <c r="N152" s="8"/>
      <c r="O152" s="8"/>
      <c r="P152" s="8"/>
      <c r="Q152" s="8"/>
      <c r="R152" s="8"/>
      <c r="S152" s="8"/>
      <c r="T152" s="8"/>
      <c r="U152" s="8"/>
      <c r="V152" s="8"/>
    </row>
    <row r="153" spans="1:22" x14ac:dyDescent="0.35">
      <c r="A153" s="7"/>
      <c r="B153" s="8"/>
      <c r="C153" s="9"/>
      <c r="D153" s="18"/>
      <c r="E153" s="18" t="str">
        <f>IF(TBLINS[[#This Row],[Discipline]]="","",INDEX(Droplist!$B$2:$B$13,MATCH(TBLINS[[#This Row],[Discipline]],Droplist!$A$2:$A$13,0)))</f>
        <v/>
      </c>
      <c r="F153" s="18"/>
      <c r="G153" s="18"/>
      <c r="H153" s="18"/>
      <c r="I153" s="18"/>
      <c r="J153" s="8"/>
      <c r="K153" s="8"/>
      <c r="L153" s="8"/>
      <c r="M153" s="8"/>
      <c r="N153" s="8"/>
      <c r="O153" s="8"/>
      <c r="P153" s="8"/>
      <c r="Q153" s="8"/>
      <c r="R153" s="8"/>
      <c r="S153" s="8"/>
      <c r="T153" s="8"/>
      <c r="U153" s="8"/>
      <c r="V153" s="8"/>
    </row>
    <row r="154" spans="1:22" x14ac:dyDescent="0.35">
      <c r="A154" s="7"/>
      <c r="B154" s="8"/>
      <c r="C154" s="9"/>
      <c r="D154" s="18"/>
      <c r="E154" s="18" t="str">
        <f>IF(TBLINS[[#This Row],[Discipline]]="","",INDEX(Droplist!$B$2:$B$13,MATCH(TBLINS[[#This Row],[Discipline]],Droplist!$A$2:$A$13,0)))</f>
        <v/>
      </c>
      <c r="F154" s="18"/>
      <c r="G154" s="18"/>
      <c r="H154" s="18"/>
      <c r="I154" s="18"/>
      <c r="J154" s="8"/>
      <c r="K154" s="8"/>
      <c r="L154" s="8"/>
      <c r="M154" s="8"/>
      <c r="N154" s="8"/>
      <c r="O154" s="8"/>
      <c r="P154" s="8"/>
      <c r="Q154" s="8"/>
      <c r="R154" s="8"/>
      <c r="S154" s="8"/>
      <c r="T154" s="8"/>
      <c r="U154" s="8"/>
      <c r="V154" s="8"/>
    </row>
    <row r="155" spans="1:22" x14ac:dyDescent="0.35">
      <c r="A155" s="7"/>
      <c r="B155" s="8"/>
      <c r="C155" s="9"/>
      <c r="D155" s="18"/>
      <c r="E155" s="18" t="str">
        <f>IF(TBLINS[[#This Row],[Discipline]]="","",INDEX(Droplist!$B$2:$B$13,MATCH(TBLINS[[#This Row],[Discipline]],Droplist!$A$2:$A$13,0)))</f>
        <v/>
      </c>
      <c r="F155" s="18"/>
      <c r="G155" s="18"/>
      <c r="H155" s="18"/>
      <c r="I155" s="18"/>
      <c r="J155" s="8"/>
      <c r="K155" s="8"/>
      <c r="L155" s="8"/>
      <c r="M155" s="8"/>
      <c r="N155" s="8"/>
      <c r="O155" s="8"/>
      <c r="P155" s="8"/>
      <c r="Q155" s="8"/>
      <c r="R155" s="8"/>
      <c r="S155" s="8"/>
      <c r="T155" s="8"/>
      <c r="U155" s="8"/>
      <c r="V155" s="8"/>
    </row>
    <row r="156" spans="1:22" x14ac:dyDescent="0.35">
      <c r="A156" s="7"/>
      <c r="B156" s="8"/>
      <c r="C156" s="9"/>
      <c r="D156" s="18"/>
      <c r="E156" s="18" t="str">
        <f>IF(TBLINS[[#This Row],[Discipline]]="","",INDEX(Droplist!$B$2:$B$13,MATCH(TBLINS[[#This Row],[Discipline]],Droplist!$A$2:$A$13,0)))</f>
        <v/>
      </c>
      <c r="F156" s="18"/>
      <c r="G156" s="18"/>
      <c r="H156" s="18"/>
      <c r="I156" s="18"/>
      <c r="J156" s="8"/>
      <c r="K156" s="8"/>
      <c r="L156" s="8"/>
      <c r="M156" s="8"/>
      <c r="N156" s="8"/>
      <c r="O156" s="8"/>
      <c r="P156" s="8"/>
      <c r="Q156" s="8"/>
      <c r="R156" s="8"/>
      <c r="S156" s="8"/>
      <c r="T156" s="8"/>
      <c r="U156" s="8"/>
      <c r="V156" s="8"/>
    </row>
    <row r="157" spans="1:22" x14ac:dyDescent="0.35">
      <c r="A157" s="7"/>
      <c r="B157" s="8"/>
      <c r="C157" s="9"/>
      <c r="D157" s="18"/>
      <c r="E157" s="18" t="str">
        <f>IF(TBLINS[[#This Row],[Discipline]]="","",INDEX(Droplist!$B$2:$B$13,MATCH(TBLINS[[#This Row],[Discipline]],Droplist!$A$2:$A$13,0)))</f>
        <v/>
      </c>
      <c r="F157" s="18"/>
      <c r="G157" s="18"/>
      <c r="H157" s="18"/>
      <c r="I157" s="18"/>
      <c r="J157" s="8"/>
      <c r="K157" s="8"/>
      <c r="L157" s="8"/>
      <c r="M157" s="8"/>
      <c r="N157" s="8"/>
      <c r="O157" s="8"/>
      <c r="P157" s="8"/>
      <c r="Q157" s="8"/>
      <c r="R157" s="8"/>
      <c r="S157" s="8"/>
      <c r="T157" s="8"/>
      <c r="U157" s="8"/>
      <c r="V157" s="8"/>
    </row>
    <row r="158" spans="1:22" x14ac:dyDescent="0.35">
      <c r="A158" s="7"/>
      <c r="B158" s="8"/>
      <c r="C158" s="9"/>
      <c r="D158" s="18"/>
      <c r="E158" s="18" t="str">
        <f>IF(TBLINS[[#This Row],[Discipline]]="","",INDEX(Droplist!$B$2:$B$13,MATCH(TBLINS[[#This Row],[Discipline]],Droplist!$A$2:$A$13,0)))</f>
        <v/>
      </c>
      <c r="F158" s="18"/>
      <c r="G158" s="18"/>
      <c r="H158" s="18"/>
      <c r="I158" s="18"/>
      <c r="J158" s="8"/>
      <c r="K158" s="8"/>
      <c r="L158" s="8"/>
      <c r="M158" s="8"/>
      <c r="N158" s="8"/>
      <c r="O158" s="8"/>
      <c r="P158" s="8"/>
      <c r="Q158" s="8"/>
      <c r="R158" s="8"/>
      <c r="S158" s="8"/>
      <c r="T158" s="8"/>
      <c r="U158" s="8"/>
      <c r="V158" s="8"/>
    </row>
    <row r="159" spans="1:22" x14ac:dyDescent="0.35">
      <c r="A159" s="7"/>
      <c r="B159" s="8"/>
      <c r="C159" s="9"/>
      <c r="D159" s="18"/>
      <c r="E159" s="18" t="str">
        <f>IF(TBLINS[[#This Row],[Discipline]]="","",INDEX(Droplist!$B$2:$B$13,MATCH(TBLINS[[#This Row],[Discipline]],Droplist!$A$2:$A$13,0)))</f>
        <v/>
      </c>
      <c r="F159" s="18"/>
      <c r="G159" s="18"/>
      <c r="H159" s="18"/>
      <c r="I159" s="18"/>
      <c r="J159" s="8"/>
      <c r="K159" s="8"/>
      <c r="L159" s="8"/>
      <c r="M159" s="8"/>
      <c r="N159" s="8"/>
      <c r="O159" s="8"/>
      <c r="P159" s="8"/>
      <c r="Q159" s="8"/>
      <c r="R159" s="8"/>
      <c r="S159" s="8"/>
      <c r="T159" s="8"/>
      <c r="U159" s="8"/>
      <c r="V159" s="8"/>
    </row>
    <row r="160" spans="1:22" x14ac:dyDescent="0.35">
      <c r="A160" s="7"/>
      <c r="B160" s="8"/>
      <c r="C160" s="9"/>
      <c r="D160" s="18"/>
      <c r="E160" s="18" t="str">
        <f>IF(TBLINS[[#This Row],[Discipline]]="","",INDEX(Droplist!$B$2:$B$13,MATCH(TBLINS[[#This Row],[Discipline]],Droplist!$A$2:$A$13,0)))</f>
        <v/>
      </c>
      <c r="F160" s="18"/>
      <c r="G160" s="18"/>
      <c r="H160" s="18"/>
      <c r="I160" s="18"/>
      <c r="J160" s="8"/>
      <c r="K160" s="8"/>
      <c r="L160" s="8"/>
      <c r="M160" s="8"/>
      <c r="N160" s="8"/>
      <c r="O160" s="8"/>
      <c r="P160" s="8"/>
      <c r="Q160" s="8"/>
      <c r="R160" s="8"/>
      <c r="S160" s="8"/>
      <c r="T160" s="8"/>
      <c r="U160" s="8"/>
      <c r="V160" s="8"/>
    </row>
    <row r="161" spans="1:22" x14ac:dyDescent="0.35">
      <c r="A161" s="7"/>
      <c r="B161" s="8"/>
      <c r="C161" s="9"/>
      <c r="D161" s="18"/>
      <c r="E161" s="18" t="str">
        <f>IF(TBLINS[[#This Row],[Discipline]]="","",INDEX(Droplist!$B$2:$B$13,MATCH(TBLINS[[#This Row],[Discipline]],Droplist!$A$2:$A$13,0)))</f>
        <v/>
      </c>
      <c r="F161" s="18"/>
      <c r="G161" s="18"/>
      <c r="H161" s="18"/>
      <c r="I161" s="18"/>
      <c r="J161" s="8"/>
      <c r="K161" s="8"/>
      <c r="L161" s="8"/>
      <c r="M161" s="8"/>
      <c r="N161" s="8"/>
      <c r="O161" s="8"/>
      <c r="P161" s="8"/>
      <c r="Q161" s="8"/>
      <c r="R161" s="8"/>
      <c r="S161" s="8"/>
      <c r="T161" s="8"/>
      <c r="U161" s="8"/>
      <c r="V161" s="8"/>
    </row>
    <row r="162" spans="1:22" x14ac:dyDescent="0.35">
      <c r="A162" s="7"/>
      <c r="B162" s="8"/>
      <c r="C162" s="9"/>
      <c r="D162" s="18"/>
      <c r="E162" s="18" t="str">
        <f>IF(TBLINS[[#This Row],[Discipline]]="","",INDEX(Droplist!$B$2:$B$13,MATCH(TBLINS[[#This Row],[Discipline]],Droplist!$A$2:$A$13,0)))</f>
        <v/>
      </c>
      <c r="F162" s="18"/>
      <c r="G162" s="18"/>
      <c r="H162" s="18"/>
      <c r="I162" s="18"/>
      <c r="J162" s="8"/>
      <c r="K162" s="8"/>
      <c r="L162" s="8"/>
      <c r="M162" s="8"/>
      <c r="N162" s="8"/>
      <c r="O162" s="8"/>
      <c r="P162" s="8"/>
      <c r="Q162" s="8"/>
      <c r="R162" s="8"/>
      <c r="S162" s="8"/>
      <c r="T162" s="8"/>
      <c r="U162" s="8"/>
      <c r="V162" s="8"/>
    </row>
    <row r="163" spans="1:22" x14ac:dyDescent="0.35">
      <c r="A163" s="7"/>
      <c r="B163" s="8"/>
      <c r="C163" s="9"/>
      <c r="D163" s="18"/>
      <c r="E163" s="18" t="str">
        <f>IF(TBLINS[[#This Row],[Discipline]]="","",INDEX(Droplist!$B$2:$B$13,MATCH(TBLINS[[#This Row],[Discipline]],Droplist!$A$2:$A$13,0)))</f>
        <v/>
      </c>
      <c r="F163" s="18"/>
      <c r="G163" s="18"/>
      <c r="H163" s="18"/>
      <c r="I163" s="18"/>
      <c r="J163" s="8"/>
      <c r="K163" s="8"/>
      <c r="L163" s="8"/>
      <c r="M163" s="8"/>
      <c r="N163" s="8"/>
      <c r="O163" s="8"/>
      <c r="P163" s="8"/>
      <c r="Q163" s="8"/>
      <c r="R163" s="8"/>
      <c r="S163" s="8"/>
      <c r="T163" s="8"/>
      <c r="U163" s="8"/>
      <c r="V163" s="8"/>
    </row>
    <row r="164" spans="1:22" x14ac:dyDescent="0.35">
      <c r="A164" s="7"/>
      <c r="B164" s="8"/>
      <c r="C164" s="9"/>
      <c r="D164" s="18"/>
      <c r="E164" s="18" t="str">
        <f>IF(TBLINS[[#This Row],[Discipline]]="","",INDEX(Droplist!$B$2:$B$13,MATCH(TBLINS[[#This Row],[Discipline]],Droplist!$A$2:$A$13,0)))</f>
        <v/>
      </c>
      <c r="F164" s="18"/>
      <c r="G164" s="18"/>
      <c r="H164" s="18"/>
      <c r="I164" s="18"/>
      <c r="J164" s="8"/>
      <c r="K164" s="8"/>
      <c r="L164" s="8"/>
      <c r="M164" s="8"/>
      <c r="N164" s="8"/>
      <c r="O164" s="8"/>
      <c r="P164" s="8"/>
      <c r="Q164" s="8"/>
      <c r="R164" s="8"/>
      <c r="S164" s="8"/>
      <c r="T164" s="8"/>
      <c r="U164" s="8"/>
      <c r="V164" s="8"/>
    </row>
    <row r="165" spans="1:22" x14ac:dyDescent="0.35">
      <c r="A165" s="7"/>
      <c r="B165" s="8"/>
      <c r="C165" s="9"/>
      <c r="D165" s="18"/>
      <c r="E165" s="18" t="str">
        <f>IF(TBLINS[[#This Row],[Discipline]]="","",INDEX(Droplist!$B$2:$B$13,MATCH(TBLINS[[#This Row],[Discipline]],Droplist!$A$2:$A$13,0)))</f>
        <v/>
      </c>
      <c r="F165" s="18"/>
      <c r="G165" s="18"/>
      <c r="H165" s="18"/>
      <c r="I165" s="18"/>
      <c r="J165" s="8"/>
      <c r="K165" s="8"/>
      <c r="L165" s="8"/>
      <c r="M165" s="8"/>
      <c r="N165" s="8"/>
      <c r="O165" s="8"/>
      <c r="P165" s="8"/>
      <c r="Q165" s="8"/>
      <c r="R165" s="8"/>
      <c r="S165" s="8"/>
      <c r="T165" s="8"/>
      <c r="U165" s="8"/>
      <c r="V165" s="8"/>
    </row>
    <row r="166" spans="1:22" x14ac:dyDescent="0.35">
      <c r="A166" s="7"/>
      <c r="B166" s="8"/>
      <c r="C166" s="9"/>
      <c r="D166" s="18"/>
      <c r="E166" s="18" t="str">
        <f>IF(TBLINS[[#This Row],[Discipline]]="","",INDEX(Droplist!$B$2:$B$13,MATCH(TBLINS[[#This Row],[Discipline]],Droplist!$A$2:$A$13,0)))</f>
        <v/>
      </c>
      <c r="F166" s="18"/>
      <c r="G166" s="18"/>
      <c r="H166" s="18"/>
      <c r="I166" s="18"/>
      <c r="J166" s="8"/>
      <c r="K166" s="8"/>
      <c r="L166" s="8"/>
      <c r="M166" s="8"/>
      <c r="N166" s="8"/>
      <c r="O166" s="8"/>
      <c r="P166" s="8"/>
      <c r="Q166" s="8"/>
      <c r="R166" s="8"/>
      <c r="S166" s="8"/>
      <c r="T166" s="8"/>
      <c r="U166" s="8"/>
      <c r="V166" s="8"/>
    </row>
    <row r="167" spans="1:22" x14ac:dyDescent="0.35">
      <c r="A167" s="7"/>
      <c r="B167" s="8"/>
      <c r="C167" s="9"/>
      <c r="D167" s="18"/>
      <c r="E167" s="18" t="str">
        <f>IF(TBLINS[[#This Row],[Discipline]]="","",INDEX(Droplist!$B$2:$B$13,MATCH(TBLINS[[#This Row],[Discipline]],Droplist!$A$2:$A$13,0)))</f>
        <v/>
      </c>
      <c r="F167" s="18"/>
      <c r="G167" s="18"/>
      <c r="H167" s="18"/>
      <c r="I167" s="18"/>
      <c r="J167" s="8"/>
      <c r="K167" s="8"/>
      <c r="L167" s="8"/>
      <c r="M167" s="8"/>
      <c r="N167" s="8"/>
      <c r="O167" s="8"/>
      <c r="P167" s="8"/>
      <c r="Q167" s="8"/>
      <c r="R167" s="8"/>
      <c r="S167" s="8"/>
      <c r="T167" s="8"/>
      <c r="U167" s="8"/>
      <c r="V167" s="8"/>
    </row>
    <row r="168" spans="1:22" x14ac:dyDescent="0.35">
      <c r="A168" s="7"/>
      <c r="B168" s="8"/>
      <c r="C168" s="9"/>
      <c r="D168" s="18"/>
      <c r="E168" s="18" t="str">
        <f>IF(TBLINS[[#This Row],[Discipline]]="","",INDEX(Droplist!$B$2:$B$13,MATCH(TBLINS[[#This Row],[Discipline]],Droplist!$A$2:$A$13,0)))</f>
        <v/>
      </c>
      <c r="F168" s="18"/>
      <c r="G168" s="18"/>
      <c r="H168" s="18"/>
      <c r="I168" s="18"/>
      <c r="J168" s="8"/>
      <c r="K168" s="8"/>
      <c r="L168" s="8"/>
      <c r="M168" s="8"/>
      <c r="N168" s="8"/>
      <c r="O168" s="8"/>
      <c r="P168" s="8"/>
      <c r="Q168" s="8"/>
      <c r="R168" s="8"/>
      <c r="S168" s="8"/>
      <c r="T168" s="8"/>
      <c r="U168" s="8"/>
      <c r="V168" s="8"/>
    </row>
    <row r="169" spans="1:22" x14ac:dyDescent="0.35">
      <c r="A169" s="7"/>
      <c r="B169" s="8"/>
      <c r="C169" s="9"/>
      <c r="D169" s="18"/>
      <c r="E169" s="18" t="str">
        <f>IF(TBLINS[[#This Row],[Discipline]]="","",INDEX(Droplist!$B$2:$B$13,MATCH(TBLINS[[#This Row],[Discipline]],Droplist!$A$2:$A$13,0)))</f>
        <v/>
      </c>
      <c r="F169" s="18"/>
      <c r="G169" s="18"/>
      <c r="H169" s="18"/>
      <c r="I169" s="18"/>
      <c r="J169" s="8"/>
      <c r="K169" s="8"/>
      <c r="L169" s="8"/>
      <c r="M169" s="8"/>
      <c r="N169" s="8"/>
      <c r="O169" s="8"/>
      <c r="P169" s="8"/>
      <c r="Q169" s="8"/>
      <c r="R169" s="8"/>
      <c r="S169" s="8"/>
      <c r="T169" s="8"/>
      <c r="U169" s="8"/>
      <c r="V169" s="8"/>
    </row>
    <row r="170" spans="1:22" x14ac:dyDescent="0.35">
      <c r="A170" s="7"/>
      <c r="B170" s="8"/>
      <c r="C170" s="9"/>
      <c r="D170" s="18"/>
      <c r="E170" s="18" t="str">
        <f>IF(TBLINS[[#This Row],[Discipline]]="","",INDEX(Droplist!$B$2:$B$13,MATCH(TBLINS[[#This Row],[Discipline]],Droplist!$A$2:$A$13,0)))</f>
        <v/>
      </c>
      <c r="F170" s="18"/>
      <c r="G170" s="18"/>
      <c r="H170" s="18"/>
      <c r="I170" s="18"/>
      <c r="J170" s="8"/>
      <c r="K170" s="8"/>
      <c r="L170" s="8"/>
      <c r="M170" s="8"/>
      <c r="N170" s="8"/>
      <c r="O170" s="8"/>
      <c r="P170" s="8"/>
      <c r="Q170" s="8"/>
      <c r="R170" s="8"/>
      <c r="S170" s="8"/>
      <c r="T170" s="8"/>
      <c r="U170" s="8"/>
      <c r="V170" s="8"/>
    </row>
    <row r="171" spans="1:22" x14ac:dyDescent="0.35">
      <c r="A171" s="7"/>
      <c r="B171" s="8"/>
      <c r="C171" s="9"/>
      <c r="D171" s="18"/>
      <c r="E171" s="18" t="str">
        <f>IF(TBLINS[[#This Row],[Discipline]]="","",INDEX(Droplist!$B$2:$B$13,MATCH(TBLINS[[#This Row],[Discipline]],Droplist!$A$2:$A$13,0)))</f>
        <v/>
      </c>
      <c r="F171" s="18"/>
      <c r="G171" s="18"/>
      <c r="H171" s="18"/>
      <c r="I171" s="18"/>
      <c r="J171" s="8"/>
      <c r="K171" s="8"/>
      <c r="L171" s="8"/>
      <c r="M171" s="8"/>
      <c r="N171" s="8"/>
      <c r="O171" s="8"/>
      <c r="P171" s="8"/>
      <c r="Q171" s="8"/>
      <c r="R171" s="8"/>
      <c r="S171" s="8"/>
      <c r="T171" s="8"/>
      <c r="U171" s="8"/>
      <c r="V171" s="8"/>
    </row>
    <row r="172" spans="1:22" x14ac:dyDescent="0.35">
      <c r="A172" s="7"/>
      <c r="B172" s="8"/>
      <c r="C172" s="9"/>
      <c r="D172" s="18"/>
      <c r="E172" s="18" t="str">
        <f>IF(TBLINS[[#This Row],[Discipline]]="","",INDEX(Droplist!$B$2:$B$13,MATCH(TBLINS[[#This Row],[Discipline]],Droplist!$A$2:$A$13,0)))</f>
        <v/>
      </c>
      <c r="F172" s="18"/>
      <c r="G172" s="18"/>
      <c r="H172" s="18"/>
      <c r="I172" s="18"/>
      <c r="J172" s="8"/>
      <c r="K172" s="8"/>
      <c r="L172" s="8"/>
      <c r="M172" s="8"/>
      <c r="N172" s="8"/>
      <c r="O172" s="8"/>
      <c r="P172" s="8"/>
      <c r="Q172" s="8"/>
      <c r="R172" s="8"/>
      <c r="S172" s="8"/>
      <c r="T172" s="8"/>
      <c r="U172" s="8"/>
      <c r="V172" s="8"/>
    </row>
    <row r="173" spans="1:22" x14ac:dyDescent="0.35">
      <c r="A173" s="7"/>
      <c r="B173" s="8"/>
      <c r="C173" s="9"/>
      <c r="D173" s="18"/>
      <c r="E173" s="18" t="str">
        <f>IF(TBLINS[[#This Row],[Discipline]]="","",INDEX(Droplist!$B$2:$B$13,MATCH(TBLINS[[#This Row],[Discipline]],Droplist!$A$2:$A$13,0)))</f>
        <v/>
      </c>
      <c r="F173" s="18"/>
      <c r="G173" s="18"/>
      <c r="H173" s="18"/>
      <c r="I173" s="18"/>
      <c r="J173" s="8"/>
      <c r="K173" s="8"/>
      <c r="L173" s="8"/>
      <c r="M173" s="8"/>
      <c r="N173" s="8"/>
      <c r="O173" s="8"/>
      <c r="P173" s="8"/>
      <c r="Q173" s="8"/>
      <c r="R173" s="8"/>
      <c r="S173" s="8"/>
      <c r="T173" s="8"/>
      <c r="U173" s="8"/>
      <c r="V173" s="8"/>
    </row>
    <row r="174" spans="1:22" x14ac:dyDescent="0.35">
      <c r="A174" s="7"/>
      <c r="B174" s="8"/>
      <c r="C174" s="9"/>
      <c r="D174" s="18"/>
      <c r="E174" s="18" t="str">
        <f>IF(TBLINS[[#This Row],[Discipline]]="","",INDEX(Droplist!$B$2:$B$13,MATCH(TBLINS[[#This Row],[Discipline]],Droplist!$A$2:$A$13,0)))</f>
        <v/>
      </c>
      <c r="F174" s="18"/>
      <c r="G174" s="18"/>
      <c r="H174" s="18"/>
      <c r="I174" s="18"/>
      <c r="J174" s="8"/>
      <c r="K174" s="8"/>
      <c r="L174" s="8"/>
      <c r="M174" s="8"/>
      <c r="N174" s="8"/>
      <c r="O174" s="8"/>
      <c r="P174" s="8"/>
      <c r="Q174" s="8"/>
      <c r="R174" s="8"/>
      <c r="S174" s="8"/>
      <c r="T174" s="8"/>
      <c r="U174" s="8"/>
      <c r="V174" s="8"/>
    </row>
    <row r="175" spans="1:22" x14ac:dyDescent="0.35">
      <c r="A175" s="7"/>
      <c r="B175" s="8"/>
      <c r="C175" s="9"/>
      <c r="D175" s="18"/>
      <c r="E175" s="18" t="str">
        <f>IF(TBLINS[[#This Row],[Discipline]]="","",INDEX(Droplist!$B$2:$B$13,MATCH(TBLINS[[#This Row],[Discipline]],Droplist!$A$2:$A$13,0)))</f>
        <v/>
      </c>
      <c r="F175" s="18"/>
      <c r="G175" s="18"/>
      <c r="H175" s="18"/>
      <c r="I175" s="18"/>
      <c r="J175" s="8"/>
      <c r="K175" s="8"/>
      <c r="L175" s="8"/>
      <c r="M175" s="8"/>
      <c r="N175" s="8"/>
      <c r="O175" s="8"/>
      <c r="P175" s="8"/>
      <c r="Q175" s="8"/>
      <c r="R175" s="8"/>
      <c r="S175" s="8"/>
      <c r="T175" s="8"/>
      <c r="U175" s="8"/>
      <c r="V175" s="8"/>
    </row>
    <row r="176" spans="1:22" x14ac:dyDescent="0.35">
      <c r="A176" s="7"/>
      <c r="B176" s="8"/>
      <c r="C176" s="9"/>
      <c r="D176" s="18"/>
      <c r="E176" s="18" t="str">
        <f>IF(TBLINS[[#This Row],[Discipline]]="","",INDEX(Droplist!$B$2:$B$13,MATCH(TBLINS[[#This Row],[Discipline]],Droplist!$A$2:$A$13,0)))</f>
        <v/>
      </c>
      <c r="F176" s="18"/>
      <c r="G176" s="18"/>
      <c r="H176" s="18"/>
      <c r="I176" s="18"/>
      <c r="J176" s="8"/>
      <c r="K176" s="8"/>
      <c r="L176" s="8"/>
      <c r="M176" s="8"/>
      <c r="N176" s="8"/>
      <c r="O176" s="8"/>
      <c r="P176" s="8"/>
      <c r="Q176" s="8"/>
      <c r="R176" s="8"/>
      <c r="S176" s="8"/>
      <c r="T176" s="8"/>
      <c r="U176" s="8"/>
      <c r="V176" s="8"/>
    </row>
    <row r="177" spans="1:22" x14ac:dyDescent="0.35">
      <c r="A177" s="7"/>
      <c r="B177" s="8"/>
      <c r="C177" s="9"/>
      <c r="D177" s="18"/>
      <c r="E177" s="18" t="str">
        <f>IF(TBLINS[[#This Row],[Discipline]]="","",INDEX(Droplist!$B$2:$B$13,MATCH(TBLINS[[#This Row],[Discipline]],Droplist!$A$2:$A$13,0)))</f>
        <v/>
      </c>
      <c r="F177" s="18"/>
      <c r="G177" s="18"/>
      <c r="H177" s="18"/>
      <c r="I177" s="18"/>
      <c r="J177" s="8"/>
      <c r="K177" s="8"/>
      <c r="L177" s="8"/>
      <c r="M177" s="8"/>
      <c r="N177" s="8"/>
      <c r="O177" s="8"/>
      <c r="P177" s="8"/>
      <c r="Q177" s="8"/>
      <c r="R177" s="8"/>
      <c r="S177" s="8"/>
      <c r="T177" s="8"/>
      <c r="U177" s="8"/>
      <c r="V177" s="8"/>
    </row>
    <row r="178" spans="1:22" x14ac:dyDescent="0.35">
      <c r="A178" s="7"/>
      <c r="B178" s="8"/>
      <c r="C178" s="9"/>
      <c r="D178" s="18"/>
      <c r="E178" s="18" t="str">
        <f>IF(TBLINS[[#This Row],[Discipline]]="","",INDEX(Droplist!$B$2:$B$13,MATCH(TBLINS[[#This Row],[Discipline]],Droplist!$A$2:$A$13,0)))</f>
        <v/>
      </c>
      <c r="F178" s="18"/>
      <c r="G178" s="18"/>
      <c r="H178" s="18"/>
      <c r="I178" s="18"/>
      <c r="J178" s="8"/>
      <c r="K178" s="8"/>
      <c r="L178" s="8"/>
      <c r="M178" s="8"/>
      <c r="N178" s="8"/>
      <c r="O178" s="8"/>
      <c r="P178" s="8"/>
      <c r="Q178" s="8"/>
      <c r="R178" s="8"/>
      <c r="S178" s="8"/>
      <c r="T178" s="8"/>
      <c r="U178" s="8"/>
      <c r="V178" s="8"/>
    </row>
    <row r="179" spans="1:22" x14ac:dyDescent="0.35">
      <c r="A179" s="7"/>
      <c r="B179" s="8"/>
      <c r="C179" s="9"/>
      <c r="D179" s="18"/>
      <c r="E179" s="18" t="str">
        <f>IF(TBLINS[[#This Row],[Discipline]]="","",INDEX(Droplist!$B$2:$B$13,MATCH(TBLINS[[#This Row],[Discipline]],Droplist!$A$2:$A$13,0)))</f>
        <v/>
      </c>
      <c r="F179" s="18"/>
      <c r="G179" s="18"/>
      <c r="H179" s="18"/>
      <c r="I179" s="18"/>
      <c r="J179" s="8"/>
      <c r="K179" s="8"/>
      <c r="L179" s="8"/>
      <c r="M179" s="8"/>
      <c r="N179" s="8"/>
      <c r="O179" s="8"/>
      <c r="P179" s="8"/>
      <c r="Q179" s="8"/>
      <c r="R179" s="8"/>
      <c r="S179" s="8"/>
      <c r="T179" s="8"/>
      <c r="U179" s="8"/>
      <c r="V179" s="8"/>
    </row>
    <row r="180" spans="1:22" x14ac:dyDescent="0.35">
      <c r="A180" s="7"/>
      <c r="B180" s="8"/>
      <c r="C180" s="9"/>
      <c r="D180" s="18"/>
      <c r="E180" s="18" t="str">
        <f>IF(TBLINS[[#This Row],[Discipline]]="","",INDEX(Droplist!$B$2:$B$13,MATCH(TBLINS[[#This Row],[Discipline]],Droplist!$A$2:$A$13,0)))</f>
        <v/>
      </c>
      <c r="F180" s="18"/>
      <c r="G180" s="18"/>
      <c r="H180" s="18"/>
      <c r="I180" s="18"/>
      <c r="J180" s="8"/>
      <c r="K180" s="8"/>
      <c r="L180" s="8"/>
      <c r="M180" s="8"/>
      <c r="N180" s="8"/>
      <c r="O180" s="8"/>
      <c r="P180" s="8"/>
      <c r="Q180" s="8"/>
      <c r="R180" s="8"/>
      <c r="S180" s="8"/>
      <c r="T180" s="8"/>
      <c r="U180" s="8"/>
      <c r="V180" s="8"/>
    </row>
    <row r="181" spans="1:22" x14ac:dyDescent="0.35">
      <c r="A181" s="7"/>
      <c r="B181" s="8"/>
      <c r="C181" s="9"/>
      <c r="D181" s="18"/>
      <c r="E181" s="18" t="str">
        <f>IF(TBLINS[[#This Row],[Discipline]]="","",INDEX(Droplist!$B$2:$B$13,MATCH(TBLINS[[#This Row],[Discipline]],Droplist!$A$2:$A$13,0)))</f>
        <v/>
      </c>
      <c r="F181" s="18"/>
      <c r="G181" s="18"/>
      <c r="H181" s="18"/>
      <c r="I181" s="18"/>
      <c r="J181" s="8"/>
      <c r="K181" s="8"/>
      <c r="L181" s="8"/>
      <c r="M181" s="8"/>
      <c r="N181" s="8"/>
      <c r="O181" s="8"/>
      <c r="P181" s="8"/>
      <c r="Q181" s="8"/>
      <c r="R181" s="8"/>
      <c r="S181" s="8"/>
      <c r="T181" s="8"/>
      <c r="U181" s="8"/>
      <c r="V181" s="8"/>
    </row>
    <row r="182" spans="1:22" x14ac:dyDescent="0.35">
      <c r="A182" s="7"/>
      <c r="B182" s="8"/>
      <c r="C182" s="9"/>
      <c r="D182" s="18"/>
      <c r="E182" s="18" t="str">
        <f>IF(TBLINS[[#This Row],[Discipline]]="","",INDEX(Droplist!$B$2:$B$13,MATCH(TBLINS[[#This Row],[Discipline]],Droplist!$A$2:$A$13,0)))</f>
        <v/>
      </c>
      <c r="F182" s="18"/>
      <c r="G182" s="18"/>
      <c r="H182" s="18"/>
      <c r="I182" s="18"/>
      <c r="J182" s="8"/>
      <c r="K182" s="8"/>
      <c r="L182" s="8"/>
      <c r="M182" s="8"/>
      <c r="N182" s="8"/>
      <c r="O182" s="8"/>
      <c r="P182" s="8"/>
      <c r="Q182" s="8"/>
      <c r="R182" s="8"/>
      <c r="S182" s="8"/>
      <c r="T182" s="8"/>
      <c r="U182" s="8"/>
      <c r="V182" s="8"/>
    </row>
    <row r="183" spans="1:22" x14ac:dyDescent="0.35">
      <c r="A183" s="7"/>
      <c r="B183" s="8"/>
      <c r="C183" s="9"/>
      <c r="D183" s="18"/>
      <c r="E183" s="18" t="str">
        <f>IF(TBLINS[[#This Row],[Discipline]]="","",INDEX(Droplist!$B$2:$B$13,MATCH(TBLINS[[#This Row],[Discipline]],Droplist!$A$2:$A$13,0)))</f>
        <v/>
      </c>
      <c r="F183" s="18"/>
      <c r="G183" s="18"/>
      <c r="H183" s="18"/>
      <c r="I183" s="18"/>
      <c r="J183" s="8"/>
      <c r="K183" s="8"/>
      <c r="L183" s="8"/>
      <c r="M183" s="8"/>
      <c r="N183" s="8"/>
      <c r="O183" s="8"/>
      <c r="P183" s="8"/>
      <c r="Q183" s="8"/>
      <c r="R183" s="8"/>
      <c r="S183" s="8"/>
      <c r="T183" s="8"/>
      <c r="U183" s="8"/>
      <c r="V183" s="8"/>
    </row>
    <row r="184" spans="1:22" x14ac:dyDescent="0.35">
      <c r="A184" s="7"/>
      <c r="B184" s="8"/>
      <c r="C184" s="9"/>
      <c r="D184" s="18"/>
      <c r="E184" s="18" t="str">
        <f>IF(TBLINS[[#This Row],[Discipline]]="","",INDEX(Droplist!$B$2:$B$13,MATCH(TBLINS[[#This Row],[Discipline]],Droplist!$A$2:$A$13,0)))</f>
        <v/>
      </c>
      <c r="F184" s="18"/>
      <c r="G184" s="18"/>
      <c r="H184" s="18"/>
      <c r="I184" s="18"/>
      <c r="J184" s="8"/>
      <c r="K184" s="8"/>
      <c r="L184" s="8"/>
      <c r="M184" s="8"/>
      <c r="N184" s="8"/>
      <c r="O184" s="8"/>
      <c r="P184" s="8"/>
      <c r="Q184" s="8"/>
      <c r="R184" s="8"/>
      <c r="S184" s="8"/>
      <c r="T184" s="8"/>
      <c r="U184" s="8"/>
      <c r="V184" s="8"/>
    </row>
    <row r="185" spans="1:22" x14ac:dyDescent="0.35">
      <c r="A185" s="7"/>
      <c r="B185" s="8"/>
      <c r="C185" s="9"/>
      <c r="D185" s="18"/>
      <c r="E185" s="18" t="str">
        <f>IF(TBLINS[[#This Row],[Discipline]]="","",INDEX(Droplist!$B$2:$B$13,MATCH(TBLINS[[#This Row],[Discipline]],Droplist!$A$2:$A$13,0)))</f>
        <v/>
      </c>
      <c r="F185" s="18"/>
      <c r="G185" s="18"/>
      <c r="H185" s="18"/>
      <c r="I185" s="18"/>
      <c r="J185" s="8"/>
      <c r="K185" s="8"/>
      <c r="L185" s="8"/>
      <c r="M185" s="8"/>
      <c r="N185" s="8"/>
      <c r="O185" s="8"/>
      <c r="P185" s="8"/>
      <c r="Q185" s="8"/>
      <c r="R185" s="8"/>
      <c r="S185" s="8"/>
      <c r="T185" s="8"/>
      <c r="U185" s="8"/>
      <c r="V185" s="8"/>
    </row>
    <row r="186" spans="1:22" x14ac:dyDescent="0.35">
      <c r="A186" s="7"/>
      <c r="B186" s="8"/>
      <c r="C186" s="9"/>
      <c r="D186" s="18"/>
      <c r="E186" s="18" t="str">
        <f>IF(TBLINS[[#This Row],[Discipline]]="","",INDEX(Droplist!$B$2:$B$13,MATCH(TBLINS[[#This Row],[Discipline]],Droplist!$A$2:$A$13,0)))</f>
        <v/>
      </c>
      <c r="F186" s="18"/>
      <c r="G186" s="18"/>
      <c r="H186" s="18"/>
      <c r="I186" s="18"/>
      <c r="J186" s="8"/>
      <c r="K186" s="8"/>
      <c r="L186" s="8"/>
      <c r="M186" s="8"/>
      <c r="N186" s="8"/>
      <c r="O186" s="8"/>
      <c r="P186" s="8"/>
      <c r="Q186" s="8"/>
      <c r="R186" s="8"/>
      <c r="S186" s="8"/>
      <c r="T186" s="8"/>
      <c r="U186" s="8"/>
      <c r="V186" s="8"/>
    </row>
    <row r="187" spans="1:22" x14ac:dyDescent="0.35">
      <c r="A187" s="7"/>
      <c r="B187" s="8"/>
      <c r="C187" s="9"/>
      <c r="D187" s="18"/>
      <c r="E187" s="18" t="str">
        <f>IF(TBLINS[[#This Row],[Discipline]]="","",INDEX(Droplist!$B$2:$B$13,MATCH(TBLINS[[#This Row],[Discipline]],Droplist!$A$2:$A$13,0)))</f>
        <v/>
      </c>
      <c r="F187" s="18"/>
      <c r="G187" s="18"/>
      <c r="H187" s="18"/>
      <c r="I187" s="18"/>
      <c r="J187" s="8"/>
      <c r="K187" s="8"/>
      <c r="L187" s="8"/>
      <c r="M187" s="8"/>
      <c r="N187" s="8"/>
      <c r="O187" s="8"/>
      <c r="P187" s="8"/>
      <c r="Q187" s="8"/>
      <c r="R187" s="8"/>
      <c r="S187" s="8"/>
      <c r="T187" s="8"/>
      <c r="U187" s="8"/>
      <c r="V187" s="8"/>
    </row>
    <row r="188" spans="1:22" x14ac:dyDescent="0.35">
      <c r="A188" s="7"/>
      <c r="B188" s="8"/>
      <c r="C188" s="9"/>
      <c r="D188" s="18"/>
      <c r="E188" s="18" t="str">
        <f>IF(TBLINS[[#This Row],[Discipline]]="","",INDEX(Droplist!$B$2:$B$13,MATCH(TBLINS[[#This Row],[Discipline]],Droplist!$A$2:$A$13,0)))</f>
        <v/>
      </c>
      <c r="F188" s="18"/>
      <c r="G188" s="18"/>
      <c r="H188" s="18"/>
      <c r="I188" s="18"/>
      <c r="J188" s="8"/>
      <c r="K188" s="8"/>
      <c r="L188" s="8"/>
      <c r="M188" s="8"/>
      <c r="N188" s="8"/>
      <c r="O188" s="8"/>
      <c r="P188" s="8"/>
      <c r="Q188" s="8"/>
      <c r="R188" s="8"/>
      <c r="S188" s="8"/>
      <c r="T188" s="8"/>
      <c r="U188" s="8"/>
      <c r="V188" s="8"/>
    </row>
    <row r="189" spans="1:22" x14ac:dyDescent="0.35">
      <c r="A189" s="7"/>
      <c r="B189" s="8"/>
      <c r="C189" s="9"/>
      <c r="D189" s="18"/>
      <c r="E189" s="18" t="str">
        <f>IF(TBLINS[[#This Row],[Discipline]]="","",INDEX(Droplist!$B$2:$B$13,MATCH(TBLINS[[#This Row],[Discipline]],Droplist!$A$2:$A$13,0)))</f>
        <v/>
      </c>
      <c r="F189" s="18"/>
      <c r="G189" s="18"/>
      <c r="H189" s="18"/>
      <c r="I189" s="18"/>
      <c r="J189" s="8"/>
      <c r="K189" s="8"/>
      <c r="L189" s="8"/>
      <c r="M189" s="8"/>
      <c r="N189" s="8"/>
      <c r="O189" s="8"/>
      <c r="P189" s="8"/>
      <c r="Q189" s="8"/>
      <c r="R189" s="8"/>
      <c r="S189" s="8"/>
      <c r="T189" s="8"/>
      <c r="U189" s="8"/>
      <c r="V189" s="8"/>
    </row>
    <row r="190" spans="1:22" x14ac:dyDescent="0.35">
      <c r="A190" s="7"/>
      <c r="B190" s="8"/>
      <c r="C190" s="9"/>
      <c r="D190" s="18"/>
      <c r="E190" s="18" t="str">
        <f>IF(TBLINS[[#This Row],[Discipline]]="","",INDEX(Droplist!$B$2:$B$13,MATCH(TBLINS[[#This Row],[Discipline]],Droplist!$A$2:$A$13,0)))</f>
        <v/>
      </c>
      <c r="F190" s="18"/>
      <c r="G190" s="18"/>
      <c r="H190" s="18"/>
      <c r="I190" s="18"/>
      <c r="J190" s="8"/>
      <c r="K190" s="8"/>
      <c r="L190" s="8"/>
      <c r="M190" s="8"/>
      <c r="N190" s="8"/>
      <c r="O190" s="8"/>
      <c r="P190" s="8"/>
      <c r="Q190" s="8"/>
      <c r="R190" s="8"/>
      <c r="S190" s="8"/>
      <c r="T190" s="8"/>
      <c r="U190" s="8"/>
      <c r="V190" s="8"/>
    </row>
    <row r="191" spans="1:22" x14ac:dyDescent="0.35">
      <c r="A191" s="7"/>
      <c r="B191" s="8"/>
      <c r="C191" s="9"/>
      <c r="D191" s="18"/>
      <c r="E191" s="18" t="str">
        <f>IF(TBLINS[[#This Row],[Discipline]]="","",INDEX(Droplist!$B$2:$B$13,MATCH(TBLINS[[#This Row],[Discipline]],Droplist!$A$2:$A$13,0)))</f>
        <v/>
      </c>
      <c r="F191" s="18"/>
      <c r="G191" s="18"/>
      <c r="H191" s="18"/>
      <c r="I191" s="18"/>
      <c r="J191" s="8"/>
      <c r="K191" s="8"/>
      <c r="L191" s="8"/>
      <c r="M191" s="8"/>
      <c r="N191" s="8"/>
      <c r="O191" s="8"/>
      <c r="P191" s="8"/>
      <c r="Q191" s="8"/>
      <c r="R191" s="8"/>
      <c r="S191" s="8"/>
      <c r="T191" s="8"/>
      <c r="U191" s="8"/>
      <c r="V191" s="8"/>
    </row>
    <row r="192" spans="1:22" x14ac:dyDescent="0.35">
      <c r="A192" s="7"/>
      <c r="B192" s="8"/>
      <c r="C192" s="9"/>
      <c r="D192" s="18"/>
      <c r="E192" s="18" t="str">
        <f>IF(TBLINS[[#This Row],[Discipline]]="","",INDEX(Droplist!$B$2:$B$13,MATCH(TBLINS[[#This Row],[Discipline]],Droplist!$A$2:$A$13,0)))</f>
        <v/>
      </c>
      <c r="F192" s="18"/>
      <c r="G192" s="18"/>
      <c r="H192" s="18"/>
      <c r="I192" s="18"/>
      <c r="J192" s="8"/>
      <c r="K192" s="8"/>
      <c r="L192" s="8"/>
      <c r="M192" s="8"/>
      <c r="N192" s="8"/>
      <c r="O192" s="8"/>
      <c r="P192" s="8"/>
      <c r="Q192" s="8"/>
      <c r="R192" s="8"/>
      <c r="S192" s="8"/>
      <c r="T192" s="8"/>
      <c r="U192" s="8"/>
      <c r="V192" s="8"/>
    </row>
    <row r="193" spans="1:22" x14ac:dyDescent="0.35">
      <c r="A193" s="7"/>
      <c r="B193" s="8"/>
      <c r="C193" s="9"/>
      <c r="D193" s="18"/>
      <c r="E193" s="18" t="str">
        <f>IF(TBLINS[[#This Row],[Discipline]]="","",INDEX(Droplist!$B$2:$B$13,MATCH(TBLINS[[#This Row],[Discipline]],Droplist!$A$2:$A$13,0)))</f>
        <v/>
      </c>
      <c r="F193" s="18"/>
      <c r="G193" s="18"/>
      <c r="H193" s="18"/>
      <c r="I193" s="18"/>
      <c r="J193" s="8"/>
      <c r="K193" s="8"/>
      <c r="L193" s="8"/>
      <c r="M193" s="8"/>
      <c r="N193" s="8"/>
      <c r="O193" s="8"/>
      <c r="P193" s="8"/>
      <c r="Q193" s="8"/>
      <c r="R193" s="8"/>
      <c r="S193" s="8"/>
      <c r="T193" s="8"/>
      <c r="U193" s="8"/>
      <c r="V193" s="8"/>
    </row>
    <row r="194" spans="1:22" x14ac:dyDescent="0.35">
      <c r="A194" s="7"/>
      <c r="B194" s="8"/>
      <c r="C194" s="9"/>
      <c r="D194" s="18"/>
      <c r="E194" s="18" t="str">
        <f>IF(TBLINS[[#This Row],[Discipline]]="","",INDEX(Droplist!$B$2:$B$13,MATCH(TBLINS[[#This Row],[Discipline]],Droplist!$A$2:$A$13,0)))</f>
        <v/>
      </c>
      <c r="F194" s="18"/>
      <c r="G194" s="18"/>
      <c r="H194" s="18"/>
      <c r="I194" s="18"/>
      <c r="J194" s="8"/>
      <c r="K194" s="8"/>
      <c r="L194" s="8"/>
      <c r="M194" s="8"/>
      <c r="N194" s="8"/>
      <c r="O194" s="8"/>
      <c r="P194" s="8"/>
      <c r="Q194" s="8"/>
      <c r="R194" s="8"/>
      <c r="S194" s="8"/>
      <c r="T194" s="8"/>
      <c r="U194" s="8"/>
      <c r="V194" s="8"/>
    </row>
    <row r="195" spans="1:22" x14ac:dyDescent="0.35">
      <c r="A195" s="7"/>
      <c r="B195" s="8"/>
      <c r="C195" s="9"/>
      <c r="D195" s="18"/>
      <c r="E195" s="18" t="str">
        <f>IF(TBLINS[[#This Row],[Discipline]]="","",INDEX(Droplist!$B$2:$B$13,MATCH(TBLINS[[#This Row],[Discipline]],Droplist!$A$2:$A$13,0)))</f>
        <v/>
      </c>
      <c r="F195" s="18"/>
      <c r="G195" s="18"/>
      <c r="H195" s="18"/>
      <c r="I195" s="18"/>
      <c r="J195" s="8"/>
      <c r="K195" s="8"/>
      <c r="L195" s="8"/>
      <c r="M195" s="8"/>
      <c r="N195" s="8"/>
      <c r="O195" s="8"/>
      <c r="P195" s="8"/>
      <c r="Q195" s="8"/>
      <c r="R195" s="8"/>
      <c r="S195" s="8"/>
      <c r="T195" s="8"/>
      <c r="U195" s="8"/>
      <c r="V195" s="8"/>
    </row>
    <row r="196" spans="1:22" x14ac:dyDescent="0.35">
      <c r="A196" s="7"/>
      <c r="B196" s="8"/>
      <c r="C196" s="9"/>
      <c r="D196" s="18"/>
      <c r="E196" s="18" t="str">
        <f>IF(TBLINS[[#This Row],[Discipline]]="","",INDEX(Droplist!$B$2:$B$13,MATCH(TBLINS[[#This Row],[Discipline]],Droplist!$A$2:$A$13,0)))</f>
        <v/>
      </c>
      <c r="F196" s="18"/>
      <c r="G196" s="18"/>
      <c r="H196" s="18"/>
      <c r="I196" s="18"/>
      <c r="J196" s="8"/>
      <c r="K196" s="8"/>
      <c r="L196" s="8"/>
      <c r="M196" s="8"/>
      <c r="N196" s="8"/>
      <c r="O196" s="8"/>
      <c r="P196" s="8"/>
      <c r="Q196" s="8"/>
      <c r="R196" s="8"/>
      <c r="S196" s="8"/>
      <c r="T196" s="8"/>
      <c r="U196" s="8"/>
      <c r="V196" s="8"/>
    </row>
    <row r="197" spans="1:22" x14ac:dyDescent="0.35">
      <c r="A197" s="7"/>
      <c r="B197" s="8"/>
      <c r="C197" s="9"/>
      <c r="D197" s="18"/>
      <c r="E197" s="18" t="str">
        <f>IF(TBLINS[[#This Row],[Discipline]]="","",INDEX(Droplist!$B$2:$B$13,MATCH(TBLINS[[#This Row],[Discipline]],Droplist!$A$2:$A$13,0)))</f>
        <v/>
      </c>
      <c r="F197" s="18"/>
      <c r="G197" s="18"/>
      <c r="H197" s="18"/>
      <c r="I197" s="18"/>
      <c r="J197" s="8"/>
      <c r="K197" s="8"/>
      <c r="L197" s="8"/>
      <c r="M197" s="8"/>
      <c r="N197" s="8"/>
      <c r="O197" s="8"/>
      <c r="P197" s="8"/>
      <c r="Q197" s="8"/>
      <c r="R197" s="8"/>
      <c r="S197" s="8"/>
      <c r="T197" s="8"/>
      <c r="U197" s="8"/>
      <c r="V197" s="8"/>
    </row>
    <row r="198" spans="1:22" x14ac:dyDescent="0.35">
      <c r="A198" s="7"/>
      <c r="B198" s="8"/>
      <c r="C198" s="9"/>
      <c r="D198" s="18"/>
      <c r="E198" s="18" t="str">
        <f>IF(TBLINS[[#This Row],[Discipline]]="","",INDEX(Droplist!$B$2:$B$13,MATCH(TBLINS[[#This Row],[Discipline]],Droplist!$A$2:$A$13,0)))</f>
        <v/>
      </c>
      <c r="F198" s="18"/>
      <c r="G198" s="18"/>
      <c r="H198" s="18"/>
      <c r="I198" s="18"/>
      <c r="J198" s="8"/>
      <c r="K198" s="8"/>
      <c r="L198" s="8"/>
      <c r="M198" s="8"/>
      <c r="N198" s="8"/>
      <c r="O198" s="8"/>
      <c r="P198" s="8"/>
      <c r="Q198" s="8"/>
      <c r="R198" s="8"/>
      <c r="S198" s="8"/>
      <c r="T198" s="8"/>
      <c r="U198" s="8"/>
      <c r="V198" s="8"/>
    </row>
    <row r="199" spans="1:22" x14ac:dyDescent="0.35">
      <c r="A199" s="7"/>
      <c r="B199" s="8"/>
      <c r="C199" s="9"/>
      <c r="D199" s="18"/>
      <c r="E199" s="18" t="str">
        <f>IF(TBLINS[[#This Row],[Discipline]]="","",INDEX(Droplist!$B$2:$B$13,MATCH(TBLINS[[#This Row],[Discipline]],Droplist!$A$2:$A$13,0)))</f>
        <v/>
      </c>
      <c r="F199" s="18"/>
      <c r="G199" s="18"/>
      <c r="H199" s="18"/>
      <c r="I199" s="18"/>
      <c r="J199" s="8"/>
      <c r="K199" s="8"/>
      <c r="L199" s="8"/>
      <c r="M199" s="8"/>
      <c r="N199" s="8"/>
      <c r="O199" s="8"/>
      <c r="P199" s="8"/>
      <c r="Q199" s="8"/>
      <c r="R199" s="8"/>
      <c r="S199" s="8"/>
      <c r="T199" s="8"/>
      <c r="U199" s="8"/>
      <c r="V199" s="8"/>
    </row>
    <row r="200" spans="1:22" x14ac:dyDescent="0.35">
      <c r="A200" s="7"/>
      <c r="B200" s="8"/>
      <c r="C200" s="9"/>
      <c r="D200" s="18"/>
      <c r="E200" s="18" t="str">
        <f>IF(TBLINS[[#This Row],[Discipline]]="","",INDEX(Droplist!$B$2:$B$13,MATCH(TBLINS[[#This Row],[Discipline]],Droplist!$A$2:$A$13,0)))</f>
        <v/>
      </c>
      <c r="F200" s="18"/>
      <c r="G200" s="18"/>
      <c r="H200" s="18"/>
      <c r="I200" s="18"/>
      <c r="J200" s="8"/>
      <c r="K200" s="8"/>
      <c r="L200" s="8"/>
      <c r="M200" s="8"/>
      <c r="N200" s="8"/>
      <c r="O200" s="8"/>
      <c r="P200" s="8"/>
      <c r="Q200" s="8"/>
      <c r="R200" s="8"/>
      <c r="S200" s="8"/>
      <c r="T200" s="8"/>
      <c r="U200" s="8"/>
      <c r="V200" s="8"/>
    </row>
    <row r="201" spans="1:22" x14ac:dyDescent="0.35">
      <c r="A201" s="7"/>
      <c r="B201" s="8"/>
      <c r="C201" s="9"/>
      <c r="D201" s="18"/>
      <c r="E201" s="18" t="str">
        <f>IF(TBLINS[[#This Row],[Discipline]]="","",INDEX(Droplist!$B$2:$B$13,MATCH(TBLINS[[#This Row],[Discipline]],Droplist!$A$2:$A$13,0)))</f>
        <v/>
      </c>
      <c r="F201" s="18"/>
      <c r="G201" s="18"/>
      <c r="H201" s="18"/>
      <c r="I201" s="18"/>
      <c r="J201" s="8"/>
      <c r="K201" s="8"/>
      <c r="L201" s="8"/>
      <c r="M201" s="8"/>
      <c r="N201" s="8"/>
      <c r="O201" s="8"/>
      <c r="P201" s="8"/>
      <c r="Q201" s="8"/>
      <c r="R201" s="8"/>
      <c r="S201" s="8"/>
      <c r="T201" s="8"/>
      <c r="U201" s="8"/>
      <c r="V201" s="8"/>
    </row>
    <row r="202" spans="1:22" x14ac:dyDescent="0.35">
      <c r="A202" s="7"/>
      <c r="B202" s="8"/>
      <c r="C202" s="9"/>
      <c r="D202" s="18"/>
      <c r="E202" s="18" t="str">
        <f>IF(TBLINS[[#This Row],[Discipline]]="","",INDEX(Droplist!$B$2:$B$13,MATCH(TBLINS[[#This Row],[Discipline]],Droplist!$A$2:$A$13,0)))</f>
        <v/>
      </c>
      <c r="F202" s="18"/>
      <c r="G202" s="18"/>
      <c r="H202" s="18"/>
      <c r="I202" s="18"/>
      <c r="J202" s="8"/>
      <c r="K202" s="8"/>
      <c r="L202" s="8"/>
      <c r="M202" s="8"/>
      <c r="N202" s="8"/>
      <c r="O202" s="8"/>
      <c r="P202" s="8"/>
      <c r="Q202" s="8"/>
      <c r="R202" s="8"/>
      <c r="S202" s="8"/>
      <c r="T202" s="8"/>
      <c r="U202" s="8"/>
      <c r="V202" s="8"/>
    </row>
    <row r="203" spans="1:22" x14ac:dyDescent="0.35">
      <c r="A203" s="7"/>
      <c r="B203" s="8"/>
      <c r="C203" s="9"/>
      <c r="D203" s="18"/>
      <c r="E203" s="18" t="str">
        <f>IF(TBLINS[[#This Row],[Discipline]]="","",INDEX(Droplist!$B$2:$B$13,MATCH(TBLINS[[#This Row],[Discipline]],Droplist!$A$2:$A$13,0)))</f>
        <v/>
      </c>
      <c r="F203" s="18"/>
      <c r="G203" s="18"/>
      <c r="H203" s="18"/>
      <c r="I203" s="18"/>
      <c r="J203" s="8"/>
      <c r="K203" s="8"/>
      <c r="L203" s="8"/>
      <c r="M203" s="8"/>
      <c r="N203" s="8"/>
      <c r="O203" s="8"/>
      <c r="P203" s="8"/>
      <c r="Q203" s="8"/>
      <c r="R203" s="8"/>
      <c r="S203" s="8"/>
      <c r="T203" s="8"/>
      <c r="U203" s="8"/>
      <c r="V203" s="8"/>
    </row>
    <row r="204" spans="1:22" x14ac:dyDescent="0.35">
      <c r="A204" s="7"/>
      <c r="B204" s="8"/>
      <c r="C204" s="9"/>
      <c r="D204" s="18"/>
      <c r="E204" s="18" t="str">
        <f>IF(TBLINS[[#This Row],[Discipline]]="","",INDEX(Droplist!$B$2:$B$13,MATCH(TBLINS[[#This Row],[Discipline]],Droplist!$A$2:$A$13,0)))</f>
        <v/>
      </c>
      <c r="F204" s="18"/>
      <c r="G204" s="18"/>
      <c r="H204" s="18"/>
      <c r="I204" s="18"/>
      <c r="J204" s="8"/>
      <c r="K204" s="8"/>
      <c r="L204" s="8"/>
      <c r="M204" s="8"/>
      <c r="N204" s="8"/>
      <c r="O204" s="8"/>
      <c r="P204" s="8"/>
      <c r="Q204" s="8"/>
      <c r="R204" s="8"/>
      <c r="S204" s="8"/>
      <c r="T204" s="8"/>
      <c r="U204" s="8"/>
      <c r="V204" s="8"/>
    </row>
    <row r="205" spans="1:22" x14ac:dyDescent="0.35">
      <c r="A205" s="7"/>
      <c r="B205" s="8"/>
      <c r="C205" s="9"/>
      <c r="D205" s="18"/>
      <c r="E205" s="18" t="str">
        <f>IF(TBLINS[[#This Row],[Discipline]]="","",INDEX(Droplist!$B$2:$B$13,MATCH(TBLINS[[#This Row],[Discipline]],Droplist!$A$2:$A$13,0)))</f>
        <v/>
      </c>
      <c r="F205" s="18"/>
      <c r="G205" s="18"/>
      <c r="H205" s="18"/>
      <c r="I205" s="18"/>
      <c r="J205" s="8"/>
      <c r="K205" s="8"/>
      <c r="L205" s="8"/>
      <c r="M205" s="8"/>
      <c r="N205" s="8"/>
      <c r="O205" s="8"/>
      <c r="P205" s="8"/>
      <c r="Q205" s="8"/>
      <c r="R205" s="8"/>
      <c r="S205" s="8"/>
      <c r="T205" s="8"/>
      <c r="U205" s="8"/>
      <c r="V205" s="8"/>
    </row>
    <row r="206" spans="1:22" x14ac:dyDescent="0.35">
      <c r="A206" s="7"/>
      <c r="B206" s="8"/>
      <c r="C206" s="9"/>
      <c r="D206" s="18"/>
      <c r="E206" s="18" t="str">
        <f>IF(TBLINS[[#This Row],[Discipline]]="","",INDEX(Droplist!$B$2:$B$13,MATCH(TBLINS[[#This Row],[Discipline]],Droplist!$A$2:$A$13,0)))</f>
        <v/>
      </c>
      <c r="F206" s="18"/>
      <c r="G206" s="18"/>
      <c r="H206" s="18"/>
      <c r="I206" s="18"/>
      <c r="J206" s="8"/>
      <c r="K206" s="8"/>
      <c r="L206" s="8"/>
      <c r="M206" s="8"/>
      <c r="N206" s="8"/>
      <c r="O206" s="8"/>
      <c r="P206" s="8"/>
      <c r="Q206" s="8"/>
      <c r="R206" s="8"/>
      <c r="S206" s="8"/>
      <c r="T206" s="8"/>
      <c r="U206" s="8"/>
      <c r="V206" s="8"/>
    </row>
    <row r="207" spans="1:22" x14ac:dyDescent="0.35">
      <c r="A207" s="7"/>
      <c r="B207" s="8"/>
      <c r="C207" s="9"/>
      <c r="D207" s="18"/>
      <c r="E207" s="18" t="str">
        <f>IF(TBLINS[[#This Row],[Discipline]]="","",INDEX(Droplist!$B$2:$B$13,MATCH(TBLINS[[#This Row],[Discipline]],Droplist!$A$2:$A$13,0)))</f>
        <v/>
      </c>
      <c r="F207" s="18"/>
      <c r="G207" s="18"/>
      <c r="H207" s="18"/>
      <c r="I207" s="18"/>
      <c r="J207" s="8"/>
      <c r="K207" s="8"/>
      <c r="L207" s="8"/>
      <c r="M207" s="8"/>
      <c r="N207" s="8"/>
      <c r="O207" s="8"/>
      <c r="P207" s="8"/>
      <c r="Q207" s="8"/>
      <c r="R207" s="8"/>
      <c r="S207" s="8"/>
      <c r="T207" s="8"/>
      <c r="U207" s="8"/>
      <c r="V207" s="8"/>
    </row>
    <row r="208" spans="1:22" x14ac:dyDescent="0.35">
      <c r="A208" s="7"/>
      <c r="B208" s="8"/>
      <c r="C208" s="9"/>
      <c r="D208" s="18"/>
      <c r="E208" s="18" t="str">
        <f>IF(TBLINS[[#This Row],[Discipline]]="","",INDEX(Droplist!$B$2:$B$13,MATCH(TBLINS[[#This Row],[Discipline]],Droplist!$A$2:$A$13,0)))</f>
        <v/>
      </c>
      <c r="F208" s="18"/>
      <c r="G208" s="18"/>
      <c r="H208" s="18"/>
      <c r="I208" s="18"/>
      <c r="J208" s="8"/>
      <c r="K208" s="8"/>
      <c r="L208" s="8"/>
      <c r="M208" s="8"/>
      <c r="N208" s="8"/>
      <c r="O208" s="8"/>
      <c r="P208" s="8"/>
      <c r="Q208" s="8"/>
      <c r="R208" s="8"/>
      <c r="S208" s="8"/>
      <c r="T208" s="8"/>
      <c r="U208" s="8"/>
      <c r="V208" s="8"/>
    </row>
    <row r="209" spans="1:22" x14ac:dyDescent="0.35">
      <c r="A209" s="7"/>
      <c r="B209" s="8"/>
      <c r="C209" s="9"/>
      <c r="D209" s="18"/>
      <c r="E209" s="18" t="str">
        <f>IF(TBLINS[[#This Row],[Discipline]]="","",INDEX(Droplist!$B$2:$B$13,MATCH(TBLINS[[#This Row],[Discipline]],Droplist!$A$2:$A$13,0)))</f>
        <v/>
      </c>
      <c r="F209" s="18"/>
      <c r="G209" s="18"/>
      <c r="H209" s="18"/>
      <c r="I209" s="18"/>
      <c r="J209" s="8"/>
      <c r="K209" s="8"/>
      <c r="L209" s="8"/>
      <c r="M209" s="8"/>
      <c r="N209" s="8"/>
      <c r="O209" s="8"/>
      <c r="P209" s="8"/>
      <c r="Q209" s="8"/>
      <c r="R209" s="8"/>
      <c r="S209" s="8"/>
      <c r="T209" s="8"/>
      <c r="U209" s="8"/>
      <c r="V209" s="8"/>
    </row>
    <row r="210" spans="1:22" x14ac:dyDescent="0.35">
      <c r="A210" s="7"/>
      <c r="B210" s="8"/>
      <c r="C210" s="9"/>
      <c r="D210" s="18"/>
      <c r="E210" s="18" t="str">
        <f>IF(TBLINS[[#This Row],[Discipline]]="","",INDEX(Droplist!$B$2:$B$13,MATCH(TBLINS[[#This Row],[Discipline]],Droplist!$A$2:$A$13,0)))</f>
        <v/>
      </c>
      <c r="F210" s="18"/>
      <c r="G210" s="18"/>
      <c r="H210" s="18"/>
      <c r="I210" s="18"/>
      <c r="J210" s="8"/>
      <c r="K210" s="8"/>
      <c r="L210" s="8"/>
      <c r="M210" s="8"/>
      <c r="N210" s="8"/>
      <c r="O210" s="8"/>
      <c r="P210" s="8"/>
      <c r="Q210" s="8"/>
      <c r="R210" s="8"/>
      <c r="S210" s="8"/>
      <c r="T210" s="8"/>
      <c r="U210" s="8"/>
      <c r="V210" s="8"/>
    </row>
    <row r="211" spans="1:22" x14ac:dyDescent="0.35">
      <c r="A211" s="7"/>
      <c r="B211" s="8"/>
      <c r="C211" s="9"/>
      <c r="D211" s="18"/>
      <c r="E211" s="18" t="str">
        <f>IF(TBLINS[[#This Row],[Discipline]]="","",INDEX(Droplist!$B$2:$B$13,MATCH(TBLINS[[#This Row],[Discipline]],Droplist!$A$2:$A$13,0)))</f>
        <v/>
      </c>
      <c r="F211" s="18"/>
      <c r="G211" s="18"/>
      <c r="H211" s="18"/>
      <c r="I211" s="18"/>
      <c r="J211" s="8"/>
      <c r="K211" s="8"/>
      <c r="L211" s="8"/>
      <c r="M211" s="8"/>
      <c r="N211" s="8"/>
      <c r="O211" s="8"/>
      <c r="P211" s="8"/>
      <c r="Q211" s="8"/>
      <c r="R211" s="8"/>
      <c r="S211" s="8"/>
      <c r="T211" s="8"/>
      <c r="U211" s="8"/>
      <c r="V211" s="8"/>
    </row>
    <row r="212" spans="1:22" x14ac:dyDescent="0.35">
      <c r="A212" s="7"/>
      <c r="B212" s="8"/>
      <c r="C212" s="9"/>
      <c r="D212" s="18"/>
      <c r="E212" s="18" t="str">
        <f>IF(TBLINS[[#This Row],[Discipline]]="","",INDEX(Droplist!$B$2:$B$13,MATCH(TBLINS[[#This Row],[Discipline]],Droplist!$A$2:$A$13,0)))</f>
        <v/>
      </c>
      <c r="F212" s="18"/>
      <c r="G212" s="18"/>
      <c r="H212" s="18"/>
      <c r="I212" s="18"/>
      <c r="J212" s="8"/>
      <c r="K212" s="8"/>
      <c r="L212" s="8"/>
      <c r="M212" s="8"/>
      <c r="N212" s="8"/>
      <c r="O212" s="8"/>
      <c r="P212" s="8"/>
      <c r="Q212" s="8"/>
      <c r="R212" s="8"/>
      <c r="S212" s="8"/>
      <c r="T212" s="8"/>
      <c r="U212" s="8"/>
      <c r="V212" s="8"/>
    </row>
    <row r="213" spans="1:22" x14ac:dyDescent="0.35">
      <c r="A213" s="7"/>
      <c r="B213" s="8"/>
      <c r="C213" s="9"/>
      <c r="D213" s="18"/>
      <c r="E213" s="18" t="str">
        <f>IF(TBLINS[[#This Row],[Discipline]]="","",INDEX(Droplist!$B$2:$B$13,MATCH(TBLINS[[#This Row],[Discipline]],Droplist!$A$2:$A$13,0)))</f>
        <v/>
      </c>
      <c r="F213" s="18"/>
      <c r="G213" s="18"/>
      <c r="H213" s="18"/>
      <c r="I213" s="18"/>
      <c r="J213" s="8"/>
      <c r="K213" s="8"/>
      <c r="L213" s="8"/>
      <c r="M213" s="8"/>
      <c r="N213" s="8"/>
      <c r="O213" s="8"/>
      <c r="P213" s="8"/>
      <c r="Q213" s="8"/>
      <c r="R213" s="8"/>
      <c r="S213" s="8"/>
      <c r="T213" s="8"/>
      <c r="U213" s="8"/>
      <c r="V213" s="8"/>
    </row>
    <row r="214" spans="1:22" x14ac:dyDescent="0.35">
      <c r="A214" s="7"/>
      <c r="B214" s="8"/>
      <c r="C214" s="9"/>
      <c r="D214" s="18"/>
      <c r="E214" s="18" t="str">
        <f>IF(TBLINS[[#This Row],[Discipline]]="","",INDEX(Droplist!$B$2:$B$13,MATCH(TBLINS[[#This Row],[Discipline]],Droplist!$A$2:$A$13,0)))</f>
        <v/>
      </c>
      <c r="F214" s="18"/>
      <c r="G214" s="18"/>
      <c r="H214" s="18"/>
      <c r="I214" s="18"/>
      <c r="J214" s="8"/>
      <c r="K214" s="8"/>
      <c r="L214" s="8"/>
      <c r="M214" s="8"/>
      <c r="N214" s="8"/>
      <c r="O214" s="8"/>
      <c r="P214" s="8"/>
      <c r="Q214" s="8"/>
      <c r="R214" s="8"/>
      <c r="S214" s="8"/>
      <c r="T214" s="8"/>
      <c r="U214" s="8"/>
      <c r="V214" s="8"/>
    </row>
    <row r="215" spans="1:22" x14ac:dyDescent="0.35">
      <c r="A215" s="7"/>
      <c r="B215" s="8"/>
      <c r="C215" s="9"/>
      <c r="D215" s="18"/>
      <c r="E215" s="18" t="str">
        <f>IF(TBLINS[[#This Row],[Discipline]]="","",INDEX(Droplist!$B$2:$B$13,MATCH(TBLINS[[#This Row],[Discipline]],Droplist!$A$2:$A$13,0)))</f>
        <v/>
      </c>
      <c r="F215" s="18"/>
      <c r="G215" s="18"/>
      <c r="H215" s="18"/>
      <c r="I215" s="18"/>
      <c r="J215" s="8"/>
      <c r="K215" s="8"/>
      <c r="L215" s="8"/>
      <c r="M215" s="8"/>
      <c r="N215" s="8"/>
      <c r="O215" s="8"/>
      <c r="P215" s="8"/>
      <c r="Q215" s="8"/>
      <c r="R215" s="8"/>
      <c r="S215" s="8"/>
      <c r="T215" s="8"/>
      <c r="U215" s="8"/>
      <c r="V215" s="8"/>
    </row>
    <row r="216" spans="1:22" x14ac:dyDescent="0.35">
      <c r="A216" s="7"/>
      <c r="B216" s="8"/>
      <c r="C216" s="9"/>
      <c r="D216" s="18"/>
      <c r="E216" s="18" t="str">
        <f>IF(TBLINS[[#This Row],[Discipline]]="","",INDEX(Droplist!$B$2:$B$13,MATCH(TBLINS[[#This Row],[Discipline]],Droplist!$A$2:$A$13,0)))</f>
        <v/>
      </c>
      <c r="F216" s="18"/>
      <c r="G216" s="18"/>
      <c r="H216" s="18"/>
      <c r="I216" s="18"/>
      <c r="J216" s="8"/>
      <c r="K216" s="8"/>
      <c r="L216" s="8"/>
      <c r="M216" s="8"/>
      <c r="N216" s="8"/>
      <c r="O216" s="8"/>
      <c r="P216" s="8"/>
      <c r="Q216" s="8"/>
      <c r="R216" s="8"/>
      <c r="S216" s="8"/>
      <c r="T216" s="8"/>
      <c r="U216" s="8"/>
      <c r="V216" s="8"/>
    </row>
    <row r="217" spans="1:22" x14ac:dyDescent="0.35">
      <c r="A217" s="7"/>
      <c r="B217" s="8"/>
      <c r="C217" s="9"/>
      <c r="D217" s="18"/>
      <c r="E217" s="18" t="str">
        <f>IF(TBLINS[[#This Row],[Discipline]]="","",INDEX(Droplist!$B$2:$B$13,MATCH(TBLINS[[#This Row],[Discipline]],Droplist!$A$2:$A$13,0)))</f>
        <v/>
      </c>
      <c r="F217" s="18"/>
      <c r="G217" s="18"/>
      <c r="H217" s="18"/>
      <c r="I217" s="18"/>
      <c r="J217" s="8"/>
      <c r="K217" s="8"/>
      <c r="L217" s="8"/>
      <c r="M217" s="8"/>
      <c r="N217" s="8"/>
      <c r="O217" s="8"/>
      <c r="P217" s="8"/>
      <c r="Q217" s="8"/>
      <c r="R217" s="8"/>
      <c r="S217" s="8"/>
      <c r="T217" s="8"/>
      <c r="U217" s="8"/>
      <c r="V217" s="8"/>
    </row>
    <row r="218" spans="1:22" x14ac:dyDescent="0.35">
      <c r="A218" s="7"/>
      <c r="B218" s="8"/>
      <c r="C218" s="9"/>
      <c r="D218" s="18"/>
      <c r="E218" s="18" t="str">
        <f>IF(TBLINS[[#This Row],[Discipline]]="","",INDEX(Droplist!$B$2:$B$13,MATCH(TBLINS[[#This Row],[Discipline]],Droplist!$A$2:$A$13,0)))</f>
        <v/>
      </c>
      <c r="F218" s="18"/>
      <c r="G218" s="18"/>
      <c r="H218" s="18"/>
      <c r="I218" s="18"/>
      <c r="J218" s="8"/>
      <c r="K218" s="8"/>
      <c r="L218" s="8"/>
      <c r="M218" s="8"/>
      <c r="N218" s="8"/>
      <c r="O218" s="8"/>
      <c r="P218" s="8"/>
      <c r="Q218" s="8"/>
      <c r="R218" s="8"/>
      <c r="S218" s="8"/>
      <c r="T218" s="8"/>
      <c r="U218" s="8"/>
      <c r="V218" s="8"/>
    </row>
    <row r="219" spans="1:22" x14ac:dyDescent="0.35">
      <c r="A219" s="7"/>
      <c r="B219" s="8"/>
      <c r="C219" s="9"/>
      <c r="D219" s="18"/>
      <c r="E219" s="18" t="str">
        <f>IF(TBLINS[[#This Row],[Discipline]]="","",INDEX(Droplist!$B$2:$B$13,MATCH(TBLINS[[#This Row],[Discipline]],Droplist!$A$2:$A$13,0)))</f>
        <v/>
      </c>
      <c r="F219" s="18"/>
      <c r="G219" s="18"/>
      <c r="H219" s="18"/>
      <c r="I219" s="18"/>
      <c r="J219" s="8"/>
      <c r="K219" s="8"/>
      <c r="L219" s="8"/>
      <c r="M219" s="8"/>
      <c r="N219" s="8"/>
      <c r="O219" s="8"/>
      <c r="P219" s="8"/>
      <c r="Q219" s="8"/>
      <c r="R219" s="8"/>
      <c r="S219" s="8"/>
      <c r="T219" s="8"/>
      <c r="U219" s="8"/>
      <c r="V219" s="8"/>
    </row>
    <row r="220" spans="1:22" x14ac:dyDescent="0.35">
      <c r="A220" s="7"/>
      <c r="B220" s="8"/>
      <c r="C220" s="9"/>
      <c r="D220" s="18"/>
      <c r="E220" s="18" t="str">
        <f>IF(TBLINS[[#This Row],[Discipline]]="","",INDEX(Droplist!$B$2:$B$13,MATCH(TBLINS[[#This Row],[Discipline]],Droplist!$A$2:$A$13,0)))</f>
        <v/>
      </c>
      <c r="F220" s="18"/>
      <c r="G220" s="18"/>
      <c r="H220" s="18"/>
      <c r="I220" s="18"/>
      <c r="J220" s="8"/>
      <c r="K220" s="8"/>
      <c r="L220" s="8"/>
      <c r="M220" s="8"/>
      <c r="N220" s="8"/>
      <c r="O220" s="8"/>
      <c r="P220" s="8"/>
      <c r="Q220" s="8"/>
      <c r="R220" s="8"/>
      <c r="S220" s="8"/>
      <c r="T220" s="8"/>
      <c r="U220" s="8"/>
      <c r="V220" s="8"/>
    </row>
    <row r="221" spans="1:22" x14ac:dyDescent="0.35">
      <c r="A221" s="7"/>
      <c r="B221" s="8"/>
      <c r="C221" s="9"/>
      <c r="D221" s="18"/>
      <c r="E221" s="18" t="str">
        <f>IF(TBLINS[[#This Row],[Discipline]]="","",INDEX(Droplist!$B$2:$B$13,MATCH(TBLINS[[#This Row],[Discipline]],Droplist!$A$2:$A$13,0)))</f>
        <v/>
      </c>
      <c r="F221" s="18"/>
      <c r="G221" s="18"/>
      <c r="H221" s="18"/>
      <c r="I221" s="18"/>
      <c r="J221" s="8"/>
      <c r="K221" s="8"/>
      <c r="L221" s="8"/>
      <c r="M221" s="8"/>
      <c r="N221" s="8"/>
      <c r="O221" s="8"/>
      <c r="P221" s="8"/>
      <c r="Q221" s="8"/>
      <c r="R221" s="8"/>
      <c r="S221" s="8"/>
      <c r="T221" s="8"/>
      <c r="U221" s="8"/>
      <c r="V221" s="8"/>
    </row>
    <row r="222" spans="1:22" x14ac:dyDescent="0.35">
      <c r="A222" s="7"/>
      <c r="B222" s="8"/>
      <c r="C222" s="9"/>
      <c r="D222" s="18"/>
      <c r="E222" s="18" t="str">
        <f>IF(TBLINS[[#This Row],[Discipline]]="","",INDEX(Droplist!$B$2:$B$13,MATCH(TBLINS[[#This Row],[Discipline]],Droplist!$A$2:$A$13,0)))</f>
        <v/>
      </c>
      <c r="F222" s="18"/>
      <c r="G222" s="18"/>
      <c r="H222" s="18"/>
      <c r="I222" s="18"/>
      <c r="J222" s="8"/>
      <c r="K222" s="8"/>
      <c r="L222" s="8"/>
      <c r="M222" s="8"/>
      <c r="N222" s="8"/>
      <c r="O222" s="8"/>
      <c r="P222" s="8"/>
      <c r="Q222" s="8"/>
      <c r="R222" s="8"/>
      <c r="S222" s="8"/>
      <c r="T222" s="8"/>
      <c r="U222" s="8"/>
      <c r="V222" s="8"/>
    </row>
    <row r="223" spans="1:22" x14ac:dyDescent="0.35">
      <c r="A223" s="7"/>
      <c r="B223" s="8"/>
      <c r="C223" s="9"/>
      <c r="D223" s="18"/>
      <c r="E223" s="18" t="str">
        <f>IF(TBLINS[[#This Row],[Discipline]]="","",INDEX(Droplist!$B$2:$B$13,MATCH(TBLINS[[#This Row],[Discipline]],Droplist!$A$2:$A$13,0)))</f>
        <v/>
      </c>
      <c r="F223" s="18"/>
      <c r="G223" s="18"/>
      <c r="H223" s="18"/>
      <c r="I223" s="18"/>
      <c r="J223" s="8"/>
      <c r="K223" s="8"/>
      <c r="L223" s="8"/>
      <c r="M223" s="8"/>
      <c r="N223" s="8"/>
      <c r="O223" s="8"/>
      <c r="P223" s="8"/>
      <c r="Q223" s="8"/>
      <c r="R223" s="8"/>
      <c r="S223" s="8"/>
      <c r="T223" s="8"/>
      <c r="U223" s="8"/>
      <c r="V223" s="8"/>
    </row>
    <row r="224" spans="1:22" x14ac:dyDescent="0.35">
      <c r="A224" s="7"/>
      <c r="B224" s="8"/>
      <c r="C224" s="9"/>
      <c r="D224" s="18"/>
      <c r="E224" s="18" t="str">
        <f>IF(TBLINS[[#This Row],[Discipline]]="","",INDEX(Droplist!$B$2:$B$13,MATCH(TBLINS[[#This Row],[Discipline]],Droplist!$A$2:$A$13,0)))</f>
        <v/>
      </c>
      <c r="F224" s="18"/>
      <c r="G224" s="18"/>
      <c r="H224" s="18"/>
      <c r="I224" s="18"/>
      <c r="J224" s="8"/>
      <c r="K224" s="8"/>
      <c r="L224" s="8"/>
      <c r="M224" s="8"/>
      <c r="N224" s="8"/>
      <c r="O224" s="8"/>
      <c r="P224" s="8"/>
      <c r="Q224" s="8"/>
      <c r="R224" s="8"/>
      <c r="S224" s="8"/>
      <c r="T224" s="8"/>
      <c r="U224" s="8"/>
      <c r="V224" s="8"/>
    </row>
    <row r="225" spans="1:22" x14ac:dyDescent="0.35">
      <c r="A225" s="7"/>
      <c r="B225" s="8"/>
      <c r="C225" s="9"/>
      <c r="D225" s="18"/>
      <c r="E225" s="18" t="str">
        <f>IF(TBLINS[[#This Row],[Discipline]]="","",INDEX(Droplist!$B$2:$B$13,MATCH(TBLINS[[#This Row],[Discipline]],Droplist!$A$2:$A$13,0)))</f>
        <v/>
      </c>
      <c r="F225" s="18"/>
      <c r="G225" s="18"/>
      <c r="H225" s="18"/>
      <c r="I225" s="18"/>
      <c r="J225" s="8"/>
      <c r="K225" s="8"/>
      <c r="L225" s="8"/>
      <c r="M225" s="8"/>
      <c r="N225" s="8"/>
      <c r="O225" s="8"/>
      <c r="P225" s="8"/>
      <c r="Q225" s="8"/>
      <c r="R225" s="8"/>
      <c r="S225" s="8"/>
      <c r="T225" s="8"/>
      <c r="U225" s="8"/>
      <c r="V225" s="8"/>
    </row>
    <row r="226" spans="1:22" x14ac:dyDescent="0.35">
      <c r="A226" s="7"/>
      <c r="B226" s="8"/>
      <c r="C226" s="9"/>
      <c r="D226" s="18"/>
      <c r="E226" s="18" t="str">
        <f>IF(TBLINS[[#This Row],[Discipline]]="","",INDEX(Droplist!$B$2:$B$13,MATCH(TBLINS[[#This Row],[Discipline]],Droplist!$A$2:$A$13,0)))</f>
        <v/>
      </c>
      <c r="F226" s="18"/>
      <c r="G226" s="18"/>
      <c r="H226" s="18"/>
      <c r="I226" s="18"/>
      <c r="J226" s="8"/>
      <c r="K226" s="8"/>
      <c r="L226" s="8"/>
      <c r="M226" s="8"/>
      <c r="N226" s="8"/>
      <c r="O226" s="8"/>
      <c r="P226" s="8"/>
      <c r="Q226" s="8"/>
      <c r="R226" s="8"/>
      <c r="S226" s="8"/>
      <c r="T226" s="8"/>
      <c r="U226" s="8"/>
      <c r="V226" s="8"/>
    </row>
    <row r="227" spans="1:22" x14ac:dyDescent="0.35">
      <c r="A227" s="7"/>
      <c r="B227" s="8"/>
      <c r="C227" s="9"/>
      <c r="D227" s="18"/>
      <c r="E227" s="18" t="str">
        <f>IF(TBLINS[[#This Row],[Discipline]]="","",INDEX(Droplist!$B$2:$B$13,MATCH(TBLINS[[#This Row],[Discipline]],Droplist!$A$2:$A$13,0)))</f>
        <v/>
      </c>
      <c r="F227" s="18"/>
      <c r="G227" s="18"/>
      <c r="H227" s="18"/>
      <c r="I227" s="18"/>
      <c r="J227" s="8"/>
      <c r="K227" s="8"/>
      <c r="L227" s="8"/>
      <c r="M227" s="8"/>
      <c r="N227" s="8"/>
      <c r="O227" s="8"/>
      <c r="P227" s="8"/>
      <c r="Q227" s="8"/>
      <c r="R227" s="8"/>
      <c r="S227" s="8"/>
      <c r="T227" s="8"/>
      <c r="U227" s="8"/>
      <c r="V227" s="8"/>
    </row>
    <row r="228" spans="1:22" x14ac:dyDescent="0.35">
      <c r="A228" s="7"/>
      <c r="B228" s="8"/>
      <c r="C228" s="9"/>
      <c r="D228" s="18"/>
      <c r="E228" s="18" t="str">
        <f>IF(TBLINS[[#This Row],[Discipline]]="","",INDEX(Droplist!$B$2:$B$13,MATCH(TBLINS[[#This Row],[Discipline]],Droplist!$A$2:$A$13,0)))</f>
        <v/>
      </c>
      <c r="F228" s="18"/>
      <c r="G228" s="18"/>
      <c r="H228" s="18"/>
      <c r="I228" s="18"/>
      <c r="J228" s="8"/>
      <c r="K228" s="8"/>
      <c r="L228" s="8"/>
      <c r="M228" s="8"/>
      <c r="N228" s="8"/>
      <c r="O228" s="8"/>
      <c r="P228" s="8"/>
      <c r="Q228" s="8"/>
      <c r="R228" s="8"/>
      <c r="S228" s="8"/>
      <c r="T228" s="8"/>
      <c r="U228" s="8"/>
      <c r="V228" s="8"/>
    </row>
    <row r="229" spans="1:22" x14ac:dyDescent="0.35">
      <c r="A229" s="7"/>
      <c r="B229" s="8"/>
      <c r="C229" s="9"/>
      <c r="D229" s="18"/>
      <c r="E229" s="18" t="str">
        <f>IF(TBLINS[[#This Row],[Discipline]]="","",INDEX(Droplist!$B$2:$B$13,MATCH(TBLINS[[#This Row],[Discipline]],Droplist!$A$2:$A$13,0)))</f>
        <v/>
      </c>
      <c r="F229" s="18"/>
      <c r="G229" s="18"/>
      <c r="H229" s="18"/>
      <c r="I229" s="18"/>
      <c r="J229" s="8"/>
      <c r="K229" s="8"/>
      <c r="L229" s="8"/>
      <c r="M229" s="8"/>
      <c r="N229" s="8"/>
      <c r="O229" s="8"/>
      <c r="P229" s="8"/>
      <c r="Q229" s="8"/>
      <c r="R229" s="8"/>
      <c r="S229" s="8"/>
      <c r="T229" s="8"/>
      <c r="U229" s="8"/>
      <c r="V229" s="8"/>
    </row>
    <row r="230" spans="1:22" x14ac:dyDescent="0.35">
      <c r="A230" s="7"/>
      <c r="B230" s="8"/>
      <c r="C230" s="9"/>
      <c r="D230" s="18"/>
      <c r="E230" s="18" t="str">
        <f>IF(TBLINS[[#This Row],[Discipline]]="","",INDEX(Droplist!$B$2:$B$13,MATCH(TBLINS[[#This Row],[Discipline]],Droplist!$A$2:$A$13,0)))</f>
        <v/>
      </c>
      <c r="F230" s="18"/>
      <c r="G230" s="18"/>
      <c r="H230" s="18"/>
      <c r="I230" s="18"/>
      <c r="J230" s="8"/>
      <c r="K230" s="8"/>
      <c r="L230" s="8"/>
      <c r="M230" s="8"/>
      <c r="N230" s="8"/>
      <c r="O230" s="8"/>
      <c r="P230" s="8"/>
      <c r="Q230" s="8"/>
      <c r="R230" s="8"/>
      <c r="S230" s="8"/>
      <c r="T230" s="8"/>
      <c r="U230" s="8"/>
      <c r="V230" s="8"/>
    </row>
    <row r="231" spans="1:22" x14ac:dyDescent="0.35">
      <c r="A231" s="7"/>
      <c r="B231" s="8"/>
      <c r="C231" s="9"/>
      <c r="D231" s="18"/>
      <c r="E231" s="18" t="str">
        <f>IF(TBLINS[[#This Row],[Discipline]]="","",INDEX(Droplist!$B$2:$B$13,MATCH(TBLINS[[#This Row],[Discipline]],Droplist!$A$2:$A$13,0)))</f>
        <v/>
      </c>
      <c r="F231" s="18"/>
      <c r="G231" s="18"/>
      <c r="H231" s="18"/>
      <c r="I231" s="18"/>
      <c r="J231" s="8"/>
      <c r="K231" s="8"/>
      <c r="L231" s="8"/>
      <c r="M231" s="8"/>
      <c r="N231" s="8"/>
      <c r="O231" s="8"/>
      <c r="P231" s="8"/>
      <c r="Q231" s="8"/>
      <c r="R231" s="8"/>
      <c r="S231" s="8"/>
      <c r="T231" s="8"/>
      <c r="U231" s="8"/>
      <c r="V231" s="8"/>
    </row>
    <row r="232" spans="1:22" x14ac:dyDescent="0.35">
      <c r="A232" s="7"/>
      <c r="B232" s="8"/>
      <c r="C232" s="9"/>
      <c r="D232" s="18"/>
      <c r="E232" s="18" t="str">
        <f>IF(TBLINS[[#This Row],[Discipline]]="","",INDEX(Droplist!$B$2:$B$13,MATCH(TBLINS[[#This Row],[Discipline]],Droplist!$A$2:$A$13,0)))</f>
        <v/>
      </c>
      <c r="F232" s="18"/>
      <c r="G232" s="18"/>
      <c r="H232" s="18"/>
      <c r="I232" s="18"/>
      <c r="J232" s="8"/>
      <c r="K232" s="8"/>
      <c r="L232" s="8"/>
      <c r="M232" s="8"/>
      <c r="N232" s="8"/>
      <c r="O232" s="8"/>
      <c r="P232" s="8"/>
      <c r="Q232" s="8"/>
      <c r="R232" s="8"/>
      <c r="S232" s="8"/>
      <c r="T232" s="8"/>
      <c r="U232" s="8"/>
      <c r="V232" s="8"/>
    </row>
    <row r="233" spans="1:22" x14ac:dyDescent="0.35">
      <c r="A233" s="7"/>
      <c r="B233" s="8"/>
      <c r="C233" s="9"/>
      <c r="D233" s="18"/>
      <c r="E233" s="18" t="str">
        <f>IF(TBLINS[[#This Row],[Discipline]]="","",INDEX(Droplist!$B$2:$B$13,MATCH(TBLINS[[#This Row],[Discipline]],Droplist!$A$2:$A$13,0)))</f>
        <v/>
      </c>
      <c r="F233" s="18"/>
      <c r="G233" s="18"/>
      <c r="H233" s="18"/>
      <c r="I233" s="18"/>
      <c r="J233" s="8"/>
      <c r="K233" s="8"/>
      <c r="L233" s="8"/>
      <c r="M233" s="8"/>
      <c r="N233" s="8"/>
      <c r="O233" s="8"/>
      <c r="P233" s="8"/>
      <c r="Q233" s="8"/>
      <c r="R233" s="8"/>
      <c r="S233" s="8"/>
      <c r="T233" s="8"/>
      <c r="U233" s="8"/>
      <c r="V233" s="8"/>
    </row>
    <row r="234" spans="1:22" x14ac:dyDescent="0.35">
      <c r="A234" s="7"/>
      <c r="B234" s="8"/>
      <c r="C234" s="9"/>
      <c r="D234" s="18"/>
      <c r="E234" s="18" t="str">
        <f>IF(TBLINS[[#This Row],[Discipline]]="","",INDEX(Droplist!$B$2:$B$13,MATCH(TBLINS[[#This Row],[Discipline]],Droplist!$A$2:$A$13,0)))</f>
        <v/>
      </c>
      <c r="F234" s="18"/>
      <c r="G234" s="18"/>
      <c r="H234" s="18"/>
      <c r="I234" s="18"/>
      <c r="J234" s="8"/>
      <c r="K234" s="8"/>
      <c r="L234" s="8"/>
      <c r="M234" s="8"/>
      <c r="N234" s="8"/>
      <c r="O234" s="8"/>
      <c r="P234" s="8"/>
      <c r="Q234" s="8"/>
      <c r="R234" s="8"/>
      <c r="S234" s="8"/>
      <c r="T234" s="8"/>
      <c r="U234" s="8"/>
      <c r="V234" s="8"/>
    </row>
    <row r="235" spans="1:22" x14ac:dyDescent="0.35">
      <c r="A235" s="7"/>
      <c r="B235" s="8"/>
      <c r="C235" s="9"/>
      <c r="D235" s="18"/>
      <c r="E235" s="18" t="str">
        <f>IF(TBLINS[[#This Row],[Discipline]]="","",INDEX(Droplist!$B$2:$B$13,MATCH(TBLINS[[#This Row],[Discipline]],Droplist!$A$2:$A$13,0)))</f>
        <v/>
      </c>
      <c r="F235" s="18"/>
      <c r="G235" s="18"/>
      <c r="H235" s="18"/>
      <c r="I235" s="18"/>
      <c r="J235" s="8"/>
      <c r="K235" s="8"/>
      <c r="L235" s="8"/>
      <c r="M235" s="8"/>
      <c r="N235" s="8"/>
      <c r="O235" s="8"/>
      <c r="P235" s="8"/>
      <c r="Q235" s="8"/>
      <c r="R235" s="8"/>
      <c r="S235" s="8"/>
      <c r="T235" s="8"/>
      <c r="U235" s="8"/>
      <c r="V235" s="8"/>
    </row>
    <row r="236" spans="1:22" x14ac:dyDescent="0.35">
      <c r="A236" s="7"/>
      <c r="B236" s="8"/>
      <c r="C236" s="9"/>
      <c r="D236" s="18"/>
      <c r="E236" s="18" t="str">
        <f>IF(TBLINS[[#This Row],[Discipline]]="","",INDEX(Droplist!$B$2:$B$13,MATCH(TBLINS[[#This Row],[Discipline]],Droplist!$A$2:$A$13,0)))</f>
        <v/>
      </c>
      <c r="F236" s="18"/>
      <c r="G236" s="18"/>
      <c r="H236" s="18"/>
      <c r="I236" s="18"/>
      <c r="J236" s="8"/>
      <c r="K236" s="8"/>
      <c r="L236" s="8"/>
      <c r="M236" s="8"/>
      <c r="N236" s="8"/>
      <c r="O236" s="8"/>
      <c r="P236" s="8"/>
      <c r="Q236" s="8"/>
      <c r="R236" s="8"/>
      <c r="S236" s="8"/>
      <c r="T236" s="8"/>
      <c r="U236" s="8"/>
      <c r="V236" s="8"/>
    </row>
    <row r="237" spans="1:22" x14ac:dyDescent="0.35">
      <c r="A237" s="7"/>
      <c r="B237" s="8"/>
      <c r="C237" s="9"/>
      <c r="D237" s="18"/>
      <c r="E237" s="18" t="str">
        <f>IF(TBLINS[[#This Row],[Discipline]]="","",INDEX(Droplist!$B$2:$B$13,MATCH(TBLINS[[#This Row],[Discipline]],Droplist!$A$2:$A$13,0)))</f>
        <v/>
      </c>
      <c r="F237" s="18"/>
      <c r="G237" s="18"/>
      <c r="H237" s="18"/>
      <c r="I237" s="18"/>
      <c r="J237" s="8"/>
      <c r="K237" s="8"/>
      <c r="L237" s="8"/>
      <c r="M237" s="8"/>
      <c r="N237" s="8"/>
      <c r="O237" s="8"/>
      <c r="P237" s="8"/>
      <c r="Q237" s="8"/>
      <c r="R237" s="8"/>
      <c r="S237" s="8"/>
      <c r="T237" s="8"/>
      <c r="U237" s="8"/>
      <c r="V237" s="8"/>
    </row>
    <row r="238" spans="1:22" x14ac:dyDescent="0.35">
      <c r="A238" s="7"/>
      <c r="B238" s="8"/>
      <c r="C238" s="9"/>
      <c r="D238" s="18"/>
      <c r="E238" s="18" t="str">
        <f>IF(TBLINS[[#This Row],[Discipline]]="","",INDEX(Droplist!$B$2:$B$13,MATCH(TBLINS[[#This Row],[Discipline]],Droplist!$A$2:$A$13,0)))</f>
        <v/>
      </c>
      <c r="F238" s="18"/>
      <c r="G238" s="18"/>
      <c r="H238" s="18"/>
      <c r="I238" s="18"/>
      <c r="J238" s="8"/>
      <c r="K238" s="8"/>
      <c r="L238" s="8"/>
      <c r="M238" s="8"/>
      <c r="N238" s="8"/>
      <c r="O238" s="8"/>
      <c r="P238" s="8"/>
      <c r="Q238" s="8"/>
      <c r="R238" s="8"/>
      <c r="S238" s="8"/>
      <c r="T238" s="8"/>
      <c r="U238" s="8"/>
      <c r="V238" s="8"/>
    </row>
    <row r="239" spans="1:22" x14ac:dyDescent="0.35">
      <c r="A239" s="7"/>
      <c r="B239" s="8"/>
      <c r="C239" s="9"/>
      <c r="D239" s="18"/>
      <c r="E239" s="18" t="str">
        <f>IF(TBLINS[[#This Row],[Discipline]]="","",INDEX(Droplist!$B$2:$B$13,MATCH(TBLINS[[#This Row],[Discipline]],Droplist!$A$2:$A$13,0)))</f>
        <v/>
      </c>
      <c r="F239" s="18"/>
      <c r="G239" s="18"/>
      <c r="H239" s="18"/>
      <c r="I239" s="18"/>
      <c r="J239" s="8"/>
      <c r="K239" s="8"/>
      <c r="L239" s="8"/>
      <c r="M239" s="8"/>
      <c r="N239" s="8"/>
      <c r="O239" s="8"/>
      <c r="P239" s="8"/>
      <c r="Q239" s="8"/>
      <c r="R239" s="8"/>
      <c r="S239" s="8"/>
      <c r="T239" s="8"/>
      <c r="U239" s="8"/>
      <c r="V239" s="8"/>
    </row>
    <row r="240" spans="1:22" x14ac:dyDescent="0.35">
      <c r="A240" s="7"/>
      <c r="B240" s="8"/>
      <c r="C240" s="9"/>
      <c r="D240" s="18"/>
      <c r="E240" s="18" t="str">
        <f>IF(TBLINS[[#This Row],[Discipline]]="","",INDEX(Droplist!$B$2:$B$13,MATCH(TBLINS[[#This Row],[Discipline]],Droplist!$A$2:$A$13,0)))</f>
        <v/>
      </c>
      <c r="F240" s="18"/>
      <c r="G240" s="18"/>
      <c r="H240" s="18"/>
      <c r="I240" s="18"/>
      <c r="J240" s="8"/>
      <c r="K240" s="8"/>
      <c r="L240" s="8"/>
      <c r="M240" s="8"/>
      <c r="N240" s="8"/>
      <c r="O240" s="8"/>
      <c r="P240" s="8"/>
      <c r="Q240" s="8"/>
      <c r="R240" s="8"/>
      <c r="S240" s="8"/>
      <c r="T240" s="8"/>
      <c r="U240" s="8"/>
      <c r="V240" s="8"/>
    </row>
    <row r="241" spans="1:22" x14ac:dyDescent="0.35">
      <c r="A241" s="7"/>
      <c r="B241" s="8"/>
      <c r="C241" s="9"/>
      <c r="D241" s="18"/>
      <c r="E241" s="18" t="str">
        <f>IF(TBLINS[[#This Row],[Discipline]]="","",INDEX(Droplist!$B$2:$B$13,MATCH(TBLINS[[#This Row],[Discipline]],Droplist!$A$2:$A$13,0)))</f>
        <v/>
      </c>
      <c r="F241" s="18"/>
      <c r="G241" s="18"/>
      <c r="H241" s="18"/>
      <c r="I241" s="18"/>
      <c r="J241" s="8"/>
      <c r="K241" s="8"/>
      <c r="L241" s="8"/>
      <c r="M241" s="8"/>
      <c r="N241" s="8"/>
      <c r="O241" s="8"/>
      <c r="P241" s="8"/>
      <c r="Q241" s="8"/>
      <c r="R241" s="8"/>
      <c r="S241" s="8"/>
      <c r="T241" s="8"/>
      <c r="U241" s="8"/>
      <c r="V241" s="8"/>
    </row>
    <row r="242" spans="1:22" x14ac:dyDescent="0.35">
      <c r="A242" s="7"/>
      <c r="B242" s="8"/>
      <c r="C242" s="9"/>
      <c r="D242" s="18"/>
      <c r="E242" s="18" t="str">
        <f>IF(TBLINS[[#This Row],[Discipline]]="","",INDEX(Droplist!$B$2:$B$13,MATCH(TBLINS[[#This Row],[Discipline]],Droplist!$A$2:$A$13,0)))</f>
        <v/>
      </c>
      <c r="F242" s="18"/>
      <c r="G242" s="18"/>
      <c r="H242" s="18"/>
      <c r="I242" s="18"/>
      <c r="J242" s="8"/>
      <c r="K242" s="8"/>
      <c r="L242" s="8"/>
      <c r="M242" s="8"/>
      <c r="N242" s="8"/>
      <c r="O242" s="8"/>
      <c r="P242" s="8"/>
      <c r="Q242" s="8"/>
      <c r="R242" s="8"/>
      <c r="S242" s="8"/>
      <c r="T242" s="8"/>
      <c r="U242" s="8"/>
      <c r="V242" s="8"/>
    </row>
    <row r="243" spans="1:22" x14ac:dyDescent="0.35">
      <c r="A243" s="7"/>
      <c r="B243" s="8"/>
      <c r="C243" s="9"/>
      <c r="D243" s="18"/>
      <c r="E243" s="18" t="str">
        <f>IF(TBLINS[[#This Row],[Discipline]]="","",INDEX(Droplist!$B$2:$B$13,MATCH(TBLINS[[#This Row],[Discipline]],Droplist!$A$2:$A$13,0)))</f>
        <v/>
      </c>
      <c r="F243" s="18"/>
      <c r="G243" s="18"/>
      <c r="H243" s="18"/>
      <c r="I243" s="18"/>
      <c r="J243" s="8"/>
      <c r="K243" s="8"/>
      <c r="L243" s="8"/>
      <c r="M243" s="8"/>
      <c r="N243" s="8"/>
      <c r="O243" s="8"/>
      <c r="P243" s="8"/>
      <c r="Q243" s="8"/>
      <c r="R243" s="8"/>
      <c r="S243" s="8"/>
      <c r="T243" s="8"/>
      <c r="U243" s="8"/>
      <c r="V243" s="8"/>
    </row>
    <row r="244" spans="1:22" x14ac:dyDescent="0.35">
      <c r="A244" s="7"/>
      <c r="B244" s="8"/>
      <c r="C244" s="9"/>
      <c r="D244" s="18"/>
      <c r="E244" s="18" t="str">
        <f>IF(TBLINS[[#This Row],[Discipline]]="","",INDEX(Droplist!$B$2:$B$13,MATCH(TBLINS[[#This Row],[Discipline]],Droplist!$A$2:$A$13,0)))</f>
        <v/>
      </c>
      <c r="F244" s="18"/>
      <c r="G244" s="18"/>
      <c r="H244" s="18"/>
      <c r="I244" s="18"/>
      <c r="J244" s="8"/>
      <c r="K244" s="8"/>
      <c r="L244" s="8"/>
      <c r="M244" s="8"/>
      <c r="N244" s="8"/>
      <c r="O244" s="8"/>
      <c r="P244" s="8"/>
      <c r="Q244" s="8"/>
      <c r="R244" s="8"/>
      <c r="S244" s="8"/>
      <c r="T244" s="8"/>
      <c r="U244" s="8"/>
      <c r="V244" s="8"/>
    </row>
    <row r="245" spans="1:22" x14ac:dyDescent="0.35">
      <c r="A245" s="7"/>
      <c r="B245" s="8"/>
      <c r="C245" s="9"/>
      <c r="D245" s="18"/>
      <c r="E245" s="18" t="str">
        <f>IF(TBLINS[[#This Row],[Discipline]]="","",INDEX(Droplist!$B$2:$B$13,MATCH(TBLINS[[#This Row],[Discipline]],Droplist!$A$2:$A$13,0)))</f>
        <v/>
      </c>
      <c r="F245" s="18"/>
      <c r="G245" s="18"/>
      <c r="H245" s="18"/>
      <c r="I245" s="18"/>
      <c r="J245" s="8"/>
      <c r="K245" s="8"/>
      <c r="L245" s="8"/>
      <c r="M245" s="8"/>
      <c r="N245" s="8"/>
      <c r="O245" s="8"/>
      <c r="P245" s="8"/>
      <c r="Q245" s="8"/>
      <c r="R245" s="8"/>
      <c r="S245" s="8"/>
      <c r="T245" s="8"/>
      <c r="U245" s="8"/>
      <c r="V245" s="8"/>
    </row>
    <row r="246" spans="1:22" x14ac:dyDescent="0.35">
      <c r="A246" s="7"/>
      <c r="B246" s="8"/>
      <c r="C246" s="9"/>
      <c r="D246" s="18"/>
      <c r="E246" s="18" t="str">
        <f>IF(TBLINS[[#This Row],[Discipline]]="","",INDEX(Droplist!$B$2:$B$13,MATCH(TBLINS[[#This Row],[Discipline]],Droplist!$A$2:$A$13,0)))</f>
        <v/>
      </c>
      <c r="F246" s="18"/>
      <c r="G246" s="18"/>
      <c r="H246" s="18"/>
      <c r="I246" s="18"/>
      <c r="J246" s="8"/>
      <c r="K246" s="8"/>
      <c r="L246" s="8"/>
      <c r="M246" s="8"/>
      <c r="N246" s="8"/>
      <c r="O246" s="8"/>
      <c r="P246" s="8"/>
      <c r="Q246" s="8"/>
      <c r="R246" s="8"/>
      <c r="S246" s="8"/>
      <c r="T246" s="8"/>
      <c r="U246" s="8"/>
      <c r="V246" s="8"/>
    </row>
    <row r="247" spans="1:22" x14ac:dyDescent="0.35">
      <c r="A247" s="7"/>
      <c r="B247" s="8"/>
      <c r="C247" s="9"/>
      <c r="D247" s="18"/>
      <c r="E247" s="18" t="str">
        <f>IF(TBLINS[[#This Row],[Discipline]]="","",INDEX(Droplist!$B$2:$B$13,MATCH(TBLINS[[#This Row],[Discipline]],Droplist!$A$2:$A$13,0)))</f>
        <v/>
      </c>
      <c r="F247" s="18"/>
      <c r="G247" s="18"/>
      <c r="H247" s="18"/>
      <c r="I247" s="18"/>
      <c r="J247" s="8"/>
      <c r="K247" s="8"/>
      <c r="L247" s="8"/>
      <c r="M247" s="8"/>
      <c r="N247" s="8"/>
      <c r="O247" s="8"/>
      <c r="P247" s="8"/>
      <c r="Q247" s="8"/>
      <c r="R247" s="8"/>
      <c r="S247" s="8"/>
      <c r="T247" s="8"/>
      <c r="U247" s="8"/>
      <c r="V247" s="8"/>
    </row>
    <row r="248" spans="1:22" x14ac:dyDescent="0.35">
      <c r="A248" s="7"/>
      <c r="B248" s="8"/>
      <c r="C248" s="9"/>
      <c r="D248" s="18"/>
      <c r="E248" s="18" t="str">
        <f>IF(TBLINS[[#This Row],[Discipline]]="","",INDEX(Droplist!$B$2:$B$13,MATCH(TBLINS[[#This Row],[Discipline]],Droplist!$A$2:$A$13,0)))</f>
        <v/>
      </c>
      <c r="F248" s="18"/>
      <c r="G248" s="18"/>
      <c r="H248" s="18"/>
      <c r="I248" s="18"/>
      <c r="J248" s="8"/>
      <c r="K248" s="8"/>
      <c r="L248" s="8"/>
      <c r="M248" s="8"/>
      <c r="N248" s="8"/>
      <c r="O248" s="8"/>
      <c r="P248" s="8"/>
      <c r="Q248" s="8"/>
      <c r="R248" s="8"/>
      <c r="S248" s="8"/>
      <c r="T248" s="8"/>
      <c r="U248" s="8"/>
      <c r="V248" s="8"/>
    </row>
    <row r="249" spans="1:22" x14ac:dyDescent="0.35">
      <c r="A249" s="7"/>
      <c r="B249" s="8"/>
      <c r="C249" s="9"/>
      <c r="D249" s="18"/>
      <c r="E249" s="18" t="str">
        <f>IF(TBLINS[[#This Row],[Discipline]]="","",INDEX(Droplist!$B$2:$B$13,MATCH(TBLINS[[#This Row],[Discipline]],Droplist!$A$2:$A$13,0)))</f>
        <v/>
      </c>
      <c r="F249" s="18"/>
      <c r="G249" s="18"/>
      <c r="H249" s="18"/>
      <c r="I249" s="18"/>
      <c r="J249" s="8"/>
      <c r="K249" s="8"/>
      <c r="L249" s="8"/>
      <c r="M249" s="8"/>
      <c r="N249" s="8"/>
      <c r="O249" s="8"/>
      <c r="P249" s="8"/>
      <c r="Q249" s="8"/>
      <c r="R249" s="8"/>
      <c r="S249" s="8"/>
      <c r="T249" s="8"/>
      <c r="U249" s="8"/>
      <c r="V249" s="8"/>
    </row>
    <row r="250" spans="1:22" x14ac:dyDescent="0.35">
      <c r="A250" s="7"/>
      <c r="B250" s="8"/>
      <c r="C250" s="9"/>
      <c r="D250" s="18"/>
      <c r="E250" s="18" t="str">
        <f>IF(TBLINS[[#This Row],[Discipline]]="","",INDEX(Droplist!$B$2:$B$13,MATCH(TBLINS[[#This Row],[Discipline]],Droplist!$A$2:$A$13,0)))</f>
        <v/>
      </c>
      <c r="F250" s="18"/>
      <c r="G250" s="18"/>
      <c r="H250" s="18"/>
      <c r="I250" s="18"/>
      <c r="J250" s="8"/>
      <c r="K250" s="8"/>
      <c r="L250" s="8"/>
      <c r="M250" s="8"/>
      <c r="N250" s="8"/>
      <c r="O250" s="8"/>
      <c r="P250" s="8"/>
      <c r="Q250" s="8"/>
      <c r="R250" s="8"/>
      <c r="S250" s="8"/>
      <c r="T250" s="8"/>
      <c r="U250" s="8"/>
      <c r="V250" s="8"/>
    </row>
    <row r="251" spans="1:22" x14ac:dyDescent="0.35">
      <c r="A251" s="7"/>
      <c r="B251" s="8"/>
      <c r="C251" s="9"/>
      <c r="D251" s="18"/>
      <c r="E251" s="18" t="str">
        <f>IF(TBLINS[[#This Row],[Discipline]]="","",INDEX(Droplist!$B$2:$B$13,MATCH(TBLINS[[#This Row],[Discipline]],Droplist!$A$2:$A$13,0)))</f>
        <v/>
      </c>
      <c r="F251" s="18"/>
      <c r="G251" s="18"/>
      <c r="H251" s="18"/>
      <c r="I251" s="18"/>
      <c r="J251" s="8"/>
      <c r="K251" s="8"/>
      <c r="L251" s="8"/>
      <c r="M251" s="8"/>
      <c r="N251" s="8"/>
      <c r="O251" s="8"/>
      <c r="P251" s="8"/>
      <c r="Q251" s="8"/>
      <c r="R251" s="8"/>
      <c r="S251" s="8"/>
      <c r="T251" s="8"/>
      <c r="U251" s="8"/>
      <c r="V251" s="8"/>
    </row>
    <row r="252" spans="1:22" x14ac:dyDescent="0.35">
      <c r="A252" s="7"/>
      <c r="B252" s="8"/>
      <c r="C252" s="9"/>
      <c r="D252" s="18"/>
      <c r="E252" s="18" t="str">
        <f>IF(TBLINS[[#This Row],[Discipline]]="","",INDEX(Droplist!$B$2:$B$13,MATCH(TBLINS[[#This Row],[Discipline]],Droplist!$A$2:$A$13,0)))</f>
        <v/>
      </c>
      <c r="F252" s="18"/>
      <c r="G252" s="18"/>
      <c r="H252" s="18"/>
      <c r="I252" s="18"/>
      <c r="J252" s="8"/>
      <c r="K252" s="8"/>
      <c r="L252" s="8"/>
      <c r="M252" s="8"/>
      <c r="N252" s="8"/>
      <c r="O252" s="8"/>
      <c r="P252" s="8"/>
      <c r="Q252" s="8"/>
      <c r="R252" s="8"/>
      <c r="S252" s="8"/>
      <c r="T252" s="8"/>
      <c r="U252" s="8"/>
      <c r="V252" s="8"/>
    </row>
    <row r="253" spans="1:22" x14ac:dyDescent="0.35">
      <c r="A253" s="7"/>
      <c r="B253" s="8"/>
      <c r="C253" s="9"/>
      <c r="D253" s="18"/>
      <c r="E253" s="18" t="str">
        <f>IF(TBLINS[[#This Row],[Discipline]]="","",INDEX(Droplist!$B$2:$B$13,MATCH(TBLINS[[#This Row],[Discipline]],Droplist!$A$2:$A$13,0)))</f>
        <v/>
      </c>
      <c r="F253" s="18"/>
      <c r="G253" s="18"/>
      <c r="H253" s="18"/>
      <c r="I253" s="18"/>
      <c r="J253" s="8"/>
      <c r="K253" s="8"/>
      <c r="L253" s="8"/>
      <c r="M253" s="8"/>
      <c r="N253" s="8"/>
      <c r="O253" s="8"/>
      <c r="P253" s="8"/>
      <c r="Q253" s="8"/>
      <c r="R253" s="8"/>
      <c r="S253" s="8"/>
      <c r="T253" s="8"/>
      <c r="U253" s="8"/>
      <c r="V253" s="8"/>
    </row>
    <row r="254" spans="1:22" x14ac:dyDescent="0.35">
      <c r="A254" s="7"/>
      <c r="B254" s="8"/>
      <c r="C254" s="9"/>
      <c r="D254" s="18"/>
      <c r="E254" s="18" t="str">
        <f>IF(TBLINS[[#This Row],[Discipline]]="","",INDEX(Droplist!$B$2:$B$13,MATCH(TBLINS[[#This Row],[Discipline]],Droplist!$A$2:$A$13,0)))</f>
        <v/>
      </c>
      <c r="F254" s="18"/>
      <c r="G254" s="18"/>
      <c r="H254" s="18"/>
      <c r="I254" s="18"/>
      <c r="J254" s="8"/>
      <c r="K254" s="8"/>
      <c r="L254" s="8"/>
      <c r="M254" s="8"/>
      <c r="N254" s="8"/>
      <c r="O254" s="8"/>
      <c r="P254" s="8"/>
      <c r="Q254" s="8"/>
      <c r="R254" s="8"/>
      <c r="S254" s="8"/>
      <c r="T254" s="8"/>
      <c r="U254" s="8"/>
      <c r="V254" s="8"/>
    </row>
    <row r="255" spans="1:22" x14ac:dyDescent="0.35">
      <c r="A255" s="7"/>
      <c r="B255" s="8"/>
      <c r="C255" s="9"/>
      <c r="D255" s="18"/>
      <c r="E255" s="18" t="str">
        <f>IF(TBLINS[[#This Row],[Discipline]]="","",INDEX(Droplist!$B$2:$B$13,MATCH(TBLINS[[#This Row],[Discipline]],Droplist!$A$2:$A$13,0)))</f>
        <v/>
      </c>
      <c r="F255" s="18"/>
      <c r="G255" s="18"/>
      <c r="H255" s="18"/>
      <c r="I255" s="18"/>
      <c r="J255" s="8"/>
      <c r="K255" s="8"/>
      <c r="L255" s="8"/>
      <c r="M255" s="8"/>
      <c r="N255" s="8"/>
      <c r="O255" s="8"/>
      <c r="P255" s="8"/>
      <c r="Q255" s="8"/>
      <c r="R255" s="8"/>
      <c r="S255" s="8"/>
      <c r="T255" s="8"/>
      <c r="U255" s="8"/>
      <c r="V255" s="8"/>
    </row>
    <row r="256" spans="1:22" x14ac:dyDescent="0.35">
      <c r="A256" s="7"/>
      <c r="B256" s="8"/>
      <c r="C256" s="9"/>
      <c r="D256" s="18"/>
      <c r="E256" s="18" t="str">
        <f>IF(TBLINS[[#This Row],[Discipline]]="","",INDEX(Droplist!$B$2:$B$13,MATCH(TBLINS[[#This Row],[Discipline]],Droplist!$A$2:$A$13,0)))</f>
        <v/>
      </c>
      <c r="F256" s="18"/>
      <c r="G256" s="18"/>
      <c r="H256" s="18"/>
      <c r="I256" s="18"/>
      <c r="J256" s="8"/>
      <c r="K256" s="8"/>
      <c r="L256" s="8"/>
      <c r="M256" s="8"/>
      <c r="N256" s="8"/>
      <c r="O256" s="8"/>
      <c r="P256" s="8"/>
      <c r="Q256" s="8"/>
      <c r="R256" s="8"/>
      <c r="S256" s="8"/>
      <c r="T256" s="8"/>
      <c r="U256" s="8"/>
      <c r="V256" s="8"/>
    </row>
    <row r="257" spans="1:22" x14ac:dyDescent="0.35">
      <c r="A257" s="7"/>
      <c r="B257" s="8"/>
      <c r="C257" s="9"/>
      <c r="D257" s="18"/>
      <c r="E257" s="18" t="str">
        <f>IF(TBLINS[[#This Row],[Discipline]]="","",INDEX(Droplist!$B$2:$B$13,MATCH(TBLINS[[#This Row],[Discipline]],Droplist!$A$2:$A$13,0)))</f>
        <v/>
      </c>
      <c r="F257" s="18"/>
      <c r="G257" s="18"/>
      <c r="H257" s="18"/>
      <c r="I257" s="18"/>
      <c r="J257" s="8"/>
      <c r="K257" s="8"/>
      <c r="L257" s="8"/>
      <c r="M257" s="8"/>
      <c r="N257" s="8"/>
      <c r="O257" s="8"/>
      <c r="P257" s="8"/>
      <c r="Q257" s="8"/>
      <c r="R257" s="8"/>
      <c r="S257" s="8"/>
      <c r="T257" s="8"/>
      <c r="U257" s="8"/>
      <c r="V257" s="8"/>
    </row>
    <row r="258" spans="1:22" x14ac:dyDescent="0.35">
      <c r="A258" s="7"/>
      <c r="B258" s="8"/>
      <c r="C258" s="9"/>
      <c r="D258" s="18"/>
      <c r="E258" s="18" t="str">
        <f>IF(TBLINS[[#This Row],[Discipline]]="","",INDEX(Droplist!$B$2:$B$13,MATCH(TBLINS[[#This Row],[Discipline]],Droplist!$A$2:$A$13,0)))</f>
        <v/>
      </c>
      <c r="F258" s="18"/>
      <c r="G258" s="18"/>
      <c r="H258" s="18"/>
      <c r="I258" s="18"/>
      <c r="J258" s="8"/>
      <c r="K258" s="8"/>
      <c r="L258" s="8"/>
      <c r="M258" s="8"/>
      <c r="N258" s="8"/>
      <c r="O258" s="8"/>
      <c r="P258" s="8"/>
      <c r="Q258" s="8"/>
      <c r="R258" s="8"/>
      <c r="S258" s="8"/>
      <c r="T258" s="8"/>
      <c r="U258" s="8"/>
      <c r="V258" s="8"/>
    </row>
    <row r="259" spans="1:22" x14ac:dyDescent="0.35">
      <c r="A259" s="7"/>
      <c r="B259" s="8"/>
      <c r="C259" s="9"/>
      <c r="D259" s="18"/>
      <c r="E259" s="18" t="str">
        <f>IF(TBLINS[[#This Row],[Discipline]]="","",INDEX(Droplist!$B$2:$B$13,MATCH(TBLINS[[#This Row],[Discipline]],Droplist!$A$2:$A$13,0)))</f>
        <v/>
      </c>
      <c r="F259" s="18"/>
      <c r="G259" s="18"/>
      <c r="H259" s="18"/>
      <c r="I259" s="18"/>
      <c r="J259" s="8"/>
      <c r="K259" s="8"/>
      <c r="L259" s="8"/>
      <c r="M259" s="8"/>
      <c r="N259" s="8"/>
      <c r="O259" s="8"/>
      <c r="P259" s="8"/>
      <c r="Q259" s="8"/>
      <c r="R259" s="8"/>
      <c r="S259" s="8"/>
      <c r="T259" s="8"/>
      <c r="U259" s="8"/>
      <c r="V259" s="8"/>
    </row>
    <row r="260" spans="1:22" x14ac:dyDescent="0.35">
      <c r="A260" s="7"/>
      <c r="B260" s="8"/>
      <c r="C260" s="9"/>
      <c r="D260" s="18"/>
      <c r="E260" s="18" t="str">
        <f>IF(TBLINS[[#This Row],[Discipline]]="","",INDEX(Droplist!$B$2:$B$13,MATCH(TBLINS[[#This Row],[Discipline]],Droplist!$A$2:$A$13,0)))</f>
        <v/>
      </c>
      <c r="F260" s="18"/>
      <c r="G260" s="18"/>
      <c r="H260" s="18"/>
      <c r="I260" s="18"/>
      <c r="J260" s="8"/>
      <c r="K260" s="8"/>
      <c r="L260" s="8"/>
      <c r="M260" s="8"/>
      <c r="N260" s="8"/>
      <c r="O260" s="8"/>
      <c r="P260" s="8"/>
      <c r="Q260" s="8"/>
      <c r="R260" s="8"/>
      <c r="S260" s="8"/>
      <c r="T260" s="8"/>
      <c r="U260" s="8"/>
      <c r="V260" s="8"/>
    </row>
    <row r="261" spans="1:22" x14ac:dyDescent="0.35">
      <c r="A261" s="7"/>
      <c r="B261" s="8"/>
      <c r="C261" s="9"/>
      <c r="D261" s="18"/>
      <c r="E261" s="18" t="str">
        <f>IF(TBLINS[[#This Row],[Discipline]]="","",INDEX(Droplist!$B$2:$B$13,MATCH(TBLINS[[#This Row],[Discipline]],Droplist!$A$2:$A$13,0)))</f>
        <v/>
      </c>
      <c r="F261" s="18"/>
      <c r="G261" s="18"/>
      <c r="H261" s="18"/>
      <c r="I261" s="18"/>
      <c r="J261" s="8"/>
      <c r="K261" s="8"/>
      <c r="L261" s="8"/>
      <c r="M261" s="8"/>
      <c r="N261" s="8"/>
      <c r="O261" s="8"/>
      <c r="P261" s="8"/>
      <c r="Q261" s="8"/>
      <c r="R261" s="8"/>
      <c r="S261" s="8"/>
      <c r="T261" s="8"/>
      <c r="U261" s="8"/>
      <c r="V261" s="8"/>
    </row>
    <row r="262" spans="1:22" x14ac:dyDescent="0.35">
      <c r="A262" s="7"/>
      <c r="B262" s="8"/>
      <c r="C262" s="9"/>
      <c r="D262" s="18"/>
      <c r="E262" s="18" t="str">
        <f>IF(TBLINS[[#This Row],[Discipline]]="","",INDEX(Droplist!$B$2:$B$13,MATCH(TBLINS[[#This Row],[Discipline]],Droplist!$A$2:$A$13,0)))</f>
        <v/>
      </c>
      <c r="F262" s="18"/>
      <c r="G262" s="18"/>
      <c r="H262" s="18"/>
      <c r="I262" s="18"/>
      <c r="J262" s="8"/>
      <c r="K262" s="8"/>
      <c r="L262" s="8"/>
      <c r="M262" s="8"/>
      <c r="N262" s="8"/>
      <c r="O262" s="8"/>
      <c r="P262" s="8"/>
      <c r="Q262" s="8"/>
      <c r="R262" s="8"/>
      <c r="S262" s="8"/>
      <c r="T262" s="8"/>
      <c r="U262" s="8"/>
      <c r="V262" s="8"/>
    </row>
    <row r="263" spans="1:22" x14ac:dyDescent="0.35">
      <c r="A263" s="7"/>
      <c r="B263" s="8"/>
      <c r="C263" s="9"/>
      <c r="D263" s="18"/>
      <c r="E263" s="18" t="str">
        <f>IF(TBLINS[[#This Row],[Discipline]]="","",INDEX(Droplist!$B$2:$B$13,MATCH(TBLINS[[#This Row],[Discipline]],Droplist!$A$2:$A$13,0)))</f>
        <v/>
      </c>
      <c r="F263" s="18"/>
      <c r="G263" s="18"/>
      <c r="H263" s="18"/>
      <c r="I263" s="18"/>
      <c r="J263" s="8"/>
      <c r="K263" s="8"/>
      <c r="L263" s="8"/>
      <c r="M263" s="8"/>
      <c r="N263" s="8"/>
      <c r="O263" s="8"/>
      <c r="P263" s="8"/>
      <c r="Q263" s="8"/>
      <c r="R263" s="8"/>
      <c r="S263" s="8"/>
      <c r="T263" s="8"/>
      <c r="U263" s="8"/>
      <c r="V263" s="8"/>
    </row>
    <row r="264" spans="1:22" x14ac:dyDescent="0.35">
      <c r="A264" s="7"/>
      <c r="B264" s="8"/>
      <c r="C264" s="9"/>
      <c r="D264" s="18"/>
      <c r="E264" s="18" t="str">
        <f>IF(TBLINS[[#This Row],[Discipline]]="","",INDEX(Droplist!$B$2:$B$13,MATCH(TBLINS[[#This Row],[Discipline]],Droplist!$A$2:$A$13,0)))</f>
        <v/>
      </c>
      <c r="F264" s="18"/>
      <c r="G264" s="18"/>
      <c r="H264" s="18"/>
      <c r="I264" s="18"/>
      <c r="J264" s="8"/>
      <c r="K264" s="8"/>
      <c r="L264" s="8"/>
      <c r="M264" s="8"/>
      <c r="N264" s="8"/>
      <c r="O264" s="8"/>
      <c r="P264" s="8"/>
      <c r="Q264" s="8"/>
      <c r="R264" s="8"/>
      <c r="S264" s="8"/>
      <c r="T264" s="8"/>
      <c r="U264" s="8"/>
      <c r="V264" s="8"/>
    </row>
    <row r="265" spans="1:22" x14ac:dyDescent="0.35">
      <c r="A265" s="7"/>
      <c r="B265" s="8"/>
      <c r="C265" s="9"/>
      <c r="D265" s="18"/>
      <c r="E265" s="18" t="str">
        <f>IF(TBLINS[[#This Row],[Discipline]]="","",INDEX(Droplist!$B$2:$B$13,MATCH(TBLINS[[#This Row],[Discipline]],Droplist!$A$2:$A$13,0)))</f>
        <v/>
      </c>
      <c r="F265" s="18"/>
      <c r="G265" s="18"/>
      <c r="H265" s="18"/>
      <c r="I265" s="18"/>
      <c r="J265" s="8"/>
      <c r="K265" s="8"/>
      <c r="L265" s="8"/>
      <c r="M265" s="8"/>
      <c r="N265" s="8"/>
      <c r="O265" s="8"/>
      <c r="P265" s="8"/>
      <c r="Q265" s="8"/>
      <c r="R265" s="8"/>
      <c r="S265" s="8"/>
      <c r="T265" s="8"/>
      <c r="U265" s="8"/>
      <c r="V265" s="8"/>
    </row>
    <row r="266" spans="1:22" x14ac:dyDescent="0.35">
      <c r="A266" s="7"/>
      <c r="B266" s="8"/>
      <c r="C266" s="9"/>
      <c r="D266" s="18"/>
      <c r="E266" s="18" t="str">
        <f>IF(TBLINS[[#This Row],[Discipline]]="","",INDEX(Droplist!$B$2:$B$13,MATCH(TBLINS[[#This Row],[Discipline]],Droplist!$A$2:$A$13,0)))</f>
        <v/>
      </c>
      <c r="F266" s="18"/>
      <c r="G266" s="18"/>
      <c r="H266" s="18"/>
      <c r="I266" s="18"/>
      <c r="J266" s="8"/>
      <c r="K266" s="8"/>
      <c r="L266" s="8"/>
      <c r="M266" s="8"/>
      <c r="N266" s="8"/>
      <c r="O266" s="8"/>
      <c r="P266" s="8"/>
      <c r="Q266" s="8"/>
      <c r="R266" s="8"/>
      <c r="S266" s="8"/>
      <c r="T266" s="8"/>
      <c r="U266" s="8"/>
      <c r="V266" s="8"/>
    </row>
    <row r="267" spans="1:22" x14ac:dyDescent="0.35">
      <c r="A267" s="7"/>
      <c r="B267" s="8"/>
      <c r="C267" s="9"/>
      <c r="D267" s="18"/>
      <c r="E267" s="18" t="str">
        <f>IF(TBLINS[[#This Row],[Discipline]]="","",INDEX(Droplist!$B$2:$B$13,MATCH(TBLINS[[#This Row],[Discipline]],Droplist!$A$2:$A$13,0)))</f>
        <v/>
      </c>
      <c r="F267" s="18"/>
      <c r="G267" s="18"/>
      <c r="H267" s="18"/>
      <c r="I267" s="18"/>
      <c r="J267" s="8"/>
      <c r="K267" s="8"/>
      <c r="L267" s="8"/>
      <c r="M267" s="8"/>
      <c r="N267" s="8"/>
      <c r="O267" s="8"/>
      <c r="P267" s="8"/>
      <c r="Q267" s="8"/>
      <c r="R267" s="8"/>
      <c r="S267" s="8"/>
      <c r="T267" s="8"/>
      <c r="U267" s="8"/>
      <c r="V267" s="8"/>
    </row>
    <row r="268" spans="1:22" x14ac:dyDescent="0.35">
      <c r="A268" s="7"/>
      <c r="B268" s="8"/>
      <c r="C268" s="9"/>
      <c r="D268" s="18"/>
      <c r="E268" s="18" t="str">
        <f>IF(TBLINS[[#This Row],[Discipline]]="","",INDEX(Droplist!$B$2:$B$13,MATCH(TBLINS[[#This Row],[Discipline]],Droplist!$A$2:$A$13,0)))</f>
        <v/>
      </c>
      <c r="F268" s="18"/>
      <c r="G268" s="18"/>
      <c r="H268" s="18"/>
      <c r="I268" s="18"/>
      <c r="J268" s="8"/>
      <c r="K268" s="8"/>
      <c r="L268" s="8"/>
      <c r="M268" s="8"/>
      <c r="N268" s="8"/>
      <c r="O268" s="8"/>
      <c r="P268" s="8"/>
      <c r="Q268" s="8"/>
      <c r="R268" s="8"/>
      <c r="S268" s="8"/>
      <c r="T268" s="8"/>
      <c r="U268" s="8"/>
      <c r="V268" s="8"/>
    </row>
    <row r="269" spans="1:22" x14ac:dyDescent="0.35">
      <c r="A269" s="7"/>
      <c r="B269" s="8"/>
      <c r="C269" s="9"/>
      <c r="D269" s="18"/>
      <c r="E269" s="18" t="str">
        <f>IF(TBLINS[[#This Row],[Discipline]]="","",INDEX(Droplist!$B$2:$B$13,MATCH(TBLINS[[#This Row],[Discipline]],Droplist!$A$2:$A$13,0)))</f>
        <v/>
      </c>
      <c r="F269" s="18"/>
      <c r="G269" s="18"/>
      <c r="H269" s="18"/>
      <c r="I269" s="18"/>
      <c r="J269" s="8"/>
      <c r="K269" s="8"/>
      <c r="L269" s="8"/>
      <c r="M269" s="8"/>
      <c r="N269" s="8"/>
      <c r="O269" s="8"/>
      <c r="P269" s="8"/>
      <c r="Q269" s="8"/>
      <c r="R269" s="8"/>
      <c r="S269" s="8"/>
      <c r="T269" s="8"/>
      <c r="U269" s="8"/>
      <c r="V269" s="8"/>
    </row>
    <row r="270" spans="1:22" x14ac:dyDescent="0.35">
      <c r="A270" s="7"/>
      <c r="B270" s="8"/>
      <c r="C270" s="9"/>
      <c r="D270" s="18"/>
      <c r="E270" s="18" t="str">
        <f>IF(TBLINS[[#This Row],[Discipline]]="","",INDEX(Droplist!$B$2:$B$13,MATCH(TBLINS[[#This Row],[Discipline]],Droplist!$A$2:$A$13,0)))</f>
        <v/>
      </c>
      <c r="F270" s="18"/>
      <c r="G270" s="18"/>
      <c r="H270" s="18"/>
      <c r="I270" s="18"/>
      <c r="J270" s="8"/>
      <c r="K270" s="8"/>
      <c r="L270" s="8"/>
      <c r="M270" s="8"/>
      <c r="N270" s="8"/>
      <c r="O270" s="8"/>
      <c r="P270" s="8"/>
      <c r="Q270" s="8"/>
      <c r="R270" s="8"/>
      <c r="S270" s="8"/>
      <c r="T270" s="8"/>
      <c r="U270" s="8"/>
      <c r="V270" s="8"/>
    </row>
    <row r="271" spans="1:22" x14ac:dyDescent="0.35">
      <c r="A271" s="7"/>
      <c r="B271" s="8"/>
      <c r="C271" s="9"/>
      <c r="D271" s="18"/>
      <c r="E271" s="18" t="str">
        <f>IF(TBLINS[[#This Row],[Discipline]]="","",INDEX(Droplist!$B$2:$B$13,MATCH(TBLINS[[#This Row],[Discipline]],Droplist!$A$2:$A$13,0)))</f>
        <v/>
      </c>
      <c r="F271" s="18"/>
      <c r="G271" s="18"/>
      <c r="H271" s="18"/>
      <c r="I271" s="18"/>
      <c r="J271" s="8"/>
      <c r="K271" s="8"/>
      <c r="L271" s="8"/>
      <c r="M271" s="8"/>
      <c r="N271" s="8"/>
      <c r="O271" s="8"/>
      <c r="P271" s="8"/>
      <c r="Q271" s="8"/>
      <c r="R271" s="8"/>
      <c r="S271" s="8"/>
      <c r="T271" s="8"/>
      <c r="U271" s="8"/>
      <c r="V271" s="8"/>
    </row>
    <row r="272" spans="1:22" x14ac:dyDescent="0.35">
      <c r="A272" s="7"/>
      <c r="B272" s="8"/>
      <c r="C272" s="9"/>
      <c r="D272" s="18"/>
      <c r="E272" s="18" t="str">
        <f>IF(TBLINS[[#This Row],[Discipline]]="","",INDEX(Droplist!$B$2:$B$13,MATCH(TBLINS[[#This Row],[Discipline]],Droplist!$A$2:$A$13,0)))</f>
        <v/>
      </c>
      <c r="F272" s="18"/>
      <c r="G272" s="18"/>
      <c r="H272" s="18"/>
      <c r="I272" s="18"/>
      <c r="J272" s="8"/>
      <c r="K272" s="8"/>
      <c r="L272" s="8"/>
      <c r="M272" s="8"/>
      <c r="N272" s="8"/>
      <c r="O272" s="8"/>
      <c r="P272" s="8"/>
      <c r="Q272" s="8"/>
      <c r="R272" s="8"/>
      <c r="S272" s="8"/>
      <c r="T272" s="8"/>
      <c r="U272" s="8"/>
      <c r="V272" s="8"/>
    </row>
    <row r="273" spans="1:22" x14ac:dyDescent="0.35">
      <c r="A273" s="7"/>
      <c r="B273" s="8"/>
      <c r="C273" s="9"/>
      <c r="D273" s="18"/>
      <c r="E273" s="18" t="str">
        <f>IF(TBLINS[[#This Row],[Discipline]]="","",INDEX(Droplist!$B$2:$B$13,MATCH(TBLINS[[#This Row],[Discipline]],Droplist!$A$2:$A$13,0)))</f>
        <v/>
      </c>
      <c r="F273" s="18"/>
      <c r="G273" s="18"/>
      <c r="H273" s="18"/>
      <c r="I273" s="18"/>
      <c r="J273" s="8"/>
      <c r="K273" s="8"/>
      <c r="L273" s="8"/>
      <c r="M273" s="8"/>
      <c r="N273" s="8"/>
      <c r="O273" s="8"/>
      <c r="P273" s="8"/>
      <c r="Q273" s="8"/>
      <c r="R273" s="8"/>
      <c r="S273" s="8"/>
      <c r="T273" s="8"/>
      <c r="U273" s="8"/>
      <c r="V273" s="8"/>
    </row>
    <row r="274" spans="1:22" x14ac:dyDescent="0.35">
      <c r="A274" s="7"/>
      <c r="B274" s="8"/>
      <c r="C274" s="9"/>
      <c r="D274" s="18"/>
      <c r="E274" s="18" t="str">
        <f>IF(TBLINS[[#This Row],[Discipline]]="","",INDEX(Droplist!$B$2:$B$13,MATCH(TBLINS[[#This Row],[Discipline]],Droplist!$A$2:$A$13,0)))</f>
        <v/>
      </c>
      <c r="F274" s="18"/>
      <c r="G274" s="18"/>
      <c r="H274" s="18"/>
      <c r="I274" s="18"/>
      <c r="J274" s="8"/>
      <c r="K274" s="8"/>
      <c r="L274" s="8"/>
      <c r="M274" s="8"/>
      <c r="N274" s="8"/>
      <c r="O274" s="8"/>
      <c r="P274" s="8"/>
      <c r="Q274" s="8"/>
      <c r="R274" s="8"/>
      <c r="S274" s="8"/>
      <c r="T274" s="8"/>
      <c r="U274" s="8"/>
      <c r="V274" s="8"/>
    </row>
    <row r="275" spans="1:22" x14ac:dyDescent="0.35">
      <c r="A275" s="7"/>
      <c r="B275" s="8"/>
      <c r="C275" s="9"/>
      <c r="D275" s="18"/>
      <c r="E275" s="18" t="str">
        <f>IF(TBLINS[[#This Row],[Discipline]]="","",INDEX(Droplist!$B$2:$B$13,MATCH(TBLINS[[#This Row],[Discipline]],Droplist!$A$2:$A$13,0)))</f>
        <v/>
      </c>
      <c r="F275" s="18"/>
      <c r="G275" s="18"/>
      <c r="H275" s="18"/>
      <c r="I275" s="18"/>
      <c r="J275" s="8"/>
      <c r="K275" s="8"/>
      <c r="L275" s="8"/>
      <c r="M275" s="8"/>
      <c r="N275" s="8"/>
      <c r="O275" s="8"/>
      <c r="P275" s="8"/>
      <c r="Q275" s="8"/>
      <c r="R275" s="8"/>
      <c r="S275" s="8"/>
      <c r="T275" s="8"/>
      <c r="U275" s="8"/>
      <c r="V275" s="8"/>
    </row>
    <row r="276" spans="1:22" x14ac:dyDescent="0.35">
      <c r="A276" s="7"/>
      <c r="B276" s="8"/>
      <c r="C276" s="9"/>
      <c r="D276" s="18"/>
      <c r="E276" s="18" t="str">
        <f>IF(TBLINS[[#This Row],[Discipline]]="","",INDEX(Droplist!$B$2:$B$13,MATCH(TBLINS[[#This Row],[Discipline]],Droplist!$A$2:$A$13,0)))</f>
        <v/>
      </c>
      <c r="F276" s="18"/>
      <c r="G276" s="18"/>
      <c r="H276" s="18"/>
      <c r="I276" s="18"/>
      <c r="J276" s="8"/>
      <c r="K276" s="8"/>
      <c r="L276" s="8"/>
      <c r="M276" s="8"/>
      <c r="N276" s="8"/>
      <c r="O276" s="8"/>
      <c r="P276" s="8"/>
      <c r="Q276" s="8"/>
      <c r="R276" s="8"/>
      <c r="S276" s="8"/>
      <c r="T276" s="8"/>
      <c r="U276" s="8"/>
      <c r="V276" s="8"/>
    </row>
    <row r="277" spans="1:22" x14ac:dyDescent="0.35">
      <c r="A277" s="7"/>
      <c r="B277" s="8"/>
      <c r="C277" s="9"/>
      <c r="D277" s="18"/>
      <c r="E277" s="18" t="str">
        <f>IF(TBLINS[[#This Row],[Discipline]]="","",INDEX(Droplist!$B$2:$B$13,MATCH(TBLINS[[#This Row],[Discipline]],Droplist!$A$2:$A$13,0)))</f>
        <v/>
      </c>
      <c r="F277" s="18"/>
      <c r="G277" s="18"/>
      <c r="H277" s="18"/>
      <c r="I277" s="18"/>
      <c r="J277" s="8"/>
      <c r="K277" s="8"/>
      <c r="L277" s="8"/>
      <c r="M277" s="8"/>
      <c r="N277" s="8"/>
      <c r="O277" s="8"/>
      <c r="P277" s="8"/>
      <c r="Q277" s="8"/>
      <c r="R277" s="8"/>
      <c r="S277" s="8"/>
      <c r="T277" s="8"/>
      <c r="U277" s="8"/>
      <c r="V277" s="8"/>
    </row>
    <row r="278" spans="1:22" x14ac:dyDescent="0.35">
      <c r="A278" s="7"/>
      <c r="B278" s="8"/>
      <c r="C278" s="9"/>
      <c r="D278" s="18"/>
      <c r="E278" s="18" t="str">
        <f>IF(TBLINS[[#This Row],[Discipline]]="","",INDEX(Droplist!$B$2:$B$13,MATCH(TBLINS[[#This Row],[Discipline]],Droplist!$A$2:$A$13,0)))</f>
        <v/>
      </c>
      <c r="F278" s="18"/>
      <c r="G278" s="18"/>
      <c r="H278" s="18"/>
      <c r="I278" s="18"/>
      <c r="J278" s="8"/>
      <c r="K278" s="8"/>
      <c r="L278" s="8"/>
      <c r="M278" s="8"/>
      <c r="N278" s="8"/>
      <c r="O278" s="8"/>
      <c r="P278" s="8"/>
      <c r="Q278" s="8"/>
      <c r="R278" s="8"/>
      <c r="S278" s="8"/>
      <c r="T278" s="8"/>
      <c r="U278" s="8"/>
      <c r="V278" s="8"/>
    </row>
    <row r="279" spans="1:22" x14ac:dyDescent="0.35">
      <c r="A279" s="7"/>
      <c r="B279" s="8"/>
      <c r="C279" s="9"/>
      <c r="D279" s="18"/>
      <c r="E279" s="18" t="str">
        <f>IF(TBLINS[[#This Row],[Discipline]]="","",INDEX(Droplist!$B$2:$B$13,MATCH(TBLINS[[#This Row],[Discipline]],Droplist!$A$2:$A$13,0)))</f>
        <v/>
      </c>
      <c r="F279" s="18"/>
      <c r="G279" s="18"/>
      <c r="H279" s="18"/>
      <c r="I279" s="18"/>
      <c r="J279" s="8"/>
      <c r="K279" s="8"/>
      <c r="L279" s="8"/>
      <c r="M279" s="8"/>
      <c r="N279" s="8"/>
      <c r="O279" s="8"/>
      <c r="P279" s="8"/>
      <c r="Q279" s="8"/>
      <c r="R279" s="8"/>
      <c r="S279" s="8"/>
      <c r="T279" s="8"/>
      <c r="U279" s="8"/>
      <c r="V279" s="8"/>
    </row>
    <row r="280" spans="1:22" x14ac:dyDescent="0.35">
      <c r="A280" s="7"/>
      <c r="B280" s="8"/>
      <c r="C280" s="9"/>
      <c r="D280" s="18"/>
      <c r="E280" s="18" t="str">
        <f>IF(TBLINS[[#This Row],[Discipline]]="","",INDEX(Droplist!$B$2:$B$13,MATCH(TBLINS[[#This Row],[Discipline]],Droplist!$A$2:$A$13,0)))</f>
        <v/>
      </c>
      <c r="F280" s="18"/>
      <c r="G280" s="18"/>
      <c r="H280" s="18"/>
      <c r="I280" s="18"/>
      <c r="J280" s="8"/>
      <c r="K280" s="8"/>
      <c r="L280" s="8"/>
      <c r="M280" s="8"/>
      <c r="N280" s="8"/>
      <c r="O280" s="8"/>
      <c r="P280" s="8"/>
      <c r="Q280" s="8"/>
      <c r="R280" s="8"/>
      <c r="S280" s="8"/>
      <c r="T280" s="8"/>
      <c r="U280" s="8"/>
      <c r="V280" s="8"/>
    </row>
    <row r="281" spans="1:22" x14ac:dyDescent="0.35">
      <c r="A281" s="7"/>
      <c r="B281" s="8"/>
      <c r="C281" s="9"/>
      <c r="D281" s="18"/>
      <c r="E281" s="18" t="str">
        <f>IF(TBLINS[[#This Row],[Discipline]]="","",INDEX(Droplist!$B$2:$B$13,MATCH(TBLINS[[#This Row],[Discipline]],Droplist!$A$2:$A$13,0)))</f>
        <v/>
      </c>
      <c r="F281" s="18"/>
      <c r="G281" s="18"/>
      <c r="H281" s="18"/>
      <c r="I281" s="18"/>
      <c r="J281" s="8"/>
      <c r="K281" s="8"/>
      <c r="L281" s="8"/>
      <c r="M281" s="8"/>
      <c r="N281" s="8"/>
      <c r="O281" s="8"/>
      <c r="P281" s="8"/>
      <c r="Q281" s="8"/>
      <c r="R281" s="8"/>
      <c r="S281" s="8"/>
      <c r="T281" s="8"/>
      <c r="U281" s="8"/>
      <c r="V281" s="8"/>
    </row>
    <row r="282" spans="1:22" x14ac:dyDescent="0.35">
      <c r="A282" s="7"/>
      <c r="B282" s="8"/>
      <c r="C282" s="9"/>
      <c r="D282" s="18"/>
      <c r="E282" s="18" t="str">
        <f>IF(TBLINS[[#This Row],[Discipline]]="","",INDEX(Droplist!$B$2:$B$13,MATCH(TBLINS[[#This Row],[Discipline]],Droplist!$A$2:$A$13,0)))</f>
        <v/>
      </c>
      <c r="F282" s="18"/>
      <c r="G282" s="18"/>
      <c r="H282" s="18"/>
      <c r="I282" s="18"/>
      <c r="J282" s="8"/>
      <c r="K282" s="8"/>
      <c r="L282" s="8"/>
      <c r="M282" s="8"/>
      <c r="N282" s="8"/>
      <c r="O282" s="8"/>
      <c r="P282" s="8"/>
      <c r="Q282" s="8"/>
      <c r="R282" s="8"/>
      <c r="S282" s="8"/>
      <c r="T282" s="8"/>
      <c r="U282" s="8"/>
      <c r="V282" s="8"/>
    </row>
    <row r="283" spans="1:22" x14ac:dyDescent="0.35">
      <c r="A283" s="7"/>
      <c r="B283" s="8"/>
      <c r="C283" s="9"/>
      <c r="D283" s="18"/>
      <c r="E283" s="18" t="str">
        <f>IF(TBLINS[[#This Row],[Discipline]]="","",INDEX(Droplist!$B$2:$B$13,MATCH(TBLINS[[#This Row],[Discipline]],Droplist!$A$2:$A$13,0)))</f>
        <v/>
      </c>
      <c r="F283" s="18"/>
      <c r="G283" s="18"/>
      <c r="H283" s="18"/>
      <c r="I283" s="18"/>
      <c r="J283" s="8"/>
      <c r="K283" s="8"/>
      <c r="L283" s="8"/>
      <c r="M283" s="8"/>
      <c r="N283" s="8"/>
      <c r="O283" s="8"/>
      <c r="P283" s="8"/>
      <c r="Q283" s="8"/>
      <c r="R283" s="8"/>
      <c r="S283" s="8"/>
      <c r="T283" s="8"/>
      <c r="U283" s="8"/>
      <c r="V283" s="8"/>
    </row>
    <row r="284" spans="1:22" x14ac:dyDescent="0.35">
      <c r="A284" s="7"/>
      <c r="B284" s="8"/>
      <c r="C284" s="9"/>
      <c r="D284" s="18"/>
      <c r="E284" s="18" t="str">
        <f>IF(TBLINS[[#This Row],[Discipline]]="","",INDEX(Droplist!$B$2:$B$13,MATCH(TBLINS[[#This Row],[Discipline]],Droplist!$A$2:$A$13,0)))</f>
        <v/>
      </c>
      <c r="F284" s="18"/>
      <c r="G284" s="18"/>
      <c r="H284" s="18"/>
      <c r="I284" s="18"/>
      <c r="J284" s="8"/>
      <c r="K284" s="8"/>
      <c r="L284" s="8"/>
      <c r="M284" s="8"/>
      <c r="N284" s="8"/>
      <c r="O284" s="8"/>
      <c r="P284" s="8"/>
      <c r="Q284" s="8"/>
      <c r="R284" s="8"/>
      <c r="S284" s="8"/>
      <c r="T284" s="8"/>
      <c r="U284" s="8"/>
      <c r="V284" s="8"/>
    </row>
    <row r="285" spans="1:22" x14ac:dyDescent="0.35">
      <c r="A285" s="7"/>
      <c r="B285" s="8"/>
      <c r="C285" s="9"/>
      <c r="D285" s="18"/>
      <c r="E285" s="18" t="str">
        <f>IF(TBLINS[[#This Row],[Discipline]]="","",INDEX(Droplist!$B$2:$B$13,MATCH(TBLINS[[#This Row],[Discipline]],Droplist!$A$2:$A$13,0)))</f>
        <v/>
      </c>
      <c r="F285" s="18"/>
      <c r="G285" s="18"/>
      <c r="H285" s="18"/>
      <c r="I285" s="18"/>
      <c r="J285" s="8"/>
      <c r="K285" s="8"/>
      <c r="L285" s="8"/>
      <c r="M285" s="8"/>
      <c r="N285" s="8"/>
      <c r="O285" s="8"/>
      <c r="P285" s="8"/>
      <c r="Q285" s="8"/>
      <c r="R285" s="8"/>
      <c r="S285" s="8"/>
      <c r="T285" s="8"/>
      <c r="U285" s="8"/>
      <c r="V285" s="8"/>
    </row>
    <row r="286" spans="1:22" x14ac:dyDescent="0.35">
      <c r="A286" s="7"/>
      <c r="B286" s="8"/>
      <c r="C286" s="9"/>
      <c r="D286" s="18"/>
      <c r="E286" s="18" t="str">
        <f>IF(TBLINS[[#This Row],[Discipline]]="","",INDEX(Droplist!$B$2:$B$13,MATCH(TBLINS[[#This Row],[Discipline]],Droplist!$A$2:$A$13,0)))</f>
        <v/>
      </c>
      <c r="F286" s="18"/>
      <c r="G286" s="18"/>
      <c r="H286" s="18"/>
      <c r="I286" s="18"/>
      <c r="J286" s="8"/>
      <c r="K286" s="8"/>
      <c r="L286" s="8"/>
      <c r="M286" s="8"/>
      <c r="N286" s="8"/>
      <c r="O286" s="8"/>
      <c r="P286" s="8"/>
      <c r="Q286" s="8"/>
      <c r="R286" s="8"/>
      <c r="S286" s="8"/>
      <c r="T286" s="8"/>
      <c r="U286" s="8"/>
      <c r="V286" s="8"/>
    </row>
    <row r="287" spans="1:22" x14ac:dyDescent="0.35">
      <c r="A287" s="7"/>
      <c r="B287" s="8"/>
      <c r="C287" s="9"/>
      <c r="D287" s="18"/>
      <c r="E287" s="18" t="str">
        <f>IF(TBLINS[[#This Row],[Discipline]]="","",INDEX(Droplist!$B$2:$B$13,MATCH(TBLINS[[#This Row],[Discipline]],Droplist!$A$2:$A$13,0)))</f>
        <v/>
      </c>
      <c r="F287" s="18"/>
      <c r="G287" s="18"/>
      <c r="H287" s="18"/>
      <c r="I287" s="18"/>
      <c r="J287" s="8"/>
      <c r="K287" s="8"/>
      <c r="L287" s="8"/>
      <c r="M287" s="8"/>
      <c r="N287" s="8"/>
      <c r="O287" s="8"/>
      <c r="P287" s="8"/>
      <c r="Q287" s="8"/>
      <c r="R287" s="8"/>
      <c r="S287" s="8"/>
      <c r="T287" s="8"/>
      <c r="U287" s="8"/>
      <c r="V287" s="8"/>
    </row>
    <row r="288" spans="1:22" x14ac:dyDescent="0.35">
      <c r="A288" s="7"/>
      <c r="B288" s="8"/>
      <c r="C288" s="9"/>
      <c r="D288" s="18"/>
      <c r="E288" s="18" t="str">
        <f>IF(TBLINS[[#This Row],[Discipline]]="","",INDEX(Droplist!$B$2:$B$13,MATCH(TBLINS[[#This Row],[Discipline]],Droplist!$A$2:$A$13,0)))</f>
        <v/>
      </c>
      <c r="F288" s="18"/>
      <c r="G288" s="18"/>
      <c r="H288" s="18"/>
      <c r="I288" s="18"/>
      <c r="J288" s="8"/>
      <c r="K288" s="8"/>
      <c r="L288" s="8"/>
      <c r="M288" s="8"/>
      <c r="N288" s="8"/>
      <c r="O288" s="8"/>
      <c r="P288" s="8"/>
      <c r="Q288" s="8"/>
      <c r="R288" s="8"/>
      <c r="S288" s="8"/>
      <c r="T288" s="8"/>
      <c r="U288" s="8"/>
      <c r="V288" s="8"/>
    </row>
    <row r="289" spans="1:22" x14ac:dyDescent="0.35">
      <c r="A289" s="7"/>
      <c r="B289" s="8"/>
      <c r="C289" s="9"/>
      <c r="D289" s="18"/>
      <c r="E289" s="18" t="str">
        <f>IF(TBLINS[[#This Row],[Discipline]]="","",INDEX(Droplist!$B$2:$B$13,MATCH(TBLINS[[#This Row],[Discipline]],Droplist!$A$2:$A$13,0)))</f>
        <v/>
      </c>
      <c r="F289" s="18"/>
      <c r="G289" s="18"/>
      <c r="H289" s="18"/>
      <c r="I289" s="18"/>
      <c r="J289" s="8"/>
      <c r="K289" s="8"/>
      <c r="L289" s="8"/>
      <c r="M289" s="8"/>
      <c r="N289" s="8"/>
      <c r="O289" s="8"/>
      <c r="P289" s="8"/>
      <c r="Q289" s="8"/>
      <c r="R289" s="8"/>
      <c r="S289" s="8"/>
      <c r="T289" s="8"/>
      <c r="U289" s="8"/>
      <c r="V289" s="8"/>
    </row>
    <row r="290" spans="1:22" x14ac:dyDescent="0.35">
      <c r="A290" s="7"/>
      <c r="B290" s="8"/>
      <c r="C290" s="9"/>
      <c r="D290" s="18"/>
      <c r="E290" s="18" t="str">
        <f>IF(TBLINS[[#This Row],[Discipline]]="","",INDEX(Droplist!$B$2:$B$13,MATCH(TBLINS[[#This Row],[Discipline]],Droplist!$A$2:$A$13,0)))</f>
        <v/>
      </c>
      <c r="F290" s="18"/>
      <c r="G290" s="18"/>
      <c r="H290" s="18"/>
      <c r="I290" s="18"/>
      <c r="J290" s="8"/>
      <c r="K290" s="8"/>
      <c r="L290" s="8"/>
      <c r="M290" s="8"/>
      <c r="N290" s="8"/>
      <c r="O290" s="8"/>
      <c r="P290" s="8"/>
      <c r="Q290" s="8"/>
      <c r="R290" s="8"/>
      <c r="S290" s="8"/>
      <c r="T290" s="8"/>
      <c r="U290" s="8"/>
      <c r="V290" s="8"/>
    </row>
    <row r="291" spans="1:22" x14ac:dyDescent="0.35">
      <c r="A291" s="7"/>
      <c r="B291" s="8"/>
      <c r="C291" s="9"/>
      <c r="D291" s="18"/>
      <c r="E291" s="18" t="str">
        <f>IF(TBLINS[[#This Row],[Discipline]]="","",INDEX(Droplist!$B$2:$B$13,MATCH(TBLINS[[#This Row],[Discipline]],Droplist!$A$2:$A$13,0)))</f>
        <v/>
      </c>
      <c r="F291" s="18"/>
      <c r="G291" s="18"/>
      <c r="H291" s="18"/>
      <c r="I291" s="18"/>
      <c r="J291" s="8"/>
      <c r="K291" s="8"/>
      <c r="L291" s="8"/>
      <c r="M291" s="8"/>
      <c r="N291" s="8"/>
      <c r="O291" s="8"/>
      <c r="P291" s="8"/>
      <c r="Q291" s="8"/>
      <c r="R291" s="8"/>
      <c r="S291" s="8"/>
      <c r="T291" s="8"/>
      <c r="U291" s="8"/>
      <c r="V291" s="8"/>
    </row>
    <row r="292" spans="1:22" x14ac:dyDescent="0.35">
      <c r="A292" s="7"/>
      <c r="B292" s="8"/>
      <c r="C292" s="9"/>
      <c r="D292" s="18"/>
      <c r="E292" s="18" t="str">
        <f>IF(TBLINS[[#This Row],[Discipline]]="","",INDEX(Droplist!$B$2:$B$13,MATCH(TBLINS[[#This Row],[Discipline]],Droplist!$A$2:$A$13,0)))</f>
        <v/>
      </c>
      <c r="F292" s="18"/>
      <c r="G292" s="18"/>
      <c r="H292" s="18"/>
      <c r="I292" s="18"/>
      <c r="J292" s="8"/>
      <c r="K292" s="8"/>
      <c r="L292" s="8"/>
      <c r="M292" s="8"/>
      <c r="N292" s="8"/>
      <c r="O292" s="8"/>
      <c r="P292" s="8"/>
      <c r="Q292" s="8"/>
      <c r="R292" s="8"/>
      <c r="S292" s="8"/>
      <c r="T292" s="8"/>
      <c r="U292" s="8"/>
      <c r="V292" s="8"/>
    </row>
    <row r="293" spans="1:22" x14ac:dyDescent="0.35">
      <c r="A293" s="7"/>
      <c r="B293" s="8"/>
      <c r="C293" s="9"/>
      <c r="D293" s="18"/>
      <c r="E293" s="18" t="str">
        <f>IF(TBLINS[[#This Row],[Discipline]]="","",INDEX(Droplist!$B$2:$B$13,MATCH(TBLINS[[#This Row],[Discipline]],Droplist!$A$2:$A$13,0)))</f>
        <v/>
      </c>
      <c r="F293" s="18"/>
      <c r="G293" s="18"/>
      <c r="H293" s="18"/>
      <c r="I293" s="18"/>
      <c r="J293" s="8"/>
      <c r="K293" s="8"/>
      <c r="L293" s="8"/>
      <c r="M293" s="8"/>
      <c r="N293" s="8"/>
      <c r="O293" s="8"/>
      <c r="P293" s="8"/>
      <c r="Q293" s="8"/>
      <c r="R293" s="8"/>
      <c r="S293" s="8"/>
      <c r="T293" s="8"/>
      <c r="U293" s="8"/>
      <c r="V293" s="8"/>
    </row>
    <row r="294" spans="1:22" x14ac:dyDescent="0.35">
      <c r="A294" s="7"/>
      <c r="B294" s="8"/>
      <c r="C294" s="9"/>
      <c r="D294" s="18"/>
      <c r="E294" s="18" t="str">
        <f>IF(TBLINS[[#This Row],[Discipline]]="","",INDEX(Droplist!$B$2:$B$13,MATCH(TBLINS[[#This Row],[Discipline]],Droplist!$A$2:$A$13,0)))</f>
        <v/>
      </c>
      <c r="F294" s="18"/>
      <c r="G294" s="18"/>
      <c r="H294" s="18"/>
      <c r="I294" s="18"/>
      <c r="J294" s="8"/>
      <c r="K294" s="8"/>
      <c r="L294" s="8"/>
      <c r="M294" s="8"/>
      <c r="N294" s="8"/>
      <c r="O294" s="8"/>
      <c r="P294" s="8"/>
      <c r="Q294" s="8"/>
      <c r="R294" s="8"/>
      <c r="S294" s="8"/>
      <c r="T294" s="8"/>
      <c r="U294" s="8"/>
      <c r="V294" s="8"/>
    </row>
    <row r="295" spans="1:22" x14ac:dyDescent="0.35">
      <c r="A295" s="7"/>
      <c r="B295" s="8"/>
      <c r="C295" s="9"/>
      <c r="D295" s="18"/>
      <c r="E295" s="18" t="str">
        <f>IF(TBLINS[[#This Row],[Discipline]]="","",INDEX(Droplist!$B$2:$B$13,MATCH(TBLINS[[#This Row],[Discipline]],Droplist!$A$2:$A$13,0)))</f>
        <v/>
      </c>
      <c r="F295" s="18"/>
      <c r="G295" s="18"/>
      <c r="H295" s="18"/>
      <c r="I295" s="18"/>
      <c r="J295" s="8"/>
      <c r="K295" s="8"/>
      <c r="L295" s="8"/>
      <c r="M295" s="8"/>
      <c r="N295" s="8"/>
      <c r="O295" s="8"/>
      <c r="P295" s="8"/>
      <c r="Q295" s="8"/>
      <c r="R295" s="8"/>
      <c r="S295" s="8"/>
      <c r="T295" s="8"/>
      <c r="U295" s="8"/>
      <c r="V295" s="8"/>
    </row>
    <row r="296" spans="1:22" x14ac:dyDescent="0.35">
      <c r="A296" s="7"/>
      <c r="B296" s="8"/>
      <c r="C296" s="9"/>
      <c r="D296" s="18"/>
      <c r="E296" s="18" t="str">
        <f>IF(TBLINS[[#This Row],[Discipline]]="","",INDEX(Droplist!$B$2:$B$13,MATCH(TBLINS[[#This Row],[Discipline]],Droplist!$A$2:$A$13,0)))</f>
        <v/>
      </c>
      <c r="F296" s="18"/>
      <c r="G296" s="18"/>
      <c r="H296" s="18"/>
      <c r="I296" s="18"/>
      <c r="J296" s="8"/>
      <c r="K296" s="8"/>
      <c r="L296" s="8"/>
      <c r="M296" s="8"/>
      <c r="N296" s="8"/>
      <c r="O296" s="8"/>
      <c r="P296" s="8"/>
      <c r="Q296" s="8"/>
      <c r="R296" s="8"/>
      <c r="S296" s="8"/>
      <c r="T296" s="8"/>
      <c r="U296" s="8"/>
      <c r="V296" s="8"/>
    </row>
    <row r="297" spans="1:22" x14ac:dyDescent="0.35">
      <c r="A297" s="7"/>
      <c r="B297" s="8"/>
      <c r="C297" s="9"/>
      <c r="D297" s="18"/>
      <c r="E297" s="18" t="str">
        <f>IF(TBLINS[[#This Row],[Discipline]]="","",INDEX(Droplist!$B$2:$B$13,MATCH(TBLINS[[#This Row],[Discipline]],Droplist!$A$2:$A$13,0)))</f>
        <v/>
      </c>
      <c r="F297" s="18"/>
      <c r="G297" s="18"/>
      <c r="H297" s="18"/>
      <c r="I297" s="18"/>
      <c r="J297" s="8"/>
      <c r="K297" s="8"/>
      <c r="L297" s="8"/>
      <c r="M297" s="8"/>
      <c r="N297" s="8"/>
      <c r="O297" s="8"/>
      <c r="P297" s="8"/>
      <c r="Q297" s="8"/>
      <c r="R297" s="8"/>
      <c r="S297" s="8"/>
      <c r="T297" s="8"/>
      <c r="U297" s="8"/>
      <c r="V297" s="8"/>
    </row>
    <row r="298" spans="1:22" x14ac:dyDescent="0.35">
      <c r="A298" s="7"/>
      <c r="B298" s="8"/>
      <c r="C298" s="9"/>
      <c r="D298" s="18"/>
      <c r="E298" s="18" t="str">
        <f>IF(TBLINS[[#This Row],[Discipline]]="","",INDEX(Droplist!$B$2:$B$13,MATCH(TBLINS[[#This Row],[Discipline]],Droplist!$A$2:$A$13,0)))</f>
        <v/>
      </c>
      <c r="F298" s="18"/>
      <c r="G298" s="18"/>
      <c r="H298" s="18"/>
      <c r="I298" s="18"/>
      <c r="J298" s="8"/>
      <c r="K298" s="8"/>
      <c r="L298" s="8"/>
      <c r="M298" s="8"/>
      <c r="N298" s="8"/>
      <c r="O298" s="8"/>
      <c r="P298" s="8"/>
      <c r="Q298" s="8"/>
      <c r="R298" s="8"/>
      <c r="S298" s="8"/>
      <c r="T298" s="8"/>
      <c r="U298" s="8"/>
      <c r="V298" s="8"/>
    </row>
    <row r="299" spans="1:22" x14ac:dyDescent="0.35">
      <c r="A299" s="7"/>
      <c r="B299" s="8"/>
      <c r="C299" s="9"/>
      <c r="D299" s="18"/>
      <c r="E299" s="18" t="str">
        <f>IF(TBLINS[[#This Row],[Discipline]]="","",INDEX(Droplist!$B$2:$B$13,MATCH(TBLINS[[#This Row],[Discipline]],Droplist!$A$2:$A$13,0)))</f>
        <v/>
      </c>
      <c r="F299" s="18"/>
      <c r="G299" s="18"/>
      <c r="H299" s="18"/>
      <c r="I299" s="18"/>
      <c r="J299" s="8"/>
      <c r="K299" s="8"/>
      <c r="L299" s="8"/>
      <c r="M299" s="8"/>
      <c r="N299" s="8"/>
      <c r="O299" s="8"/>
      <c r="P299" s="8"/>
      <c r="Q299" s="8"/>
      <c r="R299" s="8"/>
      <c r="S299" s="8"/>
      <c r="T299" s="8"/>
      <c r="U299" s="8"/>
      <c r="V299" s="8"/>
    </row>
    <row r="300" spans="1:22" x14ac:dyDescent="0.35">
      <c r="A300" s="7"/>
      <c r="B300" s="8"/>
      <c r="C300" s="9"/>
      <c r="D300" s="18"/>
      <c r="E300" s="18" t="str">
        <f>IF(TBLINS[[#This Row],[Discipline]]="","",INDEX(Droplist!$B$2:$B$13,MATCH(TBLINS[[#This Row],[Discipline]],Droplist!$A$2:$A$13,0)))</f>
        <v/>
      </c>
      <c r="F300" s="18"/>
      <c r="G300" s="18"/>
      <c r="H300" s="18"/>
      <c r="I300" s="18"/>
      <c r="J300" s="8"/>
      <c r="K300" s="8"/>
      <c r="L300" s="8"/>
      <c r="M300" s="8"/>
      <c r="N300" s="8"/>
      <c r="O300" s="8"/>
      <c r="P300" s="8"/>
      <c r="Q300" s="8"/>
      <c r="R300" s="8"/>
      <c r="S300" s="8"/>
      <c r="T300" s="8"/>
      <c r="U300" s="8"/>
      <c r="V300" s="8"/>
    </row>
    <row r="301" spans="1:22" x14ac:dyDescent="0.35">
      <c r="A301" s="7"/>
      <c r="B301" s="8"/>
      <c r="C301" s="9"/>
      <c r="D301" s="18"/>
      <c r="E301" s="18" t="str">
        <f>IF(TBLINS[[#This Row],[Discipline]]="","",INDEX(Droplist!$B$2:$B$13,MATCH(TBLINS[[#This Row],[Discipline]],Droplist!$A$2:$A$13,0)))</f>
        <v/>
      </c>
      <c r="F301" s="18"/>
      <c r="G301" s="18"/>
      <c r="H301" s="18"/>
      <c r="I301" s="18"/>
      <c r="J301" s="8"/>
      <c r="K301" s="8"/>
      <c r="L301" s="8"/>
      <c r="M301" s="8"/>
      <c r="N301" s="8"/>
      <c r="O301" s="8"/>
      <c r="P301" s="8"/>
      <c r="Q301" s="8"/>
      <c r="R301" s="8"/>
      <c r="S301" s="8"/>
      <c r="T301" s="8"/>
      <c r="U301" s="8"/>
      <c r="V301" s="8"/>
    </row>
    <row r="302" spans="1:22" x14ac:dyDescent="0.35">
      <c r="A302" s="7"/>
      <c r="B302" s="8"/>
      <c r="C302" s="9"/>
      <c r="D302" s="18"/>
      <c r="E302" s="18" t="str">
        <f>IF(TBLINS[[#This Row],[Discipline]]="","",INDEX(Droplist!$B$2:$B$13,MATCH(TBLINS[[#This Row],[Discipline]],Droplist!$A$2:$A$13,0)))</f>
        <v/>
      </c>
      <c r="F302" s="18"/>
      <c r="G302" s="18"/>
      <c r="H302" s="18"/>
      <c r="I302" s="18"/>
      <c r="J302" s="8"/>
      <c r="K302" s="8"/>
      <c r="L302" s="8"/>
      <c r="M302" s="8"/>
      <c r="N302" s="8"/>
      <c r="O302" s="8"/>
      <c r="P302" s="8"/>
      <c r="Q302" s="8"/>
      <c r="R302" s="8"/>
      <c r="S302" s="8"/>
      <c r="T302" s="8"/>
      <c r="U302" s="8"/>
      <c r="V302" s="8"/>
    </row>
    <row r="303" spans="1:22" x14ac:dyDescent="0.35">
      <c r="A303" s="7"/>
      <c r="B303" s="8"/>
      <c r="C303" s="9"/>
      <c r="D303" s="18"/>
      <c r="E303" s="18" t="str">
        <f>IF(TBLINS[[#This Row],[Discipline]]="","",INDEX(Droplist!$B$2:$B$13,MATCH(TBLINS[[#This Row],[Discipline]],Droplist!$A$2:$A$13,0)))</f>
        <v/>
      </c>
      <c r="F303" s="18"/>
      <c r="G303" s="18"/>
      <c r="H303" s="18"/>
      <c r="I303" s="18"/>
      <c r="J303" s="8"/>
      <c r="K303" s="8"/>
      <c r="L303" s="8"/>
      <c r="M303" s="8"/>
      <c r="N303" s="8"/>
      <c r="O303" s="8"/>
      <c r="P303" s="8"/>
      <c r="Q303" s="8"/>
      <c r="R303" s="8"/>
      <c r="S303" s="8"/>
      <c r="T303" s="8"/>
      <c r="U303" s="8"/>
      <c r="V303" s="8"/>
    </row>
    <row r="304" spans="1:22" x14ac:dyDescent="0.35">
      <c r="A304" s="7"/>
      <c r="B304" s="8"/>
      <c r="C304" s="9"/>
      <c r="D304" s="18"/>
      <c r="E304" s="18" t="str">
        <f>IF(TBLINS[[#This Row],[Discipline]]="","",INDEX(Droplist!$B$2:$B$13,MATCH(TBLINS[[#This Row],[Discipline]],Droplist!$A$2:$A$13,0)))</f>
        <v/>
      </c>
      <c r="F304" s="18"/>
      <c r="G304" s="18"/>
      <c r="H304" s="18"/>
      <c r="I304" s="18"/>
      <c r="J304" s="8"/>
      <c r="K304" s="8"/>
      <c r="L304" s="8"/>
      <c r="M304" s="8"/>
      <c r="N304" s="8"/>
      <c r="O304" s="8"/>
      <c r="P304" s="8"/>
      <c r="Q304" s="8"/>
      <c r="R304" s="8"/>
      <c r="S304" s="8"/>
      <c r="T304" s="8"/>
      <c r="U304" s="8"/>
      <c r="V304" s="8"/>
    </row>
    <row r="305" spans="1:22" x14ac:dyDescent="0.35">
      <c r="A305" s="7"/>
      <c r="B305" s="8"/>
      <c r="C305" s="9"/>
      <c r="D305" s="18"/>
      <c r="E305" s="18" t="str">
        <f>IF(TBLINS[[#This Row],[Discipline]]="","",INDEX(Droplist!$B$2:$B$13,MATCH(TBLINS[[#This Row],[Discipline]],Droplist!$A$2:$A$13,0)))</f>
        <v/>
      </c>
      <c r="F305" s="18"/>
      <c r="G305" s="18"/>
      <c r="H305" s="18"/>
      <c r="I305" s="18"/>
      <c r="J305" s="8"/>
      <c r="K305" s="8"/>
      <c r="L305" s="8"/>
      <c r="M305" s="8"/>
      <c r="N305" s="8"/>
      <c r="O305" s="8"/>
      <c r="P305" s="8"/>
      <c r="Q305" s="8"/>
      <c r="R305" s="8"/>
      <c r="S305" s="8"/>
      <c r="T305" s="8"/>
      <c r="U305" s="8"/>
      <c r="V305" s="8"/>
    </row>
    <row r="306" spans="1:22" x14ac:dyDescent="0.35">
      <c r="A306" s="7"/>
      <c r="B306" s="8"/>
      <c r="C306" s="9"/>
      <c r="D306" s="18"/>
      <c r="E306" s="18" t="str">
        <f>IF(TBLINS[[#This Row],[Discipline]]="","",INDEX(Droplist!$B$2:$B$13,MATCH(TBLINS[[#This Row],[Discipline]],Droplist!$A$2:$A$13,0)))</f>
        <v/>
      </c>
      <c r="F306" s="18"/>
      <c r="G306" s="18"/>
      <c r="H306" s="18"/>
      <c r="I306" s="18"/>
      <c r="J306" s="8"/>
      <c r="K306" s="8"/>
      <c r="L306" s="8"/>
      <c r="M306" s="8"/>
      <c r="N306" s="8"/>
      <c r="O306" s="8"/>
      <c r="P306" s="8"/>
      <c r="Q306" s="8"/>
      <c r="R306" s="8"/>
      <c r="S306" s="8"/>
      <c r="T306" s="8"/>
      <c r="U306" s="8"/>
      <c r="V306" s="8"/>
    </row>
    <row r="307" spans="1:22" x14ac:dyDescent="0.35">
      <c r="A307" s="7"/>
      <c r="B307" s="8"/>
      <c r="C307" s="9"/>
      <c r="D307" s="18"/>
      <c r="E307" s="18" t="str">
        <f>IF(TBLINS[[#This Row],[Discipline]]="","",INDEX(Droplist!$B$2:$B$13,MATCH(TBLINS[[#This Row],[Discipline]],Droplist!$A$2:$A$13,0)))</f>
        <v/>
      </c>
      <c r="F307" s="18"/>
      <c r="G307" s="18"/>
      <c r="H307" s="18"/>
      <c r="I307" s="18"/>
      <c r="J307" s="8"/>
      <c r="K307" s="8"/>
      <c r="L307" s="8"/>
      <c r="M307" s="8"/>
      <c r="N307" s="8"/>
      <c r="O307" s="8"/>
      <c r="P307" s="8"/>
      <c r="Q307" s="8"/>
      <c r="R307" s="8"/>
      <c r="S307" s="8"/>
      <c r="T307" s="8"/>
      <c r="U307" s="8"/>
      <c r="V307" s="8"/>
    </row>
    <row r="308" spans="1:22" x14ac:dyDescent="0.35">
      <c r="A308" s="7"/>
      <c r="B308" s="8"/>
      <c r="C308" s="9"/>
      <c r="D308" s="18"/>
      <c r="E308" s="18" t="str">
        <f>IF(TBLINS[[#This Row],[Discipline]]="","",INDEX(Droplist!$B$2:$B$13,MATCH(TBLINS[[#This Row],[Discipline]],Droplist!$A$2:$A$13,0)))</f>
        <v/>
      </c>
      <c r="F308" s="18"/>
      <c r="G308" s="18"/>
      <c r="H308" s="18"/>
      <c r="I308" s="18"/>
      <c r="J308" s="8"/>
      <c r="K308" s="8"/>
      <c r="L308" s="8"/>
      <c r="M308" s="8"/>
      <c r="N308" s="8"/>
      <c r="O308" s="8"/>
      <c r="P308" s="8"/>
      <c r="Q308" s="8"/>
      <c r="R308" s="8"/>
      <c r="S308" s="8"/>
      <c r="T308" s="8"/>
      <c r="U308" s="8"/>
      <c r="V308" s="8"/>
    </row>
    <row r="309" spans="1:22" x14ac:dyDescent="0.35">
      <c r="A309" s="7"/>
      <c r="B309" s="8"/>
      <c r="C309" s="9"/>
      <c r="D309" s="18"/>
      <c r="E309" s="18" t="str">
        <f>IF(TBLINS[[#This Row],[Discipline]]="","",INDEX(Droplist!$B$2:$B$13,MATCH(TBLINS[[#This Row],[Discipline]],Droplist!$A$2:$A$13,0)))</f>
        <v/>
      </c>
      <c r="F309" s="18"/>
      <c r="G309" s="18"/>
      <c r="H309" s="18"/>
      <c r="I309" s="18"/>
      <c r="J309" s="8"/>
      <c r="K309" s="8"/>
      <c r="L309" s="8"/>
      <c r="M309" s="8"/>
      <c r="N309" s="8"/>
      <c r="O309" s="8"/>
      <c r="P309" s="8"/>
      <c r="Q309" s="8"/>
      <c r="R309" s="8"/>
      <c r="S309" s="8"/>
      <c r="T309" s="8"/>
      <c r="U309" s="8"/>
      <c r="V309" s="8"/>
    </row>
    <row r="310" spans="1:22" x14ac:dyDescent="0.35">
      <c r="A310" s="7"/>
      <c r="B310" s="8"/>
      <c r="C310" s="9"/>
      <c r="D310" s="18"/>
      <c r="E310" s="18" t="str">
        <f>IF(TBLINS[[#This Row],[Discipline]]="","",INDEX(Droplist!$B$2:$B$13,MATCH(TBLINS[[#This Row],[Discipline]],Droplist!$A$2:$A$13,0)))</f>
        <v/>
      </c>
      <c r="F310" s="18"/>
      <c r="G310" s="18"/>
      <c r="H310" s="18"/>
      <c r="I310" s="18"/>
      <c r="J310" s="8"/>
      <c r="K310" s="8"/>
      <c r="L310" s="8"/>
      <c r="M310" s="8"/>
      <c r="N310" s="8"/>
      <c r="O310" s="8"/>
      <c r="P310" s="8"/>
      <c r="Q310" s="8"/>
      <c r="R310" s="8"/>
      <c r="S310" s="8"/>
      <c r="T310" s="8"/>
      <c r="U310" s="8"/>
      <c r="V310" s="8"/>
    </row>
    <row r="311" spans="1:22" x14ac:dyDescent="0.35">
      <c r="A311" s="7"/>
      <c r="B311" s="8"/>
      <c r="C311" s="9"/>
      <c r="D311" s="18"/>
      <c r="E311" s="18" t="str">
        <f>IF(TBLINS[[#This Row],[Discipline]]="","",INDEX(Droplist!$B$2:$B$13,MATCH(TBLINS[[#This Row],[Discipline]],Droplist!$A$2:$A$13,0)))</f>
        <v/>
      </c>
      <c r="F311" s="18"/>
      <c r="G311" s="18"/>
      <c r="H311" s="18"/>
      <c r="I311" s="18"/>
      <c r="J311" s="8"/>
      <c r="K311" s="8"/>
      <c r="L311" s="8"/>
      <c r="M311" s="8"/>
      <c r="N311" s="8"/>
      <c r="O311" s="8"/>
      <c r="P311" s="8"/>
      <c r="Q311" s="8"/>
      <c r="R311" s="8"/>
      <c r="S311" s="8"/>
      <c r="T311" s="8"/>
      <c r="U311" s="8"/>
      <c r="V311" s="8"/>
    </row>
    <row r="312" spans="1:22" x14ac:dyDescent="0.35">
      <c r="A312" s="7"/>
      <c r="B312" s="8"/>
      <c r="C312" s="9"/>
      <c r="D312" s="18"/>
      <c r="E312" s="18" t="str">
        <f>IF(TBLINS[[#This Row],[Discipline]]="","",INDEX(Droplist!$B$2:$B$13,MATCH(TBLINS[[#This Row],[Discipline]],Droplist!$A$2:$A$13,0)))</f>
        <v/>
      </c>
      <c r="F312" s="18"/>
      <c r="G312" s="18"/>
      <c r="H312" s="18"/>
      <c r="I312" s="18"/>
      <c r="J312" s="8"/>
      <c r="K312" s="8"/>
      <c r="L312" s="8"/>
      <c r="M312" s="8"/>
      <c r="N312" s="8"/>
      <c r="O312" s="8"/>
      <c r="P312" s="8"/>
      <c r="Q312" s="8"/>
      <c r="R312" s="8"/>
      <c r="S312" s="8"/>
      <c r="T312" s="8"/>
      <c r="U312" s="8"/>
      <c r="V312" s="8"/>
    </row>
    <row r="313" spans="1:22" x14ac:dyDescent="0.35">
      <c r="A313" s="7"/>
      <c r="B313" s="8"/>
      <c r="C313" s="9"/>
      <c r="D313" s="18"/>
      <c r="E313" s="18" t="str">
        <f>IF(TBLINS[[#This Row],[Discipline]]="","",INDEX(Droplist!$B$2:$B$13,MATCH(TBLINS[[#This Row],[Discipline]],Droplist!$A$2:$A$13,0)))</f>
        <v/>
      </c>
      <c r="F313" s="18"/>
      <c r="G313" s="18"/>
      <c r="H313" s="18"/>
      <c r="I313" s="18"/>
      <c r="J313" s="8"/>
      <c r="K313" s="8"/>
      <c r="L313" s="8"/>
      <c r="M313" s="8"/>
      <c r="N313" s="8"/>
      <c r="O313" s="8"/>
      <c r="P313" s="8"/>
      <c r="Q313" s="8"/>
      <c r="R313" s="8"/>
      <c r="S313" s="8"/>
      <c r="T313" s="8"/>
      <c r="U313" s="8"/>
      <c r="V313" s="8"/>
    </row>
    <row r="314" spans="1:22" x14ac:dyDescent="0.35">
      <c r="A314" s="7"/>
      <c r="B314" s="8"/>
      <c r="C314" s="9"/>
      <c r="D314" s="18"/>
      <c r="E314" s="18" t="str">
        <f>IF(TBLINS[[#This Row],[Discipline]]="","",INDEX(Droplist!$B$2:$B$13,MATCH(TBLINS[[#This Row],[Discipline]],Droplist!$A$2:$A$13,0)))</f>
        <v/>
      </c>
      <c r="F314" s="18"/>
      <c r="G314" s="18"/>
      <c r="H314" s="18"/>
      <c r="I314" s="18"/>
      <c r="J314" s="8"/>
      <c r="K314" s="8"/>
      <c r="L314" s="8"/>
      <c r="M314" s="8"/>
      <c r="N314" s="8"/>
      <c r="O314" s="8"/>
      <c r="P314" s="8"/>
      <c r="Q314" s="8"/>
      <c r="R314" s="8"/>
      <c r="S314" s="8"/>
      <c r="T314" s="8"/>
      <c r="U314" s="8"/>
      <c r="V314" s="8"/>
    </row>
    <row r="315" spans="1:22" x14ac:dyDescent="0.35">
      <c r="A315" s="7"/>
      <c r="B315" s="8"/>
      <c r="C315" s="9"/>
      <c r="D315" s="18"/>
      <c r="E315" s="18" t="str">
        <f>IF(TBLINS[[#This Row],[Discipline]]="","",INDEX(Droplist!$B$2:$B$13,MATCH(TBLINS[[#This Row],[Discipline]],Droplist!$A$2:$A$13,0)))</f>
        <v/>
      </c>
      <c r="F315" s="18"/>
      <c r="G315" s="18"/>
      <c r="H315" s="18"/>
      <c r="I315" s="18"/>
      <c r="J315" s="8"/>
      <c r="K315" s="8"/>
      <c r="L315" s="8"/>
      <c r="M315" s="8"/>
      <c r="N315" s="8"/>
      <c r="O315" s="8"/>
      <c r="P315" s="8"/>
      <c r="Q315" s="8"/>
      <c r="R315" s="8"/>
      <c r="S315" s="8"/>
      <c r="T315" s="8"/>
      <c r="U315" s="8"/>
      <c r="V315" s="8"/>
    </row>
    <row r="316" spans="1:22" x14ac:dyDescent="0.35">
      <c r="A316" s="7"/>
      <c r="B316" s="8"/>
      <c r="C316" s="9"/>
      <c r="D316" s="18"/>
      <c r="E316" s="18" t="str">
        <f>IF(TBLINS[[#This Row],[Discipline]]="","",INDEX(Droplist!$B$2:$B$13,MATCH(TBLINS[[#This Row],[Discipline]],Droplist!$A$2:$A$13,0)))</f>
        <v/>
      </c>
      <c r="F316" s="18"/>
      <c r="G316" s="18"/>
      <c r="H316" s="18"/>
      <c r="I316" s="18"/>
      <c r="J316" s="8"/>
      <c r="K316" s="8"/>
      <c r="L316" s="8"/>
      <c r="M316" s="8"/>
      <c r="N316" s="8"/>
      <c r="O316" s="8"/>
      <c r="P316" s="8"/>
      <c r="Q316" s="8"/>
      <c r="R316" s="8"/>
      <c r="S316" s="8"/>
      <c r="T316" s="8"/>
      <c r="U316" s="8"/>
      <c r="V316" s="8"/>
    </row>
    <row r="317" spans="1:22" x14ac:dyDescent="0.35">
      <c r="A317" s="7"/>
      <c r="B317" s="8"/>
      <c r="C317" s="9"/>
      <c r="D317" s="18"/>
      <c r="E317" s="18" t="str">
        <f>IF(TBLINS[[#This Row],[Discipline]]="","",INDEX(Droplist!$B$2:$B$13,MATCH(TBLINS[[#This Row],[Discipline]],Droplist!$A$2:$A$13,0)))</f>
        <v/>
      </c>
      <c r="F317" s="18"/>
      <c r="G317" s="18"/>
      <c r="H317" s="18"/>
      <c r="I317" s="18"/>
      <c r="J317" s="8"/>
      <c r="K317" s="8"/>
      <c r="L317" s="8"/>
      <c r="M317" s="8"/>
      <c r="N317" s="8"/>
      <c r="O317" s="8"/>
      <c r="P317" s="8"/>
      <c r="Q317" s="8"/>
      <c r="R317" s="8"/>
      <c r="S317" s="8"/>
      <c r="T317" s="8"/>
      <c r="U317" s="8"/>
      <c r="V317" s="8"/>
    </row>
    <row r="318" spans="1:22" x14ac:dyDescent="0.35">
      <c r="A318" s="7"/>
      <c r="B318" s="8"/>
      <c r="C318" s="9"/>
      <c r="D318" s="18"/>
      <c r="E318" s="18" t="str">
        <f>IF(TBLINS[[#This Row],[Discipline]]="","",INDEX(Droplist!$B$2:$B$13,MATCH(TBLINS[[#This Row],[Discipline]],Droplist!$A$2:$A$13,0)))</f>
        <v/>
      </c>
      <c r="F318" s="18"/>
      <c r="G318" s="18"/>
      <c r="H318" s="18"/>
      <c r="I318" s="18"/>
      <c r="J318" s="8"/>
      <c r="K318" s="8"/>
      <c r="L318" s="8"/>
      <c r="M318" s="8"/>
      <c r="N318" s="8"/>
      <c r="O318" s="8"/>
      <c r="P318" s="8"/>
      <c r="Q318" s="8"/>
      <c r="R318" s="8"/>
      <c r="S318" s="8"/>
      <c r="T318" s="8"/>
      <c r="U318" s="8"/>
      <c r="V318" s="8"/>
    </row>
    <row r="319" spans="1:22" x14ac:dyDescent="0.35">
      <c r="A319" s="7"/>
      <c r="B319" s="8"/>
      <c r="C319" s="9"/>
      <c r="D319" s="18"/>
      <c r="E319" s="18" t="str">
        <f>IF(TBLINS[[#This Row],[Discipline]]="","",INDEX(Droplist!$B$2:$B$13,MATCH(TBLINS[[#This Row],[Discipline]],Droplist!$A$2:$A$13,0)))</f>
        <v/>
      </c>
      <c r="F319" s="18"/>
      <c r="G319" s="18"/>
      <c r="H319" s="18"/>
      <c r="I319" s="18"/>
      <c r="J319" s="8"/>
      <c r="K319" s="8"/>
      <c r="L319" s="8"/>
      <c r="M319" s="8"/>
      <c r="N319" s="8"/>
      <c r="O319" s="8"/>
      <c r="P319" s="8"/>
      <c r="Q319" s="8"/>
      <c r="R319" s="8"/>
      <c r="S319" s="8"/>
      <c r="T319" s="8"/>
      <c r="U319" s="8"/>
      <c r="V319" s="8"/>
    </row>
    <row r="320" spans="1:22" x14ac:dyDescent="0.35">
      <c r="A320" s="7"/>
      <c r="B320" s="8"/>
      <c r="C320" s="9"/>
      <c r="D320" s="18"/>
      <c r="E320" s="18" t="str">
        <f>IF(TBLINS[[#This Row],[Discipline]]="","",INDEX(Droplist!$B$2:$B$13,MATCH(TBLINS[[#This Row],[Discipline]],Droplist!$A$2:$A$13,0)))</f>
        <v/>
      </c>
      <c r="F320" s="18"/>
      <c r="G320" s="18"/>
      <c r="H320" s="18"/>
      <c r="I320" s="18"/>
      <c r="J320" s="8"/>
      <c r="K320" s="8"/>
      <c r="L320" s="8"/>
      <c r="M320" s="8"/>
      <c r="N320" s="8"/>
      <c r="O320" s="8"/>
      <c r="P320" s="8"/>
      <c r="Q320" s="8"/>
      <c r="R320" s="8"/>
      <c r="S320" s="8"/>
      <c r="T320" s="8"/>
      <c r="U320" s="8"/>
      <c r="V320" s="8"/>
    </row>
    <row r="321" spans="1:22" x14ac:dyDescent="0.35">
      <c r="A321" s="7"/>
      <c r="B321" s="8"/>
      <c r="C321" s="9"/>
      <c r="D321" s="18"/>
      <c r="E321" s="18" t="str">
        <f>IF(TBLINS[[#This Row],[Discipline]]="","",INDEX(Droplist!$B$2:$B$13,MATCH(TBLINS[[#This Row],[Discipline]],Droplist!$A$2:$A$13,0)))</f>
        <v/>
      </c>
      <c r="F321" s="18"/>
      <c r="G321" s="18"/>
      <c r="H321" s="18"/>
      <c r="I321" s="18"/>
      <c r="J321" s="8"/>
      <c r="K321" s="8"/>
      <c r="L321" s="8"/>
      <c r="M321" s="8"/>
      <c r="N321" s="8"/>
      <c r="O321" s="8"/>
      <c r="P321" s="8"/>
      <c r="Q321" s="8"/>
      <c r="R321" s="8"/>
      <c r="S321" s="8"/>
      <c r="T321" s="8"/>
      <c r="U321" s="8"/>
      <c r="V321" s="8"/>
    </row>
    <row r="322" spans="1:22" x14ac:dyDescent="0.35">
      <c r="A322" s="7"/>
      <c r="B322" s="8"/>
      <c r="C322" s="9"/>
      <c r="D322" s="18"/>
      <c r="E322" s="18" t="str">
        <f>IF(TBLINS[[#This Row],[Discipline]]="","",INDEX(Droplist!$B$2:$B$13,MATCH(TBLINS[[#This Row],[Discipline]],Droplist!$A$2:$A$13,0)))</f>
        <v/>
      </c>
      <c r="F322" s="18"/>
      <c r="G322" s="18"/>
      <c r="H322" s="18"/>
      <c r="I322" s="18"/>
      <c r="J322" s="8"/>
      <c r="K322" s="8"/>
      <c r="L322" s="8"/>
      <c r="M322" s="8"/>
      <c r="N322" s="8"/>
      <c r="O322" s="8"/>
      <c r="P322" s="8"/>
      <c r="Q322" s="8"/>
      <c r="R322" s="8"/>
      <c r="S322" s="8"/>
      <c r="T322" s="8"/>
      <c r="U322" s="8"/>
      <c r="V322" s="8"/>
    </row>
    <row r="323" spans="1:22" x14ac:dyDescent="0.35">
      <c r="A323" s="7"/>
      <c r="B323" s="8"/>
      <c r="C323" s="9"/>
      <c r="D323" s="18"/>
      <c r="E323" s="18" t="str">
        <f>IF(TBLINS[[#This Row],[Discipline]]="","",INDEX(Droplist!$B$2:$B$13,MATCH(TBLINS[[#This Row],[Discipline]],Droplist!$A$2:$A$13,0)))</f>
        <v/>
      </c>
      <c r="F323" s="18"/>
      <c r="G323" s="18"/>
      <c r="H323" s="18"/>
      <c r="I323" s="18"/>
      <c r="J323" s="8"/>
      <c r="K323" s="8"/>
      <c r="L323" s="8"/>
      <c r="M323" s="8"/>
      <c r="N323" s="8"/>
      <c r="O323" s="8"/>
      <c r="P323" s="8"/>
      <c r="Q323" s="8"/>
      <c r="R323" s="8"/>
      <c r="S323" s="8"/>
      <c r="T323" s="8"/>
      <c r="U323" s="8"/>
      <c r="V323" s="8"/>
    </row>
    <row r="324" spans="1:22" x14ac:dyDescent="0.35">
      <c r="A324" s="7"/>
      <c r="B324" s="8"/>
      <c r="C324" s="9"/>
      <c r="D324" s="18"/>
      <c r="E324" s="18" t="str">
        <f>IF(TBLINS[[#This Row],[Discipline]]="","",INDEX(Droplist!$B$2:$B$13,MATCH(TBLINS[[#This Row],[Discipline]],Droplist!$A$2:$A$13,0)))</f>
        <v/>
      </c>
      <c r="F324" s="18"/>
      <c r="G324" s="18"/>
      <c r="H324" s="18"/>
      <c r="I324" s="18"/>
      <c r="J324" s="8"/>
      <c r="K324" s="8"/>
      <c r="L324" s="8"/>
      <c r="M324" s="8"/>
      <c r="N324" s="8"/>
      <c r="O324" s="8"/>
      <c r="P324" s="8"/>
      <c r="Q324" s="8"/>
      <c r="R324" s="8"/>
      <c r="S324" s="8"/>
      <c r="T324" s="8"/>
      <c r="U324" s="8"/>
      <c r="V324" s="8"/>
    </row>
    <row r="325" spans="1:22" x14ac:dyDescent="0.35">
      <c r="A325" s="7"/>
      <c r="B325" s="8"/>
      <c r="C325" s="9"/>
      <c r="D325" s="18"/>
      <c r="E325" s="18" t="str">
        <f>IF(TBLINS[[#This Row],[Discipline]]="","",INDEX(Droplist!$B$2:$B$13,MATCH(TBLINS[[#This Row],[Discipline]],Droplist!$A$2:$A$13,0)))</f>
        <v/>
      </c>
      <c r="F325" s="18"/>
      <c r="G325" s="18"/>
      <c r="H325" s="18"/>
      <c r="I325" s="18"/>
      <c r="J325" s="8"/>
      <c r="K325" s="8"/>
      <c r="L325" s="8"/>
      <c r="M325" s="8"/>
      <c r="N325" s="8"/>
      <c r="O325" s="8"/>
      <c r="P325" s="8"/>
      <c r="Q325" s="8"/>
      <c r="R325" s="8"/>
      <c r="S325" s="8"/>
      <c r="T325" s="8"/>
      <c r="U325" s="8"/>
      <c r="V325" s="8"/>
    </row>
    <row r="326" spans="1:22" x14ac:dyDescent="0.35">
      <c r="A326" s="7"/>
      <c r="B326" s="8"/>
      <c r="C326" s="9"/>
      <c r="D326" s="18"/>
      <c r="E326" s="18" t="str">
        <f>IF(TBLINS[[#This Row],[Discipline]]="","",INDEX(Droplist!$B$2:$B$13,MATCH(TBLINS[[#This Row],[Discipline]],Droplist!$A$2:$A$13,0)))</f>
        <v/>
      </c>
      <c r="F326" s="18"/>
      <c r="G326" s="18"/>
      <c r="H326" s="18"/>
      <c r="I326" s="18"/>
      <c r="J326" s="8"/>
      <c r="K326" s="8"/>
      <c r="L326" s="8"/>
      <c r="M326" s="8"/>
      <c r="N326" s="8"/>
      <c r="O326" s="8"/>
      <c r="P326" s="8"/>
      <c r="Q326" s="8"/>
      <c r="R326" s="8"/>
      <c r="S326" s="8"/>
      <c r="T326" s="8"/>
      <c r="U326" s="8"/>
      <c r="V326" s="8"/>
    </row>
    <row r="327" spans="1:22" x14ac:dyDescent="0.35">
      <c r="A327" s="7"/>
      <c r="B327" s="8"/>
      <c r="C327" s="9"/>
      <c r="D327" s="18"/>
      <c r="E327" s="18" t="str">
        <f>IF(TBLINS[[#This Row],[Discipline]]="","",INDEX(Droplist!$B$2:$B$13,MATCH(TBLINS[[#This Row],[Discipline]],Droplist!$A$2:$A$13,0)))</f>
        <v/>
      </c>
      <c r="F327" s="18"/>
      <c r="G327" s="18"/>
      <c r="H327" s="18"/>
      <c r="I327" s="18"/>
      <c r="J327" s="8"/>
      <c r="K327" s="8"/>
      <c r="L327" s="8"/>
      <c r="M327" s="8"/>
      <c r="N327" s="8"/>
      <c r="O327" s="8"/>
      <c r="P327" s="8"/>
      <c r="Q327" s="8"/>
      <c r="R327" s="8"/>
      <c r="S327" s="8"/>
      <c r="T327" s="8"/>
      <c r="U327" s="8"/>
      <c r="V327" s="8"/>
    </row>
    <row r="328" spans="1:22" x14ac:dyDescent="0.35">
      <c r="A328" s="7"/>
      <c r="B328" s="8"/>
      <c r="C328" s="9"/>
      <c r="D328" s="18"/>
      <c r="E328" s="18" t="str">
        <f>IF(TBLINS[[#This Row],[Discipline]]="","",INDEX(Droplist!$B$2:$B$13,MATCH(TBLINS[[#This Row],[Discipline]],Droplist!$A$2:$A$13,0)))</f>
        <v/>
      </c>
      <c r="F328" s="18"/>
      <c r="G328" s="18"/>
      <c r="H328" s="18"/>
      <c r="I328" s="18"/>
      <c r="J328" s="8"/>
      <c r="K328" s="8"/>
      <c r="L328" s="8"/>
      <c r="M328" s="8"/>
      <c r="N328" s="8"/>
      <c r="O328" s="8"/>
      <c r="P328" s="8"/>
      <c r="Q328" s="8"/>
      <c r="R328" s="8"/>
      <c r="S328" s="8"/>
      <c r="T328" s="8"/>
      <c r="U328" s="8"/>
      <c r="V328" s="8"/>
    </row>
    <row r="329" spans="1:22" x14ac:dyDescent="0.35">
      <c r="A329" s="7"/>
      <c r="B329" s="8"/>
      <c r="C329" s="9"/>
      <c r="D329" s="18"/>
      <c r="E329" s="18" t="str">
        <f>IF(TBLINS[[#This Row],[Discipline]]="","",INDEX(Droplist!$B$2:$B$13,MATCH(TBLINS[[#This Row],[Discipline]],Droplist!$A$2:$A$13,0)))</f>
        <v/>
      </c>
      <c r="F329" s="18"/>
      <c r="G329" s="18"/>
      <c r="H329" s="18"/>
      <c r="I329" s="18"/>
      <c r="J329" s="8"/>
      <c r="K329" s="8"/>
      <c r="L329" s="8"/>
      <c r="M329" s="8"/>
      <c r="N329" s="8"/>
      <c r="O329" s="8"/>
      <c r="P329" s="8"/>
      <c r="Q329" s="8"/>
      <c r="R329" s="8"/>
      <c r="S329" s="8"/>
      <c r="T329" s="8"/>
      <c r="U329" s="8"/>
      <c r="V329" s="8"/>
    </row>
    <row r="330" spans="1:22" x14ac:dyDescent="0.35">
      <c r="A330" s="7"/>
      <c r="B330" s="8"/>
      <c r="C330" s="9"/>
      <c r="D330" s="18"/>
      <c r="E330" s="18" t="str">
        <f>IF(TBLINS[[#This Row],[Discipline]]="","",INDEX(Droplist!$B$2:$B$13,MATCH(TBLINS[[#This Row],[Discipline]],Droplist!$A$2:$A$13,0)))</f>
        <v/>
      </c>
      <c r="F330" s="18"/>
      <c r="G330" s="18"/>
      <c r="H330" s="18"/>
      <c r="I330" s="18"/>
      <c r="J330" s="8"/>
      <c r="K330" s="8"/>
      <c r="L330" s="8"/>
      <c r="M330" s="8"/>
      <c r="N330" s="8"/>
      <c r="O330" s="8"/>
      <c r="P330" s="8"/>
      <c r="Q330" s="8"/>
      <c r="R330" s="8"/>
      <c r="S330" s="8"/>
      <c r="T330" s="8"/>
      <c r="U330" s="8"/>
      <c r="V330" s="8"/>
    </row>
    <row r="331" spans="1:22" x14ac:dyDescent="0.35">
      <c r="A331" s="7"/>
      <c r="B331" s="8"/>
      <c r="C331" s="9"/>
      <c r="D331" s="18"/>
      <c r="E331" s="18" t="str">
        <f>IF(TBLINS[[#This Row],[Discipline]]="","",INDEX(Droplist!$B$2:$B$13,MATCH(TBLINS[[#This Row],[Discipline]],Droplist!$A$2:$A$13,0)))</f>
        <v/>
      </c>
      <c r="F331" s="18"/>
      <c r="G331" s="18"/>
      <c r="H331" s="18"/>
      <c r="I331" s="18"/>
      <c r="J331" s="8"/>
      <c r="K331" s="8"/>
      <c r="L331" s="8"/>
      <c r="M331" s="8"/>
      <c r="N331" s="8"/>
      <c r="O331" s="8"/>
      <c r="P331" s="8"/>
      <c r="Q331" s="8"/>
      <c r="R331" s="8"/>
      <c r="S331" s="8"/>
      <c r="T331" s="8"/>
      <c r="U331" s="8"/>
      <c r="V331" s="8"/>
    </row>
    <row r="332" spans="1:22" x14ac:dyDescent="0.35">
      <c r="A332" s="7"/>
      <c r="B332" s="8"/>
      <c r="C332" s="9"/>
      <c r="D332" s="18"/>
      <c r="E332" s="18" t="str">
        <f>IF(TBLINS[[#This Row],[Discipline]]="","",INDEX(Droplist!$B$2:$B$13,MATCH(TBLINS[[#This Row],[Discipline]],Droplist!$A$2:$A$13,0)))</f>
        <v/>
      </c>
      <c r="F332" s="18"/>
      <c r="G332" s="18"/>
      <c r="H332" s="18"/>
      <c r="I332" s="18"/>
      <c r="J332" s="8"/>
      <c r="K332" s="8"/>
      <c r="L332" s="8"/>
      <c r="M332" s="8"/>
      <c r="N332" s="8"/>
      <c r="O332" s="8"/>
      <c r="P332" s="8"/>
      <c r="Q332" s="8"/>
      <c r="R332" s="8"/>
      <c r="S332" s="8"/>
      <c r="T332" s="8"/>
      <c r="U332" s="8"/>
      <c r="V332" s="8"/>
    </row>
    <row r="333" spans="1:22" x14ac:dyDescent="0.35">
      <c r="A333" s="7"/>
      <c r="B333" s="8"/>
      <c r="C333" s="9"/>
      <c r="D333" s="18"/>
      <c r="E333" s="18" t="str">
        <f>IF(TBLINS[[#This Row],[Discipline]]="","",INDEX(Droplist!$B$2:$B$13,MATCH(TBLINS[[#This Row],[Discipline]],Droplist!$A$2:$A$13,0)))</f>
        <v/>
      </c>
      <c r="F333" s="18"/>
      <c r="G333" s="18"/>
      <c r="H333" s="18"/>
      <c r="I333" s="18"/>
      <c r="J333" s="8"/>
      <c r="K333" s="8"/>
      <c r="L333" s="8"/>
      <c r="M333" s="8"/>
      <c r="N333" s="8"/>
      <c r="O333" s="8"/>
      <c r="P333" s="8"/>
      <c r="Q333" s="8"/>
      <c r="R333" s="8"/>
      <c r="S333" s="8"/>
      <c r="T333" s="8"/>
      <c r="U333" s="8"/>
      <c r="V333" s="8"/>
    </row>
    <row r="334" spans="1:22" x14ac:dyDescent="0.35">
      <c r="A334" s="7"/>
      <c r="B334" s="8"/>
      <c r="C334" s="9"/>
      <c r="D334" s="18"/>
      <c r="E334" s="18" t="str">
        <f>IF(TBLINS[[#This Row],[Discipline]]="","",INDEX(Droplist!$B$2:$B$13,MATCH(TBLINS[[#This Row],[Discipline]],Droplist!$A$2:$A$13,0)))</f>
        <v/>
      </c>
      <c r="F334" s="18"/>
      <c r="G334" s="18"/>
      <c r="H334" s="18"/>
      <c r="I334" s="18"/>
      <c r="J334" s="8"/>
      <c r="K334" s="8"/>
      <c r="L334" s="8"/>
      <c r="M334" s="8"/>
      <c r="N334" s="8"/>
      <c r="O334" s="8"/>
      <c r="P334" s="8"/>
      <c r="Q334" s="8"/>
      <c r="R334" s="8"/>
      <c r="S334" s="8"/>
      <c r="T334" s="8"/>
      <c r="U334" s="8"/>
      <c r="V334" s="8"/>
    </row>
    <row r="335" spans="1:22" x14ac:dyDescent="0.35">
      <c r="A335" s="7"/>
      <c r="B335" s="8"/>
      <c r="C335" s="9"/>
      <c r="D335" s="18"/>
      <c r="E335" s="18" t="str">
        <f>IF(TBLINS[[#This Row],[Discipline]]="","",INDEX(Droplist!$B$2:$B$13,MATCH(TBLINS[[#This Row],[Discipline]],Droplist!$A$2:$A$13,0)))</f>
        <v/>
      </c>
      <c r="F335" s="18"/>
      <c r="G335" s="18"/>
      <c r="H335" s="18"/>
      <c r="I335" s="18"/>
      <c r="J335" s="8"/>
      <c r="K335" s="8"/>
      <c r="L335" s="8"/>
      <c r="M335" s="8"/>
      <c r="N335" s="8"/>
      <c r="O335" s="8"/>
      <c r="P335" s="8"/>
      <c r="Q335" s="8"/>
      <c r="R335" s="8"/>
      <c r="S335" s="8"/>
      <c r="T335" s="8"/>
      <c r="U335" s="8"/>
      <c r="V335" s="8"/>
    </row>
    <row r="336" spans="1:22" x14ac:dyDescent="0.35">
      <c r="A336" s="7"/>
      <c r="B336" s="8"/>
      <c r="C336" s="9"/>
      <c r="D336" s="18"/>
      <c r="E336" s="18" t="str">
        <f>IF(TBLINS[[#This Row],[Discipline]]="","",INDEX(Droplist!$B$2:$B$13,MATCH(TBLINS[[#This Row],[Discipline]],Droplist!$A$2:$A$13,0)))</f>
        <v/>
      </c>
      <c r="F336" s="18"/>
      <c r="G336" s="18"/>
      <c r="H336" s="18"/>
      <c r="I336" s="18"/>
      <c r="J336" s="8"/>
      <c r="K336" s="8"/>
      <c r="L336" s="8"/>
      <c r="M336" s="8"/>
      <c r="N336" s="8"/>
      <c r="O336" s="8"/>
      <c r="P336" s="8"/>
      <c r="Q336" s="8"/>
      <c r="R336" s="8"/>
      <c r="S336" s="8"/>
      <c r="T336" s="8"/>
      <c r="U336" s="8"/>
      <c r="V336" s="8"/>
    </row>
    <row r="337" spans="1:22" x14ac:dyDescent="0.35">
      <c r="A337" s="7"/>
      <c r="B337" s="8"/>
      <c r="C337" s="9"/>
      <c r="D337" s="18"/>
      <c r="E337" s="18" t="str">
        <f>IF(TBLINS[[#This Row],[Discipline]]="","",INDEX(Droplist!$B$2:$B$13,MATCH(TBLINS[[#This Row],[Discipline]],Droplist!$A$2:$A$13,0)))</f>
        <v/>
      </c>
      <c r="F337" s="18"/>
      <c r="G337" s="18"/>
      <c r="H337" s="18"/>
      <c r="I337" s="18"/>
      <c r="J337" s="8"/>
      <c r="K337" s="8"/>
      <c r="L337" s="8"/>
      <c r="M337" s="8"/>
      <c r="N337" s="8"/>
      <c r="O337" s="8"/>
      <c r="P337" s="8"/>
      <c r="Q337" s="8"/>
      <c r="R337" s="8"/>
      <c r="S337" s="8"/>
      <c r="T337" s="8"/>
      <c r="U337" s="8"/>
      <c r="V337" s="8"/>
    </row>
    <row r="338" spans="1:22" x14ac:dyDescent="0.35">
      <c r="A338" s="7"/>
      <c r="B338" s="8"/>
      <c r="C338" s="9"/>
      <c r="D338" s="18"/>
      <c r="E338" s="18" t="str">
        <f>IF(TBLINS[[#This Row],[Discipline]]="","",INDEX(Droplist!$B$2:$B$13,MATCH(TBLINS[[#This Row],[Discipline]],Droplist!$A$2:$A$13,0)))</f>
        <v/>
      </c>
      <c r="F338" s="18"/>
      <c r="G338" s="18"/>
      <c r="H338" s="18"/>
      <c r="I338" s="18"/>
      <c r="J338" s="8"/>
      <c r="K338" s="8"/>
      <c r="L338" s="8"/>
      <c r="M338" s="8"/>
      <c r="N338" s="8"/>
      <c r="O338" s="8"/>
      <c r="P338" s="8"/>
      <c r="Q338" s="8"/>
      <c r="R338" s="8"/>
      <c r="S338" s="8"/>
      <c r="T338" s="8"/>
      <c r="U338" s="8"/>
      <c r="V338" s="8"/>
    </row>
    <row r="339" spans="1:22" x14ac:dyDescent="0.35">
      <c r="A339" s="7"/>
      <c r="B339" s="8"/>
      <c r="C339" s="9"/>
      <c r="D339" s="18"/>
      <c r="E339" s="18" t="str">
        <f>IF(TBLINS[[#This Row],[Discipline]]="","",INDEX(Droplist!$B$2:$B$13,MATCH(TBLINS[[#This Row],[Discipline]],Droplist!$A$2:$A$13,0)))</f>
        <v/>
      </c>
      <c r="F339" s="18"/>
      <c r="G339" s="18"/>
      <c r="H339" s="18"/>
      <c r="I339" s="18"/>
      <c r="J339" s="8"/>
      <c r="K339" s="8"/>
      <c r="L339" s="8"/>
      <c r="M339" s="8"/>
      <c r="N339" s="8"/>
      <c r="O339" s="8"/>
      <c r="P339" s="8"/>
      <c r="Q339" s="8"/>
      <c r="R339" s="8"/>
      <c r="S339" s="8"/>
      <c r="T339" s="8"/>
      <c r="U339" s="8"/>
      <c r="V339" s="8"/>
    </row>
    <row r="340" spans="1:22" x14ac:dyDescent="0.35">
      <c r="A340" s="7"/>
      <c r="B340" s="8"/>
      <c r="C340" s="9"/>
      <c r="D340" s="18"/>
      <c r="E340" s="18" t="str">
        <f>IF(TBLINS[[#This Row],[Discipline]]="","",INDEX(Droplist!$B$2:$B$13,MATCH(TBLINS[[#This Row],[Discipline]],Droplist!$A$2:$A$13,0)))</f>
        <v/>
      </c>
      <c r="F340" s="18"/>
      <c r="G340" s="18"/>
      <c r="H340" s="18"/>
      <c r="I340" s="18"/>
      <c r="J340" s="8"/>
      <c r="K340" s="8"/>
      <c r="L340" s="8"/>
      <c r="M340" s="8"/>
      <c r="N340" s="8"/>
      <c r="O340" s="8"/>
      <c r="P340" s="8"/>
      <c r="Q340" s="8"/>
      <c r="R340" s="8"/>
      <c r="S340" s="8"/>
      <c r="T340" s="8"/>
      <c r="U340" s="8"/>
      <c r="V340" s="8"/>
    </row>
    <row r="341" spans="1:22" x14ac:dyDescent="0.35">
      <c r="A341" s="7"/>
      <c r="B341" s="8"/>
      <c r="C341" s="9"/>
      <c r="D341" s="18"/>
      <c r="E341" s="18" t="str">
        <f>IF(TBLINS[[#This Row],[Discipline]]="","",INDEX(Droplist!$B$2:$B$13,MATCH(TBLINS[[#This Row],[Discipline]],Droplist!$A$2:$A$13,0)))</f>
        <v/>
      </c>
      <c r="F341" s="18"/>
      <c r="G341" s="18"/>
      <c r="H341" s="18"/>
      <c r="I341" s="18"/>
      <c r="J341" s="8"/>
      <c r="K341" s="8"/>
      <c r="L341" s="8"/>
      <c r="M341" s="8"/>
      <c r="N341" s="8"/>
      <c r="O341" s="8"/>
      <c r="P341" s="8"/>
      <c r="Q341" s="8"/>
      <c r="R341" s="8"/>
      <c r="S341" s="8"/>
      <c r="T341" s="8"/>
      <c r="U341" s="8"/>
      <c r="V341" s="8"/>
    </row>
    <row r="342" spans="1:22" x14ac:dyDescent="0.35">
      <c r="A342" s="7"/>
      <c r="B342" s="8"/>
      <c r="C342" s="9"/>
      <c r="D342" s="18"/>
      <c r="E342" s="18" t="str">
        <f>IF(TBLINS[[#This Row],[Discipline]]="","",INDEX(Droplist!$B$2:$B$13,MATCH(TBLINS[[#This Row],[Discipline]],Droplist!$A$2:$A$13,0)))</f>
        <v/>
      </c>
      <c r="F342" s="18"/>
      <c r="G342" s="18"/>
      <c r="H342" s="18"/>
      <c r="I342" s="18"/>
      <c r="J342" s="8"/>
      <c r="K342" s="8"/>
      <c r="L342" s="8"/>
      <c r="M342" s="8"/>
      <c r="N342" s="8"/>
      <c r="O342" s="8"/>
      <c r="P342" s="8"/>
      <c r="Q342" s="8"/>
      <c r="R342" s="8"/>
      <c r="S342" s="8"/>
      <c r="T342" s="8"/>
      <c r="U342" s="8"/>
      <c r="V342" s="8"/>
    </row>
    <row r="343" spans="1:22" x14ac:dyDescent="0.35">
      <c r="A343" s="7"/>
      <c r="B343" s="8"/>
      <c r="C343" s="9"/>
      <c r="D343" s="18"/>
      <c r="E343" s="18" t="str">
        <f>IF(TBLINS[[#This Row],[Discipline]]="","",INDEX(Droplist!$B$2:$B$13,MATCH(TBLINS[[#This Row],[Discipline]],Droplist!$A$2:$A$13,0)))</f>
        <v/>
      </c>
      <c r="F343" s="18"/>
      <c r="G343" s="18"/>
      <c r="H343" s="18"/>
      <c r="I343" s="18"/>
      <c r="J343" s="8"/>
      <c r="K343" s="8"/>
      <c r="L343" s="8"/>
      <c r="M343" s="8"/>
      <c r="N343" s="8"/>
      <c r="O343" s="8"/>
      <c r="P343" s="8"/>
      <c r="Q343" s="8"/>
      <c r="R343" s="8"/>
      <c r="S343" s="8"/>
      <c r="T343" s="8"/>
      <c r="U343" s="8"/>
      <c r="V343" s="8"/>
    </row>
    <row r="344" spans="1:22" x14ac:dyDescent="0.35">
      <c r="A344" s="7"/>
      <c r="B344" s="8"/>
      <c r="C344" s="9"/>
      <c r="D344" s="18"/>
      <c r="E344" s="18" t="str">
        <f>IF(TBLINS[[#This Row],[Discipline]]="","",INDEX(Droplist!$B$2:$B$13,MATCH(TBLINS[[#This Row],[Discipline]],Droplist!$A$2:$A$13,0)))</f>
        <v/>
      </c>
      <c r="F344" s="18"/>
      <c r="G344" s="18"/>
      <c r="H344" s="18"/>
      <c r="I344" s="18"/>
      <c r="J344" s="8"/>
      <c r="K344" s="8"/>
      <c r="L344" s="8"/>
      <c r="M344" s="8"/>
      <c r="N344" s="8"/>
      <c r="O344" s="8"/>
      <c r="P344" s="8"/>
      <c r="Q344" s="8"/>
      <c r="R344" s="8"/>
      <c r="S344" s="8"/>
      <c r="T344" s="8"/>
      <c r="U344" s="8"/>
      <c r="V344" s="8"/>
    </row>
    <row r="345" spans="1:22" x14ac:dyDescent="0.35">
      <c r="A345" s="7"/>
      <c r="B345" s="8"/>
      <c r="C345" s="9"/>
      <c r="D345" s="18"/>
      <c r="E345" s="18" t="str">
        <f>IF(TBLINS[[#This Row],[Discipline]]="","",INDEX(Droplist!$B$2:$B$13,MATCH(TBLINS[[#This Row],[Discipline]],Droplist!$A$2:$A$13,0)))</f>
        <v/>
      </c>
      <c r="F345" s="18"/>
      <c r="G345" s="18"/>
      <c r="H345" s="18"/>
      <c r="I345" s="18"/>
      <c r="J345" s="8"/>
      <c r="K345" s="8"/>
      <c r="L345" s="8"/>
      <c r="M345" s="8"/>
      <c r="N345" s="8"/>
      <c r="O345" s="8"/>
      <c r="P345" s="8"/>
      <c r="Q345" s="8"/>
      <c r="R345" s="8"/>
      <c r="S345" s="8"/>
      <c r="T345" s="8"/>
      <c r="U345" s="8"/>
      <c r="V345" s="8"/>
    </row>
    <row r="346" spans="1:22" x14ac:dyDescent="0.35">
      <c r="A346" s="7"/>
      <c r="B346" s="8"/>
      <c r="C346" s="9"/>
      <c r="D346" s="18"/>
      <c r="E346" s="18" t="str">
        <f>IF(TBLINS[[#This Row],[Discipline]]="","",INDEX(Droplist!$B$2:$B$13,MATCH(TBLINS[[#This Row],[Discipline]],Droplist!$A$2:$A$13,0)))</f>
        <v/>
      </c>
      <c r="F346" s="18"/>
      <c r="G346" s="18"/>
      <c r="H346" s="18"/>
      <c r="I346" s="18"/>
      <c r="J346" s="8"/>
      <c r="K346" s="8"/>
      <c r="L346" s="8"/>
      <c r="M346" s="8"/>
      <c r="N346" s="8"/>
      <c r="O346" s="8"/>
      <c r="P346" s="8"/>
      <c r="Q346" s="8"/>
      <c r="R346" s="8"/>
      <c r="S346" s="8"/>
      <c r="T346" s="8"/>
      <c r="U346" s="8"/>
      <c r="V346" s="8"/>
    </row>
    <row r="347" spans="1:22" x14ac:dyDescent="0.35">
      <c r="A347" s="7"/>
      <c r="B347" s="8"/>
      <c r="C347" s="9"/>
      <c r="D347" s="18"/>
      <c r="E347" s="18" t="str">
        <f>IF(TBLINS[[#This Row],[Discipline]]="","",INDEX(Droplist!$B$2:$B$13,MATCH(TBLINS[[#This Row],[Discipline]],Droplist!$A$2:$A$13,0)))</f>
        <v/>
      </c>
      <c r="F347" s="18"/>
      <c r="G347" s="18"/>
      <c r="H347" s="18"/>
      <c r="I347" s="18"/>
      <c r="J347" s="8"/>
      <c r="K347" s="8"/>
      <c r="L347" s="8"/>
      <c r="M347" s="8"/>
      <c r="N347" s="8"/>
      <c r="O347" s="8"/>
      <c r="P347" s="8"/>
      <c r="Q347" s="8"/>
      <c r="R347" s="8"/>
      <c r="S347" s="8"/>
      <c r="T347" s="8"/>
      <c r="U347" s="8"/>
      <c r="V347" s="8"/>
    </row>
    <row r="348" spans="1:22" x14ac:dyDescent="0.35">
      <c r="A348" s="7"/>
      <c r="B348" s="8"/>
      <c r="C348" s="9"/>
      <c r="D348" s="18"/>
      <c r="E348" s="18" t="str">
        <f>IF(TBLINS[[#This Row],[Discipline]]="","",INDEX(Droplist!$B$2:$B$13,MATCH(TBLINS[[#This Row],[Discipline]],Droplist!$A$2:$A$13,0)))</f>
        <v/>
      </c>
      <c r="F348" s="18"/>
      <c r="G348" s="18"/>
      <c r="H348" s="18"/>
      <c r="I348" s="18"/>
      <c r="J348" s="8"/>
      <c r="K348" s="8"/>
      <c r="L348" s="8"/>
      <c r="M348" s="8"/>
      <c r="N348" s="8"/>
      <c r="O348" s="8"/>
      <c r="P348" s="8"/>
      <c r="Q348" s="8"/>
      <c r="R348" s="8"/>
      <c r="S348" s="8"/>
      <c r="T348" s="8"/>
      <c r="U348" s="8"/>
      <c r="V348" s="8"/>
    </row>
    <row r="349" spans="1:22" x14ac:dyDescent="0.35">
      <c r="A349" s="7"/>
      <c r="B349" s="8"/>
      <c r="C349" s="9"/>
      <c r="D349" s="18"/>
      <c r="E349" s="18" t="str">
        <f>IF(TBLINS[[#This Row],[Discipline]]="","",INDEX(Droplist!$B$2:$B$13,MATCH(TBLINS[[#This Row],[Discipline]],Droplist!$A$2:$A$13,0)))</f>
        <v/>
      </c>
      <c r="F349" s="18"/>
      <c r="G349" s="18"/>
      <c r="H349" s="18"/>
      <c r="I349" s="18"/>
      <c r="J349" s="8"/>
      <c r="K349" s="8"/>
      <c r="L349" s="8"/>
      <c r="M349" s="8"/>
      <c r="N349" s="8"/>
      <c r="O349" s="8"/>
      <c r="P349" s="8"/>
      <c r="Q349" s="8"/>
      <c r="R349" s="8"/>
      <c r="S349" s="8"/>
      <c r="T349" s="8"/>
      <c r="U349" s="8"/>
      <c r="V349" s="8"/>
    </row>
    <row r="350" spans="1:22" x14ac:dyDescent="0.35">
      <c r="A350" s="7"/>
      <c r="B350" s="8"/>
      <c r="C350" s="9"/>
      <c r="D350" s="18"/>
      <c r="E350" s="18" t="str">
        <f>IF(TBLINS[[#This Row],[Discipline]]="","",INDEX(Droplist!$B$2:$B$13,MATCH(TBLINS[[#This Row],[Discipline]],Droplist!$A$2:$A$13,0)))</f>
        <v/>
      </c>
      <c r="F350" s="18"/>
      <c r="G350" s="18"/>
      <c r="H350" s="18"/>
      <c r="I350" s="18"/>
      <c r="J350" s="8"/>
      <c r="K350" s="8"/>
      <c r="L350" s="8"/>
      <c r="M350" s="8"/>
      <c r="N350" s="8"/>
      <c r="O350" s="8"/>
      <c r="P350" s="8"/>
      <c r="Q350" s="8"/>
      <c r="R350" s="8"/>
      <c r="S350" s="8"/>
      <c r="T350" s="8"/>
      <c r="U350" s="8"/>
      <c r="V350" s="8"/>
    </row>
    <row r="351" spans="1:22" x14ac:dyDescent="0.35">
      <c r="A351" s="7"/>
      <c r="B351" s="8"/>
      <c r="C351" s="9"/>
      <c r="D351" s="18"/>
      <c r="E351" s="18" t="str">
        <f>IF(TBLINS[[#This Row],[Discipline]]="","",INDEX(Droplist!$B$2:$B$13,MATCH(TBLINS[[#This Row],[Discipline]],Droplist!$A$2:$A$13,0)))</f>
        <v/>
      </c>
      <c r="F351" s="18"/>
      <c r="G351" s="18"/>
      <c r="H351" s="18"/>
      <c r="I351" s="18"/>
      <c r="J351" s="8"/>
      <c r="K351" s="8"/>
      <c r="L351" s="8"/>
      <c r="M351" s="8"/>
      <c r="N351" s="8"/>
      <c r="O351" s="8"/>
      <c r="P351" s="8"/>
      <c r="Q351" s="8"/>
      <c r="R351" s="8"/>
      <c r="S351" s="8"/>
      <c r="T351" s="8"/>
      <c r="U351" s="8"/>
      <c r="V351" s="8"/>
    </row>
    <row r="352" spans="1:22" x14ac:dyDescent="0.35">
      <c r="A352" s="7"/>
      <c r="B352" s="8"/>
      <c r="C352" s="9"/>
      <c r="D352" s="18"/>
      <c r="E352" s="18" t="str">
        <f>IF(TBLINS[[#This Row],[Discipline]]="","",INDEX(Droplist!$B$2:$B$13,MATCH(TBLINS[[#This Row],[Discipline]],Droplist!$A$2:$A$13,0)))</f>
        <v/>
      </c>
      <c r="F352" s="18"/>
      <c r="G352" s="18"/>
      <c r="H352" s="18"/>
      <c r="I352" s="18"/>
      <c r="J352" s="8"/>
      <c r="K352" s="8"/>
      <c r="L352" s="8"/>
      <c r="M352" s="8"/>
      <c r="N352" s="8"/>
      <c r="O352" s="8"/>
      <c r="P352" s="8"/>
      <c r="Q352" s="8"/>
      <c r="R352" s="8"/>
      <c r="S352" s="8"/>
      <c r="T352" s="8"/>
      <c r="U352" s="8"/>
      <c r="V352" s="8"/>
    </row>
    <row r="353" spans="1:22" x14ac:dyDescent="0.35">
      <c r="A353" s="7"/>
      <c r="B353" s="8"/>
      <c r="C353" s="9"/>
      <c r="D353" s="18"/>
      <c r="E353" s="18" t="str">
        <f>IF(TBLINS[[#This Row],[Discipline]]="","",INDEX(Droplist!$B$2:$B$13,MATCH(TBLINS[[#This Row],[Discipline]],Droplist!$A$2:$A$13,0)))</f>
        <v/>
      </c>
      <c r="F353" s="18"/>
      <c r="G353" s="18"/>
      <c r="H353" s="18"/>
      <c r="I353" s="18"/>
      <c r="J353" s="8"/>
      <c r="K353" s="8"/>
      <c r="L353" s="8"/>
      <c r="M353" s="8"/>
      <c r="N353" s="8"/>
      <c r="O353" s="8"/>
      <c r="P353" s="8"/>
      <c r="Q353" s="8"/>
      <c r="R353" s="8"/>
      <c r="S353" s="8"/>
      <c r="T353" s="8"/>
      <c r="U353" s="8"/>
      <c r="V353" s="8"/>
    </row>
    <row r="354" spans="1:22" x14ac:dyDescent="0.35">
      <c r="A354" s="7"/>
      <c r="B354" s="8"/>
      <c r="C354" s="9"/>
      <c r="D354" s="18"/>
      <c r="E354" s="18" t="str">
        <f>IF(TBLINS[[#This Row],[Discipline]]="","",INDEX(Droplist!$B$2:$B$13,MATCH(TBLINS[[#This Row],[Discipline]],Droplist!$A$2:$A$13,0)))</f>
        <v/>
      </c>
      <c r="F354" s="18"/>
      <c r="G354" s="18"/>
      <c r="H354" s="18"/>
      <c r="I354" s="18"/>
      <c r="J354" s="8"/>
      <c r="K354" s="8"/>
      <c r="L354" s="8"/>
      <c r="M354" s="8"/>
      <c r="N354" s="8"/>
      <c r="O354" s="8"/>
      <c r="P354" s="8"/>
      <c r="Q354" s="8"/>
      <c r="R354" s="8"/>
      <c r="S354" s="8"/>
      <c r="T354" s="8"/>
      <c r="U354" s="8"/>
      <c r="V354" s="8"/>
    </row>
    <row r="355" spans="1:22" x14ac:dyDescent="0.35">
      <c r="A355" s="7"/>
      <c r="B355" s="8"/>
      <c r="C355" s="9"/>
      <c r="D355" s="18"/>
      <c r="E355" s="18" t="str">
        <f>IF(TBLINS[[#This Row],[Discipline]]="","",INDEX(Droplist!$B$2:$B$13,MATCH(TBLINS[[#This Row],[Discipline]],Droplist!$A$2:$A$13,0)))</f>
        <v/>
      </c>
      <c r="F355" s="18"/>
      <c r="G355" s="18"/>
      <c r="H355" s="18"/>
      <c r="I355" s="18"/>
      <c r="J355" s="8"/>
      <c r="K355" s="8"/>
      <c r="L355" s="8"/>
      <c r="M355" s="8"/>
      <c r="N355" s="8"/>
      <c r="O355" s="8"/>
      <c r="P355" s="8"/>
      <c r="Q355" s="8"/>
      <c r="R355" s="8"/>
      <c r="S355" s="8"/>
      <c r="T355" s="8"/>
      <c r="U355" s="8"/>
      <c r="V355" s="8"/>
    </row>
    <row r="356" spans="1:22" x14ac:dyDescent="0.35">
      <c r="A356" s="7"/>
      <c r="B356" s="8"/>
      <c r="C356" s="9"/>
      <c r="D356" s="18"/>
      <c r="E356" s="18" t="str">
        <f>IF(TBLINS[[#This Row],[Discipline]]="","",INDEX(Droplist!$B$2:$B$13,MATCH(TBLINS[[#This Row],[Discipline]],Droplist!$A$2:$A$13,0)))</f>
        <v/>
      </c>
      <c r="F356" s="18"/>
      <c r="G356" s="18"/>
      <c r="H356" s="18"/>
      <c r="I356" s="18"/>
      <c r="J356" s="8"/>
      <c r="K356" s="8"/>
      <c r="L356" s="8"/>
      <c r="M356" s="8"/>
      <c r="N356" s="8"/>
      <c r="O356" s="8"/>
      <c r="P356" s="8"/>
      <c r="Q356" s="8"/>
      <c r="R356" s="8"/>
      <c r="S356" s="8"/>
      <c r="T356" s="8"/>
      <c r="U356" s="8"/>
      <c r="V356" s="8"/>
    </row>
    <row r="357" spans="1:22" x14ac:dyDescent="0.35">
      <c r="A357" s="7"/>
      <c r="B357" s="8"/>
      <c r="C357" s="9"/>
      <c r="D357" s="18"/>
      <c r="E357" s="18" t="str">
        <f>IF(TBLINS[[#This Row],[Discipline]]="","",INDEX(Droplist!$B$2:$B$13,MATCH(TBLINS[[#This Row],[Discipline]],Droplist!$A$2:$A$13,0)))</f>
        <v/>
      </c>
      <c r="F357" s="18"/>
      <c r="G357" s="18"/>
      <c r="H357" s="18"/>
      <c r="I357" s="18"/>
      <c r="J357" s="8"/>
      <c r="K357" s="8"/>
      <c r="L357" s="8"/>
      <c r="M357" s="8"/>
      <c r="N357" s="8"/>
      <c r="O357" s="8"/>
      <c r="P357" s="8"/>
      <c r="Q357" s="8"/>
      <c r="R357" s="8"/>
      <c r="S357" s="8"/>
      <c r="T357" s="8"/>
      <c r="U357" s="8"/>
      <c r="V357" s="8"/>
    </row>
    <row r="358" spans="1:22" x14ac:dyDescent="0.35">
      <c r="A358" s="7"/>
      <c r="B358" s="8"/>
      <c r="C358" s="9"/>
      <c r="D358" s="18"/>
      <c r="E358" s="18" t="str">
        <f>IF(TBLINS[[#This Row],[Discipline]]="","",INDEX(Droplist!$B$2:$B$13,MATCH(TBLINS[[#This Row],[Discipline]],Droplist!$A$2:$A$13,0)))</f>
        <v/>
      </c>
      <c r="F358" s="18"/>
      <c r="G358" s="18"/>
      <c r="H358" s="18"/>
      <c r="I358" s="18"/>
      <c r="J358" s="8"/>
      <c r="K358" s="8"/>
      <c r="L358" s="8"/>
      <c r="M358" s="8"/>
      <c r="N358" s="8"/>
      <c r="O358" s="8"/>
      <c r="P358" s="8"/>
      <c r="Q358" s="8"/>
      <c r="R358" s="8"/>
      <c r="S358" s="8"/>
      <c r="T358" s="8"/>
      <c r="U358" s="8"/>
      <c r="V358" s="8"/>
    </row>
    <row r="359" spans="1:22" x14ac:dyDescent="0.35">
      <c r="A359" s="7"/>
      <c r="B359" s="8"/>
      <c r="C359" s="9"/>
      <c r="D359" s="18"/>
      <c r="E359" s="18" t="str">
        <f>IF(TBLINS[[#This Row],[Discipline]]="","",INDEX(Droplist!$B$2:$B$13,MATCH(TBLINS[[#This Row],[Discipline]],Droplist!$A$2:$A$13,0)))</f>
        <v/>
      </c>
      <c r="F359" s="18"/>
      <c r="G359" s="18"/>
      <c r="H359" s="18"/>
      <c r="I359" s="18"/>
      <c r="J359" s="8"/>
      <c r="K359" s="8"/>
      <c r="L359" s="8"/>
      <c r="M359" s="8"/>
      <c r="N359" s="8"/>
      <c r="O359" s="8"/>
      <c r="P359" s="8"/>
      <c r="Q359" s="8"/>
      <c r="R359" s="8"/>
      <c r="S359" s="8"/>
      <c r="T359" s="8"/>
      <c r="U359" s="8"/>
      <c r="V359" s="8"/>
    </row>
    <row r="360" spans="1:22" x14ac:dyDescent="0.35">
      <c r="A360" s="7"/>
      <c r="B360" s="8"/>
      <c r="C360" s="9"/>
      <c r="D360" s="18"/>
      <c r="E360" s="18" t="str">
        <f>IF(TBLINS[[#This Row],[Discipline]]="","",INDEX(Droplist!$B$2:$B$13,MATCH(TBLINS[[#This Row],[Discipline]],Droplist!$A$2:$A$13,0)))</f>
        <v/>
      </c>
      <c r="F360" s="18"/>
      <c r="G360" s="18"/>
      <c r="H360" s="18"/>
      <c r="I360" s="18"/>
      <c r="J360" s="8"/>
      <c r="K360" s="8"/>
      <c r="L360" s="8"/>
      <c r="M360" s="8"/>
      <c r="N360" s="8"/>
      <c r="O360" s="8"/>
      <c r="P360" s="8"/>
      <c r="Q360" s="8"/>
      <c r="R360" s="8"/>
      <c r="S360" s="8"/>
      <c r="T360" s="8"/>
      <c r="U360" s="8"/>
      <c r="V360" s="8"/>
    </row>
    <row r="361" spans="1:22" x14ac:dyDescent="0.35">
      <c r="A361" s="7"/>
      <c r="B361" s="8"/>
      <c r="C361" s="9"/>
      <c r="D361" s="18"/>
      <c r="E361" s="18" t="str">
        <f>IF(TBLINS[[#This Row],[Discipline]]="","",INDEX(Droplist!$B$2:$B$13,MATCH(TBLINS[[#This Row],[Discipline]],Droplist!$A$2:$A$13,0)))</f>
        <v/>
      </c>
      <c r="F361" s="18"/>
      <c r="G361" s="18"/>
      <c r="H361" s="18"/>
      <c r="I361" s="18"/>
      <c r="J361" s="8"/>
      <c r="K361" s="8"/>
      <c r="L361" s="8"/>
      <c r="M361" s="8"/>
      <c r="N361" s="8"/>
      <c r="O361" s="8"/>
      <c r="P361" s="8"/>
      <c r="Q361" s="8"/>
      <c r="R361" s="8"/>
      <c r="S361" s="8"/>
      <c r="T361" s="8"/>
      <c r="U361" s="8"/>
      <c r="V361" s="8"/>
    </row>
    <row r="362" spans="1:22" x14ac:dyDescent="0.35">
      <c r="A362" s="7"/>
      <c r="B362" s="8"/>
      <c r="C362" s="9"/>
      <c r="D362" s="18"/>
      <c r="E362" s="18" t="str">
        <f>IF(TBLINS[[#This Row],[Discipline]]="","",INDEX(Droplist!$B$2:$B$13,MATCH(TBLINS[[#This Row],[Discipline]],Droplist!$A$2:$A$13,0)))</f>
        <v/>
      </c>
      <c r="F362" s="18"/>
      <c r="G362" s="18"/>
      <c r="H362" s="18"/>
      <c r="I362" s="18"/>
      <c r="J362" s="8"/>
      <c r="K362" s="8"/>
      <c r="L362" s="8"/>
      <c r="M362" s="8"/>
      <c r="N362" s="8"/>
      <c r="O362" s="8"/>
      <c r="P362" s="8"/>
      <c r="Q362" s="8"/>
      <c r="R362" s="8"/>
      <c r="S362" s="8"/>
      <c r="T362" s="8"/>
      <c r="U362" s="8"/>
      <c r="V362" s="8"/>
    </row>
    <row r="363" spans="1:22" x14ac:dyDescent="0.35">
      <c r="A363" s="7"/>
      <c r="B363" s="8"/>
      <c r="C363" s="9"/>
      <c r="D363" s="18"/>
      <c r="E363" s="18" t="str">
        <f>IF(TBLINS[[#This Row],[Discipline]]="","",INDEX(Droplist!$B$2:$B$13,MATCH(TBLINS[[#This Row],[Discipline]],Droplist!$A$2:$A$13,0)))</f>
        <v/>
      </c>
      <c r="F363" s="18"/>
      <c r="G363" s="18"/>
      <c r="H363" s="18"/>
      <c r="I363" s="18"/>
      <c r="J363" s="8"/>
      <c r="K363" s="8"/>
      <c r="L363" s="8"/>
      <c r="M363" s="8"/>
      <c r="N363" s="8"/>
      <c r="O363" s="8"/>
      <c r="P363" s="8"/>
      <c r="Q363" s="8"/>
      <c r="R363" s="8"/>
      <c r="S363" s="8"/>
      <c r="T363" s="8"/>
      <c r="U363" s="8"/>
      <c r="V363" s="8"/>
    </row>
    <row r="364" spans="1:22" x14ac:dyDescent="0.35">
      <c r="A364" s="7"/>
      <c r="B364" s="8"/>
      <c r="C364" s="9"/>
      <c r="D364" s="18"/>
      <c r="E364" s="18" t="str">
        <f>IF(TBLINS[[#This Row],[Discipline]]="","",INDEX(Droplist!$B$2:$B$13,MATCH(TBLINS[[#This Row],[Discipline]],Droplist!$A$2:$A$13,0)))</f>
        <v/>
      </c>
      <c r="F364" s="18"/>
      <c r="G364" s="18"/>
      <c r="H364" s="18"/>
      <c r="I364" s="18"/>
      <c r="J364" s="8"/>
      <c r="K364" s="8"/>
      <c r="L364" s="8"/>
      <c r="M364" s="8"/>
      <c r="N364" s="8"/>
      <c r="O364" s="8"/>
      <c r="P364" s="8"/>
      <c r="Q364" s="8"/>
      <c r="R364" s="8"/>
      <c r="S364" s="8"/>
      <c r="T364" s="8"/>
      <c r="U364" s="8"/>
      <c r="V364" s="8"/>
    </row>
    <row r="365" spans="1:22" x14ac:dyDescent="0.35">
      <c r="A365" s="7"/>
      <c r="B365" s="8"/>
      <c r="C365" s="9"/>
      <c r="D365" s="18"/>
      <c r="E365" s="18" t="str">
        <f>IF(TBLINS[[#This Row],[Discipline]]="","",INDEX(Droplist!$B$2:$B$13,MATCH(TBLINS[[#This Row],[Discipline]],Droplist!$A$2:$A$13,0)))</f>
        <v/>
      </c>
      <c r="F365" s="18"/>
      <c r="G365" s="18"/>
      <c r="H365" s="18"/>
      <c r="I365" s="18"/>
      <c r="J365" s="8"/>
      <c r="K365" s="8"/>
      <c r="L365" s="8"/>
      <c r="M365" s="8"/>
      <c r="N365" s="8"/>
      <c r="O365" s="8"/>
      <c r="P365" s="8"/>
      <c r="Q365" s="8"/>
      <c r="R365" s="8"/>
      <c r="S365" s="8"/>
      <c r="T365" s="8"/>
      <c r="U365" s="8"/>
      <c r="V365" s="8"/>
    </row>
    <row r="366" spans="1:22" x14ac:dyDescent="0.35">
      <c r="A366" s="7"/>
      <c r="B366" s="8"/>
      <c r="C366" s="9"/>
      <c r="D366" s="18"/>
      <c r="E366" s="18" t="str">
        <f>IF(TBLINS[[#This Row],[Discipline]]="","",INDEX(Droplist!$B$2:$B$13,MATCH(TBLINS[[#This Row],[Discipline]],Droplist!$A$2:$A$13,0)))</f>
        <v/>
      </c>
      <c r="F366" s="18"/>
      <c r="G366" s="18"/>
      <c r="H366" s="18"/>
      <c r="I366" s="18"/>
      <c r="J366" s="8"/>
      <c r="K366" s="8"/>
      <c r="L366" s="8"/>
      <c r="M366" s="8"/>
      <c r="N366" s="8"/>
      <c r="O366" s="8"/>
      <c r="P366" s="8"/>
      <c r="Q366" s="8"/>
      <c r="R366" s="8"/>
      <c r="S366" s="8"/>
      <c r="T366" s="8"/>
      <c r="U366" s="8"/>
      <c r="V366" s="8"/>
    </row>
    <row r="367" spans="1:22" x14ac:dyDescent="0.35">
      <c r="A367" s="7"/>
      <c r="B367" s="8"/>
      <c r="C367" s="9"/>
      <c r="D367" s="18"/>
      <c r="E367" s="18" t="str">
        <f>IF(TBLINS[[#This Row],[Discipline]]="","",INDEX(Droplist!$B$2:$B$13,MATCH(TBLINS[[#This Row],[Discipline]],Droplist!$A$2:$A$13,0)))</f>
        <v/>
      </c>
      <c r="F367" s="18"/>
      <c r="G367" s="18"/>
      <c r="H367" s="18"/>
      <c r="I367" s="18"/>
      <c r="J367" s="8"/>
      <c r="K367" s="8"/>
      <c r="L367" s="8"/>
      <c r="M367" s="8"/>
      <c r="N367" s="8"/>
      <c r="O367" s="8"/>
      <c r="P367" s="8"/>
      <c r="Q367" s="8"/>
      <c r="R367" s="8"/>
      <c r="S367" s="8"/>
      <c r="T367" s="8"/>
      <c r="U367" s="8"/>
      <c r="V367" s="8"/>
    </row>
    <row r="368" spans="1:22" x14ac:dyDescent="0.35">
      <c r="A368" s="7"/>
      <c r="B368" s="8"/>
      <c r="C368" s="9"/>
      <c r="D368" s="18"/>
      <c r="E368" s="18" t="str">
        <f>IF(TBLINS[[#This Row],[Discipline]]="","",INDEX(Droplist!$B$2:$B$13,MATCH(TBLINS[[#This Row],[Discipline]],Droplist!$A$2:$A$13,0)))</f>
        <v/>
      </c>
      <c r="F368" s="18"/>
      <c r="G368" s="18"/>
      <c r="H368" s="18"/>
      <c r="I368" s="18"/>
      <c r="J368" s="8"/>
      <c r="K368" s="8"/>
      <c r="L368" s="8"/>
      <c r="M368" s="8"/>
      <c r="N368" s="8"/>
      <c r="O368" s="8"/>
      <c r="P368" s="8"/>
      <c r="Q368" s="8"/>
      <c r="R368" s="8"/>
      <c r="S368" s="8"/>
      <c r="T368" s="8"/>
      <c r="U368" s="8"/>
      <c r="V368" s="8"/>
    </row>
    <row r="369" spans="1:22" x14ac:dyDescent="0.35">
      <c r="A369" s="7"/>
      <c r="B369" s="8"/>
      <c r="C369" s="9"/>
      <c r="D369" s="18"/>
      <c r="E369" s="18" t="str">
        <f>IF(TBLINS[[#This Row],[Discipline]]="","",INDEX(Droplist!$B$2:$B$13,MATCH(TBLINS[[#This Row],[Discipline]],Droplist!$A$2:$A$13,0)))</f>
        <v/>
      </c>
      <c r="F369" s="18"/>
      <c r="G369" s="18"/>
      <c r="H369" s="18"/>
      <c r="I369" s="18"/>
      <c r="J369" s="8"/>
      <c r="K369" s="8"/>
      <c r="L369" s="8"/>
      <c r="M369" s="8"/>
      <c r="N369" s="8"/>
      <c r="O369" s="8"/>
      <c r="P369" s="8"/>
      <c r="Q369" s="8"/>
      <c r="R369" s="8"/>
      <c r="S369" s="8"/>
      <c r="T369" s="8"/>
      <c r="U369" s="8"/>
      <c r="V369" s="8"/>
    </row>
    <row r="370" spans="1:22" x14ac:dyDescent="0.35">
      <c r="A370" s="7"/>
      <c r="B370" s="8"/>
      <c r="C370" s="9"/>
      <c r="D370" s="18"/>
      <c r="E370" s="18" t="str">
        <f>IF(TBLINS[[#This Row],[Discipline]]="","",INDEX(Droplist!$B$2:$B$13,MATCH(TBLINS[[#This Row],[Discipline]],Droplist!$A$2:$A$13,0)))</f>
        <v/>
      </c>
      <c r="F370" s="18"/>
      <c r="G370" s="18"/>
      <c r="H370" s="18"/>
      <c r="I370" s="18"/>
      <c r="J370" s="8"/>
      <c r="K370" s="8"/>
      <c r="L370" s="8"/>
      <c r="M370" s="8"/>
      <c r="N370" s="8"/>
      <c r="O370" s="8"/>
      <c r="P370" s="8"/>
      <c r="Q370" s="8"/>
      <c r="R370" s="8"/>
      <c r="S370" s="8"/>
      <c r="T370" s="8"/>
      <c r="U370" s="8"/>
      <c r="V370" s="8"/>
    </row>
    <row r="371" spans="1:22" x14ac:dyDescent="0.35">
      <c r="A371" s="7"/>
      <c r="B371" s="8"/>
      <c r="C371" s="9"/>
      <c r="D371" s="18"/>
      <c r="E371" s="18" t="str">
        <f>IF(TBLINS[[#This Row],[Discipline]]="","",INDEX(Droplist!$B$2:$B$13,MATCH(TBLINS[[#This Row],[Discipline]],Droplist!$A$2:$A$13,0)))</f>
        <v/>
      </c>
      <c r="F371" s="18"/>
      <c r="G371" s="18"/>
      <c r="H371" s="18"/>
      <c r="I371" s="18"/>
      <c r="J371" s="8"/>
      <c r="K371" s="8"/>
      <c r="L371" s="8"/>
      <c r="M371" s="8"/>
      <c r="N371" s="8"/>
      <c r="O371" s="8"/>
      <c r="P371" s="8"/>
      <c r="Q371" s="8"/>
      <c r="R371" s="8"/>
      <c r="S371" s="8"/>
      <c r="T371" s="8"/>
      <c r="U371" s="8"/>
      <c r="V371" s="8"/>
    </row>
    <row r="372" spans="1:22" x14ac:dyDescent="0.35">
      <c r="A372" s="7"/>
      <c r="B372" s="8"/>
      <c r="C372" s="9"/>
      <c r="D372" s="18"/>
      <c r="E372" s="18" t="str">
        <f>IF(TBLINS[[#This Row],[Discipline]]="","",INDEX(Droplist!$B$2:$B$13,MATCH(TBLINS[[#This Row],[Discipline]],Droplist!$A$2:$A$13,0)))</f>
        <v/>
      </c>
      <c r="F372" s="18"/>
      <c r="G372" s="18"/>
      <c r="H372" s="18"/>
      <c r="I372" s="18"/>
      <c r="J372" s="8"/>
      <c r="K372" s="8"/>
      <c r="L372" s="8"/>
      <c r="M372" s="8"/>
      <c r="N372" s="8"/>
      <c r="O372" s="8"/>
      <c r="P372" s="8"/>
      <c r="Q372" s="8"/>
      <c r="R372" s="8"/>
      <c r="S372" s="8"/>
      <c r="T372" s="8"/>
      <c r="U372" s="8"/>
      <c r="V372" s="8"/>
    </row>
    <row r="373" spans="1:22" x14ac:dyDescent="0.35">
      <c r="A373" s="7"/>
      <c r="B373" s="8"/>
      <c r="C373" s="9"/>
      <c r="D373" s="18"/>
      <c r="E373" s="18" t="str">
        <f>IF(TBLINS[[#This Row],[Discipline]]="","",INDEX(Droplist!$B$2:$B$13,MATCH(TBLINS[[#This Row],[Discipline]],Droplist!$A$2:$A$13,0)))</f>
        <v/>
      </c>
      <c r="F373" s="18"/>
      <c r="G373" s="18"/>
      <c r="H373" s="18"/>
      <c r="I373" s="18"/>
      <c r="J373" s="8"/>
      <c r="K373" s="8"/>
      <c r="L373" s="8"/>
      <c r="M373" s="8"/>
      <c r="N373" s="8"/>
      <c r="O373" s="8"/>
      <c r="P373" s="8"/>
      <c r="Q373" s="8"/>
      <c r="R373" s="8"/>
      <c r="S373" s="8"/>
      <c r="T373" s="8"/>
      <c r="U373" s="8"/>
      <c r="V373" s="8"/>
    </row>
    <row r="374" spans="1:22" x14ac:dyDescent="0.35">
      <c r="A374" s="7"/>
      <c r="B374" s="8"/>
      <c r="C374" s="9"/>
      <c r="D374" s="18"/>
      <c r="E374" s="18" t="str">
        <f>IF(TBLINS[[#This Row],[Discipline]]="","",INDEX(Droplist!$B$2:$B$13,MATCH(TBLINS[[#This Row],[Discipline]],Droplist!$A$2:$A$13,0)))</f>
        <v/>
      </c>
      <c r="F374" s="18"/>
      <c r="G374" s="18"/>
      <c r="H374" s="18"/>
      <c r="I374" s="18"/>
      <c r="J374" s="8"/>
      <c r="K374" s="8"/>
      <c r="L374" s="8"/>
      <c r="M374" s="8"/>
      <c r="N374" s="8"/>
      <c r="O374" s="8"/>
      <c r="P374" s="8"/>
      <c r="Q374" s="8"/>
      <c r="R374" s="8"/>
      <c r="S374" s="8"/>
      <c r="T374" s="8"/>
      <c r="U374" s="8"/>
      <c r="V374" s="8"/>
    </row>
    <row r="375" spans="1:22" x14ac:dyDescent="0.35">
      <c r="A375" s="7"/>
      <c r="B375" s="8"/>
      <c r="C375" s="9"/>
      <c r="D375" s="18"/>
      <c r="E375" s="18" t="str">
        <f>IF(TBLINS[[#This Row],[Discipline]]="","",INDEX(Droplist!$B$2:$B$13,MATCH(TBLINS[[#This Row],[Discipline]],Droplist!$A$2:$A$13,0)))</f>
        <v/>
      </c>
      <c r="F375" s="18"/>
      <c r="G375" s="18"/>
      <c r="H375" s="18"/>
      <c r="I375" s="18"/>
      <c r="J375" s="8"/>
      <c r="K375" s="8"/>
      <c r="L375" s="8"/>
      <c r="M375" s="8"/>
      <c r="N375" s="8"/>
      <c r="O375" s="8"/>
      <c r="P375" s="8"/>
      <c r="Q375" s="8"/>
      <c r="R375" s="8"/>
      <c r="S375" s="8"/>
      <c r="T375" s="8"/>
      <c r="U375" s="8"/>
      <c r="V375" s="8"/>
    </row>
    <row r="376" spans="1:22" x14ac:dyDescent="0.35">
      <c r="A376" s="7"/>
      <c r="B376" s="8"/>
      <c r="C376" s="9"/>
      <c r="D376" s="18"/>
      <c r="E376" s="18" t="str">
        <f>IF(TBLINS[[#This Row],[Discipline]]="","",INDEX(Droplist!$B$2:$B$13,MATCH(TBLINS[[#This Row],[Discipline]],Droplist!$A$2:$A$13,0)))</f>
        <v/>
      </c>
      <c r="F376" s="18"/>
      <c r="G376" s="18"/>
      <c r="H376" s="18"/>
      <c r="I376" s="18"/>
      <c r="J376" s="8"/>
      <c r="K376" s="8"/>
      <c r="L376" s="8"/>
      <c r="M376" s="8"/>
      <c r="N376" s="8"/>
      <c r="O376" s="8"/>
      <c r="P376" s="8"/>
      <c r="Q376" s="8"/>
      <c r="R376" s="8"/>
      <c r="S376" s="8"/>
      <c r="T376" s="8"/>
      <c r="U376" s="8"/>
      <c r="V376" s="8"/>
    </row>
    <row r="377" spans="1:22" x14ac:dyDescent="0.35">
      <c r="A377" s="7"/>
      <c r="B377" s="8"/>
      <c r="C377" s="9"/>
      <c r="D377" s="18"/>
      <c r="E377" s="18" t="str">
        <f>IF(TBLINS[[#This Row],[Discipline]]="","",INDEX(Droplist!$B$2:$B$13,MATCH(TBLINS[[#This Row],[Discipline]],Droplist!$A$2:$A$13,0)))</f>
        <v/>
      </c>
      <c r="F377" s="18"/>
      <c r="G377" s="18"/>
      <c r="H377" s="18"/>
      <c r="I377" s="18"/>
      <c r="J377" s="8"/>
      <c r="K377" s="8"/>
      <c r="L377" s="8"/>
      <c r="M377" s="8"/>
      <c r="N377" s="8"/>
      <c r="O377" s="8"/>
      <c r="P377" s="8"/>
      <c r="Q377" s="8"/>
      <c r="R377" s="8"/>
      <c r="S377" s="8"/>
      <c r="T377" s="8"/>
      <c r="U377" s="8"/>
      <c r="V377" s="8"/>
    </row>
    <row r="378" spans="1:22" x14ac:dyDescent="0.35">
      <c r="A378" s="7"/>
      <c r="B378" s="8"/>
      <c r="C378" s="9"/>
      <c r="D378" s="18"/>
      <c r="E378" s="18" t="str">
        <f>IF(TBLINS[[#This Row],[Discipline]]="","",INDEX(Droplist!$B$2:$B$13,MATCH(TBLINS[[#This Row],[Discipline]],Droplist!$A$2:$A$13,0)))</f>
        <v/>
      </c>
      <c r="F378" s="18"/>
      <c r="G378" s="18"/>
      <c r="H378" s="18"/>
      <c r="I378" s="18"/>
      <c r="J378" s="8"/>
      <c r="K378" s="8"/>
      <c r="L378" s="8"/>
      <c r="M378" s="8"/>
      <c r="N378" s="8"/>
      <c r="O378" s="8"/>
      <c r="P378" s="8"/>
      <c r="Q378" s="8"/>
      <c r="R378" s="8"/>
      <c r="S378" s="8"/>
      <c r="T378" s="8"/>
      <c r="U378" s="8"/>
      <c r="V378" s="8"/>
    </row>
    <row r="379" spans="1:22" x14ac:dyDescent="0.35">
      <c r="A379" s="7"/>
      <c r="B379" s="8"/>
      <c r="C379" s="9"/>
      <c r="D379" s="18"/>
      <c r="E379" s="18" t="str">
        <f>IF(TBLINS[[#This Row],[Discipline]]="","",INDEX(Droplist!$B$2:$B$13,MATCH(TBLINS[[#This Row],[Discipline]],Droplist!$A$2:$A$13,0)))</f>
        <v/>
      </c>
      <c r="F379" s="18"/>
      <c r="G379" s="18"/>
      <c r="H379" s="18"/>
      <c r="I379" s="18"/>
      <c r="J379" s="8"/>
      <c r="K379" s="8"/>
      <c r="L379" s="8"/>
      <c r="M379" s="8"/>
      <c r="N379" s="8"/>
      <c r="O379" s="8"/>
      <c r="P379" s="8"/>
      <c r="Q379" s="8"/>
      <c r="R379" s="8"/>
      <c r="S379" s="8"/>
      <c r="T379" s="8"/>
      <c r="U379" s="8"/>
      <c r="V379" s="8"/>
    </row>
    <row r="380" spans="1:22" x14ac:dyDescent="0.35">
      <c r="A380" s="7"/>
      <c r="B380" s="8"/>
      <c r="C380" s="9"/>
      <c r="D380" s="18"/>
      <c r="E380" s="18" t="str">
        <f>IF(TBLINS[[#This Row],[Discipline]]="","",INDEX(Droplist!$B$2:$B$13,MATCH(TBLINS[[#This Row],[Discipline]],Droplist!$A$2:$A$13,0)))</f>
        <v/>
      </c>
      <c r="F380" s="18"/>
      <c r="G380" s="18"/>
      <c r="H380" s="18"/>
      <c r="I380" s="18"/>
      <c r="J380" s="8"/>
      <c r="K380" s="8"/>
      <c r="L380" s="8"/>
      <c r="M380" s="8"/>
      <c r="N380" s="8"/>
      <c r="O380" s="8"/>
      <c r="P380" s="8"/>
      <c r="Q380" s="8"/>
      <c r="R380" s="8"/>
      <c r="S380" s="8"/>
      <c r="T380" s="8"/>
      <c r="U380" s="8"/>
      <c r="V380" s="8"/>
    </row>
    <row r="381" spans="1:22" x14ac:dyDescent="0.35">
      <c r="A381" s="7"/>
      <c r="B381" s="8"/>
      <c r="C381" s="9"/>
      <c r="D381" s="18"/>
      <c r="E381" s="18" t="str">
        <f>IF(TBLINS[[#This Row],[Discipline]]="","",INDEX(Droplist!$B$2:$B$13,MATCH(TBLINS[[#This Row],[Discipline]],Droplist!$A$2:$A$13,0)))</f>
        <v/>
      </c>
      <c r="F381" s="18"/>
      <c r="G381" s="18"/>
      <c r="H381" s="18"/>
      <c r="I381" s="18"/>
      <c r="J381" s="8"/>
      <c r="K381" s="8"/>
      <c r="L381" s="8"/>
      <c r="M381" s="8"/>
      <c r="N381" s="8"/>
      <c r="O381" s="8"/>
      <c r="P381" s="8"/>
      <c r="Q381" s="8"/>
      <c r="R381" s="8"/>
      <c r="S381" s="8"/>
      <c r="T381" s="8"/>
      <c r="U381" s="8"/>
      <c r="V381" s="8"/>
    </row>
    <row r="382" spans="1:22" x14ac:dyDescent="0.35">
      <c r="A382" s="7"/>
      <c r="B382" s="8"/>
      <c r="C382" s="9"/>
      <c r="D382" s="18"/>
      <c r="E382" s="18" t="str">
        <f>IF(TBLINS[[#This Row],[Discipline]]="","",INDEX(Droplist!$B$2:$B$13,MATCH(TBLINS[[#This Row],[Discipline]],Droplist!$A$2:$A$13,0)))</f>
        <v/>
      </c>
      <c r="F382" s="18"/>
      <c r="G382" s="18"/>
      <c r="H382" s="18"/>
      <c r="I382" s="18"/>
      <c r="J382" s="8"/>
      <c r="K382" s="8"/>
      <c r="L382" s="8"/>
      <c r="M382" s="8"/>
      <c r="N382" s="8"/>
      <c r="O382" s="8"/>
      <c r="P382" s="8"/>
      <c r="Q382" s="8"/>
      <c r="R382" s="8"/>
      <c r="S382" s="8"/>
      <c r="T382" s="8"/>
      <c r="U382" s="8"/>
      <c r="V382" s="8"/>
    </row>
    <row r="383" spans="1:22" x14ac:dyDescent="0.35">
      <c r="A383" s="7"/>
      <c r="B383" s="8"/>
      <c r="C383" s="9"/>
      <c r="D383" s="18"/>
      <c r="E383" s="18" t="str">
        <f>IF(TBLINS[[#This Row],[Discipline]]="","",INDEX(Droplist!$B$2:$B$13,MATCH(TBLINS[[#This Row],[Discipline]],Droplist!$A$2:$A$13,0)))</f>
        <v/>
      </c>
      <c r="F383" s="18"/>
      <c r="G383" s="18"/>
      <c r="H383" s="18"/>
      <c r="I383" s="18"/>
      <c r="J383" s="8"/>
      <c r="K383" s="8"/>
      <c r="L383" s="8"/>
      <c r="M383" s="8"/>
      <c r="N383" s="8"/>
      <c r="O383" s="8"/>
      <c r="P383" s="8"/>
      <c r="Q383" s="8"/>
      <c r="R383" s="8"/>
      <c r="S383" s="8"/>
      <c r="T383" s="8"/>
      <c r="U383" s="8"/>
      <c r="V383" s="8"/>
    </row>
    <row r="384" spans="1:22" x14ac:dyDescent="0.35">
      <c r="A384" s="7"/>
      <c r="B384" s="8"/>
      <c r="C384" s="9"/>
      <c r="D384" s="18"/>
      <c r="E384" s="18" t="str">
        <f>IF(TBLINS[[#This Row],[Discipline]]="","",INDEX(Droplist!$B$2:$B$13,MATCH(TBLINS[[#This Row],[Discipline]],Droplist!$A$2:$A$13,0)))</f>
        <v/>
      </c>
      <c r="F384" s="18"/>
      <c r="G384" s="18"/>
      <c r="H384" s="18"/>
      <c r="I384" s="18"/>
      <c r="J384" s="8"/>
      <c r="K384" s="8"/>
      <c r="L384" s="8"/>
      <c r="M384" s="8"/>
      <c r="N384" s="8"/>
      <c r="O384" s="8"/>
      <c r="P384" s="8"/>
      <c r="Q384" s="8"/>
      <c r="R384" s="8"/>
      <c r="S384" s="8"/>
      <c r="T384" s="8"/>
      <c r="U384" s="8"/>
      <c r="V384" s="8"/>
    </row>
    <row r="385" spans="1:22" x14ac:dyDescent="0.35">
      <c r="A385" s="7"/>
      <c r="B385" s="8"/>
      <c r="C385" s="9"/>
      <c r="D385" s="18"/>
      <c r="E385" s="18" t="str">
        <f>IF(TBLINS[[#This Row],[Discipline]]="","",INDEX(Droplist!$B$2:$B$13,MATCH(TBLINS[[#This Row],[Discipline]],Droplist!$A$2:$A$13,0)))</f>
        <v/>
      </c>
      <c r="F385" s="18"/>
      <c r="G385" s="18"/>
      <c r="H385" s="18"/>
      <c r="I385" s="18"/>
      <c r="J385" s="8"/>
      <c r="K385" s="8"/>
      <c r="L385" s="8"/>
      <c r="M385" s="8"/>
      <c r="N385" s="8"/>
      <c r="O385" s="8"/>
      <c r="P385" s="8"/>
      <c r="Q385" s="8"/>
      <c r="R385" s="8"/>
      <c r="S385" s="8"/>
      <c r="T385" s="8"/>
      <c r="U385" s="8"/>
      <c r="V385" s="8"/>
    </row>
    <row r="386" spans="1:22" x14ac:dyDescent="0.35">
      <c r="A386" s="7"/>
      <c r="B386" s="8"/>
      <c r="C386" s="9"/>
      <c r="D386" s="18"/>
      <c r="E386" s="18" t="str">
        <f>IF(TBLINS[[#This Row],[Discipline]]="","",INDEX(Droplist!$B$2:$B$13,MATCH(TBLINS[[#This Row],[Discipline]],Droplist!$A$2:$A$13,0)))</f>
        <v/>
      </c>
      <c r="F386" s="18"/>
      <c r="G386" s="18"/>
      <c r="H386" s="18"/>
      <c r="I386" s="18"/>
      <c r="J386" s="8"/>
      <c r="K386" s="8"/>
      <c r="L386" s="8"/>
      <c r="M386" s="8"/>
      <c r="N386" s="8"/>
      <c r="O386" s="8"/>
      <c r="P386" s="8"/>
      <c r="Q386" s="8"/>
      <c r="R386" s="8"/>
      <c r="S386" s="8"/>
      <c r="T386" s="8"/>
      <c r="U386" s="8"/>
      <c r="V386" s="8"/>
    </row>
    <row r="387" spans="1:22" x14ac:dyDescent="0.35">
      <c r="A387" s="7"/>
      <c r="B387" s="8"/>
      <c r="C387" s="9"/>
      <c r="D387" s="18"/>
      <c r="E387" s="18" t="str">
        <f>IF(TBLINS[[#This Row],[Discipline]]="","",INDEX(Droplist!$B$2:$B$13,MATCH(TBLINS[[#This Row],[Discipline]],Droplist!$A$2:$A$13,0)))</f>
        <v/>
      </c>
      <c r="F387" s="18"/>
      <c r="G387" s="18"/>
      <c r="H387" s="18"/>
      <c r="I387" s="18"/>
      <c r="J387" s="8"/>
      <c r="K387" s="8"/>
      <c r="L387" s="8"/>
      <c r="M387" s="8"/>
      <c r="N387" s="8"/>
      <c r="O387" s="8"/>
      <c r="P387" s="8"/>
      <c r="Q387" s="8"/>
      <c r="R387" s="8"/>
      <c r="S387" s="8"/>
      <c r="T387" s="8"/>
      <c r="U387" s="8"/>
      <c r="V387" s="8"/>
    </row>
    <row r="388" spans="1:22" x14ac:dyDescent="0.35">
      <c r="A388" s="7"/>
      <c r="B388" s="8"/>
      <c r="C388" s="9"/>
      <c r="D388" s="18"/>
      <c r="E388" s="18" t="str">
        <f>IF(TBLINS[[#This Row],[Discipline]]="","",INDEX(Droplist!$B$2:$B$13,MATCH(TBLINS[[#This Row],[Discipline]],Droplist!$A$2:$A$13,0)))</f>
        <v/>
      </c>
      <c r="F388" s="18"/>
      <c r="G388" s="18"/>
      <c r="H388" s="18"/>
      <c r="I388" s="18"/>
      <c r="J388" s="8"/>
      <c r="K388" s="8"/>
      <c r="L388" s="8"/>
      <c r="M388" s="8"/>
      <c r="N388" s="8"/>
      <c r="O388" s="8"/>
      <c r="P388" s="8"/>
      <c r="Q388" s="8"/>
      <c r="R388" s="8"/>
      <c r="S388" s="8"/>
      <c r="T388" s="8"/>
      <c r="U388" s="8"/>
      <c r="V388" s="8"/>
    </row>
    <row r="389" spans="1:22" x14ac:dyDescent="0.35">
      <c r="A389" s="7"/>
      <c r="B389" s="8"/>
      <c r="C389" s="9"/>
      <c r="D389" s="18"/>
      <c r="E389" s="18" t="str">
        <f>IF(TBLINS[[#This Row],[Discipline]]="","",INDEX(Droplist!$B$2:$B$13,MATCH(TBLINS[[#This Row],[Discipline]],Droplist!$A$2:$A$13,0)))</f>
        <v/>
      </c>
      <c r="F389" s="18"/>
      <c r="G389" s="18"/>
      <c r="H389" s="18"/>
      <c r="I389" s="18"/>
      <c r="J389" s="8"/>
      <c r="K389" s="8"/>
      <c r="L389" s="8"/>
      <c r="M389" s="8"/>
      <c r="N389" s="8"/>
      <c r="O389" s="8"/>
      <c r="P389" s="8"/>
      <c r="Q389" s="8"/>
      <c r="R389" s="8"/>
      <c r="S389" s="8"/>
      <c r="T389" s="8"/>
      <c r="U389" s="8"/>
      <c r="V389" s="8"/>
    </row>
    <row r="390" spans="1:22" x14ac:dyDescent="0.35">
      <c r="A390" s="7"/>
      <c r="B390" s="8"/>
      <c r="C390" s="9"/>
      <c r="D390" s="18"/>
      <c r="E390" s="18" t="str">
        <f>IF(TBLINS[[#This Row],[Discipline]]="","",INDEX(Droplist!$B$2:$B$13,MATCH(TBLINS[[#This Row],[Discipline]],Droplist!$A$2:$A$13,0)))</f>
        <v/>
      </c>
      <c r="F390" s="18"/>
      <c r="G390" s="18"/>
      <c r="H390" s="18"/>
      <c r="I390" s="18"/>
      <c r="J390" s="8"/>
      <c r="K390" s="8"/>
      <c r="L390" s="8"/>
      <c r="M390" s="8"/>
      <c r="N390" s="8"/>
      <c r="O390" s="8"/>
      <c r="P390" s="8"/>
      <c r="Q390" s="8"/>
      <c r="R390" s="8"/>
      <c r="S390" s="8"/>
      <c r="T390" s="8"/>
      <c r="U390" s="8"/>
      <c r="V390" s="8"/>
    </row>
    <row r="391" spans="1:22" x14ac:dyDescent="0.35">
      <c r="A391" s="7"/>
      <c r="B391" s="8"/>
      <c r="C391" s="9"/>
      <c r="D391" s="18"/>
      <c r="E391" s="18" t="str">
        <f>IF(TBLINS[[#This Row],[Discipline]]="","",INDEX(Droplist!$B$2:$B$13,MATCH(TBLINS[[#This Row],[Discipline]],Droplist!$A$2:$A$13,0)))</f>
        <v/>
      </c>
      <c r="F391" s="18"/>
      <c r="G391" s="18"/>
      <c r="H391" s="18"/>
      <c r="I391" s="18"/>
      <c r="J391" s="8"/>
      <c r="K391" s="8"/>
      <c r="L391" s="8"/>
      <c r="M391" s="8"/>
      <c r="N391" s="8"/>
      <c r="O391" s="8"/>
      <c r="P391" s="8"/>
      <c r="Q391" s="8"/>
      <c r="R391" s="8"/>
      <c r="S391" s="8"/>
      <c r="T391" s="8"/>
      <c r="U391" s="8"/>
      <c r="V391" s="8"/>
    </row>
    <row r="392" spans="1:22" x14ac:dyDescent="0.35">
      <c r="A392" s="7"/>
      <c r="B392" s="8"/>
      <c r="C392" s="9"/>
      <c r="D392" s="18"/>
      <c r="E392" s="18" t="str">
        <f>IF(TBLINS[[#This Row],[Discipline]]="","",INDEX(Droplist!$B$2:$B$13,MATCH(TBLINS[[#This Row],[Discipline]],Droplist!$A$2:$A$13,0)))</f>
        <v/>
      </c>
      <c r="F392" s="18"/>
      <c r="G392" s="18"/>
      <c r="H392" s="18"/>
      <c r="I392" s="18"/>
      <c r="J392" s="8"/>
      <c r="K392" s="8"/>
      <c r="L392" s="8"/>
      <c r="M392" s="8"/>
      <c r="N392" s="8"/>
      <c r="O392" s="8"/>
      <c r="P392" s="8"/>
      <c r="Q392" s="8"/>
      <c r="R392" s="8"/>
      <c r="S392" s="8"/>
      <c r="T392" s="8"/>
      <c r="U392" s="8"/>
      <c r="V392" s="8"/>
    </row>
    <row r="393" spans="1:22" x14ac:dyDescent="0.35">
      <c r="A393" s="7"/>
      <c r="B393" s="8"/>
      <c r="C393" s="9"/>
      <c r="D393" s="18"/>
      <c r="E393" s="18" t="str">
        <f>IF(TBLINS[[#This Row],[Discipline]]="","",INDEX(Droplist!$B$2:$B$13,MATCH(TBLINS[[#This Row],[Discipline]],Droplist!$A$2:$A$13,0)))</f>
        <v/>
      </c>
      <c r="F393" s="18"/>
      <c r="G393" s="18"/>
      <c r="H393" s="18"/>
      <c r="I393" s="18"/>
      <c r="J393" s="8"/>
      <c r="K393" s="8"/>
      <c r="L393" s="8"/>
      <c r="M393" s="8"/>
      <c r="N393" s="8"/>
      <c r="O393" s="8"/>
      <c r="P393" s="8"/>
      <c r="Q393" s="8"/>
      <c r="R393" s="8"/>
      <c r="S393" s="8"/>
      <c r="T393" s="8"/>
      <c r="U393" s="8"/>
      <c r="V393" s="8"/>
    </row>
    <row r="394" spans="1:22" x14ac:dyDescent="0.35">
      <c r="A394" s="7"/>
      <c r="B394" s="8"/>
      <c r="C394" s="9"/>
      <c r="D394" s="18"/>
      <c r="E394" s="18" t="str">
        <f>IF(TBLINS[[#This Row],[Discipline]]="","",INDEX(Droplist!$B$2:$B$13,MATCH(TBLINS[[#This Row],[Discipline]],Droplist!$A$2:$A$13,0)))</f>
        <v/>
      </c>
      <c r="F394" s="18"/>
      <c r="G394" s="18"/>
      <c r="H394" s="18"/>
      <c r="I394" s="18"/>
      <c r="J394" s="8"/>
      <c r="K394" s="8"/>
      <c r="L394" s="8"/>
      <c r="M394" s="8"/>
      <c r="N394" s="8"/>
      <c r="O394" s="8"/>
      <c r="P394" s="8"/>
      <c r="Q394" s="8"/>
      <c r="R394" s="8"/>
      <c r="S394" s="8"/>
      <c r="T394" s="8"/>
      <c r="U394" s="8"/>
      <c r="V394" s="8"/>
    </row>
    <row r="395" spans="1:22" x14ac:dyDescent="0.35">
      <c r="A395" s="7"/>
      <c r="B395" s="8"/>
      <c r="C395" s="9"/>
      <c r="D395" s="18"/>
      <c r="E395" s="18" t="str">
        <f>IF(TBLINS[[#This Row],[Discipline]]="","",INDEX(Droplist!$B$2:$B$13,MATCH(TBLINS[[#This Row],[Discipline]],Droplist!$A$2:$A$13,0)))</f>
        <v/>
      </c>
      <c r="F395" s="18"/>
      <c r="G395" s="18"/>
      <c r="H395" s="18"/>
      <c r="I395" s="18"/>
      <c r="J395" s="8"/>
      <c r="K395" s="8"/>
      <c r="L395" s="8"/>
      <c r="M395" s="8"/>
      <c r="N395" s="8"/>
      <c r="O395" s="8"/>
      <c r="P395" s="8"/>
      <c r="Q395" s="8"/>
      <c r="R395" s="8"/>
      <c r="S395" s="8"/>
      <c r="T395" s="8"/>
      <c r="U395" s="8"/>
      <c r="V395" s="8"/>
    </row>
    <row r="396" spans="1:22" x14ac:dyDescent="0.35">
      <c r="A396" s="7"/>
      <c r="B396" s="8"/>
      <c r="C396" s="9"/>
      <c r="D396" s="18"/>
      <c r="E396" s="18" t="str">
        <f>IF(TBLINS[[#This Row],[Discipline]]="","",INDEX(Droplist!$B$2:$B$13,MATCH(TBLINS[[#This Row],[Discipline]],Droplist!$A$2:$A$13,0)))</f>
        <v/>
      </c>
      <c r="F396" s="18"/>
      <c r="G396" s="18"/>
      <c r="H396" s="18"/>
      <c r="I396" s="18"/>
      <c r="J396" s="8"/>
      <c r="K396" s="8"/>
      <c r="L396" s="8"/>
      <c r="M396" s="8"/>
      <c r="N396" s="8"/>
      <c r="O396" s="8"/>
      <c r="P396" s="8"/>
      <c r="Q396" s="8"/>
      <c r="R396" s="8"/>
      <c r="S396" s="8"/>
      <c r="T396" s="8"/>
      <c r="U396" s="8"/>
      <c r="V396" s="8"/>
    </row>
    <row r="397" spans="1:22" x14ac:dyDescent="0.35">
      <c r="A397" s="7"/>
      <c r="B397" s="8"/>
      <c r="C397" s="9"/>
      <c r="D397" s="18"/>
      <c r="E397" s="18" t="str">
        <f>IF(TBLINS[[#This Row],[Discipline]]="","",INDEX(Droplist!$B$2:$B$13,MATCH(TBLINS[[#This Row],[Discipline]],Droplist!$A$2:$A$13,0)))</f>
        <v/>
      </c>
      <c r="F397" s="18"/>
      <c r="G397" s="18"/>
      <c r="H397" s="18"/>
      <c r="I397" s="18"/>
      <c r="J397" s="8"/>
      <c r="K397" s="8"/>
      <c r="L397" s="8"/>
      <c r="M397" s="8"/>
      <c r="N397" s="8"/>
      <c r="O397" s="8"/>
      <c r="P397" s="8"/>
      <c r="Q397" s="8"/>
      <c r="R397" s="8"/>
      <c r="S397" s="8"/>
      <c r="T397" s="8"/>
      <c r="U397" s="8"/>
      <c r="V397" s="8"/>
    </row>
    <row r="398" spans="1:22" x14ac:dyDescent="0.35">
      <c r="A398" s="7"/>
      <c r="B398" s="8"/>
      <c r="C398" s="9"/>
      <c r="D398" s="18"/>
      <c r="E398" s="18" t="str">
        <f>IF(TBLINS[[#This Row],[Discipline]]="","",INDEX(Droplist!$B$2:$B$13,MATCH(TBLINS[[#This Row],[Discipline]],Droplist!$A$2:$A$13,0)))</f>
        <v/>
      </c>
      <c r="F398" s="18"/>
      <c r="G398" s="18"/>
      <c r="H398" s="18"/>
      <c r="I398" s="18"/>
      <c r="J398" s="8"/>
      <c r="K398" s="8"/>
      <c r="L398" s="8"/>
      <c r="M398" s="8"/>
      <c r="N398" s="8"/>
      <c r="O398" s="8"/>
      <c r="P398" s="8"/>
      <c r="Q398" s="8"/>
      <c r="R398" s="8"/>
      <c r="S398" s="8"/>
      <c r="T398" s="8"/>
      <c r="U398" s="8"/>
      <c r="V398" s="8"/>
    </row>
    <row r="399" spans="1:22" x14ac:dyDescent="0.35">
      <c r="A399" s="7"/>
      <c r="B399" s="8"/>
      <c r="C399" s="9"/>
      <c r="D399" s="18"/>
      <c r="E399" s="18" t="str">
        <f>IF(TBLINS[[#This Row],[Discipline]]="","",INDEX(Droplist!$B$2:$B$13,MATCH(TBLINS[[#This Row],[Discipline]],Droplist!$A$2:$A$13,0)))</f>
        <v/>
      </c>
      <c r="F399" s="18"/>
      <c r="G399" s="18"/>
      <c r="H399" s="18"/>
      <c r="I399" s="18"/>
      <c r="J399" s="8"/>
      <c r="K399" s="8"/>
      <c r="L399" s="8"/>
      <c r="M399" s="8"/>
      <c r="N399" s="8"/>
      <c r="O399" s="8"/>
      <c r="P399" s="8"/>
      <c r="Q399" s="8"/>
      <c r="R399" s="8"/>
      <c r="S399" s="8"/>
      <c r="T399" s="8"/>
      <c r="U399" s="8"/>
      <c r="V399" s="8"/>
    </row>
    <row r="400" spans="1:22" x14ac:dyDescent="0.35">
      <c r="A400" s="7"/>
      <c r="B400" s="8"/>
      <c r="C400" s="9"/>
      <c r="D400" s="18"/>
      <c r="E400" s="18" t="str">
        <f>IF(TBLINS[[#This Row],[Discipline]]="","",INDEX(Droplist!$B$2:$B$13,MATCH(TBLINS[[#This Row],[Discipline]],Droplist!$A$2:$A$13,0)))</f>
        <v/>
      </c>
      <c r="F400" s="18"/>
      <c r="G400" s="18"/>
      <c r="H400" s="18"/>
      <c r="I400" s="18"/>
      <c r="J400" s="8"/>
      <c r="K400" s="8"/>
      <c r="L400" s="8"/>
      <c r="M400" s="8"/>
      <c r="N400" s="8"/>
      <c r="O400" s="8"/>
      <c r="P400" s="8"/>
      <c r="Q400" s="8"/>
      <c r="R400" s="8"/>
      <c r="S400" s="8"/>
      <c r="T400" s="8"/>
      <c r="U400" s="8"/>
      <c r="V400" s="8"/>
    </row>
    <row r="401" spans="1:22" x14ac:dyDescent="0.35">
      <c r="A401" s="7"/>
      <c r="B401" s="8"/>
      <c r="C401" s="9"/>
      <c r="D401" s="18"/>
      <c r="E401" s="18" t="str">
        <f>IF(TBLINS[[#This Row],[Discipline]]="","",INDEX(Droplist!$B$2:$B$13,MATCH(TBLINS[[#This Row],[Discipline]],Droplist!$A$2:$A$13,0)))</f>
        <v/>
      </c>
      <c r="F401" s="18"/>
      <c r="G401" s="18"/>
      <c r="H401" s="18"/>
      <c r="I401" s="18"/>
      <c r="J401" s="8"/>
      <c r="K401" s="8"/>
      <c r="L401" s="8"/>
      <c r="M401" s="8"/>
      <c r="N401" s="8"/>
      <c r="O401" s="8"/>
      <c r="P401" s="8"/>
      <c r="Q401" s="8"/>
      <c r="R401" s="8"/>
      <c r="S401" s="8"/>
      <c r="T401" s="8"/>
      <c r="U401" s="8"/>
      <c r="V401" s="8"/>
    </row>
    <row r="402" spans="1:22" x14ac:dyDescent="0.35">
      <c r="A402" s="7"/>
      <c r="B402" s="8"/>
      <c r="C402" s="9"/>
      <c r="D402" s="18"/>
      <c r="E402" s="18" t="str">
        <f>IF(TBLINS[[#This Row],[Discipline]]="","",INDEX(Droplist!$B$2:$B$13,MATCH(TBLINS[[#This Row],[Discipline]],Droplist!$A$2:$A$13,0)))</f>
        <v/>
      </c>
      <c r="F402" s="18"/>
      <c r="G402" s="18"/>
      <c r="H402" s="18"/>
      <c r="I402" s="18"/>
      <c r="J402" s="8"/>
      <c r="K402" s="8"/>
      <c r="L402" s="8"/>
      <c r="M402" s="8"/>
      <c r="N402" s="8"/>
      <c r="O402" s="8"/>
      <c r="P402" s="8"/>
      <c r="Q402" s="8"/>
      <c r="R402" s="8"/>
      <c r="S402" s="8"/>
      <c r="T402" s="8"/>
      <c r="U402" s="8"/>
      <c r="V402" s="8"/>
    </row>
    <row r="403" spans="1:22" x14ac:dyDescent="0.35">
      <c r="A403" s="7"/>
      <c r="B403" s="8"/>
      <c r="C403" s="9"/>
      <c r="D403" s="18"/>
      <c r="E403" s="18" t="str">
        <f>IF(TBLINS[[#This Row],[Discipline]]="","",INDEX(Droplist!$B$2:$B$13,MATCH(TBLINS[[#This Row],[Discipline]],Droplist!$A$2:$A$13,0)))</f>
        <v/>
      </c>
      <c r="F403" s="18"/>
      <c r="G403" s="18"/>
      <c r="H403" s="18"/>
      <c r="I403" s="18"/>
      <c r="J403" s="8"/>
      <c r="K403" s="8"/>
      <c r="L403" s="8"/>
      <c r="M403" s="8"/>
      <c r="N403" s="8"/>
      <c r="O403" s="8"/>
      <c r="P403" s="8"/>
      <c r="Q403" s="8"/>
      <c r="R403" s="8"/>
      <c r="S403" s="8"/>
      <c r="T403" s="8"/>
      <c r="U403" s="8"/>
      <c r="V403" s="8"/>
    </row>
    <row r="404" spans="1:22" x14ac:dyDescent="0.35">
      <c r="A404" s="7"/>
      <c r="B404" s="8"/>
      <c r="C404" s="9"/>
      <c r="D404" s="18"/>
      <c r="E404" s="18" t="str">
        <f>IF(TBLINS[[#This Row],[Discipline]]="","",INDEX(Droplist!$B$2:$B$13,MATCH(TBLINS[[#This Row],[Discipline]],Droplist!$A$2:$A$13,0)))</f>
        <v/>
      </c>
      <c r="F404" s="18"/>
      <c r="G404" s="18"/>
      <c r="H404" s="18"/>
      <c r="I404" s="18"/>
      <c r="J404" s="8"/>
      <c r="K404" s="8"/>
      <c r="L404" s="8"/>
      <c r="M404" s="8"/>
      <c r="N404" s="8"/>
      <c r="O404" s="8"/>
      <c r="P404" s="8"/>
      <c r="Q404" s="8"/>
      <c r="R404" s="8"/>
      <c r="S404" s="8"/>
      <c r="T404" s="8"/>
      <c r="U404" s="8"/>
      <c r="V404" s="8"/>
    </row>
    <row r="405" spans="1:22" x14ac:dyDescent="0.35">
      <c r="A405" s="7"/>
      <c r="B405" s="8"/>
      <c r="C405" s="9"/>
      <c r="D405" s="18"/>
      <c r="E405" s="18" t="str">
        <f>IF(TBLINS[[#This Row],[Discipline]]="","",INDEX(Droplist!$B$2:$B$13,MATCH(TBLINS[[#This Row],[Discipline]],Droplist!$A$2:$A$13,0)))</f>
        <v/>
      </c>
      <c r="F405" s="18"/>
      <c r="G405" s="18"/>
      <c r="H405" s="18"/>
      <c r="I405" s="18"/>
      <c r="J405" s="8"/>
      <c r="K405" s="8"/>
      <c r="L405" s="8"/>
      <c r="M405" s="8"/>
      <c r="N405" s="8"/>
      <c r="O405" s="8"/>
      <c r="P405" s="8"/>
      <c r="Q405" s="8"/>
      <c r="R405" s="8"/>
      <c r="S405" s="8"/>
      <c r="T405" s="8"/>
      <c r="U405" s="8"/>
      <c r="V405" s="8"/>
    </row>
    <row r="406" spans="1:22" x14ac:dyDescent="0.35">
      <c r="A406" s="7"/>
      <c r="B406" s="8"/>
      <c r="C406" s="9"/>
      <c r="D406" s="18"/>
      <c r="E406" s="18" t="str">
        <f>IF(TBLINS[[#This Row],[Discipline]]="","",INDEX(Droplist!$B$2:$B$13,MATCH(TBLINS[[#This Row],[Discipline]],Droplist!$A$2:$A$13,0)))</f>
        <v/>
      </c>
      <c r="F406" s="18"/>
      <c r="G406" s="18"/>
      <c r="H406" s="18"/>
      <c r="I406" s="18"/>
      <c r="J406" s="8"/>
      <c r="K406" s="8"/>
      <c r="L406" s="8"/>
      <c r="M406" s="8"/>
      <c r="N406" s="8"/>
      <c r="O406" s="8"/>
      <c r="P406" s="8"/>
      <c r="Q406" s="8"/>
      <c r="R406" s="8"/>
      <c r="S406" s="8"/>
      <c r="T406" s="8"/>
      <c r="U406" s="8"/>
      <c r="V406" s="8"/>
    </row>
    <row r="407" spans="1:22" x14ac:dyDescent="0.35">
      <c r="A407" s="7"/>
      <c r="B407" s="8"/>
      <c r="C407" s="9"/>
      <c r="D407" s="18"/>
      <c r="E407" s="18" t="str">
        <f>IF(TBLINS[[#This Row],[Discipline]]="","",INDEX(Droplist!$B$2:$B$13,MATCH(TBLINS[[#This Row],[Discipline]],Droplist!$A$2:$A$13,0)))</f>
        <v/>
      </c>
      <c r="F407" s="18"/>
      <c r="G407" s="18"/>
      <c r="H407" s="18"/>
      <c r="I407" s="18"/>
      <c r="J407" s="8"/>
      <c r="K407" s="8"/>
      <c r="L407" s="8"/>
      <c r="M407" s="8"/>
      <c r="N407" s="8"/>
      <c r="O407" s="8"/>
      <c r="P407" s="8"/>
      <c r="Q407" s="8"/>
      <c r="R407" s="8"/>
      <c r="S407" s="8"/>
      <c r="T407" s="8"/>
      <c r="U407" s="8"/>
      <c r="V407" s="8"/>
    </row>
    <row r="408" spans="1:22" x14ac:dyDescent="0.35">
      <c r="A408" s="7"/>
      <c r="B408" s="8"/>
      <c r="C408" s="9"/>
      <c r="D408" s="18"/>
      <c r="E408" s="18" t="str">
        <f>IF(TBLINS[[#This Row],[Discipline]]="","",INDEX(Droplist!$B$2:$B$13,MATCH(TBLINS[[#This Row],[Discipline]],Droplist!$A$2:$A$13,0)))</f>
        <v/>
      </c>
      <c r="F408" s="18"/>
      <c r="G408" s="18"/>
      <c r="H408" s="18"/>
      <c r="I408" s="18"/>
      <c r="J408" s="8"/>
      <c r="K408" s="8"/>
      <c r="L408" s="8"/>
      <c r="M408" s="8"/>
      <c r="N408" s="8"/>
      <c r="O408" s="8"/>
      <c r="P408" s="8"/>
      <c r="Q408" s="8"/>
      <c r="R408" s="8"/>
      <c r="S408" s="8"/>
      <c r="T408" s="8"/>
      <c r="U408" s="8"/>
      <c r="V408" s="8"/>
    </row>
    <row r="409" spans="1:22" x14ac:dyDescent="0.35">
      <c r="A409" s="7"/>
      <c r="B409" s="8"/>
      <c r="C409" s="9"/>
      <c r="D409" s="18"/>
      <c r="E409" s="18" t="str">
        <f>IF(TBLINS[[#This Row],[Discipline]]="","",INDEX(Droplist!$B$2:$B$13,MATCH(TBLINS[[#This Row],[Discipline]],Droplist!$A$2:$A$13,0)))</f>
        <v/>
      </c>
      <c r="F409" s="18"/>
      <c r="G409" s="18"/>
      <c r="H409" s="18"/>
      <c r="I409" s="18"/>
      <c r="J409" s="8"/>
      <c r="K409" s="8"/>
      <c r="L409" s="8"/>
      <c r="M409" s="8"/>
      <c r="N409" s="8"/>
      <c r="O409" s="8"/>
      <c r="P409" s="8"/>
      <c r="Q409" s="8"/>
      <c r="R409" s="8"/>
      <c r="S409" s="8"/>
      <c r="T409" s="8"/>
      <c r="U409" s="8"/>
      <c r="V409" s="8"/>
    </row>
    <row r="410" spans="1:22" x14ac:dyDescent="0.35">
      <c r="A410" s="7"/>
      <c r="B410" s="8"/>
      <c r="C410" s="9"/>
      <c r="D410" s="18"/>
      <c r="E410" s="18" t="str">
        <f>IF(TBLINS[[#This Row],[Discipline]]="","",INDEX(Droplist!$B$2:$B$13,MATCH(TBLINS[[#This Row],[Discipline]],Droplist!$A$2:$A$13,0)))</f>
        <v/>
      </c>
      <c r="F410" s="18"/>
      <c r="G410" s="18"/>
      <c r="H410" s="18"/>
      <c r="I410" s="18"/>
      <c r="J410" s="8"/>
      <c r="K410" s="8"/>
      <c r="L410" s="8"/>
      <c r="M410" s="8"/>
      <c r="N410" s="8"/>
      <c r="O410" s="8"/>
      <c r="P410" s="8"/>
      <c r="Q410" s="8"/>
      <c r="R410" s="8"/>
      <c r="S410" s="8"/>
      <c r="T410" s="8"/>
      <c r="U410" s="8"/>
      <c r="V410" s="8"/>
    </row>
    <row r="411" spans="1:22" x14ac:dyDescent="0.35">
      <c r="A411" s="7"/>
      <c r="B411" s="8"/>
      <c r="C411" s="9"/>
      <c r="D411" s="18"/>
      <c r="E411" s="18" t="str">
        <f>IF(TBLINS[[#This Row],[Discipline]]="","",INDEX(Droplist!$B$2:$B$13,MATCH(TBLINS[[#This Row],[Discipline]],Droplist!$A$2:$A$13,0)))</f>
        <v/>
      </c>
      <c r="F411" s="18"/>
      <c r="G411" s="18"/>
      <c r="H411" s="18"/>
      <c r="I411" s="18"/>
      <c r="J411" s="8"/>
      <c r="K411" s="8"/>
      <c r="L411" s="8"/>
      <c r="M411" s="8"/>
      <c r="N411" s="8"/>
      <c r="O411" s="8"/>
      <c r="P411" s="8"/>
      <c r="Q411" s="8"/>
      <c r="R411" s="8"/>
      <c r="S411" s="8"/>
      <c r="T411" s="8"/>
      <c r="U411" s="8"/>
      <c r="V411" s="8"/>
    </row>
    <row r="412" spans="1:22" x14ac:dyDescent="0.35">
      <c r="A412" s="7"/>
      <c r="B412" s="8"/>
      <c r="C412" s="9"/>
      <c r="D412" s="18"/>
      <c r="E412" s="18" t="str">
        <f>IF(TBLINS[[#This Row],[Discipline]]="","",INDEX(Droplist!$B$2:$B$13,MATCH(TBLINS[[#This Row],[Discipline]],Droplist!$A$2:$A$13,0)))</f>
        <v/>
      </c>
      <c r="F412" s="18"/>
      <c r="G412" s="18"/>
      <c r="H412" s="18"/>
      <c r="I412" s="18"/>
      <c r="J412" s="8"/>
      <c r="K412" s="8"/>
      <c r="L412" s="8"/>
      <c r="M412" s="8"/>
      <c r="N412" s="8"/>
      <c r="O412" s="8"/>
      <c r="P412" s="8"/>
      <c r="Q412" s="8"/>
      <c r="R412" s="8"/>
      <c r="S412" s="8"/>
      <c r="T412" s="8"/>
      <c r="U412" s="8"/>
      <c r="V412" s="8"/>
    </row>
    <row r="413" spans="1:22" x14ac:dyDescent="0.35">
      <c r="A413" s="7"/>
      <c r="B413" s="8"/>
      <c r="C413" s="9"/>
      <c r="D413" s="18"/>
      <c r="E413" s="18" t="str">
        <f>IF(TBLINS[[#This Row],[Discipline]]="","",INDEX(Droplist!$B$2:$B$13,MATCH(TBLINS[[#This Row],[Discipline]],Droplist!$A$2:$A$13,0)))</f>
        <v/>
      </c>
      <c r="F413" s="18"/>
      <c r="G413" s="18"/>
      <c r="H413" s="18"/>
      <c r="I413" s="18"/>
      <c r="J413" s="8"/>
      <c r="K413" s="8"/>
      <c r="L413" s="8"/>
      <c r="M413" s="8"/>
      <c r="N413" s="8"/>
      <c r="O413" s="8"/>
      <c r="P413" s="8"/>
      <c r="Q413" s="8"/>
      <c r="R413" s="8"/>
      <c r="S413" s="8"/>
      <c r="T413" s="8"/>
      <c r="U413" s="8"/>
      <c r="V413" s="8"/>
    </row>
    <row r="414" spans="1:22" x14ac:dyDescent="0.35">
      <c r="A414" s="7"/>
      <c r="B414" s="8"/>
      <c r="C414" s="9"/>
      <c r="D414" s="18"/>
      <c r="E414" s="18" t="str">
        <f>IF(TBLINS[[#This Row],[Discipline]]="","",INDEX(Droplist!$B$2:$B$13,MATCH(TBLINS[[#This Row],[Discipline]],Droplist!$A$2:$A$13,0)))</f>
        <v/>
      </c>
      <c r="F414" s="18"/>
      <c r="G414" s="18"/>
      <c r="H414" s="18"/>
      <c r="I414" s="18"/>
      <c r="J414" s="8"/>
      <c r="K414" s="8"/>
      <c r="L414" s="8"/>
      <c r="M414" s="8"/>
      <c r="N414" s="8"/>
      <c r="O414" s="8"/>
      <c r="P414" s="8"/>
      <c r="Q414" s="8"/>
      <c r="R414" s="8"/>
      <c r="S414" s="8"/>
      <c r="T414" s="8"/>
      <c r="U414" s="8"/>
      <c r="V414" s="8"/>
    </row>
    <row r="415" spans="1:22" x14ac:dyDescent="0.35">
      <c r="A415" s="7"/>
      <c r="B415" s="8"/>
      <c r="C415" s="9"/>
      <c r="D415" s="18"/>
      <c r="E415" s="18" t="str">
        <f>IF(TBLINS[[#This Row],[Discipline]]="","",INDEX(Droplist!$B$2:$B$13,MATCH(TBLINS[[#This Row],[Discipline]],Droplist!$A$2:$A$13,0)))</f>
        <v/>
      </c>
      <c r="F415" s="18"/>
      <c r="G415" s="18"/>
      <c r="H415" s="18"/>
      <c r="I415" s="18"/>
      <c r="J415" s="8"/>
      <c r="K415" s="8"/>
      <c r="L415" s="8"/>
      <c r="M415" s="8"/>
      <c r="N415" s="8"/>
      <c r="O415" s="8"/>
      <c r="P415" s="8"/>
      <c r="Q415" s="8"/>
      <c r="R415" s="8"/>
      <c r="S415" s="8"/>
      <c r="T415" s="8"/>
      <c r="U415" s="8"/>
      <c r="V415" s="8"/>
    </row>
    <row r="416" spans="1:22" x14ac:dyDescent="0.35">
      <c r="A416" s="7"/>
      <c r="B416" s="8"/>
      <c r="C416" s="9"/>
      <c r="D416" s="18"/>
      <c r="E416" s="18" t="str">
        <f>IF(TBLINS[[#This Row],[Discipline]]="","",INDEX(Droplist!$B$2:$B$13,MATCH(TBLINS[[#This Row],[Discipline]],Droplist!$A$2:$A$13,0)))</f>
        <v/>
      </c>
      <c r="F416" s="18"/>
      <c r="G416" s="18"/>
      <c r="H416" s="18"/>
      <c r="I416" s="18"/>
      <c r="J416" s="8"/>
      <c r="K416" s="8"/>
      <c r="L416" s="8"/>
      <c r="M416" s="8"/>
      <c r="N416" s="8"/>
      <c r="O416" s="8"/>
      <c r="P416" s="8"/>
      <c r="Q416" s="8"/>
      <c r="R416" s="8"/>
      <c r="S416" s="8"/>
      <c r="T416" s="8"/>
      <c r="U416" s="8"/>
      <c r="V416" s="8"/>
    </row>
    <row r="417" spans="1:22" x14ac:dyDescent="0.35">
      <c r="A417" s="7"/>
      <c r="B417" s="8"/>
      <c r="C417" s="9"/>
      <c r="D417" s="18"/>
      <c r="E417" s="18" t="str">
        <f>IF(TBLINS[[#This Row],[Discipline]]="","",INDEX(Droplist!$B$2:$B$13,MATCH(TBLINS[[#This Row],[Discipline]],Droplist!$A$2:$A$13,0)))</f>
        <v/>
      </c>
      <c r="F417" s="18"/>
      <c r="G417" s="18"/>
      <c r="H417" s="18"/>
      <c r="I417" s="18"/>
      <c r="J417" s="8"/>
      <c r="K417" s="8"/>
      <c r="L417" s="8"/>
      <c r="M417" s="8"/>
      <c r="N417" s="8"/>
      <c r="O417" s="8"/>
      <c r="P417" s="8"/>
      <c r="Q417" s="8"/>
      <c r="R417" s="8"/>
      <c r="S417" s="8"/>
      <c r="T417" s="8"/>
      <c r="U417" s="8"/>
      <c r="V417" s="8"/>
    </row>
    <row r="418" spans="1:22" x14ac:dyDescent="0.35">
      <c r="A418" s="7"/>
      <c r="B418" s="8"/>
      <c r="C418" s="9"/>
      <c r="D418" s="18"/>
      <c r="E418" s="18" t="str">
        <f>IF(TBLINS[[#This Row],[Discipline]]="","",INDEX(Droplist!$B$2:$B$13,MATCH(TBLINS[[#This Row],[Discipline]],Droplist!$A$2:$A$13,0)))</f>
        <v/>
      </c>
      <c r="F418" s="18"/>
      <c r="G418" s="18"/>
      <c r="H418" s="18"/>
      <c r="I418" s="18"/>
      <c r="J418" s="8"/>
      <c r="K418" s="8"/>
      <c r="L418" s="8"/>
      <c r="M418" s="8"/>
      <c r="N418" s="8"/>
      <c r="O418" s="8"/>
      <c r="P418" s="8"/>
      <c r="Q418" s="8"/>
      <c r="R418" s="8"/>
      <c r="S418" s="8"/>
      <c r="T418" s="8"/>
      <c r="U418" s="8"/>
      <c r="V418" s="8"/>
    </row>
    <row r="419" spans="1:22" x14ac:dyDescent="0.35">
      <c r="A419" s="7"/>
      <c r="B419" s="8"/>
      <c r="C419" s="9"/>
      <c r="D419" s="18"/>
      <c r="E419" s="18" t="str">
        <f>IF(TBLINS[[#This Row],[Discipline]]="","",INDEX(Droplist!$B$2:$B$13,MATCH(TBLINS[[#This Row],[Discipline]],Droplist!$A$2:$A$13,0)))</f>
        <v/>
      </c>
      <c r="F419" s="18"/>
      <c r="G419" s="18"/>
      <c r="H419" s="18"/>
      <c r="I419" s="18"/>
      <c r="J419" s="8"/>
      <c r="K419" s="8"/>
      <c r="L419" s="8"/>
      <c r="M419" s="8"/>
      <c r="N419" s="8"/>
      <c r="O419" s="8"/>
      <c r="P419" s="8"/>
      <c r="Q419" s="8"/>
      <c r="R419" s="8"/>
      <c r="S419" s="8"/>
      <c r="T419" s="8"/>
      <c r="U419" s="8"/>
      <c r="V419" s="8"/>
    </row>
    <row r="420" spans="1:22" x14ac:dyDescent="0.35">
      <c r="A420" s="7"/>
      <c r="B420" s="8"/>
      <c r="C420" s="9"/>
      <c r="D420" s="18"/>
      <c r="E420" s="18" t="str">
        <f>IF(TBLINS[[#This Row],[Discipline]]="","",INDEX(Droplist!$B$2:$B$13,MATCH(TBLINS[[#This Row],[Discipline]],Droplist!$A$2:$A$13,0)))</f>
        <v/>
      </c>
      <c r="F420" s="18"/>
      <c r="G420" s="18"/>
      <c r="H420" s="18"/>
      <c r="I420" s="18"/>
      <c r="J420" s="8"/>
      <c r="K420" s="8"/>
      <c r="L420" s="8"/>
      <c r="M420" s="8"/>
      <c r="N420" s="8"/>
      <c r="O420" s="8"/>
      <c r="P420" s="8"/>
      <c r="Q420" s="8"/>
      <c r="R420" s="8"/>
      <c r="S420" s="8"/>
      <c r="T420" s="8"/>
      <c r="U420" s="8"/>
      <c r="V420" s="8"/>
    </row>
    <row r="421" spans="1:22" x14ac:dyDescent="0.35">
      <c r="A421" s="7"/>
      <c r="B421" s="8"/>
      <c r="C421" s="9"/>
      <c r="D421" s="18"/>
      <c r="E421" s="18" t="str">
        <f>IF(TBLINS[[#This Row],[Discipline]]="","",INDEX(Droplist!$B$2:$B$13,MATCH(TBLINS[[#This Row],[Discipline]],Droplist!$A$2:$A$13,0)))</f>
        <v/>
      </c>
      <c r="F421" s="18"/>
      <c r="G421" s="18"/>
      <c r="H421" s="18"/>
      <c r="I421" s="18"/>
      <c r="J421" s="8"/>
      <c r="K421" s="8"/>
      <c r="L421" s="8"/>
      <c r="M421" s="8"/>
      <c r="N421" s="8"/>
      <c r="O421" s="8"/>
      <c r="P421" s="8"/>
      <c r="Q421" s="8"/>
      <c r="R421" s="8"/>
      <c r="S421" s="8"/>
      <c r="T421" s="8"/>
      <c r="U421" s="8"/>
      <c r="V421" s="8"/>
    </row>
    <row r="422" spans="1:22" x14ac:dyDescent="0.35">
      <c r="A422" s="7"/>
      <c r="B422" s="8"/>
      <c r="C422" s="9"/>
      <c r="D422" s="18"/>
      <c r="E422" s="18" t="str">
        <f>IF(TBLINS[[#This Row],[Discipline]]="","",INDEX(Droplist!$B$2:$B$13,MATCH(TBLINS[[#This Row],[Discipline]],Droplist!$A$2:$A$13,0)))</f>
        <v/>
      </c>
      <c r="F422" s="18"/>
      <c r="G422" s="18"/>
      <c r="H422" s="18"/>
      <c r="I422" s="18"/>
      <c r="J422" s="8"/>
      <c r="K422" s="8"/>
      <c r="L422" s="8"/>
      <c r="M422" s="8"/>
      <c r="N422" s="8"/>
      <c r="O422" s="8"/>
      <c r="P422" s="8"/>
      <c r="Q422" s="8"/>
      <c r="R422" s="8"/>
      <c r="S422" s="8"/>
      <c r="T422" s="8"/>
      <c r="U422" s="8"/>
      <c r="V422" s="8"/>
    </row>
    <row r="423" spans="1:22" x14ac:dyDescent="0.35">
      <c r="A423" s="7"/>
      <c r="B423" s="8"/>
      <c r="C423" s="9"/>
      <c r="D423" s="18"/>
      <c r="E423" s="18" t="str">
        <f>IF(TBLINS[[#This Row],[Discipline]]="","",INDEX(Droplist!$B$2:$B$13,MATCH(TBLINS[[#This Row],[Discipline]],Droplist!$A$2:$A$13,0)))</f>
        <v/>
      </c>
      <c r="F423" s="18"/>
      <c r="G423" s="18"/>
      <c r="H423" s="18"/>
      <c r="I423" s="18"/>
      <c r="J423" s="8"/>
      <c r="K423" s="8"/>
      <c r="L423" s="8"/>
      <c r="M423" s="8"/>
      <c r="N423" s="8"/>
      <c r="O423" s="8"/>
      <c r="P423" s="8"/>
      <c r="Q423" s="8"/>
      <c r="R423" s="8"/>
      <c r="S423" s="8"/>
      <c r="T423" s="8"/>
      <c r="U423" s="8"/>
      <c r="V423" s="8"/>
    </row>
    <row r="424" spans="1:22" x14ac:dyDescent="0.35">
      <c r="A424" s="7"/>
      <c r="B424" s="8"/>
      <c r="C424" s="9"/>
      <c r="D424" s="18"/>
      <c r="E424" s="18" t="str">
        <f>IF(TBLINS[[#This Row],[Discipline]]="","",INDEX(Droplist!$B$2:$B$13,MATCH(TBLINS[[#This Row],[Discipline]],Droplist!$A$2:$A$13,0)))</f>
        <v/>
      </c>
      <c r="F424" s="18"/>
      <c r="G424" s="18"/>
      <c r="H424" s="18"/>
      <c r="I424" s="18"/>
      <c r="J424" s="8"/>
      <c r="K424" s="8"/>
      <c r="L424" s="8"/>
      <c r="M424" s="8"/>
      <c r="N424" s="8"/>
      <c r="O424" s="8"/>
      <c r="P424" s="8"/>
      <c r="Q424" s="8"/>
      <c r="R424" s="8"/>
      <c r="S424" s="8"/>
      <c r="T424" s="8"/>
      <c r="U424" s="8"/>
      <c r="V424" s="8"/>
    </row>
    <row r="425" spans="1:22" x14ac:dyDescent="0.35">
      <c r="A425" s="7"/>
      <c r="B425" s="8"/>
      <c r="C425" s="9"/>
      <c r="D425" s="18"/>
      <c r="E425" s="18" t="str">
        <f>IF(TBLINS[[#This Row],[Discipline]]="","",INDEX(Droplist!$B$2:$B$13,MATCH(TBLINS[[#This Row],[Discipline]],Droplist!$A$2:$A$13,0)))</f>
        <v/>
      </c>
      <c r="F425" s="18"/>
      <c r="G425" s="18"/>
      <c r="H425" s="18"/>
      <c r="I425" s="18"/>
      <c r="J425" s="8"/>
      <c r="K425" s="8"/>
      <c r="L425" s="8"/>
      <c r="M425" s="8"/>
      <c r="N425" s="8"/>
      <c r="O425" s="8"/>
      <c r="P425" s="8"/>
      <c r="Q425" s="8"/>
      <c r="R425" s="8"/>
      <c r="S425" s="8"/>
      <c r="T425" s="8"/>
      <c r="U425" s="8"/>
      <c r="V425" s="8"/>
    </row>
    <row r="426" spans="1:22" x14ac:dyDescent="0.35">
      <c r="A426" s="7"/>
      <c r="B426" s="8"/>
      <c r="C426" s="9"/>
      <c r="D426" s="18"/>
      <c r="E426" s="18" t="str">
        <f>IF(TBLINS[[#This Row],[Discipline]]="","",INDEX(Droplist!$B$2:$B$13,MATCH(TBLINS[[#This Row],[Discipline]],Droplist!$A$2:$A$13,0)))</f>
        <v/>
      </c>
      <c r="F426" s="18"/>
      <c r="G426" s="18"/>
      <c r="H426" s="18"/>
      <c r="I426" s="18"/>
      <c r="J426" s="8"/>
      <c r="K426" s="8"/>
      <c r="L426" s="8"/>
      <c r="M426" s="8"/>
      <c r="N426" s="8"/>
      <c r="O426" s="8"/>
      <c r="P426" s="8"/>
      <c r="Q426" s="8"/>
      <c r="R426" s="8"/>
      <c r="S426" s="8"/>
      <c r="T426" s="8"/>
      <c r="U426" s="8"/>
      <c r="V426" s="8"/>
    </row>
    <row r="427" spans="1:22" x14ac:dyDescent="0.35">
      <c r="A427" s="7"/>
      <c r="B427" s="8"/>
      <c r="C427" s="9"/>
      <c r="D427" s="18"/>
      <c r="E427" s="18" t="str">
        <f>IF(TBLINS[[#This Row],[Discipline]]="","",INDEX(Droplist!$B$2:$B$13,MATCH(TBLINS[[#This Row],[Discipline]],Droplist!$A$2:$A$13,0)))</f>
        <v/>
      </c>
      <c r="F427" s="18"/>
      <c r="G427" s="18"/>
      <c r="H427" s="18"/>
      <c r="I427" s="18"/>
      <c r="J427" s="8"/>
      <c r="K427" s="8"/>
      <c r="L427" s="8"/>
      <c r="M427" s="8"/>
      <c r="N427" s="8"/>
      <c r="O427" s="8"/>
      <c r="P427" s="8"/>
      <c r="Q427" s="8"/>
      <c r="R427" s="8"/>
      <c r="S427" s="8"/>
      <c r="T427" s="8"/>
      <c r="U427" s="8"/>
      <c r="V427" s="8"/>
    </row>
    <row r="428" spans="1:22" x14ac:dyDescent="0.35">
      <c r="A428" s="7"/>
      <c r="B428" s="8"/>
      <c r="C428" s="9"/>
      <c r="D428" s="18"/>
      <c r="E428" s="18" t="str">
        <f>IF(TBLINS[[#This Row],[Discipline]]="","",INDEX(Droplist!$B$2:$B$13,MATCH(TBLINS[[#This Row],[Discipline]],Droplist!$A$2:$A$13,0)))</f>
        <v/>
      </c>
      <c r="F428" s="18"/>
      <c r="G428" s="18"/>
      <c r="H428" s="18"/>
      <c r="I428" s="18"/>
      <c r="J428" s="8"/>
      <c r="K428" s="8"/>
      <c r="L428" s="8"/>
      <c r="M428" s="8"/>
      <c r="N428" s="8"/>
      <c r="O428" s="8"/>
      <c r="P428" s="8"/>
      <c r="Q428" s="8"/>
      <c r="R428" s="8"/>
      <c r="S428" s="8"/>
      <c r="T428" s="8"/>
      <c r="U428" s="8"/>
      <c r="V428" s="8"/>
    </row>
    <row r="429" spans="1:22" x14ac:dyDescent="0.35">
      <c r="A429" s="7"/>
      <c r="B429" s="8"/>
      <c r="C429" s="9"/>
      <c r="D429" s="18"/>
      <c r="E429" s="18" t="str">
        <f>IF(TBLINS[[#This Row],[Discipline]]="","",INDEX(Droplist!$B$2:$B$13,MATCH(TBLINS[[#This Row],[Discipline]],Droplist!$A$2:$A$13,0)))</f>
        <v/>
      </c>
      <c r="F429" s="18"/>
      <c r="G429" s="18"/>
      <c r="H429" s="18"/>
      <c r="I429" s="18"/>
      <c r="J429" s="8"/>
      <c r="K429" s="8"/>
      <c r="L429" s="8"/>
      <c r="M429" s="8"/>
      <c r="N429" s="8"/>
      <c r="O429" s="8"/>
      <c r="P429" s="8"/>
      <c r="Q429" s="8"/>
      <c r="R429" s="8"/>
      <c r="S429" s="8"/>
      <c r="T429" s="8"/>
      <c r="U429" s="8"/>
      <c r="V429" s="8"/>
    </row>
    <row r="430" spans="1:22" x14ac:dyDescent="0.35">
      <c r="A430" s="7"/>
      <c r="B430" s="8"/>
      <c r="C430" s="9"/>
      <c r="D430" s="18"/>
      <c r="E430" s="18" t="str">
        <f>IF(TBLINS[[#This Row],[Discipline]]="","",INDEX(Droplist!$B$2:$B$13,MATCH(TBLINS[[#This Row],[Discipline]],Droplist!$A$2:$A$13,0)))</f>
        <v/>
      </c>
      <c r="F430" s="18"/>
      <c r="G430" s="18"/>
      <c r="H430" s="18"/>
      <c r="I430" s="18"/>
      <c r="J430" s="8"/>
      <c r="K430" s="8"/>
      <c r="L430" s="8"/>
      <c r="M430" s="8"/>
      <c r="N430" s="8"/>
      <c r="O430" s="8"/>
      <c r="P430" s="8"/>
      <c r="Q430" s="8"/>
      <c r="R430" s="8"/>
      <c r="S430" s="8"/>
      <c r="T430" s="8"/>
      <c r="U430" s="8"/>
      <c r="V430" s="8"/>
    </row>
    <row r="431" spans="1:22" x14ac:dyDescent="0.35">
      <c r="A431" s="7"/>
      <c r="B431" s="8"/>
      <c r="C431" s="9"/>
      <c r="D431" s="18"/>
      <c r="E431" s="18" t="str">
        <f>IF(TBLINS[[#This Row],[Discipline]]="","",INDEX(Droplist!$B$2:$B$13,MATCH(TBLINS[[#This Row],[Discipline]],Droplist!$A$2:$A$13,0)))</f>
        <v/>
      </c>
      <c r="F431" s="18"/>
      <c r="G431" s="18"/>
      <c r="H431" s="18"/>
      <c r="I431" s="18"/>
      <c r="J431" s="8"/>
      <c r="K431" s="8"/>
      <c r="L431" s="8"/>
      <c r="M431" s="8"/>
      <c r="N431" s="8"/>
      <c r="O431" s="8"/>
      <c r="P431" s="8"/>
      <c r="Q431" s="8"/>
      <c r="R431" s="8"/>
      <c r="S431" s="8"/>
      <c r="T431" s="8"/>
      <c r="U431" s="8"/>
      <c r="V431" s="8"/>
    </row>
    <row r="432" spans="1:22" x14ac:dyDescent="0.35">
      <c r="A432" s="7"/>
      <c r="B432" s="8"/>
      <c r="C432" s="9"/>
      <c r="D432" s="18"/>
      <c r="E432" s="18" t="str">
        <f>IF(TBLINS[[#This Row],[Discipline]]="","",INDEX(Droplist!$B$2:$B$13,MATCH(TBLINS[[#This Row],[Discipline]],Droplist!$A$2:$A$13,0)))</f>
        <v/>
      </c>
      <c r="F432" s="18"/>
      <c r="G432" s="18"/>
      <c r="H432" s="18"/>
      <c r="I432" s="18"/>
      <c r="J432" s="8"/>
      <c r="K432" s="8"/>
      <c r="L432" s="8"/>
      <c r="M432" s="8"/>
      <c r="N432" s="8"/>
      <c r="O432" s="8"/>
      <c r="P432" s="8"/>
      <c r="Q432" s="8"/>
      <c r="R432" s="8"/>
      <c r="S432" s="8"/>
      <c r="T432" s="8"/>
      <c r="U432" s="8"/>
      <c r="V432" s="8"/>
    </row>
    <row r="433" spans="1:22" x14ac:dyDescent="0.35">
      <c r="A433" s="7"/>
      <c r="B433" s="8"/>
      <c r="C433" s="9"/>
      <c r="D433" s="18"/>
      <c r="E433" s="18" t="str">
        <f>IF(TBLINS[[#This Row],[Discipline]]="","",INDEX(Droplist!$B$2:$B$13,MATCH(TBLINS[[#This Row],[Discipline]],Droplist!$A$2:$A$13,0)))</f>
        <v/>
      </c>
      <c r="F433" s="18"/>
      <c r="G433" s="18"/>
      <c r="H433" s="18"/>
      <c r="I433" s="18"/>
      <c r="J433" s="8"/>
      <c r="K433" s="8"/>
      <c r="L433" s="8"/>
      <c r="M433" s="8"/>
      <c r="N433" s="8"/>
      <c r="O433" s="8"/>
      <c r="P433" s="8"/>
      <c r="Q433" s="8"/>
      <c r="R433" s="8"/>
      <c r="S433" s="8"/>
      <c r="T433" s="8"/>
      <c r="U433" s="8"/>
      <c r="V433" s="8"/>
    </row>
    <row r="434" spans="1:22" x14ac:dyDescent="0.35">
      <c r="A434" s="7"/>
      <c r="B434" s="8"/>
      <c r="C434" s="9"/>
      <c r="D434" s="18"/>
      <c r="E434" s="18" t="str">
        <f>IF(TBLINS[[#This Row],[Discipline]]="","",INDEX(Droplist!$B$2:$B$13,MATCH(TBLINS[[#This Row],[Discipline]],Droplist!$A$2:$A$13,0)))</f>
        <v/>
      </c>
      <c r="F434" s="18"/>
      <c r="G434" s="18"/>
      <c r="H434" s="18"/>
      <c r="I434" s="18"/>
      <c r="J434" s="8"/>
      <c r="K434" s="8"/>
      <c r="L434" s="8"/>
      <c r="M434" s="8"/>
      <c r="N434" s="8"/>
      <c r="O434" s="8"/>
      <c r="P434" s="8"/>
      <c r="Q434" s="8"/>
      <c r="R434" s="8"/>
      <c r="S434" s="8"/>
      <c r="T434" s="8"/>
      <c r="U434" s="8"/>
      <c r="V434" s="8"/>
    </row>
    <row r="435" spans="1:22" x14ac:dyDescent="0.35">
      <c r="A435" s="7"/>
      <c r="B435" s="8"/>
      <c r="C435" s="9"/>
      <c r="D435" s="18"/>
      <c r="E435" s="18" t="str">
        <f>IF(TBLINS[[#This Row],[Discipline]]="","",INDEX(Droplist!$B$2:$B$13,MATCH(TBLINS[[#This Row],[Discipline]],Droplist!$A$2:$A$13,0)))</f>
        <v/>
      </c>
      <c r="F435" s="18"/>
      <c r="G435" s="18"/>
      <c r="H435" s="18"/>
      <c r="I435" s="18"/>
      <c r="J435" s="8"/>
      <c r="K435" s="8"/>
      <c r="L435" s="8"/>
      <c r="M435" s="8"/>
      <c r="N435" s="8"/>
      <c r="O435" s="8"/>
      <c r="P435" s="8"/>
      <c r="Q435" s="8"/>
      <c r="R435" s="8"/>
      <c r="S435" s="8"/>
      <c r="T435" s="8"/>
      <c r="U435" s="8"/>
      <c r="V435" s="8"/>
    </row>
    <row r="436" spans="1:22" x14ac:dyDescent="0.35">
      <c r="A436" s="7"/>
      <c r="B436" s="8"/>
      <c r="C436" s="9"/>
      <c r="D436" s="18"/>
      <c r="E436" s="18" t="str">
        <f>IF(TBLINS[[#This Row],[Discipline]]="","",INDEX(Droplist!$B$2:$B$13,MATCH(TBLINS[[#This Row],[Discipline]],Droplist!$A$2:$A$13,0)))</f>
        <v/>
      </c>
      <c r="F436" s="18"/>
      <c r="G436" s="18"/>
      <c r="H436" s="18"/>
      <c r="I436" s="18"/>
      <c r="J436" s="8"/>
      <c r="K436" s="8"/>
      <c r="L436" s="8"/>
      <c r="M436" s="8"/>
      <c r="N436" s="8"/>
      <c r="O436" s="8"/>
      <c r="P436" s="8"/>
      <c r="Q436" s="8"/>
      <c r="R436" s="8"/>
      <c r="S436" s="8"/>
      <c r="T436" s="8"/>
      <c r="U436" s="8"/>
      <c r="V436" s="8"/>
    </row>
    <row r="437" spans="1:22" x14ac:dyDescent="0.35">
      <c r="A437" s="7"/>
      <c r="B437" s="8"/>
      <c r="C437" s="9"/>
      <c r="D437" s="18"/>
      <c r="E437" s="18" t="str">
        <f>IF(TBLINS[[#This Row],[Discipline]]="","",INDEX(Droplist!$B$2:$B$13,MATCH(TBLINS[[#This Row],[Discipline]],Droplist!$A$2:$A$13,0)))</f>
        <v/>
      </c>
      <c r="F437" s="18"/>
      <c r="G437" s="18"/>
      <c r="H437" s="18"/>
      <c r="I437" s="18"/>
      <c r="J437" s="8"/>
      <c r="K437" s="8"/>
      <c r="L437" s="8"/>
      <c r="M437" s="8"/>
      <c r="N437" s="8"/>
      <c r="O437" s="8"/>
      <c r="P437" s="8"/>
      <c r="Q437" s="8"/>
      <c r="R437" s="8"/>
      <c r="S437" s="8"/>
      <c r="T437" s="8"/>
      <c r="U437" s="8"/>
      <c r="V437" s="8"/>
    </row>
    <row r="438" spans="1:22" x14ac:dyDescent="0.35">
      <c r="A438" s="7"/>
      <c r="B438" s="8"/>
      <c r="C438" s="9"/>
      <c r="D438" s="18"/>
      <c r="E438" s="18" t="str">
        <f>IF(TBLINS[[#This Row],[Discipline]]="","",INDEX(Droplist!$B$2:$B$13,MATCH(TBLINS[[#This Row],[Discipline]],Droplist!$A$2:$A$13,0)))</f>
        <v/>
      </c>
      <c r="F438" s="18"/>
      <c r="G438" s="18"/>
      <c r="H438" s="18"/>
      <c r="I438" s="18"/>
      <c r="J438" s="8"/>
      <c r="K438" s="8"/>
      <c r="L438" s="8"/>
      <c r="M438" s="8"/>
      <c r="N438" s="8"/>
      <c r="O438" s="8"/>
      <c r="P438" s="8"/>
      <c r="Q438" s="8"/>
      <c r="R438" s="8"/>
      <c r="S438" s="8"/>
      <c r="T438" s="8"/>
      <c r="U438" s="8"/>
      <c r="V438" s="8"/>
    </row>
    <row r="439" spans="1:22" x14ac:dyDescent="0.35">
      <c r="A439" s="7"/>
      <c r="B439" s="8"/>
      <c r="C439" s="9"/>
      <c r="D439" s="18"/>
      <c r="E439" s="18" t="str">
        <f>IF(TBLINS[[#This Row],[Discipline]]="","",INDEX(Droplist!$B$2:$B$13,MATCH(TBLINS[[#This Row],[Discipline]],Droplist!$A$2:$A$13,0)))</f>
        <v/>
      </c>
      <c r="F439" s="18"/>
      <c r="G439" s="18"/>
      <c r="H439" s="18"/>
      <c r="I439" s="18"/>
      <c r="J439" s="8"/>
      <c r="K439" s="8"/>
      <c r="L439" s="8"/>
      <c r="M439" s="8"/>
      <c r="N439" s="8"/>
      <c r="O439" s="8"/>
      <c r="P439" s="8"/>
      <c r="Q439" s="8"/>
      <c r="R439" s="8"/>
      <c r="S439" s="8"/>
      <c r="T439" s="8"/>
      <c r="U439" s="8"/>
      <c r="V439" s="8"/>
    </row>
    <row r="440" spans="1:22" x14ac:dyDescent="0.35">
      <c r="A440" s="7"/>
      <c r="B440" s="8"/>
      <c r="C440" s="9"/>
      <c r="D440" s="18"/>
      <c r="E440" s="18" t="str">
        <f>IF(TBLINS[[#This Row],[Discipline]]="","",INDEX(Droplist!$B$2:$B$13,MATCH(TBLINS[[#This Row],[Discipline]],Droplist!$A$2:$A$13,0)))</f>
        <v/>
      </c>
      <c r="F440" s="18"/>
      <c r="G440" s="18"/>
      <c r="H440" s="18"/>
      <c r="I440" s="18"/>
      <c r="J440" s="8"/>
      <c r="K440" s="8"/>
      <c r="L440" s="8"/>
      <c r="M440" s="8"/>
      <c r="N440" s="8"/>
      <c r="O440" s="8"/>
      <c r="P440" s="8"/>
      <c r="Q440" s="8"/>
      <c r="R440" s="8"/>
      <c r="S440" s="8"/>
      <c r="T440" s="8"/>
      <c r="U440" s="8"/>
      <c r="V440" s="8"/>
    </row>
    <row r="441" spans="1:22" x14ac:dyDescent="0.35">
      <c r="A441" s="7"/>
      <c r="B441" s="8"/>
      <c r="C441" s="9"/>
      <c r="D441" s="18"/>
      <c r="E441" s="18" t="str">
        <f>IF(TBLINS[[#This Row],[Discipline]]="","",INDEX(Droplist!$B$2:$B$13,MATCH(TBLINS[[#This Row],[Discipline]],Droplist!$A$2:$A$13,0)))</f>
        <v/>
      </c>
      <c r="F441" s="18"/>
      <c r="G441" s="18"/>
      <c r="H441" s="18"/>
      <c r="I441" s="18"/>
      <c r="J441" s="8"/>
      <c r="K441" s="8"/>
      <c r="L441" s="8"/>
      <c r="M441" s="8"/>
      <c r="N441" s="8"/>
      <c r="O441" s="8"/>
      <c r="P441" s="8"/>
      <c r="Q441" s="8"/>
      <c r="R441" s="8"/>
      <c r="S441" s="8"/>
      <c r="T441" s="8"/>
      <c r="U441" s="8"/>
      <c r="V441" s="8"/>
    </row>
    <row r="442" spans="1:22" x14ac:dyDescent="0.35">
      <c r="A442" s="7"/>
      <c r="B442" s="8"/>
      <c r="C442" s="9"/>
      <c r="D442" s="18"/>
      <c r="E442" s="18" t="str">
        <f>IF(TBLINS[[#This Row],[Discipline]]="","",INDEX(Droplist!$B$2:$B$13,MATCH(TBLINS[[#This Row],[Discipline]],Droplist!$A$2:$A$13,0)))</f>
        <v/>
      </c>
      <c r="F442" s="18"/>
      <c r="G442" s="18"/>
      <c r="H442" s="18"/>
      <c r="I442" s="18"/>
      <c r="J442" s="8"/>
      <c r="K442" s="8"/>
      <c r="L442" s="8"/>
      <c r="M442" s="8"/>
      <c r="N442" s="8"/>
      <c r="O442" s="8"/>
      <c r="P442" s="8"/>
      <c r="Q442" s="8"/>
      <c r="R442" s="8"/>
      <c r="S442" s="8"/>
      <c r="T442" s="8"/>
      <c r="U442" s="8"/>
      <c r="V442" s="8"/>
    </row>
    <row r="443" spans="1:22" x14ac:dyDescent="0.35">
      <c r="A443" s="7"/>
      <c r="B443" s="8"/>
      <c r="C443" s="9"/>
      <c r="D443" s="18"/>
      <c r="E443" s="18" t="str">
        <f>IF(TBLINS[[#This Row],[Discipline]]="","",INDEX(Droplist!$B$2:$B$13,MATCH(TBLINS[[#This Row],[Discipline]],Droplist!$A$2:$A$13,0)))</f>
        <v/>
      </c>
      <c r="F443" s="18"/>
      <c r="G443" s="18"/>
      <c r="H443" s="18"/>
      <c r="I443" s="18"/>
      <c r="J443" s="8"/>
      <c r="K443" s="8"/>
      <c r="L443" s="8"/>
      <c r="M443" s="8"/>
      <c r="N443" s="8"/>
      <c r="O443" s="8"/>
      <c r="P443" s="8"/>
      <c r="Q443" s="8"/>
      <c r="R443" s="8"/>
      <c r="S443" s="8"/>
      <c r="T443" s="8"/>
      <c r="U443" s="8"/>
      <c r="V443" s="8"/>
    </row>
    <row r="444" spans="1:22" x14ac:dyDescent="0.35">
      <c r="A444" s="7"/>
      <c r="B444" s="8"/>
      <c r="C444" s="9"/>
      <c r="D444" s="18"/>
      <c r="E444" s="18" t="str">
        <f>IF(TBLINS[[#This Row],[Discipline]]="","",INDEX(Droplist!$B$2:$B$13,MATCH(TBLINS[[#This Row],[Discipline]],Droplist!$A$2:$A$13,0)))</f>
        <v/>
      </c>
      <c r="F444" s="18"/>
      <c r="G444" s="18"/>
      <c r="H444" s="18"/>
      <c r="I444" s="18"/>
      <c r="J444" s="8"/>
      <c r="K444" s="8"/>
      <c r="L444" s="8"/>
      <c r="M444" s="8"/>
      <c r="N444" s="8"/>
      <c r="O444" s="8"/>
      <c r="P444" s="8"/>
      <c r="Q444" s="8"/>
      <c r="R444" s="8"/>
      <c r="S444" s="8"/>
      <c r="T444" s="8"/>
      <c r="U444" s="8"/>
      <c r="V444" s="8"/>
    </row>
    <row r="445" spans="1:22" x14ac:dyDescent="0.35">
      <c r="A445" s="7"/>
      <c r="B445" s="8"/>
      <c r="C445" s="9"/>
      <c r="D445" s="18"/>
      <c r="E445" s="18" t="str">
        <f>IF(TBLINS[[#This Row],[Discipline]]="","",INDEX(Droplist!$B$2:$B$13,MATCH(TBLINS[[#This Row],[Discipline]],Droplist!$A$2:$A$13,0)))</f>
        <v/>
      </c>
      <c r="F445" s="18"/>
      <c r="G445" s="18"/>
      <c r="H445" s="18"/>
      <c r="I445" s="18"/>
      <c r="J445" s="8"/>
      <c r="K445" s="8"/>
      <c r="L445" s="8"/>
      <c r="M445" s="8"/>
      <c r="N445" s="8"/>
      <c r="O445" s="8"/>
      <c r="P445" s="8"/>
      <c r="Q445" s="8"/>
      <c r="R445" s="8"/>
      <c r="S445" s="8"/>
      <c r="T445" s="8"/>
      <c r="U445" s="8"/>
      <c r="V445" s="8"/>
    </row>
    <row r="446" spans="1:22" x14ac:dyDescent="0.35">
      <c r="A446" s="7"/>
      <c r="B446" s="8"/>
      <c r="C446" s="9"/>
      <c r="D446" s="18"/>
      <c r="E446" s="18" t="str">
        <f>IF(TBLINS[[#This Row],[Discipline]]="","",INDEX(Droplist!$B$2:$B$13,MATCH(TBLINS[[#This Row],[Discipline]],Droplist!$A$2:$A$13,0)))</f>
        <v/>
      </c>
      <c r="F446" s="18"/>
      <c r="G446" s="18"/>
      <c r="H446" s="18"/>
      <c r="I446" s="18"/>
      <c r="J446" s="8"/>
      <c r="K446" s="8"/>
      <c r="L446" s="8"/>
      <c r="M446" s="8"/>
      <c r="N446" s="8"/>
      <c r="O446" s="8"/>
      <c r="P446" s="8"/>
      <c r="Q446" s="8"/>
      <c r="R446" s="8"/>
      <c r="S446" s="8"/>
      <c r="T446" s="8"/>
      <c r="U446" s="8"/>
      <c r="V446" s="8"/>
    </row>
    <row r="447" spans="1:22" x14ac:dyDescent="0.35">
      <c r="A447" s="7"/>
      <c r="B447" s="8"/>
      <c r="C447" s="9"/>
      <c r="D447" s="18"/>
      <c r="E447" s="18" t="str">
        <f>IF(TBLINS[[#This Row],[Discipline]]="","",INDEX(Droplist!$B$2:$B$13,MATCH(TBLINS[[#This Row],[Discipline]],Droplist!$A$2:$A$13,0)))</f>
        <v/>
      </c>
      <c r="F447" s="18"/>
      <c r="G447" s="18"/>
      <c r="H447" s="18"/>
      <c r="I447" s="18"/>
      <c r="J447" s="8"/>
      <c r="K447" s="8"/>
      <c r="L447" s="8"/>
      <c r="M447" s="8"/>
      <c r="N447" s="8"/>
      <c r="O447" s="8"/>
      <c r="P447" s="8"/>
      <c r="Q447" s="8"/>
      <c r="R447" s="8"/>
      <c r="S447" s="8"/>
      <c r="T447" s="8"/>
      <c r="U447" s="8"/>
      <c r="V447" s="8"/>
    </row>
    <row r="448" spans="1:22" x14ac:dyDescent="0.35">
      <c r="A448" s="7"/>
      <c r="B448" s="8"/>
      <c r="C448" s="9"/>
      <c r="D448" s="18"/>
      <c r="E448" s="18" t="str">
        <f>IF(TBLINS[[#This Row],[Discipline]]="","",INDEX(Droplist!$B$2:$B$13,MATCH(TBLINS[[#This Row],[Discipline]],Droplist!$A$2:$A$13,0)))</f>
        <v/>
      </c>
      <c r="F448" s="18"/>
      <c r="G448" s="18"/>
      <c r="H448" s="18"/>
      <c r="I448" s="18"/>
      <c r="J448" s="8"/>
      <c r="K448" s="8"/>
      <c r="L448" s="8"/>
      <c r="M448" s="8"/>
      <c r="N448" s="8"/>
      <c r="O448" s="8"/>
      <c r="P448" s="8"/>
      <c r="Q448" s="8"/>
      <c r="R448" s="8"/>
      <c r="S448" s="8"/>
      <c r="T448" s="8"/>
      <c r="U448" s="8"/>
      <c r="V448" s="8"/>
    </row>
    <row r="449" spans="1:22" x14ac:dyDescent="0.35">
      <c r="A449" s="7"/>
      <c r="B449" s="8"/>
      <c r="C449" s="9"/>
      <c r="D449" s="18"/>
      <c r="E449" s="18" t="str">
        <f>IF(TBLINS[[#This Row],[Discipline]]="","",INDEX(Droplist!$B$2:$B$13,MATCH(TBLINS[[#This Row],[Discipline]],Droplist!$A$2:$A$13,0)))</f>
        <v/>
      </c>
      <c r="F449" s="18"/>
      <c r="G449" s="18"/>
      <c r="H449" s="18"/>
      <c r="I449" s="18"/>
      <c r="J449" s="8"/>
      <c r="K449" s="8"/>
      <c r="L449" s="8"/>
      <c r="M449" s="8"/>
      <c r="N449" s="8"/>
      <c r="O449" s="8"/>
      <c r="P449" s="8"/>
      <c r="Q449" s="8"/>
      <c r="R449" s="8"/>
      <c r="S449" s="8"/>
      <c r="T449" s="8"/>
      <c r="U449" s="8"/>
      <c r="V449" s="8"/>
    </row>
    <row r="450" spans="1:22" x14ac:dyDescent="0.35">
      <c r="A450" s="7"/>
      <c r="B450" s="8"/>
      <c r="C450" s="9"/>
      <c r="D450" s="18"/>
      <c r="E450" s="18" t="str">
        <f>IF(TBLINS[[#This Row],[Discipline]]="","",INDEX(Droplist!$B$2:$B$13,MATCH(TBLINS[[#This Row],[Discipline]],Droplist!$A$2:$A$13,0)))</f>
        <v/>
      </c>
      <c r="F450" s="18"/>
      <c r="G450" s="18"/>
      <c r="H450" s="18"/>
      <c r="I450" s="18"/>
      <c r="J450" s="8"/>
      <c r="K450" s="8"/>
      <c r="L450" s="8"/>
      <c r="M450" s="8"/>
      <c r="N450" s="8"/>
      <c r="O450" s="8"/>
      <c r="P450" s="8"/>
      <c r="Q450" s="8"/>
      <c r="R450" s="8"/>
      <c r="S450" s="8"/>
      <c r="T450" s="8"/>
      <c r="U450" s="8"/>
      <c r="V450" s="8"/>
    </row>
    <row r="451" spans="1:22" x14ac:dyDescent="0.35">
      <c r="A451" s="7"/>
      <c r="B451" s="8"/>
      <c r="C451" s="9"/>
      <c r="D451" s="18"/>
      <c r="E451" s="18" t="str">
        <f>IF(TBLINS[[#This Row],[Discipline]]="","",INDEX(Droplist!$B$2:$B$13,MATCH(TBLINS[[#This Row],[Discipline]],Droplist!$A$2:$A$13,0)))</f>
        <v/>
      </c>
      <c r="F451" s="18"/>
      <c r="G451" s="18"/>
      <c r="H451" s="18"/>
      <c r="I451" s="18"/>
      <c r="J451" s="8"/>
      <c r="K451" s="8"/>
      <c r="L451" s="8"/>
      <c r="M451" s="8"/>
      <c r="N451" s="8"/>
      <c r="O451" s="8"/>
      <c r="P451" s="8"/>
      <c r="Q451" s="8"/>
      <c r="R451" s="8"/>
      <c r="S451" s="8"/>
      <c r="T451" s="8"/>
      <c r="U451" s="8"/>
      <c r="V451" s="8"/>
    </row>
    <row r="452" spans="1:22" x14ac:dyDescent="0.35">
      <c r="A452" s="7"/>
      <c r="B452" s="8"/>
      <c r="C452" s="9"/>
      <c r="D452" s="18"/>
      <c r="E452" s="18" t="str">
        <f>IF(TBLINS[[#This Row],[Discipline]]="","",INDEX(Droplist!$B$2:$B$13,MATCH(TBLINS[[#This Row],[Discipline]],Droplist!$A$2:$A$13,0)))</f>
        <v/>
      </c>
      <c r="F452" s="18"/>
      <c r="G452" s="18"/>
      <c r="H452" s="18"/>
      <c r="I452" s="18"/>
      <c r="J452" s="8"/>
      <c r="K452" s="8"/>
      <c r="L452" s="8"/>
      <c r="M452" s="8"/>
      <c r="N452" s="8"/>
      <c r="O452" s="8"/>
      <c r="P452" s="8"/>
      <c r="Q452" s="8"/>
      <c r="R452" s="8"/>
      <c r="S452" s="8"/>
      <c r="T452" s="8"/>
      <c r="U452" s="8"/>
      <c r="V452" s="8"/>
    </row>
    <row r="453" spans="1:22" x14ac:dyDescent="0.35">
      <c r="A453" s="7"/>
      <c r="B453" s="8"/>
      <c r="C453" s="9"/>
      <c r="D453" s="18"/>
      <c r="E453" s="18" t="str">
        <f>IF(TBLINS[[#This Row],[Discipline]]="","",INDEX(Droplist!$B$2:$B$13,MATCH(TBLINS[[#This Row],[Discipline]],Droplist!$A$2:$A$13,0)))</f>
        <v/>
      </c>
      <c r="F453" s="18"/>
      <c r="G453" s="18"/>
      <c r="H453" s="18"/>
      <c r="I453" s="18"/>
      <c r="J453" s="8"/>
      <c r="K453" s="8"/>
      <c r="L453" s="8"/>
      <c r="M453" s="8"/>
      <c r="N453" s="8"/>
      <c r="O453" s="8"/>
      <c r="P453" s="8"/>
      <c r="Q453" s="8"/>
      <c r="R453" s="8"/>
      <c r="S453" s="8"/>
      <c r="T453" s="8"/>
      <c r="U453" s="8"/>
      <c r="V453" s="8"/>
    </row>
    <row r="454" spans="1:22" x14ac:dyDescent="0.35">
      <c r="A454" s="7"/>
      <c r="B454" s="8"/>
      <c r="C454" s="9"/>
      <c r="D454" s="18"/>
      <c r="E454" s="18" t="str">
        <f>IF(TBLINS[[#This Row],[Discipline]]="","",INDEX(Droplist!$B$2:$B$13,MATCH(TBLINS[[#This Row],[Discipline]],Droplist!$A$2:$A$13,0)))</f>
        <v/>
      </c>
      <c r="F454" s="18"/>
      <c r="G454" s="18"/>
      <c r="H454" s="18"/>
      <c r="I454" s="18"/>
      <c r="J454" s="8"/>
      <c r="K454" s="8"/>
      <c r="L454" s="8"/>
      <c r="M454" s="8"/>
      <c r="N454" s="8"/>
      <c r="O454" s="8"/>
      <c r="P454" s="8"/>
      <c r="Q454" s="8"/>
      <c r="R454" s="8"/>
      <c r="S454" s="8"/>
      <c r="T454" s="8"/>
      <c r="U454" s="8"/>
      <c r="V454" s="8"/>
    </row>
    <row r="455" spans="1:22" x14ac:dyDescent="0.35">
      <c r="A455" s="7"/>
      <c r="B455" s="8"/>
      <c r="C455" s="9"/>
      <c r="D455" s="18"/>
      <c r="E455" s="18" t="str">
        <f>IF(TBLINS[[#This Row],[Discipline]]="","",INDEX(Droplist!$B$2:$B$13,MATCH(TBLINS[[#This Row],[Discipline]],Droplist!$A$2:$A$13,0)))</f>
        <v/>
      </c>
      <c r="F455" s="18"/>
      <c r="G455" s="18"/>
      <c r="H455" s="18"/>
      <c r="I455" s="18"/>
      <c r="J455" s="8"/>
      <c r="K455" s="8"/>
      <c r="L455" s="8"/>
      <c r="M455" s="8"/>
      <c r="N455" s="8"/>
      <c r="O455" s="8"/>
      <c r="P455" s="8"/>
      <c r="Q455" s="8"/>
      <c r="R455" s="8"/>
      <c r="S455" s="8"/>
      <c r="T455" s="8"/>
      <c r="U455" s="8"/>
      <c r="V455" s="8"/>
    </row>
    <row r="456" spans="1:22" x14ac:dyDescent="0.35">
      <c r="A456" s="7"/>
      <c r="B456" s="8"/>
      <c r="C456" s="9"/>
      <c r="D456" s="18"/>
      <c r="E456" s="18" t="str">
        <f>IF(TBLINS[[#This Row],[Discipline]]="","",INDEX(Droplist!$B$2:$B$13,MATCH(TBLINS[[#This Row],[Discipline]],Droplist!$A$2:$A$13,0)))</f>
        <v/>
      </c>
      <c r="F456" s="18"/>
      <c r="G456" s="18"/>
      <c r="H456" s="18"/>
      <c r="I456" s="18"/>
      <c r="J456" s="8"/>
      <c r="K456" s="8"/>
      <c r="L456" s="8"/>
      <c r="M456" s="8"/>
      <c r="N456" s="8"/>
      <c r="O456" s="8"/>
      <c r="P456" s="8"/>
      <c r="Q456" s="8"/>
      <c r="R456" s="8"/>
      <c r="S456" s="8"/>
      <c r="T456" s="8"/>
      <c r="U456" s="8"/>
      <c r="V456" s="8"/>
    </row>
    <row r="457" spans="1:22" x14ac:dyDescent="0.35">
      <c r="A457" s="7"/>
      <c r="B457" s="8"/>
      <c r="C457" s="9"/>
      <c r="D457" s="18"/>
      <c r="E457" s="18" t="str">
        <f>IF(TBLINS[[#This Row],[Discipline]]="","",INDEX(Droplist!$B$2:$B$13,MATCH(TBLINS[[#This Row],[Discipline]],Droplist!$A$2:$A$13,0)))</f>
        <v/>
      </c>
      <c r="F457" s="18"/>
      <c r="G457" s="18"/>
      <c r="H457" s="18"/>
      <c r="I457" s="18"/>
      <c r="J457" s="8"/>
      <c r="K457" s="8"/>
      <c r="L457" s="8"/>
      <c r="M457" s="8"/>
      <c r="N457" s="8"/>
      <c r="O457" s="8"/>
      <c r="P457" s="8"/>
      <c r="Q457" s="8"/>
      <c r="R457" s="8"/>
      <c r="S457" s="8"/>
      <c r="T457" s="8"/>
      <c r="U457" s="8"/>
      <c r="V457" s="8"/>
    </row>
    <row r="458" spans="1:22" x14ac:dyDescent="0.35">
      <c r="A458" s="7"/>
      <c r="B458" s="8"/>
      <c r="C458" s="9"/>
      <c r="D458" s="18"/>
      <c r="E458" s="18" t="str">
        <f>IF(TBLINS[[#This Row],[Discipline]]="","",INDEX(Droplist!$B$2:$B$13,MATCH(TBLINS[[#This Row],[Discipline]],Droplist!$A$2:$A$13,0)))</f>
        <v/>
      </c>
      <c r="F458" s="18"/>
      <c r="G458" s="18"/>
      <c r="H458" s="18"/>
      <c r="I458" s="18"/>
      <c r="J458" s="8"/>
      <c r="K458" s="8"/>
      <c r="L458" s="8"/>
      <c r="M458" s="8"/>
      <c r="N458" s="8"/>
      <c r="O458" s="8"/>
      <c r="P458" s="8"/>
      <c r="Q458" s="8"/>
      <c r="R458" s="8"/>
      <c r="S458" s="8"/>
      <c r="T458" s="8"/>
      <c r="U458" s="8"/>
      <c r="V458" s="8"/>
    </row>
    <row r="459" spans="1:22" x14ac:dyDescent="0.35">
      <c r="A459" s="7"/>
      <c r="B459" s="8"/>
      <c r="C459" s="9"/>
      <c r="D459" s="18"/>
      <c r="E459" s="18" t="str">
        <f>IF(TBLINS[[#This Row],[Discipline]]="","",INDEX(Droplist!$B$2:$B$13,MATCH(TBLINS[[#This Row],[Discipline]],Droplist!$A$2:$A$13,0)))</f>
        <v/>
      </c>
      <c r="F459" s="18"/>
      <c r="G459" s="18"/>
      <c r="H459" s="18"/>
      <c r="I459" s="18"/>
      <c r="J459" s="8"/>
      <c r="K459" s="8"/>
      <c r="L459" s="8"/>
      <c r="M459" s="8"/>
      <c r="N459" s="8"/>
      <c r="O459" s="8"/>
      <c r="P459" s="8"/>
      <c r="Q459" s="8"/>
      <c r="R459" s="8"/>
      <c r="S459" s="8"/>
      <c r="T459" s="8"/>
      <c r="U459" s="8"/>
      <c r="V459" s="8"/>
    </row>
    <row r="460" spans="1:22" x14ac:dyDescent="0.35">
      <c r="A460" s="7"/>
      <c r="B460" s="8"/>
      <c r="C460" s="9"/>
      <c r="D460" s="18"/>
      <c r="E460" s="18" t="str">
        <f>IF(TBLINS[[#This Row],[Discipline]]="","",INDEX(Droplist!$B$2:$B$13,MATCH(TBLINS[[#This Row],[Discipline]],Droplist!$A$2:$A$13,0)))</f>
        <v/>
      </c>
      <c r="F460" s="18"/>
      <c r="G460" s="18"/>
      <c r="H460" s="18"/>
      <c r="I460" s="18"/>
      <c r="J460" s="8"/>
      <c r="K460" s="8"/>
      <c r="L460" s="8"/>
      <c r="M460" s="8"/>
      <c r="N460" s="8"/>
      <c r="O460" s="8"/>
      <c r="P460" s="8"/>
      <c r="Q460" s="8"/>
      <c r="R460" s="8"/>
      <c r="S460" s="8"/>
      <c r="T460" s="8"/>
      <c r="U460" s="8"/>
      <c r="V460" s="8"/>
    </row>
    <row r="461" spans="1:22" x14ac:dyDescent="0.35">
      <c r="A461" s="7"/>
      <c r="B461" s="8"/>
      <c r="C461" s="9"/>
      <c r="D461" s="18"/>
      <c r="E461" s="18" t="str">
        <f>IF(TBLINS[[#This Row],[Discipline]]="","",INDEX(Droplist!$B$2:$B$13,MATCH(TBLINS[[#This Row],[Discipline]],Droplist!$A$2:$A$13,0)))</f>
        <v/>
      </c>
      <c r="F461" s="18"/>
      <c r="G461" s="18"/>
      <c r="H461" s="18"/>
      <c r="I461" s="18"/>
      <c r="J461" s="8"/>
      <c r="K461" s="8"/>
      <c r="L461" s="8"/>
      <c r="M461" s="8"/>
      <c r="N461" s="8"/>
      <c r="O461" s="8"/>
      <c r="P461" s="8"/>
      <c r="Q461" s="8"/>
      <c r="R461" s="8"/>
      <c r="S461" s="8"/>
      <c r="T461" s="8"/>
      <c r="U461" s="8"/>
      <c r="V461" s="8"/>
    </row>
    <row r="462" spans="1:22" x14ac:dyDescent="0.35">
      <c r="A462" s="7"/>
      <c r="B462" s="8"/>
      <c r="C462" s="9"/>
      <c r="D462" s="18"/>
      <c r="E462" s="18" t="str">
        <f>IF(TBLINS[[#This Row],[Discipline]]="","",INDEX(Droplist!$B$2:$B$13,MATCH(TBLINS[[#This Row],[Discipline]],Droplist!$A$2:$A$13,0)))</f>
        <v/>
      </c>
      <c r="F462" s="18"/>
      <c r="G462" s="18"/>
      <c r="H462" s="18"/>
      <c r="I462" s="18"/>
      <c r="J462" s="8"/>
      <c r="K462" s="8"/>
      <c r="L462" s="8"/>
      <c r="M462" s="8"/>
      <c r="N462" s="8"/>
      <c r="O462" s="8"/>
      <c r="P462" s="8"/>
      <c r="Q462" s="8"/>
      <c r="R462" s="8"/>
      <c r="S462" s="8"/>
      <c r="T462" s="8"/>
      <c r="U462" s="8"/>
      <c r="V462" s="8"/>
    </row>
    <row r="463" spans="1:22" x14ac:dyDescent="0.35">
      <c r="A463" s="7"/>
      <c r="B463" s="8"/>
      <c r="C463" s="9"/>
      <c r="D463" s="18"/>
      <c r="E463" s="18" t="str">
        <f>IF(TBLINS[[#This Row],[Discipline]]="","",INDEX(Droplist!$B$2:$B$13,MATCH(TBLINS[[#This Row],[Discipline]],Droplist!$A$2:$A$13,0)))</f>
        <v/>
      </c>
      <c r="F463" s="18"/>
      <c r="G463" s="18"/>
      <c r="H463" s="18"/>
      <c r="I463" s="18"/>
      <c r="J463" s="8"/>
      <c r="K463" s="8"/>
      <c r="L463" s="8"/>
      <c r="M463" s="8"/>
      <c r="N463" s="8"/>
      <c r="O463" s="8"/>
      <c r="P463" s="8"/>
      <c r="Q463" s="8"/>
      <c r="R463" s="8"/>
      <c r="S463" s="8"/>
      <c r="T463" s="8"/>
      <c r="U463" s="8"/>
      <c r="V463" s="8"/>
    </row>
    <row r="464" spans="1:22" x14ac:dyDescent="0.35">
      <c r="A464" s="7"/>
      <c r="B464" s="8"/>
      <c r="C464" s="9"/>
      <c r="D464" s="18"/>
      <c r="E464" s="18" t="str">
        <f>IF(TBLINS[[#This Row],[Discipline]]="","",INDEX(Droplist!$B$2:$B$13,MATCH(TBLINS[[#This Row],[Discipline]],Droplist!$A$2:$A$13,0)))</f>
        <v/>
      </c>
      <c r="F464" s="18"/>
      <c r="G464" s="18"/>
      <c r="H464" s="18"/>
      <c r="I464" s="18"/>
      <c r="J464" s="8"/>
      <c r="K464" s="8"/>
      <c r="L464" s="8"/>
      <c r="M464" s="8"/>
      <c r="N464" s="8"/>
      <c r="O464" s="8"/>
      <c r="P464" s="8"/>
      <c r="Q464" s="8"/>
      <c r="R464" s="8"/>
      <c r="S464" s="8"/>
      <c r="T464" s="8"/>
      <c r="U464" s="8"/>
      <c r="V464" s="8"/>
    </row>
    <row r="465" spans="1:22" x14ac:dyDescent="0.35">
      <c r="A465" s="7"/>
      <c r="B465" s="8"/>
      <c r="C465" s="9"/>
      <c r="D465" s="18"/>
      <c r="E465" s="18" t="str">
        <f>IF(TBLINS[[#This Row],[Discipline]]="","",INDEX(Droplist!$B$2:$B$13,MATCH(TBLINS[[#This Row],[Discipline]],Droplist!$A$2:$A$13,0)))</f>
        <v/>
      </c>
      <c r="F465" s="18"/>
      <c r="G465" s="18"/>
      <c r="H465" s="18"/>
      <c r="I465" s="18"/>
      <c r="J465" s="8"/>
      <c r="K465" s="8"/>
      <c r="L465" s="8"/>
      <c r="M465" s="8"/>
      <c r="N465" s="8"/>
      <c r="O465" s="8"/>
      <c r="P465" s="8"/>
      <c r="Q465" s="8"/>
      <c r="R465" s="8"/>
      <c r="S465" s="8"/>
      <c r="T465" s="8"/>
      <c r="U465" s="8"/>
      <c r="V465" s="8"/>
    </row>
    <row r="466" spans="1:22" x14ac:dyDescent="0.35">
      <c r="A466" s="7"/>
      <c r="B466" s="8"/>
      <c r="C466" s="9"/>
      <c r="D466" s="18"/>
      <c r="E466" s="18" t="str">
        <f>IF(TBLINS[[#This Row],[Discipline]]="","",INDEX(Droplist!$B$2:$B$13,MATCH(TBLINS[[#This Row],[Discipline]],Droplist!$A$2:$A$13,0)))</f>
        <v/>
      </c>
      <c r="F466" s="18"/>
      <c r="G466" s="18"/>
      <c r="H466" s="18"/>
      <c r="I466" s="18"/>
      <c r="J466" s="8"/>
      <c r="K466" s="8"/>
      <c r="L466" s="8"/>
      <c r="M466" s="8"/>
      <c r="N466" s="8"/>
      <c r="O466" s="8"/>
      <c r="P466" s="8"/>
      <c r="Q466" s="8"/>
      <c r="R466" s="8"/>
      <c r="S466" s="8"/>
      <c r="T466" s="8"/>
      <c r="U466" s="8"/>
      <c r="V466" s="8"/>
    </row>
    <row r="467" spans="1:22" x14ac:dyDescent="0.35">
      <c r="A467" s="7"/>
      <c r="B467" s="8"/>
      <c r="C467" s="9"/>
      <c r="D467" s="18"/>
      <c r="E467" s="18" t="str">
        <f>IF(TBLINS[[#This Row],[Discipline]]="","",INDEX(Droplist!$B$2:$B$13,MATCH(TBLINS[[#This Row],[Discipline]],Droplist!$A$2:$A$13,0)))</f>
        <v/>
      </c>
      <c r="F467" s="18"/>
      <c r="G467" s="18"/>
      <c r="H467" s="18"/>
      <c r="I467" s="18"/>
      <c r="J467" s="8"/>
      <c r="K467" s="8"/>
      <c r="L467" s="8"/>
      <c r="M467" s="8"/>
      <c r="N467" s="8"/>
      <c r="O467" s="8"/>
      <c r="P467" s="8"/>
      <c r="Q467" s="8"/>
      <c r="R467" s="8"/>
      <c r="S467" s="8"/>
      <c r="T467" s="8"/>
      <c r="U467" s="8"/>
      <c r="V467" s="8"/>
    </row>
    <row r="468" spans="1:22" x14ac:dyDescent="0.35">
      <c r="A468" s="7"/>
      <c r="B468" s="8"/>
      <c r="C468" s="9"/>
      <c r="D468" s="18"/>
      <c r="E468" s="18" t="str">
        <f>IF(TBLINS[[#This Row],[Discipline]]="","",INDEX(Droplist!$B$2:$B$13,MATCH(TBLINS[[#This Row],[Discipline]],Droplist!$A$2:$A$13,0)))</f>
        <v/>
      </c>
      <c r="F468" s="18"/>
      <c r="G468" s="18"/>
      <c r="H468" s="18"/>
      <c r="I468" s="18"/>
      <c r="J468" s="8"/>
      <c r="K468" s="8"/>
      <c r="L468" s="8"/>
      <c r="M468" s="8"/>
      <c r="N468" s="8"/>
      <c r="O468" s="8"/>
      <c r="P468" s="8"/>
      <c r="Q468" s="8"/>
      <c r="R468" s="8"/>
      <c r="S468" s="8"/>
      <c r="T468" s="8"/>
      <c r="U468" s="8"/>
      <c r="V468" s="8"/>
    </row>
    <row r="469" spans="1:22" x14ac:dyDescent="0.35">
      <c r="A469" s="7"/>
      <c r="B469" s="8"/>
      <c r="C469" s="9"/>
      <c r="D469" s="18"/>
      <c r="E469" s="18" t="str">
        <f>IF(TBLINS[[#This Row],[Discipline]]="","",INDEX(Droplist!$B$2:$B$13,MATCH(TBLINS[[#This Row],[Discipline]],Droplist!$A$2:$A$13,0)))</f>
        <v/>
      </c>
      <c r="F469" s="18"/>
      <c r="G469" s="18"/>
      <c r="H469" s="18"/>
      <c r="I469" s="18"/>
      <c r="J469" s="8"/>
      <c r="K469" s="8"/>
      <c r="L469" s="8"/>
      <c r="M469" s="8"/>
      <c r="N469" s="8"/>
      <c r="O469" s="8"/>
      <c r="P469" s="8"/>
      <c r="Q469" s="8"/>
      <c r="R469" s="8"/>
      <c r="S469" s="8"/>
      <c r="T469" s="8"/>
      <c r="U469" s="8"/>
      <c r="V469" s="8"/>
    </row>
    <row r="470" spans="1:22" x14ac:dyDescent="0.35">
      <c r="A470" s="7"/>
      <c r="B470" s="8"/>
      <c r="C470" s="9"/>
      <c r="D470" s="18"/>
      <c r="E470" s="18" t="str">
        <f>IF(TBLINS[[#This Row],[Discipline]]="","",INDEX(Droplist!$B$2:$B$13,MATCH(TBLINS[[#This Row],[Discipline]],Droplist!$A$2:$A$13,0)))</f>
        <v/>
      </c>
      <c r="F470" s="18"/>
      <c r="G470" s="18"/>
      <c r="H470" s="18"/>
      <c r="I470" s="18"/>
      <c r="J470" s="8"/>
      <c r="K470" s="8"/>
      <c r="L470" s="8"/>
      <c r="M470" s="8"/>
      <c r="N470" s="8"/>
      <c r="O470" s="8"/>
      <c r="P470" s="8"/>
      <c r="Q470" s="8"/>
      <c r="R470" s="8"/>
      <c r="S470" s="8"/>
      <c r="T470" s="8"/>
      <c r="U470" s="8"/>
      <c r="V470" s="8"/>
    </row>
    <row r="471" spans="1:22" x14ac:dyDescent="0.35">
      <c r="A471" s="7"/>
      <c r="B471" s="8"/>
      <c r="C471" s="9"/>
      <c r="D471" s="18"/>
      <c r="E471" s="18" t="str">
        <f>IF(TBLINS[[#This Row],[Discipline]]="","",INDEX(Droplist!$B$2:$B$13,MATCH(TBLINS[[#This Row],[Discipline]],Droplist!$A$2:$A$13,0)))</f>
        <v/>
      </c>
      <c r="F471" s="18"/>
      <c r="G471" s="18"/>
      <c r="H471" s="18"/>
      <c r="I471" s="18"/>
      <c r="J471" s="8"/>
      <c r="K471" s="8"/>
      <c r="L471" s="8"/>
      <c r="M471" s="8"/>
      <c r="N471" s="8"/>
      <c r="O471" s="8"/>
      <c r="P471" s="8"/>
      <c r="Q471" s="8"/>
      <c r="R471" s="8"/>
      <c r="S471" s="8"/>
      <c r="T471" s="8"/>
      <c r="U471" s="8"/>
      <c r="V471" s="8"/>
    </row>
    <row r="472" spans="1:22" x14ac:dyDescent="0.35">
      <c r="A472" s="7"/>
      <c r="B472" s="8"/>
      <c r="C472" s="9"/>
      <c r="D472" s="18"/>
      <c r="E472" s="18" t="str">
        <f>IF(TBLINS[[#This Row],[Discipline]]="","",INDEX(Droplist!$B$2:$B$13,MATCH(TBLINS[[#This Row],[Discipline]],Droplist!$A$2:$A$13,0)))</f>
        <v/>
      </c>
      <c r="F472" s="18"/>
      <c r="G472" s="18"/>
      <c r="H472" s="18"/>
      <c r="I472" s="18"/>
      <c r="J472" s="8"/>
      <c r="K472" s="8"/>
      <c r="L472" s="8"/>
      <c r="M472" s="8"/>
      <c r="N472" s="8"/>
      <c r="O472" s="8"/>
      <c r="P472" s="8"/>
      <c r="Q472" s="8"/>
      <c r="R472" s="8"/>
      <c r="S472" s="8"/>
      <c r="T472" s="8"/>
      <c r="U472" s="8"/>
      <c r="V472" s="8"/>
    </row>
    <row r="473" spans="1:22" x14ac:dyDescent="0.35">
      <c r="A473" s="7"/>
      <c r="B473" s="8"/>
      <c r="C473" s="9"/>
      <c r="D473" s="18"/>
      <c r="E473" s="18" t="str">
        <f>IF(TBLINS[[#This Row],[Discipline]]="","",INDEX(Droplist!$B$2:$B$13,MATCH(TBLINS[[#This Row],[Discipline]],Droplist!$A$2:$A$13,0)))</f>
        <v/>
      </c>
      <c r="F473" s="18"/>
      <c r="G473" s="18"/>
      <c r="H473" s="18"/>
      <c r="I473" s="18"/>
      <c r="J473" s="8"/>
      <c r="K473" s="8"/>
      <c r="L473" s="8"/>
      <c r="M473" s="8"/>
      <c r="N473" s="8"/>
      <c r="O473" s="8"/>
      <c r="P473" s="8"/>
      <c r="Q473" s="8"/>
      <c r="R473" s="8"/>
      <c r="S473" s="8"/>
      <c r="T473" s="8"/>
      <c r="U473" s="8"/>
      <c r="V473" s="8"/>
    </row>
    <row r="474" spans="1:22" x14ac:dyDescent="0.35">
      <c r="A474" s="7"/>
      <c r="B474" s="8"/>
      <c r="C474" s="9"/>
      <c r="D474" s="18"/>
      <c r="E474" s="18" t="str">
        <f>IF(TBLINS[[#This Row],[Discipline]]="","",INDEX(Droplist!$B$2:$B$13,MATCH(TBLINS[[#This Row],[Discipline]],Droplist!$A$2:$A$13,0)))</f>
        <v/>
      </c>
      <c r="F474" s="18"/>
      <c r="G474" s="18"/>
      <c r="H474" s="18"/>
      <c r="I474" s="18"/>
      <c r="J474" s="8"/>
      <c r="K474" s="8"/>
      <c r="L474" s="8"/>
      <c r="M474" s="8"/>
      <c r="N474" s="8"/>
      <c r="O474" s="8"/>
      <c r="P474" s="8"/>
      <c r="Q474" s="8"/>
      <c r="R474" s="8"/>
      <c r="S474" s="8"/>
      <c r="T474" s="8"/>
      <c r="U474" s="8"/>
      <c r="V474" s="8"/>
    </row>
    <row r="475" spans="1:22" x14ac:dyDescent="0.35">
      <c r="A475" s="7"/>
      <c r="B475" s="8"/>
      <c r="C475" s="9"/>
      <c r="D475" s="18"/>
      <c r="E475" s="18" t="str">
        <f>IF(TBLINS[[#This Row],[Discipline]]="","",INDEX(Droplist!$B$2:$B$13,MATCH(TBLINS[[#This Row],[Discipline]],Droplist!$A$2:$A$13,0)))</f>
        <v/>
      </c>
      <c r="F475" s="18"/>
      <c r="G475" s="18"/>
      <c r="H475" s="18"/>
      <c r="I475" s="18"/>
      <c r="J475" s="8"/>
      <c r="K475" s="8"/>
      <c r="L475" s="8"/>
      <c r="M475" s="8"/>
      <c r="N475" s="8"/>
      <c r="O475" s="8"/>
      <c r="P475" s="8"/>
      <c r="Q475" s="8"/>
      <c r="R475" s="8"/>
      <c r="S475" s="8"/>
      <c r="T475" s="8"/>
      <c r="U475" s="8"/>
      <c r="V475" s="8"/>
    </row>
    <row r="476" spans="1:22" x14ac:dyDescent="0.35">
      <c r="A476" s="7"/>
      <c r="B476" s="8"/>
      <c r="C476" s="9"/>
      <c r="D476" s="18"/>
      <c r="E476" s="18" t="str">
        <f>IF(TBLINS[[#This Row],[Discipline]]="","",INDEX(Droplist!$B$2:$B$13,MATCH(TBLINS[[#This Row],[Discipline]],Droplist!$A$2:$A$13,0)))</f>
        <v/>
      </c>
      <c r="F476" s="18"/>
      <c r="G476" s="18"/>
      <c r="H476" s="18"/>
      <c r="I476" s="18"/>
      <c r="J476" s="8"/>
      <c r="K476" s="8"/>
      <c r="L476" s="8"/>
      <c r="M476" s="8"/>
      <c r="N476" s="8"/>
      <c r="O476" s="8"/>
      <c r="P476" s="8"/>
      <c r="Q476" s="8"/>
      <c r="R476" s="8"/>
      <c r="S476" s="8"/>
      <c r="T476" s="8"/>
      <c r="U476" s="8"/>
      <c r="V476" s="8"/>
    </row>
    <row r="477" spans="1:22" x14ac:dyDescent="0.35">
      <c r="A477" s="7"/>
      <c r="B477" s="8"/>
      <c r="C477" s="9"/>
      <c r="D477" s="18"/>
      <c r="E477" s="18" t="str">
        <f>IF(TBLINS[[#This Row],[Discipline]]="","",INDEX(Droplist!$B$2:$B$13,MATCH(TBLINS[[#This Row],[Discipline]],Droplist!$A$2:$A$13,0)))</f>
        <v/>
      </c>
      <c r="F477" s="18"/>
      <c r="G477" s="18"/>
      <c r="H477" s="18"/>
      <c r="I477" s="18"/>
      <c r="J477" s="8"/>
      <c r="K477" s="8"/>
      <c r="L477" s="8"/>
      <c r="M477" s="8"/>
      <c r="N477" s="8"/>
      <c r="O477" s="8"/>
      <c r="P477" s="8"/>
      <c r="Q477" s="8"/>
      <c r="R477" s="8"/>
      <c r="S477" s="8"/>
      <c r="T477" s="8"/>
      <c r="U477" s="8"/>
      <c r="V477" s="8"/>
    </row>
    <row r="478" spans="1:22" x14ac:dyDescent="0.35">
      <c r="A478" s="7"/>
      <c r="B478" s="8"/>
      <c r="C478" s="9"/>
      <c r="D478" s="18"/>
      <c r="E478" s="18" t="str">
        <f>IF(TBLINS[[#This Row],[Discipline]]="","",INDEX(Droplist!$B$2:$B$13,MATCH(TBLINS[[#This Row],[Discipline]],Droplist!$A$2:$A$13,0)))</f>
        <v/>
      </c>
      <c r="F478" s="18"/>
      <c r="G478" s="18"/>
      <c r="H478" s="18"/>
      <c r="I478" s="18"/>
      <c r="J478" s="8"/>
      <c r="K478" s="8"/>
      <c r="L478" s="8"/>
      <c r="M478" s="8"/>
      <c r="N478" s="8"/>
      <c r="O478" s="8"/>
      <c r="P478" s="8"/>
      <c r="Q478" s="8"/>
      <c r="R478" s="8"/>
      <c r="S478" s="8"/>
      <c r="T478" s="8"/>
      <c r="U478" s="8"/>
      <c r="V478" s="8"/>
    </row>
    <row r="479" spans="1:22" x14ac:dyDescent="0.35">
      <c r="A479" s="7"/>
      <c r="B479" s="8"/>
      <c r="C479" s="9"/>
      <c r="D479" s="18"/>
      <c r="E479" s="18" t="str">
        <f>IF(TBLINS[[#This Row],[Discipline]]="","",INDEX(Droplist!$B$2:$B$13,MATCH(TBLINS[[#This Row],[Discipline]],Droplist!$A$2:$A$13,0)))</f>
        <v/>
      </c>
      <c r="F479" s="18"/>
      <c r="G479" s="18"/>
      <c r="H479" s="18"/>
      <c r="I479" s="18"/>
      <c r="J479" s="8"/>
      <c r="K479" s="8"/>
      <c r="L479" s="8"/>
      <c r="M479" s="8"/>
      <c r="N479" s="8"/>
      <c r="O479" s="8"/>
      <c r="P479" s="8"/>
      <c r="Q479" s="8"/>
      <c r="R479" s="8"/>
      <c r="S479" s="8"/>
      <c r="T479" s="8"/>
      <c r="U479" s="8"/>
      <c r="V479" s="8"/>
    </row>
    <row r="480" spans="1:22" x14ac:dyDescent="0.35">
      <c r="A480" s="7"/>
      <c r="B480" s="8"/>
      <c r="C480" s="9"/>
      <c r="D480" s="18"/>
      <c r="E480" s="18" t="str">
        <f>IF(TBLINS[[#This Row],[Discipline]]="","",INDEX(Droplist!$B$2:$B$13,MATCH(TBLINS[[#This Row],[Discipline]],Droplist!$A$2:$A$13,0)))</f>
        <v/>
      </c>
      <c r="F480" s="18"/>
      <c r="G480" s="18"/>
      <c r="H480" s="18"/>
      <c r="I480" s="18"/>
      <c r="J480" s="8"/>
      <c r="K480" s="8"/>
      <c r="L480" s="8"/>
      <c r="M480" s="8"/>
      <c r="N480" s="8"/>
      <c r="O480" s="8"/>
      <c r="P480" s="8"/>
      <c r="Q480" s="8"/>
      <c r="R480" s="8"/>
      <c r="S480" s="8"/>
      <c r="T480" s="8"/>
      <c r="U480" s="8"/>
      <c r="V480" s="8"/>
    </row>
    <row r="481" spans="1:22" x14ac:dyDescent="0.35">
      <c r="A481" s="7"/>
      <c r="B481" s="8"/>
      <c r="C481" s="9"/>
      <c r="D481" s="18"/>
      <c r="E481" s="18" t="str">
        <f>IF(TBLINS[[#This Row],[Discipline]]="","",INDEX(Droplist!$B$2:$B$13,MATCH(TBLINS[[#This Row],[Discipline]],Droplist!$A$2:$A$13,0)))</f>
        <v/>
      </c>
      <c r="F481" s="18"/>
      <c r="G481" s="18"/>
      <c r="H481" s="18"/>
      <c r="I481" s="18"/>
      <c r="J481" s="8"/>
      <c r="K481" s="8"/>
      <c r="L481" s="8"/>
      <c r="M481" s="8"/>
      <c r="N481" s="8"/>
      <c r="O481" s="8"/>
      <c r="P481" s="8"/>
      <c r="Q481" s="8"/>
      <c r="R481" s="8"/>
      <c r="S481" s="8"/>
      <c r="T481" s="8"/>
      <c r="U481" s="8"/>
      <c r="V481" s="8"/>
    </row>
    <row r="482" spans="1:22" x14ac:dyDescent="0.35">
      <c r="A482" s="7"/>
      <c r="B482" s="8"/>
      <c r="C482" s="9"/>
      <c r="D482" s="18"/>
      <c r="E482" s="18" t="str">
        <f>IF(TBLINS[[#This Row],[Discipline]]="","",INDEX(Droplist!$B$2:$B$13,MATCH(TBLINS[[#This Row],[Discipline]],Droplist!$A$2:$A$13,0)))</f>
        <v/>
      </c>
      <c r="F482" s="18"/>
      <c r="G482" s="18"/>
      <c r="H482" s="18"/>
      <c r="I482" s="18"/>
      <c r="J482" s="8"/>
      <c r="K482" s="8"/>
      <c r="L482" s="8"/>
      <c r="M482" s="8"/>
      <c r="N482" s="8"/>
      <c r="O482" s="8"/>
      <c r="P482" s="8"/>
      <c r="Q482" s="8"/>
      <c r="R482" s="8"/>
      <c r="S482" s="8"/>
      <c r="T482" s="8"/>
      <c r="U482" s="8"/>
      <c r="V482" s="8"/>
    </row>
    <row r="483" spans="1:22" x14ac:dyDescent="0.35">
      <c r="A483" s="7"/>
      <c r="B483" s="8"/>
      <c r="C483" s="9"/>
      <c r="D483" s="18"/>
      <c r="E483" s="18" t="str">
        <f>IF(TBLINS[[#This Row],[Discipline]]="","",INDEX(Droplist!$B$2:$B$13,MATCH(TBLINS[[#This Row],[Discipline]],Droplist!$A$2:$A$13,0)))</f>
        <v/>
      </c>
      <c r="F483" s="18"/>
      <c r="G483" s="18"/>
      <c r="H483" s="18"/>
      <c r="I483" s="18"/>
      <c r="J483" s="8"/>
      <c r="K483" s="8"/>
      <c r="L483" s="8"/>
      <c r="M483" s="8"/>
      <c r="N483" s="8"/>
      <c r="O483" s="8"/>
      <c r="P483" s="8"/>
      <c r="Q483" s="8"/>
      <c r="R483" s="8"/>
      <c r="S483" s="8"/>
      <c r="T483" s="8"/>
      <c r="U483" s="8"/>
      <c r="V483" s="8"/>
    </row>
    <row r="484" spans="1:22" x14ac:dyDescent="0.35">
      <c r="A484" s="7"/>
      <c r="B484" s="8"/>
      <c r="C484" s="9"/>
      <c r="D484" s="18"/>
      <c r="E484" s="18" t="str">
        <f>IF(TBLINS[[#This Row],[Discipline]]="","",INDEX(Droplist!$B$2:$B$13,MATCH(TBLINS[[#This Row],[Discipline]],Droplist!$A$2:$A$13,0)))</f>
        <v/>
      </c>
      <c r="F484" s="18"/>
      <c r="G484" s="18"/>
      <c r="H484" s="18"/>
      <c r="I484" s="18"/>
      <c r="J484" s="8"/>
      <c r="K484" s="8"/>
      <c r="L484" s="8"/>
      <c r="M484" s="8"/>
      <c r="N484" s="8"/>
      <c r="O484" s="8"/>
      <c r="P484" s="8"/>
      <c r="Q484" s="8"/>
      <c r="R484" s="8"/>
      <c r="S484" s="8"/>
      <c r="T484" s="8"/>
      <c r="U484" s="8"/>
      <c r="V484" s="8"/>
    </row>
    <row r="485" spans="1:22" x14ac:dyDescent="0.35">
      <c r="A485" s="7"/>
      <c r="B485" s="8"/>
      <c r="C485" s="9"/>
      <c r="D485" s="18"/>
      <c r="E485" s="18" t="str">
        <f>IF(TBLINS[[#This Row],[Discipline]]="","",INDEX(Droplist!$B$2:$B$13,MATCH(TBLINS[[#This Row],[Discipline]],Droplist!$A$2:$A$13,0)))</f>
        <v/>
      </c>
      <c r="F485" s="18"/>
      <c r="G485" s="18"/>
      <c r="H485" s="18"/>
      <c r="I485" s="18"/>
      <c r="J485" s="8"/>
      <c r="K485" s="8"/>
      <c r="L485" s="8"/>
      <c r="M485" s="8"/>
      <c r="N485" s="8"/>
      <c r="O485" s="8"/>
      <c r="P485" s="8"/>
      <c r="Q485" s="8"/>
      <c r="R485" s="8"/>
      <c r="S485" s="8"/>
      <c r="T485" s="8"/>
      <c r="U485" s="8"/>
      <c r="V485" s="8"/>
    </row>
    <row r="486" spans="1:22" x14ac:dyDescent="0.35">
      <c r="A486" s="7"/>
      <c r="B486" s="8"/>
      <c r="C486" s="9"/>
      <c r="D486" s="18"/>
      <c r="E486" s="18" t="str">
        <f>IF(TBLINS[[#This Row],[Discipline]]="","",INDEX(Droplist!$B$2:$B$13,MATCH(TBLINS[[#This Row],[Discipline]],Droplist!$A$2:$A$13,0)))</f>
        <v/>
      </c>
      <c r="F486" s="18"/>
      <c r="G486" s="18"/>
      <c r="H486" s="18"/>
      <c r="I486" s="18"/>
      <c r="J486" s="8"/>
      <c r="K486" s="8"/>
      <c r="L486" s="8"/>
      <c r="M486" s="8"/>
      <c r="N486" s="8"/>
      <c r="O486" s="8"/>
      <c r="P486" s="8"/>
      <c r="Q486" s="8"/>
      <c r="R486" s="8"/>
      <c r="S486" s="8"/>
      <c r="T486" s="8"/>
      <c r="U486" s="8"/>
      <c r="V486" s="8"/>
    </row>
    <row r="487" spans="1:22" x14ac:dyDescent="0.35">
      <c r="A487" s="7"/>
      <c r="B487" s="8"/>
      <c r="C487" s="9"/>
      <c r="D487" s="18"/>
      <c r="E487" s="18" t="str">
        <f>IF(TBLINS[[#This Row],[Discipline]]="","",INDEX(Droplist!$B$2:$B$13,MATCH(TBLINS[[#This Row],[Discipline]],Droplist!$A$2:$A$13,0)))</f>
        <v/>
      </c>
      <c r="F487" s="18"/>
      <c r="G487" s="18"/>
      <c r="H487" s="18"/>
      <c r="I487" s="18"/>
      <c r="J487" s="8"/>
      <c r="K487" s="8"/>
      <c r="L487" s="8"/>
      <c r="M487" s="8"/>
      <c r="N487" s="8"/>
      <c r="O487" s="8"/>
      <c r="P487" s="8"/>
      <c r="Q487" s="8"/>
      <c r="R487" s="8"/>
      <c r="S487" s="8"/>
      <c r="T487" s="8"/>
      <c r="U487" s="8"/>
      <c r="V487" s="8"/>
    </row>
    <row r="488" spans="1:22" x14ac:dyDescent="0.35">
      <c r="A488" s="7"/>
      <c r="B488" s="8"/>
      <c r="C488" s="9"/>
      <c r="D488" s="18"/>
      <c r="E488" s="18" t="str">
        <f>IF(TBLINS[[#This Row],[Discipline]]="","",INDEX(Droplist!$B$2:$B$13,MATCH(TBLINS[[#This Row],[Discipline]],Droplist!$A$2:$A$13,0)))</f>
        <v/>
      </c>
      <c r="F488" s="18"/>
      <c r="G488" s="18"/>
      <c r="H488" s="18"/>
      <c r="I488" s="18"/>
      <c r="J488" s="8"/>
      <c r="K488" s="8"/>
      <c r="L488" s="8"/>
      <c r="M488" s="8"/>
      <c r="N488" s="8"/>
      <c r="O488" s="8"/>
      <c r="P488" s="8"/>
      <c r="Q488" s="8"/>
      <c r="R488" s="8"/>
      <c r="S488" s="8"/>
      <c r="T488" s="8"/>
      <c r="U488" s="8"/>
      <c r="V488" s="8"/>
    </row>
    <row r="489" spans="1:22" x14ac:dyDescent="0.35">
      <c r="A489" s="7"/>
      <c r="B489" s="8"/>
      <c r="C489" s="9"/>
      <c r="D489" s="18"/>
      <c r="E489" s="18" t="str">
        <f>IF(TBLINS[[#This Row],[Discipline]]="","",INDEX(Droplist!$B$2:$B$13,MATCH(TBLINS[[#This Row],[Discipline]],Droplist!$A$2:$A$13,0)))</f>
        <v/>
      </c>
      <c r="F489" s="18"/>
      <c r="G489" s="18"/>
      <c r="H489" s="18"/>
      <c r="I489" s="18"/>
      <c r="J489" s="8"/>
      <c r="K489" s="8"/>
      <c r="L489" s="8"/>
      <c r="M489" s="8"/>
      <c r="N489" s="8"/>
      <c r="O489" s="8"/>
      <c r="P489" s="8"/>
      <c r="Q489" s="8"/>
      <c r="R489" s="8"/>
      <c r="S489" s="8"/>
      <c r="T489" s="8"/>
      <c r="U489" s="8"/>
      <c r="V489" s="8"/>
    </row>
    <row r="490" spans="1:22" x14ac:dyDescent="0.35">
      <c r="A490" s="7"/>
      <c r="B490" s="8"/>
      <c r="C490" s="9"/>
      <c r="D490" s="18"/>
      <c r="E490" s="18" t="str">
        <f>IF(TBLINS[[#This Row],[Discipline]]="","",INDEX(Droplist!$B$2:$B$13,MATCH(TBLINS[[#This Row],[Discipline]],Droplist!$A$2:$A$13,0)))</f>
        <v/>
      </c>
      <c r="F490" s="18"/>
      <c r="G490" s="18"/>
      <c r="H490" s="18"/>
      <c r="I490" s="18"/>
      <c r="J490" s="8"/>
      <c r="K490" s="8"/>
      <c r="L490" s="8"/>
      <c r="M490" s="8"/>
      <c r="N490" s="8"/>
      <c r="O490" s="8"/>
      <c r="P490" s="8"/>
      <c r="Q490" s="8"/>
      <c r="R490" s="8"/>
      <c r="S490" s="8"/>
      <c r="T490" s="8"/>
      <c r="U490" s="8"/>
      <c r="V490" s="8"/>
    </row>
    <row r="491" spans="1:22" x14ac:dyDescent="0.35">
      <c r="A491" s="7"/>
      <c r="B491" s="8"/>
      <c r="C491" s="9"/>
      <c r="D491" s="18"/>
      <c r="E491" s="18" t="str">
        <f>IF(TBLINS[[#This Row],[Discipline]]="","",INDEX(Droplist!$B$2:$B$13,MATCH(TBLINS[[#This Row],[Discipline]],Droplist!$A$2:$A$13,0)))</f>
        <v/>
      </c>
      <c r="F491" s="18"/>
      <c r="G491" s="18"/>
      <c r="H491" s="18"/>
      <c r="I491" s="18"/>
      <c r="J491" s="8"/>
      <c r="K491" s="8"/>
      <c r="L491" s="8"/>
      <c r="M491" s="8"/>
      <c r="N491" s="8"/>
      <c r="O491" s="8"/>
      <c r="P491" s="8"/>
      <c r="Q491" s="8"/>
      <c r="R491" s="8"/>
      <c r="S491" s="8"/>
      <c r="T491" s="8"/>
      <c r="U491" s="8"/>
      <c r="V491" s="8"/>
    </row>
    <row r="492" spans="1:22" x14ac:dyDescent="0.35">
      <c r="A492" s="7"/>
      <c r="B492" s="8"/>
      <c r="C492" s="9"/>
      <c r="D492" s="18"/>
      <c r="E492" s="18" t="str">
        <f>IF(TBLINS[[#This Row],[Discipline]]="","",INDEX(Droplist!$B$2:$B$13,MATCH(TBLINS[[#This Row],[Discipline]],Droplist!$A$2:$A$13,0)))</f>
        <v/>
      </c>
      <c r="F492" s="18"/>
      <c r="G492" s="18"/>
      <c r="H492" s="18"/>
      <c r="I492" s="18"/>
      <c r="J492" s="8"/>
      <c r="K492" s="8"/>
      <c r="L492" s="8"/>
      <c r="M492" s="8"/>
      <c r="N492" s="8"/>
      <c r="O492" s="8"/>
      <c r="P492" s="8"/>
      <c r="Q492" s="8"/>
      <c r="R492" s="8"/>
      <c r="S492" s="8"/>
      <c r="T492" s="8"/>
      <c r="U492" s="8"/>
      <c r="V492" s="8"/>
    </row>
    <row r="493" spans="1:22" x14ac:dyDescent="0.35">
      <c r="A493" s="7"/>
      <c r="B493" s="8"/>
      <c r="C493" s="9"/>
      <c r="D493" s="18"/>
      <c r="E493" s="18" t="str">
        <f>IF(TBLINS[[#This Row],[Discipline]]="","",INDEX(Droplist!$B$2:$B$13,MATCH(TBLINS[[#This Row],[Discipline]],Droplist!$A$2:$A$13,0)))</f>
        <v/>
      </c>
      <c r="F493" s="18"/>
      <c r="G493" s="18"/>
      <c r="H493" s="18"/>
      <c r="I493" s="18"/>
      <c r="J493" s="8"/>
      <c r="K493" s="8"/>
      <c r="L493" s="8"/>
      <c r="M493" s="8"/>
      <c r="N493" s="8"/>
      <c r="O493" s="8"/>
      <c r="P493" s="8"/>
      <c r="Q493" s="8"/>
      <c r="R493" s="8"/>
      <c r="S493" s="8"/>
      <c r="T493" s="8"/>
      <c r="U493" s="8"/>
      <c r="V493" s="8"/>
    </row>
    <row r="494" spans="1:22" x14ac:dyDescent="0.35">
      <c r="A494" s="7"/>
      <c r="B494" s="8"/>
      <c r="C494" s="9"/>
      <c r="D494" s="18"/>
      <c r="E494" s="18" t="str">
        <f>IF(TBLINS[[#This Row],[Discipline]]="","",INDEX(Droplist!$B$2:$B$13,MATCH(TBLINS[[#This Row],[Discipline]],Droplist!$A$2:$A$13,0)))</f>
        <v/>
      </c>
      <c r="F494" s="18"/>
      <c r="G494" s="18"/>
      <c r="H494" s="18"/>
      <c r="I494" s="18"/>
      <c r="J494" s="8"/>
      <c r="K494" s="8"/>
      <c r="L494" s="8"/>
      <c r="M494" s="8"/>
      <c r="N494" s="8"/>
      <c r="O494" s="8"/>
      <c r="P494" s="8"/>
      <c r="Q494" s="8"/>
      <c r="R494" s="8"/>
      <c r="S494" s="8"/>
      <c r="T494" s="8"/>
      <c r="U494" s="8"/>
      <c r="V494" s="8"/>
    </row>
    <row r="495" spans="1:22" x14ac:dyDescent="0.35">
      <c r="A495" s="7"/>
      <c r="B495" s="8"/>
      <c r="C495" s="9"/>
      <c r="D495" s="18"/>
      <c r="E495" s="18" t="str">
        <f>IF(TBLINS[[#This Row],[Discipline]]="","",INDEX(Droplist!$B$2:$B$13,MATCH(TBLINS[[#This Row],[Discipline]],Droplist!$A$2:$A$13,0)))</f>
        <v/>
      </c>
      <c r="F495" s="18"/>
      <c r="G495" s="18"/>
      <c r="H495" s="18"/>
      <c r="I495" s="18"/>
      <c r="J495" s="8"/>
      <c r="K495" s="8"/>
      <c r="L495" s="8"/>
      <c r="M495" s="8"/>
      <c r="N495" s="8"/>
      <c r="O495" s="8"/>
      <c r="P495" s="8"/>
      <c r="Q495" s="8"/>
      <c r="R495" s="8"/>
      <c r="S495" s="8"/>
      <c r="T495" s="8"/>
      <c r="U495" s="8"/>
      <c r="V495" s="8"/>
    </row>
    <row r="496" spans="1:22" x14ac:dyDescent="0.35">
      <c r="A496" s="7"/>
      <c r="B496" s="8"/>
      <c r="C496" s="9"/>
      <c r="D496" s="18"/>
      <c r="E496" s="18" t="str">
        <f>IF(TBLINS[[#This Row],[Discipline]]="","",INDEX(Droplist!$B$2:$B$13,MATCH(TBLINS[[#This Row],[Discipline]],Droplist!$A$2:$A$13,0)))</f>
        <v/>
      </c>
      <c r="F496" s="18"/>
      <c r="G496" s="18"/>
      <c r="H496" s="18"/>
      <c r="I496" s="18"/>
      <c r="J496" s="8"/>
      <c r="K496" s="8"/>
      <c r="L496" s="8"/>
      <c r="M496" s="8"/>
      <c r="N496" s="8"/>
      <c r="O496" s="8"/>
      <c r="P496" s="8"/>
      <c r="Q496" s="8"/>
      <c r="R496" s="8"/>
      <c r="S496" s="8"/>
      <c r="T496" s="8"/>
      <c r="U496" s="8"/>
      <c r="V496" s="8"/>
    </row>
    <row r="497" spans="1:22" x14ac:dyDescent="0.35">
      <c r="A497" s="7"/>
      <c r="B497" s="8"/>
      <c r="C497" s="9"/>
      <c r="D497" s="18"/>
      <c r="E497" s="18" t="str">
        <f>IF(TBLINS[[#This Row],[Discipline]]="","",INDEX(Droplist!$B$2:$B$13,MATCH(TBLINS[[#This Row],[Discipline]],Droplist!$A$2:$A$13,0)))</f>
        <v/>
      </c>
      <c r="F497" s="18"/>
      <c r="G497" s="18"/>
      <c r="H497" s="18"/>
      <c r="I497" s="18"/>
      <c r="J497" s="8"/>
      <c r="K497" s="8"/>
      <c r="L497" s="8"/>
      <c r="M497" s="8"/>
      <c r="N497" s="8"/>
      <c r="O497" s="8"/>
      <c r="P497" s="8"/>
      <c r="Q497" s="8"/>
      <c r="R497" s="8"/>
      <c r="S497" s="8"/>
      <c r="T497" s="8"/>
      <c r="U497" s="8"/>
      <c r="V497" s="8"/>
    </row>
    <row r="498" spans="1:22" x14ac:dyDescent="0.35">
      <c r="A498" s="7"/>
      <c r="B498" s="8"/>
      <c r="C498" s="9"/>
      <c r="D498" s="18"/>
      <c r="E498" s="18" t="str">
        <f>IF(TBLINS[[#This Row],[Discipline]]="","",INDEX(Droplist!$B$2:$B$13,MATCH(TBLINS[[#This Row],[Discipline]],Droplist!$A$2:$A$13,0)))</f>
        <v/>
      </c>
      <c r="F498" s="18"/>
      <c r="G498" s="18"/>
      <c r="H498" s="18"/>
      <c r="I498" s="18"/>
      <c r="J498" s="8"/>
      <c r="K498" s="8"/>
      <c r="L498" s="8"/>
      <c r="M498" s="8"/>
      <c r="N498" s="8"/>
      <c r="O498" s="8"/>
      <c r="P498" s="8"/>
      <c r="Q498" s="8"/>
      <c r="R498" s="8"/>
      <c r="S498" s="8"/>
      <c r="T498" s="8"/>
      <c r="U498" s="8"/>
      <c r="V498" s="8"/>
    </row>
    <row r="499" spans="1:22" x14ac:dyDescent="0.35">
      <c r="A499" s="7"/>
      <c r="B499" s="8"/>
      <c r="C499" s="9"/>
      <c r="D499" s="18"/>
      <c r="E499" s="18" t="str">
        <f>IF(TBLINS[[#This Row],[Discipline]]="","",INDEX(Droplist!$B$2:$B$13,MATCH(TBLINS[[#This Row],[Discipline]],Droplist!$A$2:$A$13,0)))</f>
        <v/>
      </c>
      <c r="F499" s="18"/>
      <c r="G499" s="18"/>
      <c r="H499" s="18"/>
      <c r="I499" s="18"/>
      <c r="J499" s="8"/>
      <c r="K499" s="8"/>
      <c r="L499" s="8"/>
      <c r="M499" s="8"/>
      <c r="N499" s="8"/>
      <c r="O499" s="8"/>
      <c r="P499" s="8"/>
      <c r="Q499" s="8"/>
      <c r="R499" s="8"/>
      <c r="S499" s="8"/>
      <c r="T499" s="8"/>
      <c r="U499" s="8"/>
      <c r="V499" s="8"/>
    </row>
    <row r="500" spans="1:22" x14ac:dyDescent="0.35">
      <c r="A500" s="7"/>
      <c r="B500" s="8"/>
      <c r="C500" s="9"/>
      <c r="D500" s="18"/>
      <c r="E500" s="18" t="str">
        <f>IF(TBLINS[[#This Row],[Discipline]]="","",INDEX(Droplist!$B$2:$B$13,MATCH(TBLINS[[#This Row],[Discipline]],Droplist!$A$2:$A$13,0)))</f>
        <v/>
      </c>
      <c r="F500" s="18"/>
      <c r="G500" s="18"/>
      <c r="H500" s="18"/>
      <c r="I500" s="18"/>
      <c r="J500" s="8"/>
      <c r="K500" s="8"/>
      <c r="L500" s="8"/>
      <c r="M500" s="8"/>
      <c r="N500" s="8"/>
      <c r="O500" s="8"/>
      <c r="P500" s="8"/>
      <c r="Q500" s="8"/>
      <c r="R500" s="8"/>
      <c r="S500" s="8"/>
      <c r="T500" s="8"/>
      <c r="U500" s="8"/>
      <c r="V500" s="8"/>
    </row>
    <row r="501" spans="1:22" x14ac:dyDescent="0.35">
      <c r="A501" s="7"/>
      <c r="B501" s="8"/>
      <c r="C501" s="9"/>
      <c r="D501" s="18"/>
      <c r="E501" s="18" t="str">
        <f>IF(TBLINS[[#This Row],[Discipline]]="","",INDEX(Droplist!$B$2:$B$13,MATCH(TBLINS[[#This Row],[Discipline]],Droplist!$A$2:$A$13,0)))</f>
        <v/>
      </c>
      <c r="F501" s="18"/>
      <c r="G501" s="18"/>
      <c r="H501" s="18"/>
      <c r="I501" s="18"/>
      <c r="J501" s="8"/>
      <c r="K501" s="8"/>
      <c r="L501" s="8"/>
      <c r="M501" s="8"/>
      <c r="N501" s="8"/>
      <c r="O501" s="8"/>
      <c r="P501" s="8"/>
      <c r="Q501" s="8"/>
      <c r="R501" s="8"/>
      <c r="S501" s="8"/>
      <c r="T501" s="8"/>
      <c r="U501" s="8"/>
      <c r="V501" s="8"/>
    </row>
    <row r="502" spans="1:22" x14ac:dyDescent="0.35">
      <c r="A502" s="7"/>
      <c r="B502" s="8"/>
      <c r="C502" s="9"/>
      <c r="D502" s="18"/>
      <c r="E502" s="18" t="str">
        <f>IF(TBLINS[[#This Row],[Discipline]]="","",INDEX(Droplist!$B$2:$B$13,MATCH(TBLINS[[#This Row],[Discipline]],Droplist!$A$2:$A$13,0)))</f>
        <v/>
      </c>
      <c r="F502" s="18"/>
      <c r="G502" s="18"/>
      <c r="H502" s="18"/>
      <c r="I502" s="18"/>
      <c r="J502" s="8"/>
      <c r="K502" s="8"/>
      <c r="L502" s="8"/>
      <c r="M502" s="8"/>
      <c r="N502" s="8"/>
      <c r="O502" s="8"/>
      <c r="P502" s="8"/>
      <c r="Q502" s="8"/>
      <c r="R502" s="8"/>
      <c r="S502" s="8"/>
      <c r="T502" s="8"/>
      <c r="U502" s="8"/>
      <c r="V502" s="8"/>
    </row>
    <row r="503" spans="1:22" x14ac:dyDescent="0.35">
      <c r="A503" s="7"/>
      <c r="B503" s="8"/>
      <c r="C503" s="9"/>
      <c r="D503" s="18"/>
      <c r="E503" s="18" t="str">
        <f>IF(TBLINS[[#This Row],[Discipline]]="","",INDEX(Droplist!$B$2:$B$13,MATCH(TBLINS[[#This Row],[Discipline]],Droplist!$A$2:$A$13,0)))</f>
        <v/>
      </c>
      <c r="F503" s="18"/>
      <c r="G503" s="18"/>
      <c r="H503" s="18"/>
      <c r="I503" s="18"/>
      <c r="J503" s="8"/>
      <c r="K503" s="8"/>
      <c r="L503" s="8"/>
      <c r="M503" s="8"/>
      <c r="N503" s="8"/>
      <c r="O503" s="8"/>
      <c r="P503" s="8"/>
      <c r="Q503" s="8"/>
      <c r="R503" s="8"/>
      <c r="S503" s="8"/>
      <c r="T503" s="8"/>
      <c r="U503" s="8"/>
      <c r="V503" s="8"/>
    </row>
    <row r="504" spans="1:22" x14ac:dyDescent="0.35">
      <c r="A504" s="7"/>
      <c r="B504" s="8"/>
      <c r="C504" s="9"/>
      <c r="D504" s="18"/>
      <c r="E504" s="18" t="str">
        <f>IF(TBLINS[[#This Row],[Discipline]]="","",INDEX(Droplist!$B$2:$B$13,MATCH(TBLINS[[#This Row],[Discipline]],Droplist!$A$2:$A$13,0)))</f>
        <v/>
      </c>
      <c r="F504" s="18"/>
      <c r="G504" s="18"/>
      <c r="H504" s="18"/>
      <c r="I504" s="18"/>
      <c r="J504" s="8"/>
      <c r="K504" s="8"/>
      <c r="L504" s="8"/>
      <c r="M504" s="8"/>
      <c r="N504" s="8"/>
      <c r="O504" s="8"/>
      <c r="P504" s="8"/>
      <c r="Q504" s="8"/>
      <c r="R504" s="8"/>
      <c r="S504" s="8"/>
      <c r="T504" s="8"/>
      <c r="U504" s="8"/>
      <c r="V504" s="8"/>
    </row>
    <row r="505" spans="1:22" x14ac:dyDescent="0.35">
      <c r="A505" s="7"/>
      <c r="B505" s="8"/>
      <c r="C505" s="9"/>
      <c r="D505" s="18"/>
      <c r="E505" s="18" t="str">
        <f>IF(TBLINS[[#This Row],[Discipline]]="","",INDEX(Droplist!$B$2:$B$13,MATCH(TBLINS[[#This Row],[Discipline]],Droplist!$A$2:$A$13,0)))</f>
        <v/>
      </c>
      <c r="F505" s="18"/>
      <c r="G505" s="18"/>
      <c r="H505" s="18"/>
      <c r="I505" s="18"/>
      <c r="J505" s="8"/>
      <c r="K505" s="8"/>
      <c r="L505" s="8"/>
      <c r="M505" s="8"/>
      <c r="N505" s="8"/>
      <c r="O505" s="8"/>
      <c r="P505" s="8"/>
      <c r="Q505" s="8"/>
      <c r="R505" s="8"/>
      <c r="S505" s="8"/>
      <c r="T505" s="8"/>
      <c r="U505" s="8"/>
      <c r="V505" s="8"/>
    </row>
    <row r="506" spans="1:22" x14ac:dyDescent="0.35">
      <c r="A506" s="7"/>
      <c r="B506" s="8"/>
      <c r="C506" s="9"/>
      <c r="D506" s="18"/>
      <c r="E506" s="18" t="str">
        <f>IF(TBLINS[[#This Row],[Discipline]]="","",INDEX(Droplist!$B$2:$B$13,MATCH(TBLINS[[#This Row],[Discipline]],Droplist!$A$2:$A$13,0)))</f>
        <v/>
      </c>
      <c r="F506" s="18"/>
      <c r="G506" s="18"/>
      <c r="H506" s="18"/>
      <c r="I506" s="18"/>
      <c r="J506" s="8"/>
      <c r="K506" s="8"/>
      <c r="L506" s="8"/>
      <c r="M506" s="8"/>
      <c r="N506" s="8"/>
      <c r="O506" s="8"/>
      <c r="P506" s="8"/>
      <c r="Q506" s="8"/>
      <c r="R506" s="8"/>
      <c r="S506" s="8"/>
      <c r="T506" s="8"/>
      <c r="U506" s="8"/>
      <c r="V506" s="8"/>
    </row>
    <row r="507" spans="1:22" x14ac:dyDescent="0.35">
      <c r="A507" s="7"/>
      <c r="B507" s="8"/>
      <c r="C507" s="9"/>
      <c r="D507" s="18"/>
      <c r="E507" s="18" t="str">
        <f>IF(TBLINS[[#This Row],[Discipline]]="","",INDEX(Droplist!$B$2:$B$13,MATCH(TBLINS[[#This Row],[Discipline]],Droplist!$A$2:$A$13,0)))</f>
        <v/>
      </c>
      <c r="F507" s="18"/>
      <c r="G507" s="18"/>
      <c r="H507" s="18"/>
      <c r="I507" s="18"/>
      <c r="J507" s="8"/>
      <c r="K507" s="8"/>
      <c r="L507" s="8"/>
      <c r="M507" s="8"/>
      <c r="N507" s="8"/>
      <c r="O507" s="8"/>
      <c r="P507" s="8"/>
      <c r="Q507" s="8"/>
      <c r="R507" s="8"/>
      <c r="S507" s="8"/>
      <c r="T507" s="8"/>
      <c r="U507" s="8"/>
      <c r="V507" s="8"/>
    </row>
    <row r="508" spans="1:22" x14ac:dyDescent="0.35">
      <c r="A508" s="7"/>
      <c r="B508" s="8"/>
      <c r="C508" s="9"/>
      <c r="D508" s="18"/>
      <c r="E508" s="18" t="str">
        <f>IF(TBLINS[[#This Row],[Discipline]]="","",INDEX(Droplist!$B$2:$B$13,MATCH(TBLINS[[#This Row],[Discipline]],Droplist!$A$2:$A$13,0)))</f>
        <v/>
      </c>
      <c r="F508" s="18"/>
      <c r="G508" s="18"/>
      <c r="H508" s="18"/>
      <c r="I508" s="18"/>
      <c r="J508" s="8"/>
      <c r="K508" s="8"/>
      <c r="L508" s="8"/>
      <c r="M508" s="8"/>
      <c r="N508" s="8"/>
      <c r="O508" s="8"/>
      <c r="P508" s="8"/>
      <c r="Q508" s="8"/>
      <c r="R508" s="8"/>
      <c r="S508" s="8"/>
      <c r="T508" s="8"/>
      <c r="U508" s="8"/>
      <c r="V508" s="8"/>
    </row>
    <row r="509" spans="1:22" x14ac:dyDescent="0.35">
      <c r="A509" s="7"/>
      <c r="B509" s="8"/>
      <c r="C509" s="9"/>
      <c r="D509" s="18"/>
      <c r="E509" s="18" t="str">
        <f>IF(TBLINS[[#This Row],[Discipline]]="","",INDEX(Droplist!$B$2:$B$13,MATCH(TBLINS[[#This Row],[Discipline]],Droplist!$A$2:$A$13,0)))</f>
        <v/>
      </c>
      <c r="F509" s="18"/>
      <c r="G509" s="18"/>
      <c r="H509" s="18"/>
      <c r="I509" s="18"/>
      <c r="J509" s="8"/>
      <c r="K509" s="8"/>
      <c r="L509" s="8"/>
      <c r="M509" s="8"/>
      <c r="N509" s="8"/>
      <c r="O509" s="8"/>
      <c r="P509" s="8"/>
      <c r="Q509" s="8"/>
      <c r="R509" s="8"/>
      <c r="S509" s="8"/>
      <c r="T509" s="8"/>
      <c r="U509" s="8"/>
      <c r="V509" s="8"/>
    </row>
    <row r="510" spans="1:22" x14ac:dyDescent="0.35">
      <c r="A510" s="7"/>
      <c r="B510" s="8"/>
      <c r="C510" s="9"/>
      <c r="D510" s="18"/>
      <c r="E510" s="18" t="str">
        <f>IF(TBLINS[[#This Row],[Discipline]]="","",INDEX(Droplist!$B$2:$B$13,MATCH(TBLINS[[#This Row],[Discipline]],Droplist!$A$2:$A$13,0)))</f>
        <v/>
      </c>
      <c r="F510" s="18"/>
      <c r="G510" s="18"/>
      <c r="H510" s="18"/>
      <c r="I510" s="18"/>
      <c r="J510" s="8"/>
      <c r="K510" s="8"/>
      <c r="L510" s="8"/>
      <c r="M510" s="8"/>
      <c r="N510" s="8"/>
      <c r="O510" s="8"/>
      <c r="P510" s="8"/>
      <c r="Q510" s="8"/>
      <c r="R510" s="8"/>
      <c r="S510" s="8"/>
      <c r="T510" s="8"/>
      <c r="U510" s="8"/>
      <c r="V510" s="8"/>
    </row>
    <row r="511" spans="1:22" x14ac:dyDescent="0.35">
      <c r="A511" s="7"/>
      <c r="B511" s="8"/>
      <c r="C511" s="9"/>
      <c r="D511" s="18"/>
      <c r="E511" s="18" t="str">
        <f>IF(TBLINS[[#This Row],[Discipline]]="","",INDEX(Droplist!$B$2:$B$13,MATCH(TBLINS[[#This Row],[Discipline]],Droplist!$A$2:$A$13,0)))</f>
        <v/>
      </c>
      <c r="F511" s="18"/>
      <c r="G511" s="18"/>
      <c r="H511" s="18"/>
      <c r="I511" s="18"/>
      <c r="J511" s="8"/>
      <c r="K511" s="8"/>
      <c r="L511" s="8"/>
      <c r="M511" s="8"/>
      <c r="N511" s="8"/>
      <c r="O511" s="8"/>
      <c r="P511" s="8"/>
      <c r="Q511" s="8"/>
      <c r="R511" s="8"/>
      <c r="S511" s="8"/>
      <c r="T511" s="8"/>
      <c r="U511" s="8"/>
      <c r="V511" s="8"/>
    </row>
    <row r="512" spans="1:22" x14ac:dyDescent="0.35">
      <c r="A512" s="7"/>
      <c r="B512" s="8"/>
      <c r="C512" s="9"/>
      <c r="D512" s="18"/>
      <c r="E512" s="18" t="str">
        <f>IF(TBLINS[[#This Row],[Discipline]]="","",INDEX(Droplist!$B$2:$B$13,MATCH(TBLINS[[#This Row],[Discipline]],Droplist!$A$2:$A$13,0)))</f>
        <v/>
      </c>
      <c r="F512" s="18"/>
      <c r="G512" s="18"/>
      <c r="H512" s="18"/>
      <c r="I512" s="18"/>
      <c r="J512" s="8"/>
      <c r="K512" s="8"/>
      <c r="L512" s="8"/>
      <c r="M512" s="8"/>
      <c r="N512" s="8"/>
      <c r="O512" s="8"/>
      <c r="P512" s="8"/>
      <c r="Q512" s="8"/>
      <c r="R512" s="8"/>
      <c r="S512" s="8"/>
      <c r="T512" s="8"/>
      <c r="U512" s="8"/>
      <c r="V512" s="8"/>
    </row>
    <row r="513" spans="1:22" x14ac:dyDescent="0.35">
      <c r="A513" s="7"/>
      <c r="B513" s="8"/>
      <c r="C513" s="9"/>
      <c r="D513" s="18"/>
      <c r="E513" s="18" t="str">
        <f>IF(TBLINS[[#This Row],[Discipline]]="","",INDEX(Droplist!$B$2:$B$13,MATCH(TBLINS[[#This Row],[Discipline]],Droplist!$A$2:$A$13,0)))</f>
        <v/>
      </c>
      <c r="F513" s="18"/>
      <c r="G513" s="18"/>
      <c r="H513" s="18"/>
      <c r="I513" s="18"/>
      <c r="J513" s="8"/>
      <c r="K513" s="8"/>
      <c r="L513" s="8"/>
      <c r="M513" s="8"/>
      <c r="N513" s="8"/>
      <c r="O513" s="8"/>
      <c r="P513" s="8"/>
      <c r="Q513" s="8"/>
      <c r="R513" s="8"/>
      <c r="S513" s="8"/>
      <c r="T513" s="8"/>
      <c r="U513" s="8"/>
      <c r="V513" s="8"/>
    </row>
    <row r="514" spans="1:22" x14ac:dyDescent="0.35">
      <c r="A514" s="7"/>
      <c r="B514" s="8"/>
      <c r="C514" s="9"/>
      <c r="D514" s="18"/>
      <c r="E514" s="18" t="str">
        <f>IF(TBLINS[[#This Row],[Discipline]]="","",INDEX(Droplist!$B$2:$B$13,MATCH(TBLINS[[#This Row],[Discipline]],Droplist!$A$2:$A$13,0)))</f>
        <v/>
      </c>
      <c r="F514" s="18"/>
      <c r="G514" s="18"/>
      <c r="H514" s="18"/>
      <c r="I514" s="18"/>
      <c r="J514" s="8"/>
      <c r="K514" s="8"/>
      <c r="L514" s="8"/>
      <c r="M514" s="8"/>
      <c r="N514" s="8"/>
      <c r="O514" s="8"/>
      <c r="P514" s="8"/>
      <c r="Q514" s="8"/>
      <c r="R514" s="8"/>
      <c r="S514" s="8"/>
      <c r="T514" s="8"/>
      <c r="U514" s="8"/>
      <c r="V514" s="8"/>
    </row>
    <row r="515" spans="1:22" x14ac:dyDescent="0.35">
      <c r="A515" s="7"/>
      <c r="B515" s="8"/>
      <c r="C515" s="9"/>
      <c r="D515" s="18"/>
      <c r="E515" s="18" t="str">
        <f>IF(TBLINS[[#This Row],[Discipline]]="","",INDEX(Droplist!$B$2:$B$13,MATCH(TBLINS[[#This Row],[Discipline]],Droplist!$A$2:$A$13,0)))</f>
        <v/>
      </c>
      <c r="F515" s="18"/>
      <c r="G515" s="18"/>
      <c r="H515" s="18"/>
      <c r="I515" s="18"/>
      <c r="J515" s="8"/>
      <c r="K515" s="8"/>
      <c r="L515" s="8"/>
      <c r="M515" s="8"/>
      <c r="N515" s="8"/>
      <c r="O515" s="8"/>
      <c r="P515" s="8"/>
      <c r="Q515" s="8"/>
      <c r="R515" s="8"/>
      <c r="S515" s="8"/>
      <c r="T515" s="8"/>
      <c r="U515" s="8"/>
      <c r="V515" s="8"/>
    </row>
    <row r="516" spans="1:22" x14ac:dyDescent="0.35">
      <c r="A516" s="7"/>
      <c r="B516" s="8"/>
      <c r="C516" s="9"/>
      <c r="D516" s="18"/>
      <c r="E516" s="18" t="str">
        <f>IF(TBLINS[[#This Row],[Discipline]]="","",INDEX(Droplist!$B$2:$B$13,MATCH(TBLINS[[#This Row],[Discipline]],Droplist!$A$2:$A$13,0)))</f>
        <v/>
      </c>
      <c r="F516" s="18"/>
      <c r="G516" s="18"/>
      <c r="H516" s="18"/>
      <c r="I516" s="18"/>
      <c r="J516" s="8"/>
      <c r="K516" s="8"/>
      <c r="L516" s="8"/>
      <c r="M516" s="8"/>
      <c r="N516" s="8"/>
      <c r="O516" s="8"/>
      <c r="P516" s="8"/>
      <c r="Q516" s="8"/>
      <c r="R516" s="8"/>
      <c r="S516" s="8"/>
      <c r="T516" s="8"/>
      <c r="U516" s="8"/>
      <c r="V516" s="8"/>
    </row>
    <row r="517" spans="1:22" x14ac:dyDescent="0.35">
      <c r="A517" s="7"/>
      <c r="B517" s="8"/>
      <c r="C517" s="9"/>
      <c r="D517" s="18"/>
      <c r="E517" s="18" t="str">
        <f>IF(TBLINS[[#This Row],[Discipline]]="","",INDEX(Droplist!$B$2:$B$13,MATCH(TBLINS[[#This Row],[Discipline]],Droplist!$A$2:$A$13,0)))</f>
        <v/>
      </c>
      <c r="F517" s="18"/>
      <c r="G517" s="18"/>
      <c r="H517" s="18"/>
      <c r="I517" s="18"/>
      <c r="J517" s="8"/>
      <c r="K517" s="8"/>
      <c r="L517" s="8"/>
      <c r="M517" s="8"/>
      <c r="N517" s="8"/>
      <c r="O517" s="8"/>
      <c r="P517" s="8"/>
      <c r="Q517" s="8"/>
      <c r="R517" s="8"/>
      <c r="S517" s="8"/>
      <c r="T517" s="8"/>
      <c r="U517" s="8"/>
      <c r="V517" s="8"/>
    </row>
    <row r="518" spans="1:22" x14ac:dyDescent="0.35">
      <c r="A518" s="7"/>
      <c r="B518" s="8"/>
      <c r="C518" s="9"/>
      <c r="D518" s="18"/>
      <c r="E518" s="18" t="str">
        <f>IF(TBLINS[[#This Row],[Discipline]]="","",INDEX(Droplist!$B$2:$B$13,MATCH(TBLINS[[#This Row],[Discipline]],Droplist!$A$2:$A$13,0)))</f>
        <v/>
      </c>
      <c r="F518" s="18"/>
      <c r="G518" s="18"/>
      <c r="H518" s="18"/>
      <c r="I518" s="18"/>
      <c r="J518" s="8"/>
      <c r="K518" s="8"/>
      <c r="L518" s="8"/>
      <c r="M518" s="8"/>
      <c r="N518" s="8"/>
      <c r="O518" s="8"/>
      <c r="P518" s="8"/>
      <c r="Q518" s="8"/>
      <c r="R518" s="8"/>
      <c r="S518" s="8"/>
      <c r="T518" s="8"/>
      <c r="U518" s="8"/>
      <c r="V518" s="8"/>
    </row>
    <row r="519" spans="1:22" x14ac:dyDescent="0.35">
      <c r="A519" s="7"/>
      <c r="B519" s="8"/>
      <c r="C519" s="9"/>
      <c r="D519" s="18"/>
      <c r="E519" s="18" t="str">
        <f>IF(TBLINS[[#This Row],[Discipline]]="","",INDEX(Droplist!$B$2:$B$13,MATCH(TBLINS[[#This Row],[Discipline]],Droplist!$A$2:$A$13,0)))</f>
        <v/>
      </c>
      <c r="F519" s="18"/>
      <c r="G519" s="18"/>
      <c r="H519" s="18"/>
      <c r="I519" s="18"/>
      <c r="J519" s="8"/>
      <c r="K519" s="8"/>
      <c r="L519" s="8"/>
      <c r="M519" s="8"/>
      <c r="N519" s="8"/>
      <c r="O519" s="8"/>
      <c r="P519" s="8"/>
      <c r="Q519" s="8"/>
      <c r="R519" s="8"/>
      <c r="S519" s="8"/>
      <c r="T519" s="8"/>
      <c r="U519" s="8"/>
      <c r="V519" s="8"/>
    </row>
    <row r="520" spans="1:22" x14ac:dyDescent="0.35">
      <c r="A520" s="7"/>
      <c r="B520" s="8"/>
      <c r="C520" s="9"/>
      <c r="D520" s="18"/>
      <c r="E520" s="18" t="str">
        <f>IF(TBLINS[[#This Row],[Discipline]]="","",INDEX(Droplist!$B$2:$B$13,MATCH(TBLINS[[#This Row],[Discipline]],Droplist!$A$2:$A$13,0)))</f>
        <v/>
      </c>
      <c r="F520" s="18"/>
      <c r="G520" s="18"/>
      <c r="H520" s="18"/>
      <c r="I520" s="18"/>
      <c r="J520" s="8"/>
      <c r="K520" s="8"/>
      <c r="L520" s="8"/>
      <c r="M520" s="8"/>
      <c r="N520" s="8"/>
      <c r="O520" s="8"/>
      <c r="P520" s="8"/>
      <c r="Q520" s="8"/>
      <c r="R520" s="8"/>
      <c r="S520" s="8"/>
      <c r="T520" s="8"/>
      <c r="U520" s="8"/>
      <c r="V520" s="8"/>
    </row>
    <row r="521" spans="1:22" x14ac:dyDescent="0.35">
      <c r="A521" s="7"/>
      <c r="B521" s="8"/>
      <c r="C521" s="9"/>
      <c r="D521" s="18"/>
      <c r="E521" s="18" t="str">
        <f>IF(TBLINS[[#This Row],[Discipline]]="","",INDEX(Droplist!$B$2:$B$13,MATCH(TBLINS[[#This Row],[Discipline]],Droplist!$A$2:$A$13,0)))</f>
        <v/>
      </c>
      <c r="F521" s="18"/>
      <c r="G521" s="18"/>
      <c r="H521" s="18"/>
      <c r="I521" s="18"/>
      <c r="J521" s="8"/>
      <c r="K521" s="8"/>
      <c r="L521" s="8"/>
      <c r="M521" s="8"/>
      <c r="N521" s="8"/>
      <c r="O521" s="8"/>
      <c r="P521" s="8"/>
      <c r="Q521" s="8"/>
      <c r="R521" s="8"/>
      <c r="S521" s="8"/>
      <c r="T521" s="8"/>
      <c r="U521" s="8"/>
      <c r="V521" s="8"/>
    </row>
    <row r="522" spans="1:22" x14ac:dyDescent="0.35">
      <c r="A522" s="7"/>
      <c r="B522" s="8"/>
      <c r="C522" s="9"/>
      <c r="D522" s="18"/>
      <c r="E522" s="18" t="str">
        <f>IF(TBLINS[[#This Row],[Discipline]]="","",INDEX(Droplist!$B$2:$B$13,MATCH(TBLINS[[#This Row],[Discipline]],Droplist!$A$2:$A$13,0)))</f>
        <v/>
      </c>
      <c r="F522" s="18"/>
      <c r="G522" s="18"/>
      <c r="H522" s="18"/>
      <c r="I522" s="18"/>
      <c r="J522" s="8"/>
      <c r="K522" s="8"/>
      <c r="L522" s="8"/>
      <c r="M522" s="8"/>
      <c r="N522" s="8"/>
      <c r="O522" s="8"/>
      <c r="P522" s="8"/>
      <c r="Q522" s="8"/>
      <c r="R522" s="8"/>
      <c r="S522" s="8"/>
      <c r="T522" s="8"/>
      <c r="U522" s="8"/>
      <c r="V522" s="8"/>
    </row>
    <row r="523" spans="1:22" x14ac:dyDescent="0.35">
      <c r="A523" s="7"/>
      <c r="B523" s="8"/>
      <c r="C523" s="9"/>
      <c r="D523" s="18"/>
      <c r="E523" s="18" t="str">
        <f>IF(TBLINS[[#This Row],[Discipline]]="","",INDEX(Droplist!$B$2:$B$13,MATCH(TBLINS[[#This Row],[Discipline]],Droplist!$A$2:$A$13,0)))</f>
        <v/>
      </c>
      <c r="F523" s="18"/>
      <c r="G523" s="18"/>
      <c r="H523" s="18"/>
      <c r="I523" s="18"/>
      <c r="J523" s="8"/>
      <c r="K523" s="8"/>
      <c r="L523" s="8"/>
      <c r="M523" s="8"/>
      <c r="N523" s="8"/>
      <c r="O523" s="8"/>
      <c r="P523" s="8"/>
      <c r="Q523" s="8"/>
      <c r="R523" s="8"/>
      <c r="S523" s="8"/>
      <c r="T523" s="8"/>
      <c r="U523" s="8"/>
      <c r="V523" s="8"/>
    </row>
    <row r="524" spans="1:22" x14ac:dyDescent="0.35">
      <c r="A524" s="7"/>
      <c r="B524" s="8"/>
      <c r="C524" s="9"/>
      <c r="D524" s="18"/>
      <c r="E524" s="18" t="str">
        <f>IF(TBLINS[[#This Row],[Discipline]]="","",INDEX(Droplist!$B$2:$B$13,MATCH(TBLINS[[#This Row],[Discipline]],Droplist!$A$2:$A$13,0)))</f>
        <v/>
      </c>
      <c r="F524" s="18"/>
      <c r="G524" s="18"/>
      <c r="H524" s="18"/>
      <c r="I524" s="18"/>
      <c r="J524" s="8"/>
      <c r="K524" s="8"/>
      <c r="L524" s="8"/>
      <c r="M524" s="8"/>
      <c r="N524" s="8"/>
      <c r="O524" s="8"/>
      <c r="P524" s="8"/>
      <c r="Q524" s="8"/>
      <c r="R524" s="8"/>
      <c r="S524" s="8"/>
      <c r="T524" s="8"/>
      <c r="U524" s="8"/>
      <c r="V524" s="8"/>
    </row>
    <row r="525" spans="1:22" x14ac:dyDescent="0.35">
      <c r="A525" s="7"/>
      <c r="B525" s="8"/>
      <c r="C525" s="9"/>
      <c r="D525" s="18"/>
      <c r="E525" s="18" t="str">
        <f>IF(TBLINS[[#This Row],[Discipline]]="","",INDEX(Droplist!$B$2:$B$13,MATCH(TBLINS[[#This Row],[Discipline]],Droplist!$A$2:$A$13,0)))</f>
        <v/>
      </c>
      <c r="F525" s="18"/>
      <c r="G525" s="18"/>
      <c r="H525" s="18"/>
      <c r="I525" s="18"/>
      <c r="J525" s="8"/>
      <c r="K525" s="8"/>
      <c r="L525" s="8"/>
      <c r="M525" s="8"/>
      <c r="N525" s="8"/>
      <c r="O525" s="8"/>
      <c r="P525" s="8"/>
      <c r="Q525" s="8"/>
      <c r="R525" s="8"/>
      <c r="S525" s="8"/>
      <c r="T525" s="8"/>
      <c r="U525" s="8"/>
      <c r="V525" s="8"/>
    </row>
    <row r="526" spans="1:22" x14ac:dyDescent="0.35">
      <c r="A526" s="7"/>
      <c r="B526" s="8"/>
      <c r="C526" s="9"/>
      <c r="D526" s="18"/>
      <c r="E526" s="18" t="str">
        <f>IF(TBLINS[[#This Row],[Discipline]]="","",INDEX(Droplist!$B$2:$B$13,MATCH(TBLINS[[#This Row],[Discipline]],Droplist!$A$2:$A$13,0)))</f>
        <v/>
      </c>
      <c r="F526" s="18"/>
      <c r="G526" s="18"/>
      <c r="H526" s="18"/>
      <c r="I526" s="18"/>
      <c r="J526" s="8"/>
      <c r="K526" s="8"/>
      <c r="L526" s="8"/>
      <c r="M526" s="8"/>
      <c r="N526" s="8"/>
      <c r="O526" s="8"/>
      <c r="P526" s="8"/>
      <c r="Q526" s="8"/>
      <c r="R526" s="8"/>
      <c r="S526" s="8"/>
      <c r="T526" s="8"/>
      <c r="U526" s="8"/>
      <c r="V526" s="8"/>
    </row>
    <row r="527" spans="1:22" x14ac:dyDescent="0.35">
      <c r="A527" s="7"/>
      <c r="B527" s="8"/>
      <c r="C527" s="9"/>
      <c r="D527" s="18"/>
      <c r="E527" s="18" t="str">
        <f>IF(TBLINS[[#This Row],[Discipline]]="","",INDEX(Droplist!$B$2:$B$13,MATCH(TBLINS[[#This Row],[Discipline]],Droplist!$A$2:$A$13,0)))</f>
        <v/>
      </c>
      <c r="F527" s="18"/>
      <c r="G527" s="18"/>
      <c r="H527" s="18"/>
      <c r="I527" s="18"/>
      <c r="J527" s="8"/>
      <c r="K527" s="8"/>
      <c r="L527" s="8"/>
      <c r="M527" s="8"/>
      <c r="N527" s="8"/>
      <c r="O527" s="8"/>
      <c r="P527" s="8"/>
      <c r="Q527" s="8"/>
      <c r="R527" s="8"/>
      <c r="S527" s="8"/>
      <c r="T527" s="8"/>
      <c r="U527" s="8"/>
      <c r="V527" s="8"/>
    </row>
    <row r="528" spans="1:22" x14ac:dyDescent="0.35">
      <c r="A528" s="7"/>
      <c r="B528" s="8"/>
      <c r="C528" s="9"/>
      <c r="D528" s="18"/>
      <c r="E528" s="18" t="str">
        <f>IF(TBLINS[[#This Row],[Discipline]]="","",INDEX(Droplist!$B$2:$B$13,MATCH(TBLINS[[#This Row],[Discipline]],Droplist!$A$2:$A$13,0)))</f>
        <v/>
      </c>
      <c r="F528" s="18"/>
      <c r="G528" s="18"/>
      <c r="H528" s="18"/>
      <c r="I528" s="18"/>
      <c r="J528" s="8"/>
      <c r="K528" s="8"/>
      <c r="L528" s="8"/>
      <c r="M528" s="8"/>
      <c r="N528" s="8"/>
      <c r="O528" s="8"/>
      <c r="P528" s="8"/>
      <c r="Q528" s="8"/>
      <c r="R528" s="8"/>
      <c r="S528" s="8"/>
      <c r="T528" s="8"/>
      <c r="U528" s="8"/>
      <c r="V528" s="8"/>
    </row>
    <row r="529" spans="1:22" x14ac:dyDescent="0.35">
      <c r="A529" s="7"/>
      <c r="B529" s="8"/>
      <c r="C529" s="9"/>
      <c r="D529" s="18"/>
      <c r="E529" s="18" t="str">
        <f>IF(TBLINS[[#This Row],[Discipline]]="","",INDEX(Droplist!$B$2:$B$13,MATCH(TBLINS[[#This Row],[Discipline]],Droplist!$A$2:$A$13,0)))</f>
        <v/>
      </c>
      <c r="F529" s="18"/>
      <c r="G529" s="18"/>
      <c r="H529" s="18"/>
      <c r="I529" s="18"/>
      <c r="J529" s="8"/>
      <c r="K529" s="8"/>
      <c r="L529" s="8"/>
      <c r="M529" s="8"/>
      <c r="N529" s="8"/>
      <c r="O529" s="8"/>
      <c r="P529" s="8"/>
      <c r="Q529" s="8"/>
      <c r="R529" s="8"/>
      <c r="S529" s="8"/>
      <c r="T529" s="8"/>
      <c r="U529" s="8"/>
      <c r="V529" s="8"/>
    </row>
    <row r="530" spans="1:22" x14ac:dyDescent="0.35">
      <c r="A530" s="7"/>
      <c r="B530" s="8"/>
      <c r="C530" s="9"/>
      <c r="D530" s="18"/>
      <c r="E530" s="18" t="str">
        <f>IF(TBLINS[[#This Row],[Discipline]]="","",INDEX(Droplist!$B$2:$B$13,MATCH(TBLINS[[#This Row],[Discipline]],Droplist!$A$2:$A$13,0)))</f>
        <v/>
      </c>
      <c r="F530" s="18"/>
      <c r="G530" s="18"/>
      <c r="H530" s="18"/>
      <c r="I530" s="18"/>
      <c r="J530" s="8"/>
      <c r="K530" s="8"/>
      <c r="L530" s="8"/>
      <c r="M530" s="8"/>
      <c r="N530" s="8"/>
      <c r="O530" s="8"/>
      <c r="P530" s="8"/>
      <c r="Q530" s="8"/>
      <c r="R530" s="8"/>
      <c r="S530" s="8"/>
      <c r="T530" s="8"/>
      <c r="U530" s="8"/>
      <c r="V530" s="8"/>
    </row>
    <row r="531" spans="1:22" x14ac:dyDescent="0.35">
      <c r="A531" s="7"/>
      <c r="B531" s="8"/>
      <c r="C531" s="9"/>
      <c r="D531" s="18"/>
      <c r="E531" s="18" t="str">
        <f>IF(TBLINS[[#This Row],[Discipline]]="","",INDEX(Droplist!$B$2:$B$13,MATCH(TBLINS[[#This Row],[Discipline]],Droplist!$A$2:$A$13,0)))</f>
        <v/>
      </c>
      <c r="F531" s="18"/>
      <c r="G531" s="18"/>
      <c r="H531" s="18"/>
      <c r="I531" s="18"/>
      <c r="J531" s="8"/>
      <c r="K531" s="8"/>
      <c r="L531" s="8"/>
      <c r="M531" s="8"/>
      <c r="N531" s="8"/>
      <c r="O531" s="8"/>
      <c r="P531" s="8"/>
      <c r="Q531" s="8"/>
      <c r="R531" s="8"/>
      <c r="S531" s="8"/>
      <c r="T531" s="8"/>
      <c r="U531" s="8"/>
      <c r="V531" s="8"/>
    </row>
    <row r="532" spans="1:22" x14ac:dyDescent="0.35">
      <c r="A532" s="7"/>
      <c r="B532" s="8"/>
      <c r="C532" s="9"/>
      <c r="D532" s="18"/>
      <c r="E532" s="18" t="str">
        <f>IF(TBLINS[[#This Row],[Discipline]]="","",INDEX(Droplist!$B$2:$B$13,MATCH(TBLINS[[#This Row],[Discipline]],Droplist!$A$2:$A$13,0)))</f>
        <v/>
      </c>
      <c r="F532" s="18"/>
      <c r="G532" s="18"/>
      <c r="H532" s="18"/>
      <c r="I532" s="18"/>
      <c r="J532" s="8"/>
      <c r="K532" s="8"/>
      <c r="L532" s="8"/>
      <c r="M532" s="8"/>
      <c r="N532" s="8"/>
      <c r="O532" s="8"/>
      <c r="P532" s="8"/>
      <c r="Q532" s="8"/>
      <c r="R532" s="8"/>
      <c r="S532" s="8"/>
      <c r="T532" s="8"/>
      <c r="U532" s="8"/>
      <c r="V532" s="8"/>
    </row>
    <row r="533" spans="1:22" x14ac:dyDescent="0.35">
      <c r="A533" s="7"/>
      <c r="B533" s="8"/>
      <c r="C533" s="9"/>
      <c r="D533" s="18"/>
      <c r="E533" s="18" t="str">
        <f>IF(TBLINS[[#This Row],[Discipline]]="","",INDEX(Droplist!$B$2:$B$13,MATCH(TBLINS[[#This Row],[Discipline]],Droplist!$A$2:$A$13,0)))</f>
        <v/>
      </c>
      <c r="F533" s="18"/>
      <c r="G533" s="18"/>
      <c r="H533" s="18"/>
      <c r="I533" s="18"/>
      <c r="J533" s="8"/>
      <c r="K533" s="8"/>
      <c r="L533" s="8"/>
      <c r="M533" s="8"/>
      <c r="N533" s="8"/>
      <c r="O533" s="8"/>
      <c r="P533" s="8"/>
      <c r="Q533" s="8"/>
      <c r="R533" s="8"/>
      <c r="S533" s="8"/>
      <c r="T533" s="8"/>
      <c r="U533" s="8"/>
      <c r="V533" s="8"/>
    </row>
    <row r="534" spans="1:22" x14ac:dyDescent="0.35">
      <c r="A534" s="7"/>
      <c r="B534" s="8"/>
      <c r="C534" s="9"/>
      <c r="D534" s="18"/>
      <c r="E534" s="18" t="str">
        <f>IF(TBLINS[[#This Row],[Discipline]]="","",INDEX(Droplist!$B$2:$B$13,MATCH(TBLINS[[#This Row],[Discipline]],Droplist!$A$2:$A$13,0)))</f>
        <v/>
      </c>
      <c r="F534" s="18"/>
      <c r="G534" s="18"/>
      <c r="H534" s="18"/>
      <c r="I534" s="18"/>
      <c r="J534" s="8"/>
      <c r="K534" s="8"/>
      <c r="L534" s="8"/>
      <c r="M534" s="8"/>
      <c r="N534" s="8"/>
      <c r="O534" s="8"/>
      <c r="P534" s="8"/>
      <c r="Q534" s="8"/>
      <c r="R534" s="8"/>
      <c r="S534" s="8"/>
      <c r="T534" s="8"/>
      <c r="U534" s="8"/>
      <c r="V534" s="8"/>
    </row>
    <row r="535" spans="1:22" x14ac:dyDescent="0.35">
      <c r="A535" s="7"/>
      <c r="B535" s="8"/>
      <c r="C535" s="9"/>
      <c r="D535" s="18"/>
      <c r="E535" s="18" t="str">
        <f>IF(TBLINS[[#This Row],[Discipline]]="","",INDEX(Droplist!$B$2:$B$13,MATCH(TBLINS[[#This Row],[Discipline]],Droplist!$A$2:$A$13,0)))</f>
        <v/>
      </c>
      <c r="F535" s="18"/>
      <c r="G535" s="18"/>
      <c r="H535" s="18"/>
      <c r="I535" s="18"/>
      <c r="J535" s="8"/>
      <c r="K535" s="8"/>
      <c r="L535" s="8"/>
      <c r="M535" s="8"/>
      <c r="N535" s="8"/>
      <c r="O535" s="8"/>
      <c r="P535" s="8"/>
      <c r="Q535" s="8"/>
      <c r="R535" s="8"/>
      <c r="S535" s="8"/>
      <c r="T535" s="8"/>
      <c r="U535" s="8"/>
      <c r="V535" s="8"/>
    </row>
    <row r="536" spans="1:22" x14ac:dyDescent="0.35">
      <c r="A536" s="7"/>
      <c r="B536" s="8"/>
      <c r="C536" s="9"/>
      <c r="D536" s="18"/>
      <c r="E536" s="18" t="str">
        <f>IF(TBLINS[[#This Row],[Discipline]]="","",INDEX(Droplist!$B$2:$B$13,MATCH(TBLINS[[#This Row],[Discipline]],Droplist!$A$2:$A$13,0)))</f>
        <v/>
      </c>
      <c r="F536" s="18"/>
      <c r="G536" s="18"/>
      <c r="H536" s="18"/>
      <c r="I536" s="18"/>
      <c r="J536" s="8"/>
      <c r="K536" s="8"/>
      <c r="L536" s="8"/>
      <c r="M536" s="8"/>
      <c r="N536" s="8"/>
      <c r="O536" s="8"/>
      <c r="P536" s="8"/>
      <c r="Q536" s="8"/>
      <c r="R536" s="8"/>
      <c r="S536" s="8"/>
      <c r="T536" s="8"/>
      <c r="U536" s="8"/>
      <c r="V536" s="8"/>
    </row>
    <row r="537" spans="1:22" x14ac:dyDescent="0.35">
      <c r="A537" s="7"/>
      <c r="B537" s="8"/>
      <c r="C537" s="9"/>
      <c r="D537" s="18"/>
      <c r="E537" s="18" t="str">
        <f>IF(TBLINS[[#This Row],[Discipline]]="","",INDEX(Droplist!$B$2:$B$13,MATCH(TBLINS[[#This Row],[Discipline]],Droplist!$A$2:$A$13,0)))</f>
        <v/>
      </c>
      <c r="F537" s="18"/>
      <c r="G537" s="18"/>
      <c r="H537" s="18"/>
      <c r="I537" s="18"/>
      <c r="J537" s="8"/>
      <c r="K537" s="8"/>
      <c r="L537" s="8"/>
      <c r="M537" s="8"/>
      <c r="N537" s="8"/>
      <c r="O537" s="8"/>
      <c r="P537" s="8"/>
      <c r="Q537" s="8"/>
      <c r="R537" s="8"/>
      <c r="S537" s="8"/>
      <c r="T537" s="8"/>
      <c r="U537" s="8"/>
      <c r="V537" s="8"/>
    </row>
    <row r="538" spans="1:22" x14ac:dyDescent="0.35">
      <c r="A538" s="7"/>
      <c r="B538" s="8"/>
      <c r="C538" s="9"/>
      <c r="D538" s="18"/>
      <c r="E538" s="18" t="str">
        <f>IF(TBLINS[[#This Row],[Discipline]]="","",INDEX(Droplist!$B$2:$B$13,MATCH(TBLINS[[#This Row],[Discipline]],Droplist!$A$2:$A$13,0)))</f>
        <v/>
      </c>
      <c r="F538" s="18"/>
      <c r="G538" s="18"/>
      <c r="H538" s="18"/>
      <c r="I538" s="18"/>
      <c r="J538" s="8"/>
      <c r="K538" s="8"/>
      <c r="L538" s="8"/>
      <c r="M538" s="8"/>
      <c r="N538" s="8"/>
      <c r="O538" s="8"/>
      <c r="P538" s="8"/>
      <c r="Q538" s="8"/>
      <c r="R538" s="8"/>
      <c r="S538" s="8"/>
      <c r="T538" s="8"/>
      <c r="U538" s="8"/>
      <c r="V538" s="8"/>
    </row>
    <row r="539" spans="1:22" x14ac:dyDescent="0.35">
      <c r="A539" s="7"/>
      <c r="B539" s="8"/>
      <c r="C539" s="9"/>
      <c r="D539" s="18"/>
      <c r="E539" s="18" t="str">
        <f>IF(TBLINS[[#This Row],[Discipline]]="","",INDEX(Droplist!$B$2:$B$13,MATCH(TBLINS[[#This Row],[Discipline]],Droplist!$A$2:$A$13,0)))</f>
        <v/>
      </c>
      <c r="F539" s="18"/>
      <c r="G539" s="18"/>
      <c r="H539" s="18"/>
      <c r="I539" s="18"/>
      <c r="J539" s="8"/>
      <c r="K539" s="8"/>
      <c r="L539" s="8"/>
      <c r="M539" s="8"/>
      <c r="N539" s="8"/>
      <c r="O539" s="8"/>
      <c r="P539" s="8"/>
      <c r="Q539" s="8"/>
      <c r="R539" s="8"/>
      <c r="S539" s="8"/>
      <c r="T539" s="8"/>
      <c r="U539" s="8"/>
      <c r="V539" s="8"/>
    </row>
    <row r="540" spans="1:22" x14ac:dyDescent="0.35">
      <c r="A540" s="7"/>
      <c r="B540" s="8"/>
      <c r="C540" s="9"/>
      <c r="D540" s="18"/>
      <c r="E540" s="18" t="str">
        <f>IF(TBLINS[[#This Row],[Discipline]]="","",INDEX(Droplist!$B$2:$B$13,MATCH(TBLINS[[#This Row],[Discipline]],Droplist!$A$2:$A$13,0)))</f>
        <v/>
      </c>
      <c r="F540" s="18"/>
      <c r="G540" s="18"/>
      <c r="H540" s="18"/>
      <c r="I540" s="18"/>
      <c r="J540" s="8"/>
      <c r="K540" s="8"/>
      <c r="L540" s="8"/>
      <c r="M540" s="8"/>
      <c r="N540" s="8"/>
      <c r="O540" s="8"/>
      <c r="P540" s="8"/>
      <c r="Q540" s="8"/>
      <c r="R540" s="8"/>
      <c r="S540" s="8"/>
      <c r="T540" s="8"/>
      <c r="U540" s="8"/>
      <c r="V540" s="8"/>
    </row>
    <row r="541" spans="1:22" x14ac:dyDescent="0.35">
      <c r="A541" s="7"/>
      <c r="B541" s="8"/>
      <c r="C541" s="9"/>
      <c r="D541" s="18"/>
      <c r="E541" s="18" t="str">
        <f>IF(TBLINS[[#This Row],[Discipline]]="","",INDEX(Droplist!$B$2:$B$13,MATCH(TBLINS[[#This Row],[Discipline]],Droplist!$A$2:$A$13,0)))</f>
        <v/>
      </c>
      <c r="F541" s="18"/>
      <c r="G541" s="18"/>
      <c r="H541" s="18"/>
      <c r="I541" s="18"/>
      <c r="J541" s="8"/>
      <c r="K541" s="8"/>
      <c r="L541" s="8"/>
      <c r="M541" s="8"/>
      <c r="N541" s="8"/>
      <c r="O541" s="8"/>
      <c r="P541" s="8"/>
      <c r="Q541" s="8"/>
      <c r="R541" s="8"/>
      <c r="S541" s="8"/>
      <c r="T541" s="8"/>
      <c r="U541" s="8"/>
      <c r="V541" s="8"/>
    </row>
    <row r="542" spans="1:22" x14ac:dyDescent="0.35">
      <c r="A542" s="7"/>
      <c r="B542" s="8"/>
      <c r="C542" s="9"/>
      <c r="D542" s="18"/>
      <c r="E542" s="18" t="str">
        <f>IF(TBLINS[[#This Row],[Discipline]]="","",INDEX(Droplist!$B$2:$B$13,MATCH(TBLINS[[#This Row],[Discipline]],Droplist!$A$2:$A$13,0)))</f>
        <v/>
      </c>
      <c r="F542" s="18"/>
      <c r="G542" s="18"/>
      <c r="H542" s="18"/>
      <c r="I542" s="18"/>
      <c r="J542" s="8"/>
      <c r="K542" s="8"/>
      <c r="L542" s="8"/>
      <c r="M542" s="8"/>
      <c r="N542" s="8"/>
      <c r="O542" s="8"/>
      <c r="P542" s="8"/>
      <c r="Q542" s="8"/>
      <c r="R542" s="8"/>
      <c r="S542" s="8"/>
      <c r="T542" s="8"/>
      <c r="U542" s="8"/>
      <c r="V542" s="8"/>
    </row>
    <row r="543" spans="1:22" x14ac:dyDescent="0.35">
      <c r="A543" s="7"/>
      <c r="B543" s="8"/>
      <c r="C543" s="9"/>
      <c r="D543" s="18"/>
      <c r="E543" s="18" t="str">
        <f>IF(TBLINS[[#This Row],[Discipline]]="","",INDEX(Droplist!$B$2:$B$13,MATCH(TBLINS[[#This Row],[Discipline]],Droplist!$A$2:$A$13,0)))</f>
        <v/>
      </c>
      <c r="F543" s="18"/>
      <c r="G543" s="18"/>
      <c r="H543" s="18"/>
      <c r="I543" s="18"/>
      <c r="J543" s="8"/>
      <c r="K543" s="8"/>
      <c r="L543" s="8"/>
      <c r="M543" s="8"/>
      <c r="N543" s="8"/>
      <c r="O543" s="8"/>
      <c r="P543" s="8"/>
      <c r="Q543" s="8"/>
      <c r="R543" s="8"/>
      <c r="S543" s="8"/>
      <c r="T543" s="8"/>
      <c r="U543" s="8"/>
      <c r="V543" s="8"/>
    </row>
    <row r="544" spans="1:22" x14ac:dyDescent="0.35">
      <c r="A544" s="7"/>
      <c r="B544" s="8"/>
      <c r="C544" s="9"/>
      <c r="D544" s="18"/>
      <c r="E544" s="18" t="str">
        <f>IF(TBLINS[[#This Row],[Discipline]]="","",INDEX(Droplist!$B$2:$B$13,MATCH(TBLINS[[#This Row],[Discipline]],Droplist!$A$2:$A$13,0)))</f>
        <v/>
      </c>
      <c r="F544" s="18"/>
      <c r="G544" s="18"/>
      <c r="H544" s="18"/>
      <c r="I544" s="18"/>
      <c r="J544" s="8"/>
      <c r="K544" s="8"/>
      <c r="L544" s="8"/>
      <c r="M544" s="8"/>
      <c r="N544" s="8"/>
      <c r="O544" s="8"/>
      <c r="P544" s="8"/>
      <c r="Q544" s="8"/>
      <c r="R544" s="8"/>
      <c r="S544" s="8"/>
      <c r="T544" s="8"/>
      <c r="U544" s="8"/>
      <c r="V544" s="8"/>
    </row>
    <row r="545" spans="1:22" x14ac:dyDescent="0.35">
      <c r="A545" s="7"/>
      <c r="B545" s="8"/>
      <c r="C545" s="9"/>
      <c r="D545" s="18"/>
      <c r="E545" s="18" t="str">
        <f>IF(TBLINS[[#This Row],[Discipline]]="","",INDEX(Droplist!$B$2:$B$13,MATCH(TBLINS[[#This Row],[Discipline]],Droplist!$A$2:$A$13,0)))</f>
        <v/>
      </c>
      <c r="F545" s="18"/>
      <c r="G545" s="18"/>
      <c r="H545" s="18"/>
      <c r="I545" s="18"/>
      <c r="J545" s="8"/>
      <c r="K545" s="8"/>
      <c r="L545" s="8"/>
      <c r="M545" s="8"/>
      <c r="N545" s="8"/>
      <c r="O545" s="8"/>
      <c r="P545" s="8"/>
      <c r="Q545" s="8"/>
      <c r="R545" s="8"/>
      <c r="S545" s="8"/>
      <c r="T545" s="8"/>
      <c r="U545" s="8"/>
      <c r="V545" s="8"/>
    </row>
    <row r="546" spans="1:22" x14ac:dyDescent="0.35">
      <c r="A546" s="7"/>
      <c r="B546" s="8"/>
      <c r="C546" s="9"/>
      <c r="D546" s="18"/>
      <c r="E546" s="18" t="str">
        <f>IF(TBLINS[[#This Row],[Discipline]]="","",INDEX(Droplist!$B$2:$B$13,MATCH(TBLINS[[#This Row],[Discipline]],Droplist!$A$2:$A$13,0)))</f>
        <v/>
      </c>
      <c r="F546" s="18"/>
      <c r="G546" s="18"/>
      <c r="H546" s="18"/>
      <c r="I546" s="18"/>
      <c r="J546" s="8"/>
      <c r="K546" s="8"/>
      <c r="L546" s="8"/>
      <c r="M546" s="8"/>
      <c r="N546" s="8"/>
      <c r="O546" s="8"/>
      <c r="P546" s="8"/>
      <c r="Q546" s="8"/>
      <c r="R546" s="8"/>
      <c r="S546" s="8"/>
      <c r="T546" s="8"/>
      <c r="U546" s="8"/>
      <c r="V546" s="8"/>
    </row>
    <row r="547" spans="1:22" x14ac:dyDescent="0.35">
      <c r="A547" s="7"/>
      <c r="B547" s="8"/>
      <c r="C547" s="9"/>
      <c r="D547" s="18"/>
      <c r="E547" s="18" t="str">
        <f>IF(TBLINS[[#This Row],[Discipline]]="","",INDEX(Droplist!$B$2:$B$13,MATCH(TBLINS[[#This Row],[Discipline]],Droplist!$A$2:$A$13,0)))</f>
        <v/>
      </c>
      <c r="F547" s="18"/>
      <c r="G547" s="18"/>
      <c r="H547" s="18"/>
      <c r="I547" s="18"/>
      <c r="J547" s="8"/>
      <c r="K547" s="8"/>
      <c r="L547" s="8"/>
      <c r="M547" s="8"/>
      <c r="N547" s="8"/>
      <c r="O547" s="8"/>
      <c r="P547" s="8"/>
      <c r="Q547" s="8"/>
      <c r="R547" s="8"/>
      <c r="S547" s="8"/>
      <c r="T547" s="8"/>
      <c r="U547" s="8"/>
      <c r="V547" s="8"/>
    </row>
    <row r="548" spans="1:22" x14ac:dyDescent="0.35">
      <c r="A548" s="7"/>
      <c r="B548" s="8"/>
      <c r="C548" s="9"/>
      <c r="D548" s="18"/>
      <c r="E548" s="18" t="str">
        <f>IF(TBLINS[[#This Row],[Discipline]]="","",INDEX(Droplist!$B$2:$B$13,MATCH(TBLINS[[#This Row],[Discipline]],Droplist!$A$2:$A$13,0)))</f>
        <v/>
      </c>
      <c r="F548" s="18"/>
      <c r="G548" s="18"/>
      <c r="H548" s="18"/>
      <c r="I548" s="18"/>
      <c r="J548" s="8"/>
      <c r="K548" s="8"/>
      <c r="L548" s="8"/>
      <c r="M548" s="8"/>
      <c r="N548" s="8"/>
      <c r="O548" s="8"/>
      <c r="P548" s="8"/>
      <c r="Q548" s="8"/>
      <c r="R548" s="8"/>
      <c r="S548" s="8"/>
      <c r="T548" s="8"/>
      <c r="U548" s="8"/>
      <c r="V548" s="8"/>
    </row>
    <row r="549" spans="1:22" x14ac:dyDescent="0.35">
      <c r="A549" s="7"/>
      <c r="B549" s="8"/>
      <c r="C549" s="9"/>
      <c r="D549" s="18"/>
      <c r="E549" s="18" t="str">
        <f>IF(TBLINS[[#This Row],[Discipline]]="","",INDEX(Droplist!$B$2:$B$13,MATCH(TBLINS[[#This Row],[Discipline]],Droplist!$A$2:$A$13,0)))</f>
        <v/>
      </c>
      <c r="F549" s="18"/>
      <c r="G549" s="18"/>
      <c r="H549" s="18"/>
      <c r="I549" s="18"/>
      <c r="J549" s="8"/>
      <c r="K549" s="8"/>
      <c r="L549" s="8"/>
      <c r="M549" s="8"/>
      <c r="N549" s="8"/>
      <c r="O549" s="8"/>
      <c r="P549" s="8"/>
      <c r="Q549" s="8"/>
      <c r="R549" s="8"/>
      <c r="S549" s="8"/>
      <c r="T549" s="8"/>
      <c r="U549" s="8"/>
      <c r="V549" s="8"/>
    </row>
    <row r="550" spans="1:22" x14ac:dyDescent="0.35">
      <c r="A550" s="7"/>
      <c r="B550" s="8"/>
      <c r="C550" s="9"/>
      <c r="D550" s="18"/>
      <c r="E550" s="18" t="str">
        <f>IF(TBLINS[[#This Row],[Discipline]]="","",INDEX(Droplist!$B$2:$B$13,MATCH(TBLINS[[#This Row],[Discipline]],Droplist!$A$2:$A$13,0)))</f>
        <v/>
      </c>
      <c r="F550" s="18"/>
      <c r="G550" s="18"/>
      <c r="H550" s="18"/>
      <c r="I550" s="18"/>
      <c r="J550" s="8"/>
      <c r="K550" s="8"/>
      <c r="L550" s="8"/>
      <c r="M550" s="8"/>
      <c r="N550" s="8"/>
      <c r="O550" s="8"/>
      <c r="P550" s="8"/>
      <c r="Q550" s="8"/>
      <c r="R550" s="8"/>
      <c r="S550" s="8"/>
      <c r="T550" s="8"/>
      <c r="U550" s="8"/>
      <c r="V550" s="8"/>
    </row>
    <row r="551" spans="1:22" x14ac:dyDescent="0.35">
      <c r="A551" s="7"/>
      <c r="B551" s="8"/>
      <c r="C551" s="9"/>
      <c r="D551" s="18"/>
      <c r="E551" s="18" t="str">
        <f>IF(TBLINS[[#This Row],[Discipline]]="","",INDEX(Droplist!$B$2:$B$13,MATCH(TBLINS[[#This Row],[Discipline]],Droplist!$A$2:$A$13,0)))</f>
        <v/>
      </c>
      <c r="F551" s="18"/>
      <c r="G551" s="18"/>
      <c r="H551" s="18"/>
      <c r="I551" s="18"/>
      <c r="J551" s="8"/>
      <c r="K551" s="8"/>
      <c r="L551" s="8"/>
      <c r="M551" s="8"/>
      <c r="N551" s="8"/>
      <c r="O551" s="8"/>
      <c r="P551" s="8"/>
      <c r="Q551" s="8"/>
      <c r="R551" s="8"/>
      <c r="S551" s="8"/>
      <c r="T551" s="8"/>
      <c r="U551" s="8"/>
      <c r="V551" s="8"/>
    </row>
    <row r="552" spans="1:22" x14ac:dyDescent="0.35">
      <c r="A552" s="7"/>
      <c r="B552" s="8"/>
      <c r="C552" s="9"/>
      <c r="D552" s="18"/>
      <c r="E552" s="18" t="str">
        <f>IF(TBLINS[[#This Row],[Discipline]]="","",INDEX(Droplist!$B$2:$B$13,MATCH(TBLINS[[#This Row],[Discipline]],Droplist!$A$2:$A$13,0)))</f>
        <v/>
      </c>
      <c r="F552" s="18"/>
      <c r="G552" s="18"/>
      <c r="H552" s="18"/>
      <c r="I552" s="18"/>
      <c r="J552" s="8"/>
      <c r="K552" s="8"/>
      <c r="L552" s="8"/>
      <c r="M552" s="8"/>
      <c r="N552" s="8"/>
      <c r="O552" s="8"/>
      <c r="P552" s="8"/>
      <c r="Q552" s="8"/>
      <c r="R552" s="8"/>
      <c r="S552" s="8"/>
      <c r="T552" s="8"/>
      <c r="U552" s="8"/>
      <c r="V552" s="8"/>
    </row>
    <row r="553" spans="1:22" x14ac:dyDescent="0.35">
      <c r="A553" s="7"/>
      <c r="B553" s="8"/>
      <c r="C553" s="9"/>
      <c r="D553" s="18"/>
      <c r="E553" s="18" t="str">
        <f>IF(TBLINS[[#This Row],[Discipline]]="","",INDEX(Droplist!$B$2:$B$13,MATCH(TBLINS[[#This Row],[Discipline]],Droplist!$A$2:$A$13,0)))</f>
        <v/>
      </c>
      <c r="F553" s="18"/>
      <c r="G553" s="18"/>
      <c r="H553" s="18"/>
      <c r="I553" s="18"/>
      <c r="J553" s="8"/>
      <c r="K553" s="8"/>
      <c r="L553" s="8"/>
      <c r="M553" s="8"/>
      <c r="N553" s="8"/>
      <c r="O553" s="8"/>
      <c r="P553" s="8"/>
      <c r="Q553" s="8"/>
      <c r="R553" s="8"/>
      <c r="S553" s="8"/>
      <c r="T553" s="8"/>
      <c r="U553" s="8"/>
      <c r="V553" s="8"/>
    </row>
    <row r="554" spans="1:22" x14ac:dyDescent="0.35">
      <c r="A554" s="7"/>
      <c r="B554" s="8"/>
      <c r="C554" s="9"/>
      <c r="D554" s="18"/>
      <c r="E554" s="18" t="str">
        <f>IF(TBLINS[[#This Row],[Discipline]]="","",INDEX(Droplist!$B$2:$B$13,MATCH(TBLINS[[#This Row],[Discipline]],Droplist!$A$2:$A$13,0)))</f>
        <v/>
      </c>
      <c r="F554" s="18"/>
      <c r="G554" s="18"/>
      <c r="H554" s="18"/>
      <c r="I554" s="18"/>
      <c r="J554" s="8"/>
      <c r="K554" s="8"/>
      <c r="L554" s="8"/>
      <c r="M554" s="8"/>
      <c r="N554" s="8"/>
      <c r="O554" s="8"/>
      <c r="P554" s="8"/>
      <c r="Q554" s="8"/>
      <c r="R554" s="8"/>
      <c r="S554" s="8"/>
      <c r="T554" s="8"/>
      <c r="U554" s="8"/>
      <c r="V554" s="8"/>
    </row>
    <row r="555" spans="1:22" x14ac:dyDescent="0.35">
      <c r="A555" s="7"/>
      <c r="B555" s="8"/>
      <c r="C555" s="9"/>
      <c r="D555" s="18"/>
      <c r="E555" s="18" t="str">
        <f>IF(TBLINS[[#This Row],[Discipline]]="","",INDEX(Droplist!$B$2:$B$13,MATCH(TBLINS[[#This Row],[Discipline]],Droplist!$A$2:$A$13,0)))</f>
        <v/>
      </c>
      <c r="F555" s="18"/>
      <c r="G555" s="18"/>
      <c r="H555" s="18"/>
      <c r="I555" s="18"/>
      <c r="J555" s="8"/>
      <c r="K555" s="8"/>
      <c r="L555" s="8"/>
      <c r="M555" s="8"/>
      <c r="N555" s="8"/>
      <c r="O555" s="8"/>
      <c r="P555" s="8"/>
      <c r="Q555" s="8"/>
      <c r="R555" s="8"/>
      <c r="S555" s="8"/>
      <c r="T555" s="8"/>
      <c r="U555" s="8"/>
      <c r="V555" s="8"/>
    </row>
    <row r="556" spans="1:22" x14ac:dyDescent="0.35">
      <c r="A556" s="7"/>
      <c r="B556" s="8"/>
      <c r="C556" s="9"/>
      <c r="D556" s="18"/>
      <c r="E556" s="18" t="str">
        <f>IF(TBLINS[[#This Row],[Discipline]]="","",INDEX(Droplist!$B$2:$B$13,MATCH(TBLINS[[#This Row],[Discipline]],Droplist!$A$2:$A$13,0)))</f>
        <v/>
      </c>
      <c r="F556" s="18"/>
      <c r="G556" s="18"/>
      <c r="H556" s="18"/>
      <c r="I556" s="18"/>
      <c r="J556" s="8"/>
      <c r="K556" s="8"/>
      <c r="L556" s="8"/>
      <c r="M556" s="8"/>
      <c r="N556" s="8"/>
      <c r="O556" s="8"/>
      <c r="P556" s="8"/>
      <c r="Q556" s="8"/>
      <c r="R556" s="8"/>
      <c r="S556" s="8"/>
      <c r="T556" s="8"/>
      <c r="U556" s="8"/>
      <c r="V556" s="8"/>
    </row>
    <row r="557" spans="1:22" x14ac:dyDescent="0.35">
      <c r="A557" s="7"/>
      <c r="B557" s="8"/>
      <c r="C557" s="9"/>
      <c r="D557" s="18"/>
      <c r="E557" s="18" t="str">
        <f>IF(TBLINS[[#This Row],[Discipline]]="","",INDEX(Droplist!$B$2:$B$13,MATCH(TBLINS[[#This Row],[Discipline]],Droplist!$A$2:$A$13,0)))</f>
        <v/>
      </c>
      <c r="F557" s="18"/>
      <c r="G557" s="18"/>
      <c r="H557" s="18"/>
      <c r="I557" s="18"/>
      <c r="J557" s="8"/>
      <c r="K557" s="8"/>
      <c r="L557" s="8"/>
      <c r="M557" s="8"/>
      <c r="N557" s="8"/>
      <c r="O557" s="8"/>
      <c r="P557" s="8"/>
      <c r="Q557" s="8"/>
      <c r="R557" s="8"/>
      <c r="S557" s="8"/>
      <c r="T557" s="8"/>
      <c r="U557" s="8"/>
      <c r="V557" s="8"/>
    </row>
    <row r="558" spans="1:22" x14ac:dyDescent="0.35">
      <c r="A558" s="7"/>
      <c r="B558" s="8"/>
      <c r="C558" s="9"/>
      <c r="D558" s="18"/>
      <c r="E558" s="18" t="str">
        <f>IF(TBLINS[[#This Row],[Discipline]]="","",INDEX(Droplist!$B$2:$B$13,MATCH(TBLINS[[#This Row],[Discipline]],Droplist!$A$2:$A$13,0)))</f>
        <v/>
      </c>
      <c r="F558" s="18"/>
      <c r="G558" s="18"/>
      <c r="H558" s="18"/>
      <c r="I558" s="18"/>
      <c r="J558" s="8"/>
      <c r="K558" s="8"/>
      <c r="L558" s="8"/>
      <c r="M558" s="8"/>
      <c r="N558" s="8"/>
      <c r="O558" s="8"/>
      <c r="P558" s="8"/>
      <c r="Q558" s="8"/>
      <c r="R558" s="8"/>
      <c r="S558" s="8"/>
      <c r="T558" s="8"/>
      <c r="U558" s="8"/>
      <c r="V558" s="8"/>
    </row>
    <row r="559" spans="1:22" x14ac:dyDescent="0.35">
      <c r="A559" s="7"/>
      <c r="B559" s="8"/>
      <c r="C559" s="9"/>
      <c r="D559" s="18"/>
      <c r="E559" s="18" t="str">
        <f>IF(TBLINS[[#This Row],[Discipline]]="","",INDEX(Droplist!$B$2:$B$13,MATCH(TBLINS[[#This Row],[Discipline]],Droplist!$A$2:$A$13,0)))</f>
        <v/>
      </c>
      <c r="F559" s="18"/>
      <c r="G559" s="18"/>
      <c r="H559" s="18"/>
      <c r="I559" s="18"/>
      <c r="J559" s="8"/>
      <c r="K559" s="8"/>
      <c r="L559" s="8"/>
      <c r="M559" s="8"/>
      <c r="N559" s="8"/>
      <c r="O559" s="8"/>
      <c r="P559" s="8"/>
      <c r="Q559" s="8"/>
      <c r="R559" s="8"/>
      <c r="S559" s="8"/>
      <c r="T559" s="8"/>
      <c r="U559" s="8"/>
      <c r="V559" s="8"/>
    </row>
    <row r="560" spans="1:22" x14ac:dyDescent="0.35">
      <c r="A560" s="7"/>
      <c r="B560" s="8"/>
      <c r="C560" s="9"/>
      <c r="D560" s="18"/>
      <c r="E560" s="18" t="str">
        <f>IF(TBLINS[[#This Row],[Discipline]]="","",INDEX(Droplist!$B$2:$B$13,MATCH(TBLINS[[#This Row],[Discipline]],Droplist!$A$2:$A$13,0)))</f>
        <v/>
      </c>
      <c r="F560" s="18"/>
      <c r="G560" s="18"/>
      <c r="H560" s="18"/>
      <c r="I560" s="18"/>
      <c r="J560" s="8"/>
      <c r="K560" s="8"/>
      <c r="L560" s="8"/>
      <c r="M560" s="8"/>
      <c r="N560" s="8"/>
      <c r="O560" s="8"/>
      <c r="P560" s="8"/>
      <c r="Q560" s="8"/>
      <c r="R560" s="8"/>
      <c r="S560" s="8"/>
      <c r="T560" s="8"/>
      <c r="U560" s="8"/>
      <c r="V560" s="8"/>
    </row>
    <row r="561" spans="1:22" x14ac:dyDescent="0.35">
      <c r="A561" s="7"/>
      <c r="B561" s="8"/>
      <c r="C561" s="9"/>
      <c r="D561" s="18"/>
      <c r="E561" s="18" t="str">
        <f>IF(TBLINS[[#This Row],[Discipline]]="","",INDEX(Droplist!$B$2:$B$13,MATCH(TBLINS[[#This Row],[Discipline]],Droplist!$A$2:$A$13,0)))</f>
        <v/>
      </c>
      <c r="F561" s="18"/>
      <c r="G561" s="18"/>
      <c r="H561" s="18"/>
      <c r="I561" s="18"/>
      <c r="J561" s="8"/>
      <c r="K561" s="8"/>
      <c r="L561" s="8"/>
      <c r="M561" s="8"/>
      <c r="N561" s="8"/>
      <c r="O561" s="8"/>
      <c r="P561" s="8"/>
      <c r="Q561" s="8"/>
      <c r="R561" s="8"/>
      <c r="S561" s="8"/>
      <c r="T561" s="8"/>
      <c r="U561" s="8"/>
      <c r="V561" s="8"/>
    </row>
    <row r="562" spans="1:22" x14ac:dyDescent="0.35">
      <c r="A562" s="7"/>
      <c r="B562" s="8"/>
      <c r="C562" s="9"/>
      <c r="D562" s="18"/>
      <c r="E562" s="18" t="str">
        <f>IF(TBLINS[[#This Row],[Discipline]]="","",INDEX(Droplist!$B$2:$B$13,MATCH(TBLINS[[#This Row],[Discipline]],Droplist!$A$2:$A$13,0)))</f>
        <v/>
      </c>
      <c r="F562" s="18"/>
      <c r="G562" s="18"/>
      <c r="H562" s="18"/>
      <c r="I562" s="18"/>
      <c r="J562" s="8"/>
      <c r="K562" s="8"/>
      <c r="L562" s="8"/>
      <c r="M562" s="8"/>
      <c r="N562" s="8"/>
      <c r="O562" s="8"/>
      <c r="P562" s="8"/>
      <c r="Q562" s="8"/>
      <c r="R562" s="8"/>
      <c r="S562" s="8"/>
      <c r="T562" s="8"/>
      <c r="U562" s="8"/>
      <c r="V562" s="8"/>
    </row>
    <row r="563" spans="1:22" x14ac:dyDescent="0.35">
      <c r="A563" s="7"/>
      <c r="B563" s="8"/>
      <c r="C563" s="9"/>
      <c r="D563" s="18"/>
      <c r="E563" s="18" t="str">
        <f>IF(TBLINS[[#This Row],[Discipline]]="","",INDEX(Droplist!$B$2:$B$13,MATCH(TBLINS[[#This Row],[Discipline]],Droplist!$A$2:$A$13,0)))</f>
        <v/>
      </c>
      <c r="F563" s="18"/>
      <c r="G563" s="18"/>
      <c r="H563" s="18"/>
      <c r="I563" s="18"/>
      <c r="J563" s="8"/>
      <c r="K563" s="8"/>
      <c r="L563" s="8"/>
      <c r="M563" s="8"/>
      <c r="N563" s="8"/>
      <c r="O563" s="8"/>
      <c r="P563" s="8"/>
      <c r="Q563" s="8"/>
      <c r="R563" s="8"/>
      <c r="S563" s="8"/>
      <c r="T563" s="8"/>
      <c r="U563" s="8"/>
      <c r="V563" s="8"/>
    </row>
    <row r="564" spans="1:22" x14ac:dyDescent="0.35">
      <c r="A564" s="7"/>
      <c r="B564" s="8"/>
      <c r="C564" s="9"/>
      <c r="D564" s="18"/>
      <c r="E564" s="18" t="str">
        <f>IF(TBLINS[[#This Row],[Discipline]]="","",INDEX(Droplist!$B$2:$B$13,MATCH(TBLINS[[#This Row],[Discipline]],Droplist!$A$2:$A$13,0)))</f>
        <v/>
      </c>
      <c r="F564" s="18"/>
      <c r="G564" s="18"/>
      <c r="H564" s="18"/>
      <c r="I564" s="18"/>
      <c r="J564" s="8"/>
      <c r="K564" s="8"/>
      <c r="L564" s="8"/>
      <c r="M564" s="8"/>
      <c r="N564" s="8"/>
      <c r="O564" s="8"/>
      <c r="P564" s="8"/>
      <c r="Q564" s="8"/>
      <c r="R564" s="8"/>
      <c r="S564" s="8"/>
      <c r="T564" s="8"/>
      <c r="U564" s="8"/>
      <c r="V564" s="8"/>
    </row>
    <row r="565" spans="1:22" x14ac:dyDescent="0.35">
      <c r="A565" s="7"/>
      <c r="B565" s="8"/>
      <c r="C565" s="9"/>
      <c r="D565" s="18"/>
      <c r="E565" s="18" t="str">
        <f>IF(TBLINS[[#This Row],[Discipline]]="","",INDEX(Droplist!$B$2:$B$13,MATCH(TBLINS[[#This Row],[Discipline]],Droplist!$A$2:$A$13,0)))</f>
        <v/>
      </c>
      <c r="F565" s="18"/>
      <c r="G565" s="18"/>
      <c r="H565" s="18"/>
      <c r="I565" s="18"/>
      <c r="J565" s="8"/>
      <c r="K565" s="8"/>
      <c r="L565" s="8"/>
      <c r="M565" s="8"/>
      <c r="N565" s="8"/>
      <c r="O565" s="8"/>
      <c r="P565" s="8"/>
      <c r="Q565" s="8"/>
      <c r="R565" s="8"/>
      <c r="S565" s="8"/>
      <c r="T565" s="8"/>
      <c r="U565" s="8"/>
      <c r="V565" s="8"/>
    </row>
    <row r="566" spans="1:22" x14ac:dyDescent="0.35">
      <c r="A566" s="7"/>
      <c r="B566" s="8"/>
      <c r="C566" s="9"/>
      <c r="D566" s="18"/>
      <c r="E566" s="18" t="str">
        <f>IF(TBLINS[[#This Row],[Discipline]]="","",INDEX(Droplist!$B$2:$B$13,MATCH(TBLINS[[#This Row],[Discipline]],Droplist!$A$2:$A$13,0)))</f>
        <v/>
      </c>
      <c r="F566" s="18"/>
      <c r="G566" s="18"/>
      <c r="H566" s="18"/>
      <c r="I566" s="18"/>
      <c r="J566" s="8"/>
      <c r="K566" s="8"/>
      <c r="L566" s="8"/>
      <c r="M566" s="8"/>
      <c r="N566" s="8"/>
      <c r="O566" s="8"/>
      <c r="P566" s="8"/>
      <c r="Q566" s="8"/>
      <c r="R566" s="8"/>
      <c r="S566" s="8"/>
      <c r="T566" s="8"/>
      <c r="U566" s="8"/>
      <c r="V566" s="8"/>
    </row>
    <row r="567" spans="1:22" x14ac:dyDescent="0.35">
      <c r="A567" s="7"/>
      <c r="B567" s="8"/>
      <c r="C567" s="9"/>
      <c r="D567" s="18"/>
      <c r="E567" s="18" t="str">
        <f>IF(TBLINS[[#This Row],[Discipline]]="","",INDEX(Droplist!$B$2:$B$13,MATCH(TBLINS[[#This Row],[Discipline]],Droplist!$A$2:$A$13,0)))</f>
        <v/>
      </c>
      <c r="F567" s="18"/>
      <c r="G567" s="18"/>
      <c r="H567" s="18"/>
      <c r="I567" s="18"/>
      <c r="J567" s="8"/>
      <c r="K567" s="8"/>
      <c r="L567" s="8"/>
      <c r="M567" s="8"/>
      <c r="N567" s="8"/>
      <c r="O567" s="8"/>
      <c r="P567" s="8"/>
      <c r="Q567" s="8"/>
      <c r="R567" s="8"/>
      <c r="S567" s="8"/>
      <c r="T567" s="8"/>
      <c r="U567" s="8"/>
      <c r="V567" s="8"/>
    </row>
    <row r="568" spans="1:22" x14ac:dyDescent="0.35">
      <c r="A568" s="7"/>
      <c r="B568" s="8"/>
      <c r="C568" s="9"/>
      <c r="D568" s="18"/>
      <c r="E568" s="18" t="str">
        <f>IF(TBLINS[[#This Row],[Discipline]]="","",INDEX(Droplist!$B$2:$B$13,MATCH(TBLINS[[#This Row],[Discipline]],Droplist!$A$2:$A$13,0)))</f>
        <v/>
      </c>
      <c r="F568" s="18"/>
      <c r="G568" s="18"/>
      <c r="H568" s="18"/>
      <c r="I568" s="18"/>
      <c r="J568" s="8"/>
      <c r="K568" s="8"/>
      <c r="L568" s="8"/>
      <c r="M568" s="8"/>
      <c r="N568" s="8"/>
      <c r="O568" s="8"/>
      <c r="P568" s="8"/>
      <c r="Q568" s="8"/>
      <c r="R568" s="8"/>
      <c r="S568" s="8"/>
      <c r="T568" s="8"/>
      <c r="U568" s="8"/>
      <c r="V568" s="8"/>
    </row>
    <row r="569" spans="1:22" x14ac:dyDescent="0.35">
      <c r="A569" s="7"/>
      <c r="B569" s="8"/>
      <c r="C569" s="9"/>
      <c r="D569" s="18"/>
      <c r="E569" s="18" t="str">
        <f>IF(TBLINS[[#This Row],[Discipline]]="","",INDEX(Droplist!$B$2:$B$13,MATCH(TBLINS[[#This Row],[Discipline]],Droplist!$A$2:$A$13,0)))</f>
        <v/>
      </c>
      <c r="F569" s="18"/>
      <c r="G569" s="18"/>
      <c r="H569" s="18"/>
      <c r="I569" s="18"/>
      <c r="J569" s="8"/>
      <c r="K569" s="8"/>
      <c r="L569" s="8"/>
      <c r="M569" s="8"/>
      <c r="N569" s="8"/>
      <c r="O569" s="8"/>
      <c r="P569" s="8"/>
      <c r="Q569" s="8"/>
      <c r="R569" s="8"/>
      <c r="S569" s="8"/>
      <c r="T569" s="8"/>
      <c r="U569" s="8"/>
      <c r="V569" s="8"/>
    </row>
    <row r="570" spans="1:22" x14ac:dyDescent="0.35">
      <c r="A570" s="7"/>
      <c r="B570" s="8"/>
      <c r="C570" s="9"/>
      <c r="D570" s="18"/>
      <c r="E570" s="18" t="str">
        <f>IF(TBLINS[[#This Row],[Discipline]]="","",INDEX(Droplist!$B$2:$B$13,MATCH(TBLINS[[#This Row],[Discipline]],Droplist!$A$2:$A$13,0)))</f>
        <v/>
      </c>
      <c r="F570" s="18"/>
      <c r="G570" s="18"/>
      <c r="H570" s="18"/>
      <c r="I570" s="18"/>
      <c r="J570" s="8"/>
      <c r="K570" s="8"/>
      <c r="L570" s="8"/>
      <c r="M570" s="8"/>
      <c r="N570" s="8"/>
      <c r="O570" s="8"/>
      <c r="P570" s="8"/>
      <c r="Q570" s="8"/>
      <c r="R570" s="8"/>
      <c r="S570" s="8"/>
      <c r="T570" s="8"/>
      <c r="U570" s="8"/>
      <c r="V570" s="8"/>
    </row>
    <row r="571" spans="1:22" x14ac:dyDescent="0.35">
      <c r="A571" s="7"/>
      <c r="B571" s="8"/>
      <c r="C571" s="9"/>
      <c r="D571" s="18"/>
      <c r="E571" s="18" t="str">
        <f>IF(TBLINS[[#This Row],[Discipline]]="","",INDEX(Droplist!$B$2:$B$13,MATCH(TBLINS[[#This Row],[Discipline]],Droplist!$A$2:$A$13,0)))</f>
        <v/>
      </c>
      <c r="F571" s="18"/>
      <c r="G571" s="18"/>
      <c r="H571" s="18"/>
      <c r="I571" s="18"/>
      <c r="J571" s="8"/>
      <c r="K571" s="8"/>
      <c r="L571" s="8"/>
      <c r="M571" s="8"/>
      <c r="N571" s="8"/>
      <c r="O571" s="8"/>
      <c r="P571" s="8"/>
      <c r="Q571" s="8"/>
      <c r="R571" s="8"/>
      <c r="S571" s="8"/>
      <c r="T571" s="8"/>
      <c r="U571" s="8"/>
      <c r="V571" s="8"/>
    </row>
    <row r="572" spans="1:22" x14ac:dyDescent="0.35">
      <c r="A572" s="7"/>
      <c r="B572" s="8"/>
      <c r="C572" s="9"/>
      <c r="D572" s="18"/>
      <c r="E572" s="18" t="str">
        <f>IF(TBLINS[[#This Row],[Discipline]]="","",INDEX(Droplist!$B$2:$B$13,MATCH(TBLINS[[#This Row],[Discipline]],Droplist!$A$2:$A$13,0)))</f>
        <v/>
      </c>
      <c r="F572" s="18"/>
      <c r="G572" s="18"/>
      <c r="H572" s="18"/>
      <c r="I572" s="18"/>
      <c r="J572" s="8"/>
      <c r="K572" s="8"/>
      <c r="L572" s="8"/>
      <c r="M572" s="8"/>
      <c r="N572" s="8"/>
      <c r="O572" s="8"/>
      <c r="P572" s="8"/>
      <c r="Q572" s="8"/>
      <c r="R572" s="8"/>
      <c r="S572" s="8"/>
      <c r="T572" s="8"/>
      <c r="U572" s="8"/>
      <c r="V572" s="8"/>
    </row>
    <row r="573" spans="1:22" x14ac:dyDescent="0.35">
      <c r="A573" s="7"/>
      <c r="B573" s="8"/>
      <c r="C573" s="9"/>
      <c r="D573" s="18"/>
      <c r="E573" s="18" t="str">
        <f>IF(TBLINS[[#This Row],[Discipline]]="","",INDEX(Droplist!$B$2:$B$13,MATCH(TBLINS[[#This Row],[Discipline]],Droplist!$A$2:$A$13,0)))</f>
        <v/>
      </c>
      <c r="F573" s="18"/>
      <c r="G573" s="18"/>
      <c r="H573" s="18"/>
      <c r="I573" s="18"/>
      <c r="J573" s="8"/>
      <c r="K573" s="8"/>
      <c r="L573" s="8"/>
      <c r="M573" s="8"/>
      <c r="N573" s="8"/>
      <c r="O573" s="8"/>
      <c r="P573" s="8"/>
      <c r="Q573" s="8"/>
      <c r="R573" s="8"/>
      <c r="S573" s="8"/>
      <c r="T573" s="8"/>
      <c r="U573" s="8"/>
      <c r="V573" s="8"/>
    </row>
    <row r="574" spans="1:22" x14ac:dyDescent="0.35">
      <c r="A574" s="7"/>
      <c r="B574" s="8"/>
      <c r="C574" s="9"/>
      <c r="D574" s="18"/>
      <c r="E574" s="18" t="str">
        <f>IF(TBLINS[[#This Row],[Discipline]]="","",INDEX(Droplist!$B$2:$B$13,MATCH(TBLINS[[#This Row],[Discipline]],Droplist!$A$2:$A$13,0)))</f>
        <v/>
      </c>
      <c r="F574" s="18"/>
      <c r="G574" s="18"/>
      <c r="H574" s="18"/>
      <c r="I574" s="18"/>
      <c r="J574" s="8"/>
      <c r="K574" s="8"/>
      <c r="L574" s="8"/>
      <c r="M574" s="8"/>
      <c r="N574" s="8"/>
      <c r="O574" s="8"/>
      <c r="P574" s="8"/>
      <c r="Q574" s="8"/>
      <c r="R574" s="8"/>
      <c r="S574" s="8"/>
      <c r="T574" s="8"/>
      <c r="U574" s="8"/>
      <c r="V574" s="8"/>
    </row>
    <row r="575" spans="1:22" x14ac:dyDescent="0.35">
      <c r="A575" s="7"/>
      <c r="B575" s="8"/>
      <c r="C575" s="9"/>
      <c r="D575" s="18"/>
      <c r="E575" s="18" t="str">
        <f>IF(TBLINS[[#This Row],[Discipline]]="","",INDEX(Droplist!$B$2:$B$13,MATCH(TBLINS[[#This Row],[Discipline]],Droplist!$A$2:$A$13,0)))</f>
        <v/>
      </c>
      <c r="F575" s="18"/>
      <c r="G575" s="18"/>
      <c r="H575" s="18"/>
      <c r="I575" s="18"/>
      <c r="J575" s="8"/>
      <c r="K575" s="8"/>
      <c r="L575" s="8"/>
      <c r="M575" s="8"/>
      <c r="N575" s="8"/>
      <c r="O575" s="8"/>
      <c r="P575" s="8"/>
      <c r="Q575" s="8"/>
      <c r="R575" s="8"/>
      <c r="S575" s="8"/>
      <c r="T575" s="8"/>
      <c r="U575" s="8"/>
      <c r="V575" s="8"/>
    </row>
    <row r="576" spans="1:22" x14ac:dyDescent="0.35">
      <c r="A576" s="7"/>
      <c r="B576" s="8"/>
      <c r="C576" s="9"/>
      <c r="D576" s="18"/>
      <c r="E576" s="18" t="str">
        <f>IF(TBLINS[[#This Row],[Discipline]]="","",INDEX(Droplist!$B$2:$B$13,MATCH(TBLINS[[#This Row],[Discipline]],Droplist!$A$2:$A$13,0)))</f>
        <v/>
      </c>
      <c r="F576" s="18"/>
      <c r="G576" s="18"/>
      <c r="H576" s="18"/>
      <c r="I576" s="18"/>
      <c r="J576" s="8"/>
      <c r="K576" s="8"/>
      <c r="L576" s="8"/>
      <c r="M576" s="8"/>
      <c r="N576" s="8"/>
      <c r="O576" s="8"/>
      <c r="P576" s="8"/>
      <c r="Q576" s="8"/>
      <c r="R576" s="8"/>
      <c r="S576" s="8"/>
      <c r="T576" s="8"/>
      <c r="U576" s="8"/>
      <c r="V576" s="8"/>
    </row>
    <row r="577" spans="1:22" x14ac:dyDescent="0.35">
      <c r="A577" s="7"/>
      <c r="B577" s="8"/>
      <c r="C577" s="9"/>
      <c r="D577" s="18"/>
      <c r="E577" s="18" t="str">
        <f>IF(TBLINS[[#This Row],[Discipline]]="","",INDEX(Droplist!$B$2:$B$13,MATCH(TBLINS[[#This Row],[Discipline]],Droplist!$A$2:$A$13,0)))</f>
        <v/>
      </c>
      <c r="F577" s="18"/>
      <c r="G577" s="18"/>
      <c r="H577" s="18"/>
      <c r="I577" s="18"/>
      <c r="J577" s="8"/>
      <c r="K577" s="8"/>
      <c r="L577" s="8"/>
      <c r="M577" s="8"/>
      <c r="N577" s="8"/>
      <c r="O577" s="8"/>
      <c r="P577" s="8"/>
      <c r="Q577" s="8"/>
      <c r="R577" s="8"/>
      <c r="S577" s="8"/>
      <c r="T577" s="8"/>
      <c r="U577" s="8"/>
      <c r="V577" s="8"/>
    </row>
    <row r="578" spans="1:22" x14ac:dyDescent="0.35">
      <c r="A578" s="7"/>
      <c r="B578" s="8"/>
      <c r="C578" s="9"/>
      <c r="D578" s="18"/>
      <c r="E578" s="18" t="str">
        <f>IF(TBLINS[[#This Row],[Discipline]]="","",INDEX(Droplist!$B$2:$B$13,MATCH(TBLINS[[#This Row],[Discipline]],Droplist!$A$2:$A$13,0)))</f>
        <v/>
      </c>
      <c r="F578" s="18"/>
      <c r="G578" s="18"/>
      <c r="H578" s="18"/>
      <c r="I578" s="18"/>
      <c r="J578" s="8"/>
      <c r="K578" s="8"/>
      <c r="L578" s="8"/>
      <c r="M578" s="8"/>
      <c r="N578" s="8"/>
      <c r="O578" s="8"/>
      <c r="P578" s="8"/>
      <c r="Q578" s="8"/>
      <c r="R578" s="8"/>
      <c r="S578" s="8"/>
      <c r="T578" s="8"/>
      <c r="U578" s="8"/>
      <c r="V578" s="8"/>
    </row>
    <row r="579" spans="1:22" x14ac:dyDescent="0.35">
      <c r="A579" s="7"/>
      <c r="B579" s="8"/>
      <c r="C579" s="9"/>
      <c r="D579" s="18"/>
      <c r="E579" s="18" t="str">
        <f>IF(TBLINS[[#This Row],[Discipline]]="","",INDEX(Droplist!$B$2:$B$13,MATCH(TBLINS[[#This Row],[Discipline]],Droplist!$A$2:$A$13,0)))</f>
        <v/>
      </c>
      <c r="F579" s="18"/>
      <c r="G579" s="18"/>
      <c r="H579" s="18"/>
      <c r="I579" s="18"/>
      <c r="J579" s="8"/>
      <c r="K579" s="8"/>
      <c r="L579" s="8"/>
      <c r="M579" s="8"/>
      <c r="N579" s="8"/>
      <c r="O579" s="8"/>
      <c r="P579" s="8"/>
      <c r="Q579" s="8"/>
      <c r="R579" s="8"/>
      <c r="S579" s="8"/>
      <c r="T579" s="8"/>
      <c r="U579" s="8"/>
      <c r="V579" s="8"/>
    </row>
    <row r="580" spans="1:22" x14ac:dyDescent="0.35">
      <c r="A580" s="7"/>
      <c r="B580" s="8"/>
      <c r="C580" s="9"/>
      <c r="D580" s="18"/>
      <c r="E580" s="18" t="str">
        <f>IF(TBLINS[[#This Row],[Discipline]]="","",INDEX(Droplist!$B$2:$B$13,MATCH(TBLINS[[#This Row],[Discipline]],Droplist!$A$2:$A$13,0)))</f>
        <v/>
      </c>
      <c r="F580" s="18"/>
      <c r="G580" s="18"/>
      <c r="H580" s="18"/>
      <c r="I580" s="18"/>
      <c r="J580" s="8"/>
      <c r="K580" s="8"/>
      <c r="L580" s="8"/>
      <c r="M580" s="8"/>
      <c r="N580" s="8"/>
      <c r="O580" s="8"/>
      <c r="P580" s="8"/>
      <c r="Q580" s="8"/>
      <c r="R580" s="8"/>
      <c r="S580" s="8"/>
      <c r="T580" s="8"/>
      <c r="U580" s="8"/>
      <c r="V580" s="8"/>
    </row>
    <row r="581" spans="1:22" x14ac:dyDescent="0.35">
      <c r="A581" s="7"/>
      <c r="B581" s="8"/>
      <c r="C581" s="9"/>
      <c r="D581" s="18"/>
      <c r="E581" s="18" t="str">
        <f>IF(TBLINS[[#This Row],[Discipline]]="","",INDEX(Droplist!$B$2:$B$13,MATCH(TBLINS[[#This Row],[Discipline]],Droplist!$A$2:$A$13,0)))</f>
        <v/>
      </c>
      <c r="F581" s="18"/>
      <c r="G581" s="18"/>
      <c r="H581" s="18"/>
      <c r="I581" s="18"/>
      <c r="J581" s="8"/>
      <c r="K581" s="8"/>
      <c r="L581" s="8"/>
      <c r="M581" s="8"/>
      <c r="N581" s="8"/>
      <c r="O581" s="8"/>
      <c r="P581" s="8"/>
      <c r="Q581" s="8"/>
      <c r="R581" s="8"/>
      <c r="S581" s="8"/>
      <c r="T581" s="8"/>
      <c r="U581" s="8"/>
      <c r="V581" s="8"/>
    </row>
    <row r="582" spans="1:22" x14ac:dyDescent="0.35">
      <c r="A582" s="7"/>
      <c r="B582" s="8"/>
      <c r="C582" s="9"/>
      <c r="D582" s="18"/>
      <c r="E582" s="18" t="str">
        <f>IF(TBLINS[[#This Row],[Discipline]]="","",INDEX(Droplist!$B$2:$B$13,MATCH(TBLINS[[#This Row],[Discipline]],Droplist!$A$2:$A$13,0)))</f>
        <v/>
      </c>
      <c r="F582" s="18"/>
      <c r="G582" s="18"/>
      <c r="H582" s="18"/>
      <c r="I582" s="18"/>
      <c r="J582" s="8"/>
      <c r="K582" s="8"/>
      <c r="L582" s="8"/>
      <c r="M582" s="8"/>
      <c r="N582" s="8"/>
      <c r="O582" s="8"/>
      <c r="P582" s="8"/>
      <c r="Q582" s="8"/>
      <c r="R582" s="8"/>
      <c r="S582" s="8"/>
      <c r="T582" s="8"/>
      <c r="U582" s="8"/>
      <c r="V582" s="8"/>
    </row>
    <row r="583" spans="1:22" x14ac:dyDescent="0.35">
      <c r="A583" s="7"/>
      <c r="B583" s="8"/>
      <c r="C583" s="9"/>
      <c r="D583" s="18"/>
      <c r="E583" s="18" t="str">
        <f>IF(TBLINS[[#This Row],[Discipline]]="","",INDEX(Droplist!$B$2:$B$13,MATCH(TBLINS[[#This Row],[Discipline]],Droplist!$A$2:$A$13,0)))</f>
        <v/>
      </c>
      <c r="F583" s="18"/>
      <c r="G583" s="18"/>
      <c r="H583" s="18"/>
      <c r="I583" s="18"/>
      <c r="J583" s="8"/>
      <c r="K583" s="8"/>
      <c r="L583" s="8"/>
      <c r="M583" s="8"/>
      <c r="N583" s="8"/>
      <c r="O583" s="8"/>
      <c r="P583" s="8"/>
      <c r="Q583" s="8"/>
      <c r="R583" s="8"/>
      <c r="S583" s="8"/>
      <c r="T583" s="8"/>
      <c r="U583" s="8"/>
      <c r="V583" s="8"/>
    </row>
  </sheetData>
  <phoneticPr fontId="7" type="noConversion"/>
  <dataValidations count="2">
    <dataValidation type="list" allowBlank="1" showInputMessage="1" showErrorMessage="1" sqref="J2:L583" xr:uid="{00000000-0002-0000-0000-000000000000}">
      <formula1>INDIRECT($E2)</formula1>
    </dataValidation>
    <dataValidation type="list" allowBlank="1" showInputMessage="1" showErrorMessage="1" sqref="D2:D583 F2:I583" xr:uid="{00000000-0002-0000-0000-000001000000}">
      <formula1>OFFSET(#REF!,0,0,COUNTA(#REF!),1)</formula1>
    </dataValidation>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189CE-220E-4843-A002-E29016751E3E}">
  <dimension ref="A1:V583"/>
  <sheetViews>
    <sheetView showGridLines="0" zoomScaleNormal="100" workbookViewId="0">
      <pane ySplit="1" topLeftCell="A2" activePane="bottomLeft" state="frozen"/>
      <selection activeCell="F4" sqref="F4"/>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3.125" style="6" customWidth="1"/>
    <col min="14" max="14" width="66.125" style="6" customWidth="1"/>
    <col min="15" max="15" width="30" style="6" customWidth="1"/>
    <col min="16" max="16" width="29.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60" x14ac:dyDescent="0.35">
      <c r="A2" s="7">
        <v>1</v>
      </c>
      <c r="B2" s="8" t="s">
        <v>1581</v>
      </c>
      <c r="C2" s="9"/>
      <c r="D2" s="3" t="s">
        <v>187</v>
      </c>
      <c r="E2" s="3" t="str">
        <f>IF(TBLQAC[[#This Row],[Discipline]]="","",INDEX(Droplist!$B$2:$B$13,MATCH(TBLQAC[[#This Row],[Discipline]],Droplist!$A$2:$A$13,0)))</f>
        <v>QA</v>
      </c>
      <c r="F2" s="3" t="s">
        <v>841</v>
      </c>
      <c r="G2" s="3" t="s">
        <v>842</v>
      </c>
      <c r="H2" s="3"/>
      <c r="I2" s="3" t="s">
        <v>165</v>
      </c>
      <c r="J2" s="11"/>
      <c r="K2" s="11"/>
      <c r="L2" s="3"/>
      <c r="M2" s="3" t="s">
        <v>892</v>
      </c>
      <c r="N2" s="3" t="s">
        <v>893</v>
      </c>
      <c r="O2" s="17"/>
      <c r="P2" s="3" t="s">
        <v>894</v>
      </c>
      <c r="Q2" s="8"/>
      <c r="R2" s="8"/>
      <c r="S2" s="8"/>
      <c r="T2" s="8"/>
      <c r="U2" s="8"/>
      <c r="V2" s="8"/>
    </row>
    <row r="3" spans="1:22" ht="60" x14ac:dyDescent="0.35">
      <c r="A3" s="10">
        <v>2</v>
      </c>
      <c r="B3" s="8" t="s">
        <v>1582</v>
      </c>
      <c r="C3" s="12"/>
      <c r="D3" s="3" t="s">
        <v>187</v>
      </c>
      <c r="E3" s="3" t="str">
        <f>IF(TBLQAC[[#This Row],[Discipline]]="","",INDEX(Droplist!$B$2:$B$13,MATCH(TBLQAC[[#This Row],[Discipline]],Droplist!$A$2:$A$13,0)))</f>
        <v>QA</v>
      </c>
      <c r="F3" s="3" t="s">
        <v>841</v>
      </c>
      <c r="G3" s="3" t="s">
        <v>842</v>
      </c>
      <c r="H3" s="3"/>
      <c r="I3" s="3" t="s">
        <v>165</v>
      </c>
      <c r="J3" s="11"/>
      <c r="K3" s="11"/>
      <c r="L3" s="11"/>
      <c r="M3" s="3" t="s">
        <v>898</v>
      </c>
      <c r="N3" s="3" t="s">
        <v>900</v>
      </c>
      <c r="O3" s="15"/>
      <c r="P3" s="3" t="s">
        <v>902</v>
      </c>
      <c r="Q3" s="11"/>
      <c r="R3" s="11"/>
      <c r="S3" s="11"/>
      <c r="T3" s="11"/>
      <c r="U3" s="11"/>
      <c r="V3" s="11"/>
    </row>
    <row r="4" spans="1:22" ht="60" x14ac:dyDescent="0.35">
      <c r="A4" s="10">
        <v>3</v>
      </c>
      <c r="B4" s="8" t="s">
        <v>1583</v>
      </c>
      <c r="C4" s="12"/>
      <c r="D4" s="3" t="s">
        <v>187</v>
      </c>
      <c r="E4" s="3" t="str">
        <f>IF(TBLQAC[[#This Row],[Discipline]]="","",INDEX(Droplist!$B$2:$B$13,MATCH(TBLQAC[[#This Row],[Discipline]],Droplist!$A$2:$A$13,0)))</f>
        <v>QA</v>
      </c>
      <c r="F4" s="3" t="s">
        <v>841</v>
      </c>
      <c r="G4" s="3" t="s">
        <v>842</v>
      </c>
      <c r="H4" s="3"/>
      <c r="I4" s="3" t="s">
        <v>165</v>
      </c>
      <c r="J4" s="11"/>
      <c r="K4" s="11"/>
      <c r="L4" s="11"/>
      <c r="M4" s="3" t="s">
        <v>899</v>
      </c>
      <c r="N4" s="3" t="s">
        <v>901</v>
      </c>
      <c r="O4" s="15"/>
      <c r="P4" s="3" t="s">
        <v>903</v>
      </c>
      <c r="Q4" s="11"/>
      <c r="R4" s="11"/>
      <c r="S4" s="11"/>
      <c r="T4" s="11"/>
      <c r="U4" s="11"/>
      <c r="V4" s="11"/>
    </row>
    <row r="5" spans="1:22" ht="120" x14ac:dyDescent="0.35">
      <c r="A5" s="7">
        <v>4</v>
      </c>
      <c r="B5" s="8" t="s">
        <v>1584</v>
      </c>
      <c r="C5" s="12"/>
      <c r="D5" s="3" t="s">
        <v>187</v>
      </c>
      <c r="E5" s="3" t="str">
        <f>IF(TBLQAC[[#This Row],[Discipline]]="","",INDEX(Droplist!$B$2:$B$13,MATCH(TBLQAC[[#This Row],[Discipline]],Droplist!$A$2:$A$13,0)))</f>
        <v>QA</v>
      </c>
      <c r="F5" s="3" t="s">
        <v>841</v>
      </c>
      <c r="G5" s="3" t="s">
        <v>842</v>
      </c>
      <c r="H5" s="3"/>
      <c r="I5" s="3" t="s">
        <v>165</v>
      </c>
      <c r="J5" s="11"/>
      <c r="K5" s="11"/>
      <c r="L5" s="11"/>
      <c r="M5" s="3" t="s">
        <v>912</v>
      </c>
      <c r="N5" s="3" t="s">
        <v>913</v>
      </c>
      <c r="O5" s="15"/>
      <c r="P5" s="3" t="s">
        <v>914</v>
      </c>
      <c r="Q5" s="11"/>
      <c r="R5" s="11"/>
      <c r="S5" s="11"/>
      <c r="T5" s="11"/>
      <c r="U5" s="11"/>
      <c r="V5" s="11"/>
    </row>
    <row r="6" spans="1:22" x14ac:dyDescent="0.35">
      <c r="A6" s="10"/>
      <c r="B6" s="8"/>
      <c r="C6" s="12"/>
      <c r="D6" s="3"/>
      <c r="E6" s="3" t="str">
        <f>IF(TBLQAC[[#This Row],[Discipline]]="","",INDEX(Droplist!$B$2:$B$13,MATCH(TBLQAC[[#This Row],[Discipline]],Droplist!$A$2:$A$13,0)))</f>
        <v/>
      </c>
      <c r="F6" s="3"/>
      <c r="G6" s="3"/>
      <c r="H6" s="3"/>
      <c r="I6" s="3"/>
      <c r="J6" s="11"/>
      <c r="K6" s="11"/>
      <c r="L6" s="3"/>
      <c r="M6" s="3"/>
      <c r="N6" s="3"/>
      <c r="O6" s="11"/>
      <c r="P6" s="3"/>
      <c r="Q6" s="11"/>
      <c r="R6" s="11"/>
      <c r="S6" s="11"/>
      <c r="T6" s="11"/>
      <c r="U6" s="11"/>
      <c r="V6" s="11"/>
    </row>
    <row r="7" spans="1:22" x14ac:dyDescent="0.35">
      <c r="A7" s="10"/>
      <c r="B7" s="8"/>
      <c r="C7" s="12"/>
      <c r="D7" s="3"/>
      <c r="E7" s="3" t="str">
        <f>IF(TBLQAC[[#This Row],[Discipline]]="","",INDEX(Droplist!$B$2:$B$13,MATCH(TBLQAC[[#This Row],[Discipline]],Droplist!$A$2:$A$13,0)))</f>
        <v/>
      </c>
      <c r="F7" s="3"/>
      <c r="G7" s="3"/>
      <c r="H7" s="3"/>
      <c r="I7" s="3"/>
      <c r="J7" s="11"/>
      <c r="K7" s="11"/>
      <c r="L7" s="11"/>
      <c r="M7" s="3"/>
      <c r="N7" s="3"/>
      <c r="O7" s="11"/>
      <c r="P7" s="3"/>
      <c r="Q7" s="11"/>
      <c r="R7" s="11"/>
      <c r="S7" s="11"/>
      <c r="T7" s="11"/>
      <c r="U7" s="11"/>
      <c r="V7" s="11"/>
    </row>
    <row r="8" spans="1:22" x14ac:dyDescent="0.35">
      <c r="A8" s="7"/>
      <c r="B8" s="8"/>
      <c r="C8" s="12"/>
      <c r="D8" s="3"/>
      <c r="E8" s="3" t="str">
        <f>IF(TBLQAC[[#This Row],[Discipline]]="","",INDEX(Droplist!$B$2:$B$13,MATCH(TBLQAC[[#This Row],[Discipline]],Droplist!$A$2:$A$13,0)))</f>
        <v/>
      </c>
      <c r="F8" s="3"/>
      <c r="G8" s="3"/>
      <c r="H8" s="3"/>
      <c r="I8" s="3"/>
      <c r="J8" s="11"/>
      <c r="K8" s="11"/>
      <c r="L8" s="11"/>
      <c r="M8" s="3"/>
      <c r="N8" s="3"/>
      <c r="O8" s="11"/>
      <c r="P8" s="3"/>
      <c r="Q8" s="11"/>
      <c r="R8" s="11"/>
      <c r="S8" s="11"/>
      <c r="T8" s="11"/>
      <c r="U8" s="11"/>
      <c r="V8" s="11"/>
    </row>
    <row r="9" spans="1:22" x14ac:dyDescent="0.35">
      <c r="A9" s="10"/>
      <c r="B9" s="8"/>
      <c r="C9" s="12"/>
      <c r="D9" s="3"/>
      <c r="E9" s="3" t="str">
        <f>IF(TBLQAC[[#This Row],[Discipline]]="","",INDEX(Droplist!$B$2:$B$13,MATCH(TBLQAC[[#This Row],[Discipline]],Droplist!$A$2:$A$13,0)))</f>
        <v/>
      </c>
      <c r="F9" s="3"/>
      <c r="G9" s="3"/>
      <c r="H9" s="3"/>
      <c r="I9" s="3"/>
      <c r="J9" s="11"/>
      <c r="K9" s="11"/>
      <c r="L9" s="11"/>
      <c r="M9" s="11"/>
      <c r="N9" s="11"/>
      <c r="O9" s="11"/>
      <c r="P9" s="11"/>
      <c r="Q9" s="11"/>
      <c r="R9" s="11"/>
      <c r="S9" s="11"/>
      <c r="T9" s="11"/>
      <c r="U9" s="11"/>
      <c r="V9" s="11"/>
    </row>
    <row r="10" spans="1:22" x14ac:dyDescent="0.35">
      <c r="A10" s="10"/>
      <c r="B10" s="8"/>
      <c r="C10" s="12"/>
      <c r="D10" s="3"/>
      <c r="E10" s="3" t="str">
        <f>IF(TBLQAC[[#This Row],[Discipline]]="","",INDEX(Droplist!$B$2:$B$13,MATCH(TBLQAC[[#This Row],[Discipline]],Droplist!$A$2:$A$13,0)))</f>
        <v/>
      </c>
      <c r="F10" s="3"/>
      <c r="G10" s="3"/>
      <c r="H10" s="3"/>
      <c r="I10" s="3"/>
      <c r="J10" s="11"/>
      <c r="K10" s="11"/>
      <c r="L10" s="11"/>
      <c r="M10" s="11"/>
      <c r="N10" s="11"/>
      <c r="O10" s="11"/>
      <c r="P10" s="11"/>
      <c r="Q10" s="11"/>
      <c r="R10" s="11"/>
      <c r="S10" s="11"/>
      <c r="T10" s="11"/>
      <c r="U10" s="11"/>
      <c r="V10" s="11"/>
    </row>
    <row r="11" spans="1:22" x14ac:dyDescent="0.35">
      <c r="A11" s="7"/>
      <c r="B11" s="8"/>
      <c r="C11" s="12"/>
      <c r="D11" s="3"/>
      <c r="E11" s="3" t="str">
        <f>IF(TBLQAC[[#This Row],[Discipline]]="","",INDEX(Droplist!$B$2:$B$13,MATCH(TBLQAC[[#This Row],[Discipline]],Droplist!$A$2:$A$13,0)))</f>
        <v/>
      </c>
      <c r="F11" s="3"/>
      <c r="G11" s="3"/>
      <c r="H11" s="3"/>
      <c r="I11" s="3"/>
      <c r="J11" s="11"/>
      <c r="K11" s="11"/>
      <c r="L11" s="11"/>
      <c r="M11" s="11"/>
      <c r="N11" s="11"/>
      <c r="O11" s="11"/>
      <c r="P11" s="11"/>
      <c r="Q11" s="11"/>
      <c r="R11" s="11"/>
      <c r="S11" s="11"/>
      <c r="T11" s="11"/>
      <c r="U11" s="11"/>
      <c r="V11" s="11"/>
    </row>
    <row r="12" spans="1:22" x14ac:dyDescent="0.35">
      <c r="A12" s="10"/>
      <c r="B12" s="8"/>
      <c r="C12" s="12"/>
      <c r="D12" s="3"/>
      <c r="E12" s="3" t="str">
        <f>IF(TBLQAC[[#This Row],[Discipline]]="","",INDEX(Droplist!$B$2:$B$13,MATCH(TBLQAC[[#This Row],[Discipline]],Droplist!$A$2:$A$13,0)))</f>
        <v/>
      </c>
      <c r="F12" s="3"/>
      <c r="G12" s="3"/>
      <c r="H12" s="3"/>
      <c r="I12" s="3"/>
      <c r="J12" s="11"/>
      <c r="K12" s="11"/>
      <c r="L12" s="11"/>
      <c r="M12" s="11"/>
      <c r="N12" s="11"/>
      <c r="O12" s="11"/>
      <c r="P12" s="11"/>
      <c r="Q12" s="11"/>
      <c r="R12" s="11"/>
      <c r="S12" s="11"/>
      <c r="T12" s="11"/>
      <c r="U12" s="11"/>
      <c r="V12" s="11"/>
    </row>
    <row r="13" spans="1:22" x14ac:dyDescent="0.35">
      <c r="A13" s="10"/>
      <c r="B13" s="8"/>
      <c r="C13" s="12"/>
      <c r="D13" s="3"/>
      <c r="E13" s="3" t="str">
        <f>IF(TBLQAC[[#This Row],[Discipline]]="","",INDEX(Droplist!$B$2:$B$13,MATCH(TBLQAC[[#This Row],[Discipline]],Droplist!$A$2:$A$13,0)))</f>
        <v/>
      </c>
      <c r="F13" s="3"/>
      <c r="G13" s="3"/>
      <c r="H13" s="3"/>
      <c r="I13" s="3"/>
      <c r="J13" s="11"/>
      <c r="K13" s="11"/>
      <c r="L13" s="11"/>
      <c r="M13" s="11"/>
      <c r="N13" s="11"/>
      <c r="O13" s="11"/>
      <c r="P13" s="11"/>
      <c r="Q13" s="11"/>
      <c r="R13" s="11"/>
      <c r="S13" s="11"/>
      <c r="T13" s="11"/>
      <c r="U13" s="11"/>
      <c r="V13" s="11"/>
    </row>
    <row r="14" spans="1:22" x14ac:dyDescent="0.35">
      <c r="A14" s="7"/>
      <c r="B14" s="8"/>
      <c r="C14" s="12"/>
      <c r="D14" s="3"/>
      <c r="E14" s="3" t="str">
        <f>IF(TBLQAC[[#This Row],[Discipline]]="","",INDEX(Droplist!$B$2:$B$13,MATCH(TBLQAC[[#This Row],[Discipline]],Droplist!$A$2:$A$13,0)))</f>
        <v/>
      </c>
      <c r="F14" s="3"/>
      <c r="G14" s="3"/>
      <c r="H14" s="3"/>
      <c r="I14" s="3"/>
      <c r="J14" s="11"/>
      <c r="K14" s="11"/>
      <c r="L14" s="11"/>
      <c r="M14" s="11"/>
      <c r="N14" s="11"/>
      <c r="O14" s="11"/>
      <c r="P14" s="11"/>
      <c r="Q14" s="11"/>
      <c r="R14" s="11"/>
      <c r="S14" s="11"/>
      <c r="T14" s="11"/>
      <c r="U14" s="11"/>
      <c r="V14" s="11"/>
    </row>
    <row r="15" spans="1:22" x14ac:dyDescent="0.35">
      <c r="A15" s="10"/>
      <c r="B15" s="8"/>
      <c r="C15" s="12"/>
      <c r="D15" s="3"/>
      <c r="E15" s="3" t="str">
        <f>IF(TBLQAC[[#This Row],[Discipline]]="","",INDEX(Droplist!$B$2:$B$13,MATCH(TBLQAC[[#This Row],[Discipline]],Droplist!$A$2:$A$13,0)))</f>
        <v/>
      </c>
      <c r="F15" s="3"/>
      <c r="G15" s="3"/>
      <c r="H15" s="3"/>
      <c r="I15" s="3"/>
      <c r="J15" s="11"/>
      <c r="K15" s="11"/>
      <c r="L15" s="11"/>
      <c r="M15" s="11"/>
      <c r="N15" s="11"/>
      <c r="O15" s="11"/>
      <c r="P15" s="11"/>
      <c r="Q15" s="11"/>
      <c r="R15" s="11"/>
      <c r="S15" s="11"/>
      <c r="T15" s="11"/>
      <c r="U15" s="11"/>
      <c r="V15" s="11"/>
    </row>
    <row r="16" spans="1:22" x14ac:dyDescent="0.35">
      <c r="A16" s="10"/>
      <c r="B16" s="8"/>
      <c r="C16" s="12"/>
      <c r="D16" s="3"/>
      <c r="E16" s="3" t="str">
        <f>IF(TBLQAC[[#This Row],[Discipline]]="","",INDEX(Droplist!$B$2:$B$13,MATCH(TBLQAC[[#This Row],[Discipline]],Droplist!$A$2:$A$13,0)))</f>
        <v/>
      </c>
      <c r="F16" s="3"/>
      <c r="G16" s="3"/>
      <c r="H16" s="3"/>
      <c r="I16" s="3"/>
      <c r="J16" s="11"/>
      <c r="K16" s="11"/>
      <c r="L16" s="11"/>
      <c r="M16" s="11"/>
      <c r="N16" s="11"/>
      <c r="O16" s="11"/>
      <c r="P16" s="11"/>
      <c r="Q16" s="11"/>
      <c r="R16" s="11"/>
      <c r="S16" s="11"/>
      <c r="T16" s="11"/>
      <c r="U16" s="11"/>
      <c r="V16" s="11"/>
    </row>
    <row r="17" spans="1:22" x14ac:dyDescent="0.35">
      <c r="A17" s="7"/>
      <c r="B17" s="8"/>
      <c r="C17" s="12"/>
      <c r="D17" s="3"/>
      <c r="E17" s="3" t="str">
        <f>IF(TBLQAC[[#This Row],[Discipline]]="","",INDEX(Droplist!$B$2:$B$13,MATCH(TBLQAC[[#This Row],[Discipline]],Droplist!$A$2:$A$13,0)))</f>
        <v/>
      </c>
      <c r="F17" s="3"/>
      <c r="G17" s="3"/>
      <c r="H17" s="3"/>
      <c r="I17" s="3"/>
      <c r="J17" s="11"/>
      <c r="K17" s="11"/>
      <c r="L17" s="11"/>
      <c r="M17" s="11"/>
      <c r="N17" s="11"/>
      <c r="O17" s="11"/>
      <c r="P17" s="11"/>
      <c r="Q17" s="11"/>
      <c r="R17" s="11"/>
      <c r="S17" s="11"/>
      <c r="T17" s="11"/>
      <c r="U17" s="11"/>
      <c r="V17" s="11"/>
    </row>
    <row r="18" spans="1:22" x14ac:dyDescent="0.35">
      <c r="A18" s="10"/>
      <c r="B18" s="8"/>
      <c r="C18" s="12"/>
      <c r="D18" s="3"/>
      <c r="E18" s="3" t="str">
        <f>IF(TBLQAC[[#This Row],[Discipline]]="","",INDEX(Droplist!$B$2:$B$13,MATCH(TBLQAC[[#This Row],[Discipline]],Droplist!$A$2:$A$13,0)))</f>
        <v/>
      </c>
      <c r="F18" s="3"/>
      <c r="G18" s="3"/>
      <c r="H18" s="3"/>
      <c r="I18" s="3"/>
      <c r="J18" s="11"/>
      <c r="K18" s="11"/>
      <c r="L18" s="11"/>
      <c r="M18" s="11"/>
      <c r="N18" s="11"/>
      <c r="O18" s="11"/>
      <c r="P18" s="11"/>
      <c r="Q18" s="11"/>
      <c r="R18" s="11"/>
      <c r="S18" s="11"/>
      <c r="T18" s="11"/>
      <c r="U18" s="11"/>
      <c r="V18" s="11"/>
    </row>
    <row r="19" spans="1:22" x14ac:dyDescent="0.35">
      <c r="A19" s="10"/>
      <c r="B19" s="8"/>
      <c r="C19" s="12"/>
      <c r="D19" s="3"/>
      <c r="E19" s="3" t="str">
        <f>IF(TBLQAC[[#This Row],[Discipline]]="","",INDEX(Droplist!$B$2:$B$13,MATCH(TBLQAC[[#This Row],[Discipline]],Droplist!$A$2:$A$13,0)))</f>
        <v/>
      </c>
      <c r="F19" s="3"/>
      <c r="G19" s="3"/>
      <c r="H19" s="3"/>
      <c r="I19" s="3"/>
      <c r="J19" s="11"/>
      <c r="K19" s="11"/>
      <c r="L19" s="11"/>
      <c r="M19" s="11"/>
      <c r="N19" s="11"/>
      <c r="O19" s="11"/>
      <c r="P19" s="11"/>
      <c r="Q19" s="11"/>
      <c r="R19" s="11"/>
      <c r="S19" s="11"/>
      <c r="T19" s="11"/>
      <c r="U19" s="11"/>
      <c r="V19" s="11"/>
    </row>
    <row r="20" spans="1:22" x14ac:dyDescent="0.35">
      <c r="A20" s="7"/>
      <c r="B20" s="8"/>
      <c r="C20" s="12"/>
      <c r="D20" s="3"/>
      <c r="E20" s="3" t="str">
        <f>IF(TBLQAC[[#This Row],[Discipline]]="","",INDEX(Droplist!$B$2:$B$13,MATCH(TBLQAC[[#This Row],[Discipline]],Droplist!$A$2:$A$13,0)))</f>
        <v/>
      </c>
      <c r="F20" s="3"/>
      <c r="G20" s="3"/>
      <c r="H20" s="3"/>
      <c r="I20" s="3"/>
      <c r="J20" s="11"/>
      <c r="K20" s="11"/>
      <c r="L20" s="11"/>
      <c r="M20" s="11"/>
      <c r="N20" s="11"/>
      <c r="O20" s="11"/>
      <c r="P20" s="11"/>
      <c r="Q20" s="11"/>
      <c r="R20" s="11"/>
      <c r="S20" s="11"/>
      <c r="T20" s="11"/>
      <c r="U20" s="11"/>
      <c r="V20" s="11"/>
    </row>
    <row r="21" spans="1:22" x14ac:dyDescent="0.35">
      <c r="A21" s="10"/>
      <c r="B21" s="8"/>
      <c r="C21" s="12"/>
      <c r="D21" s="3"/>
      <c r="E21" s="3" t="str">
        <f>IF(TBLQAC[[#This Row],[Discipline]]="","",INDEX(Droplist!$B$2:$B$13,MATCH(TBLQAC[[#This Row],[Discipline]],Droplist!$A$2:$A$13,0)))</f>
        <v/>
      </c>
      <c r="F21" s="3"/>
      <c r="G21" s="3"/>
      <c r="H21" s="3"/>
      <c r="I21" s="3"/>
      <c r="J21" s="11"/>
      <c r="K21" s="11"/>
      <c r="L21" s="11"/>
      <c r="M21" s="11"/>
      <c r="N21" s="11"/>
      <c r="O21" s="11"/>
      <c r="P21" s="11"/>
      <c r="Q21" s="11"/>
      <c r="R21" s="11"/>
      <c r="S21" s="11"/>
      <c r="T21" s="11"/>
      <c r="U21" s="11"/>
      <c r="V21" s="11"/>
    </row>
    <row r="22" spans="1:22" x14ac:dyDescent="0.35">
      <c r="A22" s="10"/>
      <c r="B22" s="8"/>
      <c r="C22" s="12"/>
      <c r="D22" s="3"/>
      <c r="E22" s="3" t="str">
        <f>IF(TBLQAC[[#This Row],[Discipline]]="","",INDEX(Droplist!$B$2:$B$13,MATCH(TBLQAC[[#This Row],[Discipline]],Droplist!$A$2:$A$13,0)))</f>
        <v/>
      </c>
      <c r="F22" s="3"/>
      <c r="G22" s="3"/>
      <c r="H22" s="3"/>
      <c r="I22" s="3"/>
      <c r="J22" s="11"/>
      <c r="K22" s="11"/>
      <c r="L22" s="11"/>
      <c r="M22" s="11"/>
      <c r="N22" s="11"/>
      <c r="O22" s="11"/>
      <c r="P22" s="11"/>
      <c r="Q22" s="11"/>
      <c r="R22" s="11"/>
      <c r="S22" s="11"/>
      <c r="T22" s="11"/>
      <c r="U22" s="11"/>
      <c r="V22" s="11"/>
    </row>
    <row r="23" spans="1:22" x14ac:dyDescent="0.35">
      <c r="A23" s="7"/>
      <c r="B23" s="8"/>
      <c r="C23" s="12"/>
      <c r="D23" s="3"/>
      <c r="E23" s="3" t="str">
        <f>IF(TBLQAC[[#This Row],[Discipline]]="","",INDEX(Droplist!$B$2:$B$13,MATCH(TBLQAC[[#This Row],[Discipline]],Droplist!$A$2:$A$13,0)))</f>
        <v/>
      </c>
      <c r="F23" s="3"/>
      <c r="G23" s="3"/>
      <c r="H23" s="3"/>
      <c r="I23" s="3"/>
      <c r="J23" s="11"/>
      <c r="K23" s="11"/>
      <c r="L23" s="11"/>
      <c r="M23" s="11"/>
      <c r="N23" s="11"/>
      <c r="O23" s="11"/>
      <c r="P23" s="11"/>
      <c r="Q23" s="11"/>
      <c r="R23" s="11"/>
      <c r="S23" s="11"/>
      <c r="T23" s="11"/>
      <c r="U23" s="11"/>
      <c r="V23" s="11"/>
    </row>
    <row r="24" spans="1:22" x14ac:dyDescent="0.35">
      <c r="A24" s="10"/>
      <c r="B24" s="8"/>
      <c r="C24" s="12"/>
      <c r="D24" s="3"/>
      <c r="E24" s="3" t="str">
        <f>IF(TBLQAC[[#This Row],[Discipline]]="","",INDEX(Droplist!$B$2:$B$13,MATCH(TBLQAC[[#This Row],[Discipline]],Droplist!$A$2:$A$13,0)))</f>
        <v/>
      </c>
      <c r="F24" s="3"/>
      <c r="G24" s="3"/>
      <c r="H24" s="3"/>
      <c r="I24" s="3"/>
      <c r="J24" s="11"/>
      <c r="K24" s="11"/>
      <c r="L24" s="11"/>
      <c r="M24" s="11"/>
      <c r="N24" s="11"/>
      <c r="O24" s="11"/>
      <c r="P24" s="11"/>
      <c r="Q24" s="11"/>
      <c r="R24" s="11"/>
      <c r="S24" s="11"/>
      <c r="T24" s="11"/>
      <c r="U24" s="11"/>
      <c r="V24" s="11"/>
    </row>
    <row r="25" spans="1:22" x14ac:dyDescent="0.35">
      <c r="A25" s="10"/>
      <c r="B25" s="8"/>
      <c r="C25" s="12"/>
      <c r="D25" s="3"/>
      <c r="E25" s="3" t="str">
        <f>IF(TBLQAC[[#This Row],[Discipline]]="","",INDEX(Droplist!$B$2:$B$13,MATCH(TBLQAC[[#This Row],[Discipline]],Droplist!$A$2:$A$13,0)))</f>
        <v/>
      </c>
      <c r="F25" s="3"/>
      <c r="G25" s="3"/>
      <c r="H25" s="3"/>
      <c r="I25" s="3"/>
      <c r="J25" s="11"/>
      <c r="K25" s="11"/>
      <c r="L25" s="11"/>
      <c r="M25" s="11"/>
      <c r="N25" s="11"/>
      <c r="O25" s="11"/>
      <c r="P25" s="11"/>
      <c r="Q25" s="11"/>
      <c r="R25" s="11"/>
      <c r="S25" s="11"/>
      <c r="T25" s="11"/>
      <c r="U25" s="11"/>
      <c r="V25" s="11"/>
    </row>
    <row r="26" spans="1:22" x14ac:dyDescent="0.35">
      <c r="A26" s="10"/>
      <c r="B26" s="8"/>
      <c r="C26" s="12"/>
      <c r="D26" s="3"/>
      <c r="E26" s="3" t="str">
        <f>IF(TBLQAC[[#This Row],[Discipline]]="","",INDEX(Droplist!$B$2:$B$13,MATCH(TBLQAC[[#This Row],[Discipline]],Droplist!$A$2:$A$13,0)))</f>
        <v/>
      </c>
      <c r="F26" s="3"/>
      <c r="G26" s="3"/>
      <c r="H26" s="3"/>
      <c r="I26" s="3"/>
      <c r="J26" s="11"/>
      <c r="K26" s="11"/>
      <c r="L26" s="11"/>
      <c r="M26" s="11"/>
      <c r="N26" s="11"/>
      <c r="O26" s="11"/>
      <c r="P26" s="11"/>
      <c r="Q26" s="11"/>
      <c r="R26" s="11"/>
      <c r="S26" s="11"/>
      <c r="T26" s="11"/>
      <c r="U26" s="11"/>
      <c r="V26" s="11"/>
    </row>
    <row r="27" spans="1:22" x14ac:dyDescent="0.35">
      <c r="A27" s="10"/>
      <c r="B27" s="8"/>
      <c r="C27" s="12"/>
      <c r="D27" s="3"/>
      <c r="E27" s="3" t="str">
        <f>IF(TBLQAC[[#This Row],[Discipline]]="","",INDEX(Droplist!$B$2:$B$13,MATCH(TBLQAC[[#This Row],[Discipline]],Droplist!$A$2:$A$13,0)))</f>
        <v/>
      </c>
      <c r="F27" s="3"/>
      <c r="G27" s="3"/>
      <c r="H27" s="3"/>
      <c r="I27" s="3"/>
      <c r="J27" s="11"/>
      <c r="K27" s="11"/>
      <c r="L27" s="11"/>
      <c r="M27" s="11"/>
      <c r="N27" s="11"/>
      <c r="O27" s="11"/>
      <c r="P27" s="11"/>
      <c r="Q27" s="11"/>
      <c r="R27" s="11"/>
      <c r="S27" s="11"/>
      <c r="T27" s="11"/>
      <c r="U27" s="11"/>
      <c r="V27" s="11"/>
    </row>
    <row r="28" spans="1:22" x14ac:dyDescent="0.35">
      <c r="A28" s="10"/>
      <c r="B28" s="8"/>
      <c r="C28" s="12"/>
      <c r="D28" s="3"/>
      <c r="E28" s="3" t="str">
        <f>IF(TBLQAC[[#This Row],[Discipline]]="","",INDEX(Droplist!$B$2:$B$13,MATCH(TBLQAC[[#This Row],[Discipline]],Droplist!$A$2:$A$13,0)))</f>
        <v/>
      </c>
      <c r="F28" s="3"/>
      <c r="G28" s="3"/>
      <c r="H28" s="3"/>
      <c r="I28" s="3"/>
      <c r="J28" s="11"/>
      <c r="K28" s="11"/>
      <c r="L28" s="11"/>
      <c r="M28" s="11"/>
      <c r="N28" s="11"/>
      <c r="O28" s="11"/>
      <c r="P28" s="11"/>
      <c r="Q28" s="11"/>
      <c r="R28" s="11"/>
      <c r="S28" s="11"/>
      <c r="T28" s="11"/>
      <c r="U28" s="11"/>
      <c r="V28" s="11"/>
    </row>
    <row r="29" spans="1:22" x14ac:dyDescent="0.35">
      <c r="A29" s="10"/>
      <c r="B29" s="8"/>
      <c r="C29" s="12"/>
      <c r="D29" s="3"/>
      <c r="E29" s="3" t="str">
        <f>IF(TBLQAC[[#This Row],[Discipline]]="","",INDEX(Droplist!$B$2:$B$13,MATCH(TBLQAC[[#This Row],[Discipline]],Droplist!$A$2:$A$13,0)))</f>
        <v/>
      </c>
      <c r="F29" s="3"/>
      <c r="G29" s="3"/>
      <c r="H29" s="3"/>
      <c r="I29" s="3"/>
      <c r="J29" s="11"/>
      <c r="K29" s="11"/>
      <c r="L29" s="11"/>
      <c r="M29" s="11"/>
      <c r="N29" s="11"/>
      <c r="O29" s="11"/>
      <c r="P29" s="11"/>
      <c r="Q29" s="11"/>
      <c r="R29" s="11"/>
      <c r="S29" s="11"/>
      <c r="T29" s="11"/>
      <c r="U29" s="11"/>
      <c r="V29" s="11"/>
    </row>
    <row r="30" spans="1:22" x14ac:dyDescent="0.35">
      <c r="A30" s="10"/>
      <c r="B30" s="8"/>
      <c r="C30" s="12"/>
      <c r="D30" s="3"/>
      <c r="E30" s="3" t="str">
        <f>IF(TBLQAC[[#This Row],[Discipline]]="","",INDEX(Droplist!$B$2:$B$13,MATCH(TBLQAC[[#This Row],[Discipline]],Droplist!$A$2:$A$13,0)))</f>
        <v/>
      </c>
      <c r="F30" s="3"/>
      <c r="G30" s="3"/>
      <c r="H30" s="3"/>
      <c r="I30" s="3"/>
      <c r="J30" s="11"/>
      <c r="K30" s="11"/>
      <c r="L30" s="11"/>
      <c r="M30" s="11"/>
      <c r="N30" s="11"/>
      <c r="O30" s="11"/>
      <c r="P30" s="11"/>
      <c r="Q30" s="11"/>
      <c r="R30" s="11"/>
      <c r="S30" s="11"/>
      <c r="T30" s="11"/>
      <c r="U30" s="11"/>
      <c r="V30" s="11"/>
    </row>
    <row r="31" spans="1:22" x14ac:dyDescent="0.35">
      <c r="A31" s="10"/>
      <c r="B31" s="8"/>
      <c r="C31" s="12"/>
      <c r="D31" s="3"/>
      <c r="E31" s="3" t="str">
        <f>IF(TBLQAC[[#This Row],[Discipline]]="","",INDEX(Droplist!$B$2:$B$13,MATCH(TBLQAC[[#This Row],[Discipline]],Droplist!$A$2:$A$13,0)))</f>
        <v/>
      </c>
      <c r="F31" s="3"/>
      <c r="G31" s="3"/>
      <c r="H31" s="3"/>
      <c r="I31" s="3"/>
      <c r="J31" s="11"/>
      <c r="K31" s="11"/>
      <c r="L31" s="11"/>
      <c r="M31" s="11"/>
      <c r="N31" s="11"/>
      <c r="O31" s="11"/>
      <c r="P31" s="11"/>
      <c r="Q31" s="11"/>
      <c r="R31" s="11"/>
      <c r="S31" s="11"/>
      <c r="T31" s="11"/>
      <c r="U31" s="11"/>
      <c r="V31" s="11"/>
    </row>
    <row r="32" spans="1:22" x14ac:dyDescent="0.35">
      <c r="A32" s="10"/>
      <c r="B32" s="8"/>
      <c r="C32" s="12"/>
      <c r="D32" s="3"/>
      <c r="E32" s="3" t="str">
        <f>IF(TBLQAC[[#This Row],[Discipline]]="","",INDEX(Droplist!$B$2:$B$13,MATCH(TBLQAC[[#This Row],[Discipline]],Droplist!$A$2:$A$13,0)))</f>
        <v/>
      </c>
      <c r="F32" s="3"/>
      <c r="G32" s="3"/>
      <c r="H32" s="3"/>
      <c r="I32" s="3"/>
      <c r="J32" s="11"/>
      <c r="K32" s="11"/>
      <c r="L32" s="11"/>
      <c r="M32" s="11"/>
      <c r="N32" s="11"/>
      <c r="O32" s="11"/>
      <c r="P32" s="11"/>
      <c r="Q32" s="11"/>
      <c r="R32" s="11"/>
      <c r="S32" s="11"/>
      <c r="T32" s="11"/>
      <c r="U32" s="11"/>
      <c r="V32" s="11"/>
    </row>
    <row r="33" spans="1:22" x14ac:dyDescent="0.35">
      <c r="A33" s="10"/>
      <c r="B33" s="8"/>
      <c r="C33" s="12"/>
      <c r="D33" s="3"/>
      <c r="E33" s="3" t="str">
        <f>IF(TBLQAC[[#This Row],[Discipline]]="","",INDEX(Droplist!$B$2:$B$13,MATCH(TBLQAC[[#This Row],[Discipline]],Droplist!$A$2:$A$13,0)))</f>
        <v/>
      </c>
      <c r="F33" s="3"/>
      <c r="G33" s="3"/>
      <c r="H33" s="3"/>
      <c r="I33" s="3"/>
      <c r="J33" s="11"/>
      <c r="K33" s="11"/>
      <c r="L33" s="11"/>
      <c r="M33" s="11"/>
      <c r="N33" s="11"/>
      <c r="O33" s="11"/>
      <c r="P33" s="11"/>
      <c r="Q33" s="11"/>
      <c r="R33" s="11"/>
      <c r="S33" s="11"/>
      <c r="T33" s="11"/>
      <c r="U33" s="11"/>
      <c r="V33" s="11"/>
    </row>
    <row r="34" spans="1:22" x14ac:dyDescent="0.35">
      <c r="A34" s="10"/>
      <c r="B34" s="8"/>
      <c r="C34" s="12"/>
      <c r="D34" s="3"/>
      <c r="E34" s="3" t="str">
        <f>IF(TBLQAC[[#This Row],[Discipline]]="","",INDEX(Droplist!$B$2:$B$13,MATCH(TBLQAC[[#This Row],[Discipline]],Droplist!$A$2:$A$13,0)))</f>
        <v/>
      </c>
      <c r="F34" s="3"/>
      <c r="G34" s="3"/>
      <c r="H34" s="3"/>
      <c r="I34" s="3"/>
      <c r="J34" s="11"/>
      <c r="K34" s="11"/>
      <c r="L34" s="11"/>
      <c r="M34" s="11"/>
      <c r="N34" s="11"/>
      <c r="O34" s="11"/>
      <c r="P34" s="11"/>
      <c r="Q34" s="11"/>
      <c r="R34" s="11"/>
      <c r="S34" s="11"/>
      <c r="T34" s="11"/>
      <c r="U34" s="11"/>
      <c r="V34" s="11"/>
    </row>
    <row r="35" spans="1:22" x14ac:dyDescent="0.35">
      <c r="A35" s="10"/>
      <c r="B35" s="8"/>
      <c r="C35" s="12"/>
      <c r="D35" s="3"/>
      <c r="E35" s="3" t="str">
        <f>IF(TBLQAC[[#This Row],[Discipline]]="","",INDEX(Droplist!$B$2:$B$13,MATCH(TBLQAC[[#This Row],[Discipline]],Droplist!$A$2:$A$13,0)))</f>
        <v/>
      </c>
      <c r="F35" s="3"/>
      <c r="G35" s="3"/>
      <c r="H35" s="3"/>
      <c r="I35" s="3"/>
      <c r="J35" s="11"/>
      <c r="K35" s="11"/>
      <c r="L35" s="11"/>
      <c r="M35" s="11"/>
      <c r="N35" s="11"/>
      <c r="O35" s="11"/>
      <c r="P35" s="11"/>
      <c r="Q35" s="11"/>
      <c r="R35" s="11"/>
      <c r="S35" s="11"/>
      <c r="T35" s="11"/>
      <c r="U35" s="11"/>
      <c r="V35" s="11"/>
    </row>
    <row r="36" spans="1:22" x14ac:dyDescent="0.35">
      <c r="A36" s="10"/>
      <c r="B36" s="8"/>
      <c r="C36" s="12"/>
      <c r="D36" s="3"/>
      <c r="E36" s="3" t="str">
        <f>IF(TBLQAC[[#This Row],[Discipline]]="","",INDEX(Droplist!$B$2:$B$13,MATCH(TBLQAC[[#This Row],[Discipline]],Droplist!$A$2:$A$13,0)))</f>
        <v/>
      </c>
      <c r="F36" s="3"/>
      <c r="G36" s="3"/>
      <c r="H36" s="3"/>
      <c r="I36" s="3"/>
      <c r="J36" s="11"/>
      <c r="K36" s="11"/>
      <c r="L36" s="11"/>
      <c r="M36" s="11"/>
      <c r="N36" s="11"/>
      <c r="O36" s="11"/>
      <c r="P36" s="11"/>
      <c r="Q36" s="11"/>
      <c r="R36" s="11"/>
      <c r="S36" s="11"/>
      <c r="T36" s="11"/>
      <c r="U36" s="11"/>
      <c r="V36" s="11"/>
    </row>
    <row r="37" spans="1:22" x14ac:dyDescent="0.35">
      <c r="A37" s="10"/>
      <c r="B37" s="8"/>
      <c r="C37" s="12"/>
      <c r="D37" s="3"/>
      <c r="E37" s="3" t="str">
        <f>IF(TBLQAC[[#This Row],[Discipline]]="","",INDEX(Droplist!$B$2:$B$13,MATCH(TBLQAC[[#This Row],[Discipline]],Droplist!$A$2:$A$13,0)))</f>
        <v/>
      </c>
      <c r="F37" s="3"/>
      <c r="G37" s="3"/>
      <c r="H37" s="3"/>
      <c r="I37" s="3"/>
      <c r="J37" s="11"/>
      <c r="K37" s="11"/>
      <c r="L37" s="11"/>
      <c r="M37" s="11"/>
      <c r="N37" s="11"/>
      <c r="O37" s="11"/>
      <c r="P37" s="11"/>
      <c r="Q37" s="11"/>
      <c r="R37" s="11"/>
      <c r="S37" s="11"/>
      <c r="T37" s="11"/>
      <c r="U37" s="11"/>
      <c r="V37" s="11"/>
    </row>
    <row r="38" spans="1:22" x14ac:dyDescent="0.35">
      <c r="A38" s="10"/>
      <c r="B38" s="8"/>
      <c r="C38" s="12"/>
      <c r="D38" s="3"/>
      <c r="E38" s="3" t="str">
        <f>IF(TBLQAC[[#This Row],[Discipline]]="","",INDEX(Droplist!$B$2:$B$13,MATCH(TBLQAC[[#This Row],[Discipline]],Droplist!$A$2:$A$13,0)))</f>
        <v/>
      </c>
      <c r="F38" s="3"/>
      <c r="G38" s="3"/>
      <c r="H38" s="3"/>
      <c r="I38" s="3"/>
      <c r="J38" s="11"/>
      <c r="K38" s="11"/>
      <c r="L38" s="11"/>
      <c r="M38" s="11"/>
      <c r="N38" s="11"/>
      <c r="O38" s="11"/>
      <c r="P38" s="11"/>
      <c r="Q38" s="11"/>
      <c r="R38" s="11"/>
      <c r="S38" s="11"/>
      <c r="T38" s="11"/>
      <c r="U38" s="11"/>
      <c r="V38" s="11"/>
    </row>
    <row r="39" spans="1:22" x14ac:dyDescent="0.35">
      <c r="A39" s="10"/>
      <c r="B39" s="8"/>
      <c r="C39" s="12"/>
      <c r="D39" s="3"/>
      <c r="E39" s="3" t="str">
        <f>IF(TBLQAC[[#This Row],[Discipline]]="","",INDEX(Droplist!$B$2:$B$13,MATCH(TBLQAC[[#This Row],[Discipline]],Droplist!$A$2:$A$13,0)))</f>
        <v/>
      </c>
      <c r="F39" s="3"/>
      <c r="G39" s="3"/>
      <c r="H39" s="3"/>
      <c r="I39" s="3"/>
      <c r="J39" s="11"/>
      <c r="K39" s="11"/>
      <c r="L39" s="11"/>
      <c r="M39" s="11"/>
      <c r="N39" s="11"/>
      <c r="O39" s="11"/>
      <c r="P39" s="11"/>
      <c r="Q39" s="11"/>
      <c r="R39" s="11"/>
      <c r="S39" s="11"/>
      <c r="T39" s="11"/>
      <c r="U39" s="11"/>
      <c r="V39" s="11"/>
    </row>
    <row r="40" spans="1:22" x14ac:dyDescent="0.35">
      <c r="A40" s="10"/>
      <c r="B40" s="8"/>
      <c r="C40" s="12"/>
      <c r="D40" s="3"/>
      <c r="E40" s="3" t="str">
        <f>IF(TBLQAC[[#This Row],[Discipline]]="","",INDEX(Droplist!$B$2:$B$13,MATCH(TBLQAC[[#This Row],[Discipline]],Droplist!$A$2:$A$13,0)))</f>
        <v/>
      </c>
      <c r="F40" s="3"/>
      <c r="G40" s="3"/>
      <c r="H40" s="3"/>
      <c r="I40" s="3"/>
      <c r="J40" s="11"/>
      <c r="K40" s="11"/>
      <c r="L40" s="11"/>
      <c r="M40" s="11"/>
      <c r="N40" s="11"/>
      <c r="O40" s="11"/>
      <c r="P40" s="11"/>
      <c r="Q40" s="11"/>
      <c r="R40" s="11"/>
      <c r="S40" s="11"/>
      <c r="T40" s="11"/>
      <c r="U40" s="11"/>
      <c r="V40" s="11"/>
    </row>
    <row r="41" spans="1:22" x14ac:dyDescent="0.35">
      <c r="A41" s="10"/>
      <c r="B41" s="8"/>
      <c r="C41" s="12"/>
      <c r="D41" s="3"/>
      <c r="E41" s="3" t="str">
        <f>IF(TBLQAC[[#This Row],[Discipline]]="","",INDEX(Droplist!$B$2:$B$13,MATCH(TBLQAC[[#This Row],[Discipline]],Droplist!$A$2:$A$13,0)))</f>
        <v/>
      </c>
      <c r="F41" s="3"/>
      <c r="G41" s="3"/>
      <c r="H41" s="3"/>
      <c r="I41" s="3"/>
      <c r="J41" s="11"/>
      <c r="K41" s="11"/>
      <c r="L41" s="11"/>
      <c r="M41" s="11"/>
      <c r="N41" s="11"/>
      <c r="O41" s="11"/>
      <c r="P41" s="11"/>
      <c r="Q41" s="11"/>
      <c r="R41" s="11"/>
      <c r="S41" s="11"/>
      <c r="T41" s="11"/>
      <c r="U41" s="11"/>
      <c r="V41" s="11"/>
    </row>
    <row r="42" spans="1:22" x14ac:dyDescent="0.35">
      <c r="A42" s="10"/>
      <c r="B42" s="8"/>
      <c r="C42" s="12"/>
      <c r="D42" s="3"/>
      <c r="E42" s="3" t="str">
        <f>IF(TBLQAC[[#This Row],[Discipline]]="","",INDEX(Droplist!$B$2:$B$13,MATCH(TBLQAC[[#This Row],[Discipline]],Droplist!$A$2:$A$13,0)))</f>
        <v/>
      </c>
      <c r="F42" s="3"/>
      <c r="G42" s="3"/>
      <c r="H42" s="3"/>
      <c r="I42" s="3"/>
      <c r="J42" s="11"/>
      <c r="K42" s="11"/>
      <c r="L42" s="11"/>
      <c r="M42" s="11"/>
      <c r="N42" s="11"/>
      <c r="O42" s="11"/>
      <c r="P42" s="11"/>
      <c r="Q42" s="11"/>
      <c r="R42" s="11"/>
      <c r="S42" s="11"/>
      <c r="T42" s="11"/>
      <c r="U42" s="11"/>
      <c r="V42" s="11"/>
    </row>
    <row r="43" spans="1:22" x14ac:dyDescent="0.35">
      <c r="A43" s="10"/>
      <c r="B43" s="8"/>
      <c r="C43" s="12"/>
      <c r="D43" s="3"/>
      <c r="E43" s="3" t="str">
        <f>IF(TBLQAC[[#This Row],[Discipline]]="","",INDEX(Droplist!$B$2:$B$13,MATCH(TBLQAC[[#This Row],[Discipline]],Droplist!$A$2:$A$13,0)))</f>
        <v/>
      </c>
      <c r="F43" s="3"/>
      <c r="G43" s="3"/>
      <c r="H43" s="3"/>
      <c r="I43" s="3"/>
      <c r="J43" s="11"/>
      <c r="K43" s="11"/>
      <c r="L43" s="11"/>
      <c r="M43" s="11"/>
      <c r="N43" s="11"/>
      <c r="O43" s="11"/>
      <c r="P43" s="11"/>
      <c r="Q43" s="11"/>
      <c r="R43" s="11"/>
      <c r="S43" s="11"/>
      <c r="T43" s="11"/>
      <c r="U43" s="11"/>
      <c r="V43" s="11"/>
    </row>
    <row r="44" spans="1:22" x14ac:dyDescent="0.35">
      <c r="A44" s="10"/>
      <c r="B44" s="8"/>
      <c r="C44" s="12"/>
      <c r="D44" s="3"/>
      <c r="E44" s="3" t="str">
        <f>IF(TBLQAC[[#This Row],[Discipline]]="","",INDEX(Droplist!$B$2:$B$13,MATCH(TBLQAC[[#This Row],[Discipline]],Droplist!$A$2:$A$13,0)))</f>
        <v/>
      </c>
      <c r="F44" s="3"/>
      <c r="G44" s="3"/>
      <c r="H44" s="3"/>
      <c r="I44" s="3"/>
      <c r="J44" s="11"/>
      <c r="K44" s="11"/>
      <c r="L44" s="11"/>
      <c r="M44" s="11"/>
      <c r="N44" s="11"/>
      <c r="O44" s="11"/>
      <c r="P44" s="11"/>
      <c r="Q44" s="11"/>
      <c r="R44" s="11"/>
      <c r="S44" s="11"/>
      <c r="T44" s="11"/>
      <c r="U44" s="11"/>
      <c r="V44" s="11"/>
    </row>
    <row r="45" spans="1:22" x14ac:dyDescent="0.35">
      <c r="A45" s="10"/>
      <c r="B45" s="8"/>
      <c r="C45" s="12"/>
      <c r="D45" s="3"/>
      <c r="E45" s="3" t="str">
        <f>IF(TBLQAC[[#This Row],[Discipline]]="","",INDEX(Droplist!$B$2:$B$13,MATCH(TBLQAC[[#This Row],[Discipline]],Droplist!$A$2:$A$13,0)))</f>
        <v/>
      </c>
      <c r="F45" s="3"/>
      <c r="G45" s="3"/>
      <c r="H45" s="3"/>
      <c r="I45" s="3"/>
      <c r="J45" s="11"/>
      <c r="K45" s="11"/>
      <c r="L45" s="11"/>
      <c r="M45" s="11"/>
      <c r="N45" s="11"/>
      <c r="O45" s="11"/>
      <c r="P45" s="11"/>
      <c r="Q45" s="11"/>
      <c r="R45" s="11"/>
      <c r="S45" s="11"/>
      <c r="T45" s="11"/>
      <c r="U45" s="11"/>
      <c r="V45" s="11"/>
    </row>
    <row r="46" spans="1:22" x14ac:dyDescent="0.35">
      <c r="A46" s="10"/>
      <c r="B46" s="8"/>
      <c r="C46" s="12"/>
      <c r="D46" s="3"/>
      <c r="E46" s="3" t="str">
        <f>IF(TBLQAC[[#This Row],[Discipline]]="","",INDEX(Droplist!$B$2:$B$13,MATCH(TBLQAC[[#This Row],[Discipline]],Droplist!$A$2:$A$13,0)))</f>
        <v/>
      </c>
      <c r="F46" s="3"/>
      <c r="G46" s="3"/>
      <c r="H46" s="3"/>
      <c r="I46" s="3"/>
      <c r="J46" s="11"/>
      <c r="K46" s="11"/>
      <c r="L46" s="11"/>
      <c r="M46" s="11"/>
      <c r="N46" s="11"/>
      <c r="O46" s="11"/>
      <c r="P46" s="11"/>
      <c r="Q46" s="11"/>
      <c r="R46" s="11"/>
      <c r="S46" s="11"/>
      <c r="T46" s="11"/>
      <c r="U46" s="11"/>
      <c r="V46" s="11"/>
    </row>
    <row r="47" spans="1:22" x14ac:dyDescent="0.35">
      <c r="A47" s="10"/>
      <c r="B47" s="8"/>
      <c r="C47" s="12"/>
      <c r="D47" s="3"/>
      <c r="E47" s="3" t="str">
        <f>IF(TBLQAC[[#This Row],[Discipline]]="","",INDEX(Droplist!$B$2:$B$13,MATCH(TBLQAC[[#This Row],[Discipline]],Droplist!$A$2:$A$13,0)))</f>
        <v/>
      </c>
      <c r="F47" s="3"/>
      <c r="G47" s="3"/>
      <c r="H47" s="3"/>
      <c r="I47" s="3"/>
      <c r="J47" s="11"/>
      <c r="K47" s="11"/>
      <c r="L47" s="11"/>
      <c r="M47" s="11"/>
      <c r="N47" s="11"/>
      <c r="O47" s="11"/>
      <c r="P47" s="11"/>
      <c r="Q47" s="11"/>
      <c r="R47" s="11"/>
      <c r="S47" s="11"/>
      <c r="T47" s="11"/>
      <c r="U47" s="11"/>
      <c r="V47" s="11"/>
    </row>
    <row r="48" spans="1:22" x14ac:dyDescent="0.35">
      <c r="A48" s="10"/>
      <c r="B48" s="8"/>
      <c r="C48" s="12"/>
      <c r="D48" s="3"/>
      <c r="E48" s="3" t="str">
        <f>IF(TBLQAC[[#This Row],[Discipline]]="","",INDEX(Droplist!$B$2:$B$13,MATCH(TBLQAC[[#This Row],[Discipline]],Droplist!$A$2:$A$13,0)))</f>
        <v/>
      </c>
      <c r="F48" s="3"/>
      <c r="G48" s="3"/>
      <c r="H48" s="3"/>
      <c r="I48" s="3"/>
      <c r="J48" s="11"/>
      <c r="K48" s="11"/>
      <c r="L48" s="11"/>
      <c r="M48" s="11"/>
      <c r="N48" s="11"/>
      <c r="O48" s="11"/>
      <c r="P48" s="11"/>
      <c r="Q48" s="11"/>
      <c r="R48" s="11"/>
      <c r="S48" s="11"/>
      <c r="T48" s="11"/>
      <c r="U48" s="11"/>
      <c r="V48" s="11"/>
    </row>
    <row r="49" spans="1:22" x14ac:dyDescent="0.35">
      <c r="A49" s="10"/>
      <c r="B49" s="8"/>
      <c r="C49" s="12"/>
      <c r="D49" s="3"/>
      <c r="E49" s="3" t="str">
        <f>IF(TBLQAC[[#This Row],[Discipline]]="","",INDEX(Droplist!$B$2:$B$13,MATCH(TBLQAC[[#This Row],[Discipline]],Droplist!$A$2:$A$13,0)))</f>
        <v/>
      </c>
      <c r="F49" s="3"/>
      <c r="G49" s="3"/>
      <c r="H49" s="3"/>
      <c r="I49" s="3"/>
      <c r="J49" s="11"/>
      <c r="K49" s="11"/>
      <c r="L49" s="11"/>
      <c r="M49" s="11"/>
      <c r="N49" s="11"/>
      <c r="O49" s="11"/>
      <c r="P49" s="11"/>
      <c r="Q49" s="11"/>
      <c r="R49" s="11"/>
      <c r="S49" s="11"/>
      <c r="T49" s="11"/>
      <c r="U49" s="11"/>
      <c r="V49" s="11"/>
    </row>
    <row r="50" spans="1:22" x14ac:dyDescent="0.35">
      <c r="A50" s="10"/>
      <c r="B50" s="8"/>
      <c r="C50" s="12"/>
      <c r="D50" s="3"/>
      <c r="E50" s="3" t="str">
        <f>IF(TBLQAC[[#This Row],[Discipline]]="","",INDEX(Droplist!$B$2:$B$13,MATCH(TBLQAC[[#This Row],[Discipline]],Droplist!$A$2:$A$13,0)))</f>
        <v/>
      </c>
      <c r="F50" s="3"/>
      <c r="G50" s="3"/>
      <c r="H50" s="3"/>
      <c r="I50" s="3"/>
      <c r="J50" s="11"/>
      <c r="K50" s="11"/>
      <c r="L50" s="11"/>
      <c r="M50" s="11"/>
      <c r="N50" s="11"/>
      <c r="O50" s="11"/>
      <c r="P50" s="11"/>
      <c r="Q50" s="11"/>
      <c r="R50" s="11"/>
      <c r="S50" s="11"/>
      <c r="T50" s="11"/>
      <c r="U50" s="11"/>
      <c r="V50" s="11"/>
    </row>
    <row r="51" spans="1:22" x14ac:dyDescent="0.35">
      <c r="A51" s="10"/>
      <c r="B51" s="8"/>
      <c r="C51" s="12"/>
      <c r="D51" s="3"/>
      <c r="E51" s="3" t="str">
        <f>IF(TBLQAC[[#This Row],[Discipline]]="","",INDEX(Droplist!$B$2:$B$13,MATCH(TBLQAC[[#This Row],[Discipline]],Droplist!$A$2:$A$13,0)))</f>
        <v/>
      </c>
      <c r="F51" s="3"/>
      <c r="G51" s="3"/>
      <c r="H51" s="3"/>
      <c r="I51" s="3"/>
      <c r="J51" s="11"/>
      <c r="K51" s="11"/>
      <c r="L51" s="11"/>
      <c r="M51" s="11"/>
      <c r="N51" s="11"/>
      <c r="O51" s="11"/>
      <c r="P51" s="11"/>
      <c r="Q51" s="11"/>
      <c r="R51" s="11"/>
      <c r="S51" s="11"/>
      <c r="T51" s="11"/>
      <c r="U51" s="11"/>
      <c r="V51" s="11"/>
    </row>
    <row r="52" spans="1:22" x14ac:dyDescent="0.35">
      <c r="A52" s="10"/>
      <c r="B52" s="8"/>
      <c r="C52" s="12"/>
      <c r="D52" s="3"/>
      <c r="E52" s="3" t="str">
        <f>IF(TBLQAC[[#This Row],[Discipline]]="","",INDEX(Droplist!$B$2:$B$13,MATCH(TBLQAC[[#This Row],[Discipline]],Droplist!$A$2:$A$13,0)))</f>
        <v/>
      </c>
      <c r="F52" s="3"/>
      <c r="G52" s="3"/>
      <c r="H52" s="3"/>
      <c r="I52" s="3"/>
      <c r="J52" s="11"/>
      <c r="K52" s="11"/>
      <c r="L52" s="11"/>
      <c r="M52" s="11"/>
      <c r="N52" s="11"/>
      <c r="O52" s="11"/>
      <c r="P52" s="11"/>
      <c r="Q52" s="11"/>
      <c r="R52" s="11"/>
      <c r="S52" s="11"/>
      <c r="T52" s="11"/>
      <c r="U52" s="11"/>
      <c r="V52" s="11"/>
    </row>
    <row r="53" spans="1:22" x14ac:dyDescent="0.35">
      <c r="A53" s="10"/>
      <c r="B53" s="8"/>
      <c r="C53" s="12"/>
      <c r="D53" s="3"/>
      <c r="E53" s="3" t="str">
        <f>IF(TBLQAC[[#This Row],[Discipline]]="","",INDEX(Droplist!$B$2:$B$13,MATCH(TBLQAC[[#This Row],[Discipline]],Droplist!$A$2:$A$13,0)))</f>
        <v/>
      </c>
      <c r="F53" s="3"/>
      <c r="G53" s="3"/>
      <c r="H53" s="3"/>
      <c r="I53" s="3"/>
      <c r="J53" s="11"/>
      <c r="K53" s="11"/>
      <c r="L53" s="11"/>
      <c r="M53" s="11"/>
      <c r="N53" s="11"/>
      <c r="O53" s="11"/>
      <c r="P53" s="11"/>
      <c r="Q53" s="11"/>
      <c r="R53" s="11"/>
      <c r="S53" s="11"/>
      <c r="T53" s="11"/>
      <c r="U53" s="11"/>
      <c r="V53" s="11"/>
    </row>
    <row r="54" spans="1:22" x14ac:dyDescent="0.35">
      <c r="A54" s="10"/>
      <c r="B54" s="8"/>
      <c r="C54" s="12"/>
      <c r="D54" s="3"/>
      <c r="E54" s="3" t="str">
        <f>IF(TBLQAC[[#This Row],[Discipline]]="","",INDEX(Droplist!$B$2:$B$13,MATCH(TBLQAC[[#This Row],[Discipline]],Droplist!$A$2:$A$13,0)))</f>
        <v/>
      </c>
      <c r="F54" s="3"/>
      <c r="G54" s="3"/>
      <c r="H54" s="3"/>
      <c r="I54" s="3"/>
      <c r="J54" s="11"/>
      <c r="K54" s="11"/>
      <c r="L54" s="11"/>
      <c r="M54" s="11"/>
      <c r="N54" s="11"/>
      <c r="O54" s="11"/>
      <c r="P54" s="11"/>
      <c r="Q54" s="11"/>
      <c r="R54" s="11"/>
      <c r="S54" s="11"/>
      <c r="T54" s="11"/>
      <c r="U54" s="11"/>
      <c r="V54" s="11"/>
    </row>
    <row r="55" spans="1:22" x14ac:dyDescent="0.35">
      <c r="A55" s="10"/>
      <c r="B55" s="8"/>
      <c r="C55" s="12"/>
      <c r="D55" s="3"/>
      <c r="E55" s="3" t="str">
        <f>IF(TBLQAC[[#This Row],[Discipline]]="","",INDEX(Droplist!$B$2:$B$13,MATCH(TBLQAC[[#This Row],[Discipline]],Droplist!$A$2:$A$13,0)))</f>
        <v/>
      </c>
      <c r="F55" s="3"/>
      <c r="G55" s="3"/>
      <c r="H55" s="3"/>
      <c r="I55" s="3"/>
      <c r="J55" s="11"/>
      <c r="K55" s="11"/>
      <c r="L55" s="11"/>
      <c r="M55" s="11"/>
      <c r="N55" s="11"/>
      <c r="O55" s="11"/>
      <c r="P55" s="11"/>
      <c r="Q55" s="11"/>
      <c r="R55" s="11"/>
      <c r="S55" s="11"/>
      <c r="T55" s="11"/>
      <c r="U55" s="11"/>
      <c r="V55" s="11"/>
    </row>
    <row r="56" spans="1:22" x14ac:dyDescent="0.35">
      <c r="A56" s="10"/>
      <c r="B56" s="8"/>
      <c r="C56" s="12"/>
      <c r="D56" s="3"/>
      <c r="E56" s="3" t="str">
        <f>IF(TBLQAC[[#This Row],[Discipline]]="","",INDEX(Droplist!$B$2:$B$13,MATCH(TBLQAC[[#This Row],[Discipline]],Droplist!$A$2:$A$13,0)))</f>
        <v/>
      </c>
      <c r="F56" s="3"/>
      <c r="G56" s="3"/>
      <c r="H56" s="3"/>
      <c r="I56" s="3"/>
      <c r="J56" s="11"/>
      <c r="K56" s="11"/>
      <c r="L56" s="11"/>
      <c r="M56" s="11"/>
      <c r="N56" s="11"/>
      <c r="O56" s="11"/>
      <c r="P56" s="11"/>
      <c r="Q56" s="11"/>
      <c r="R56" s="11"/>
      <c r="S56" s="11"/>
      <c r="T56" s="11"/>
      <c r="U56" s="11"/>
      <c r="V56" s="11"/>
    </row>
    <row r="57" spans="1:22" x14ac:dyDescent="0.35">
      <c r="A57" s="10"/>
      <c r="B57" s="8"/>
      <c r="C57" s="12"/>
      <c r="D57" s="3"/>
      <c r="E57" s="3" t="str">
        <f>IF(TBLQAC[[#This Row],[Discipline]]="","",INDEX(Droplist!$B$2:$B$13,MATCH(TBLQAC[[#This Row],[Discipline]],Droplist!$A$2:$A$13,0)))</f>
        <v/>
      </c>
      <c r="F57" s="3"/>
      <c r="G57" s="3"/>
      <c r="H57" s="3"/>
      <c r="I57" s="3"/>
      <c r="J57" s="11"/>
      <c r="K57" s="11"/>
      <c r="L57" s="11"/>
      <c r="M57" s="11"/>
      <c r="N57" s="11"/>
      <c r="O57" s="11"/>
      <c r="P57" s="11"/>
      <c r="Q57" s="11"/>
      <c r="R57" s="11"/>
      <c r="S57" s="11"/>
      <c r="T57" s="11"/>
      <c r="U57" s="11"/>
      <c r="V57" s="11"/>
    </row>
    <row r="58" spans="1:22" x14ac:dyDescent="0.35">
      <c r="A58" s="10"/>
      <c r="B58" s="8"/>
      <c r="C58" s="12"/>
      <c r="D58" s="3"/>
      <c r="E58" s="3" t="str">
        <f>IF(TBLQAC[[#This Row],[Discipline]]="","",INDEX(Droplist!$B$2:$B$13,MATCH(TBLQAC[[#This Row],[Discipline]],Droplist!$A$2:$A$13,0)))</f>
        <v/>
      </c>
      <c r="F58" s="3"/>
      <c r="G58" s="3"/>
      <c r="H58" s="3"/>
      <c r="I58" s="3"/>
      <c r="J58" s="11"/>
      <c r="K58" s="11"/>
      <c r="L58" s="11"/>
      <c r="M58" s="11"/>
      <c r="N58" s="11"/>
      <c r="O58" s="11"/>
      <c r="P58" s="11"/>
      <c r="Q58" s="11"/>
      <c r="R58" s="11"/>
      <c r="S58" s="11"/>
      <c r="T58" s="11"/>
      <c r="U58" s="11"/>
      <c r="V58" s="11"/>
    </row>
    <row r="59" spans="1:22" x14ac:dyDescent="0.35">
      <c r="A59" s="10"/>
      <c r="B59" s="8"/>
      <c r="C59" s="12"/>
      <c r="D59" s="3"/>
      <c r="E59" s="3" t="str">
        <f>IF(TBLQAC[[#This Row],[Discipline]]="","",INDEX(Droplist!$B$2:$B$13,MATCH(TBLQAC[[#This Row],[Discipline]],Droplist!$A$2:$A$13,0)))</f>
        <v/>
      </c>
      <c r="F59" s="3"/>
      <c r="G59" s="3"/>
      <c r="H59" s="3"/>
      <c r="I59" s="3"/>
      <c r="J59" s="11"/>
      <c r="K59" s="11"/>
      <c r="L59" s="11"/>
      <c r="M59" s="11"/>
      <c r="N59" s="11"/>
      <c r="O59" s="11"/>
      <c r="P59" s="11"/>
      <c r="Q59" s="11"/>
      <c r="R59" s="11"/>
      <c r="S59" s="11"/>
      <c r="T59" s="11"/>
      <c r="U59" s="11"/>
      <c r="V59" s="11"/>
    </row>
    <row r="60" spans="1:22" x14ac:dyDescent="0.35">
      <c r="A60" s="10"/>
      <c r="B60" s="8"/>
      <c r="C60" s="12"/>
      <c r="D60" s="3"/>
      <c r="E60" s="3" t="str">
        <f>IF(TBLQAC[[#This Row],[Discipline]]="","",INDEX(Droplist!$B$2:$B$13,MATCH(TBLQAC[[#This Row],[Discipline]],Droplist!$A$2:$A$13,0)))</f>
        <v/>
      </c>
      <c r="F60" s="3"/>
      <c r="G60" s="3"/>
      <c r="H60" s="3"/>
      <c r="I60" s="3"/>
      <c r="J60" s="11"/>
      <c r="K60" s="11"/>
      <c r="L60" s="11"/>
      <c r="M60" s="11"/>
      <c r="N60" s="11"/>
      <c r="O60" s="11"/>
      <c r="P60" s="11"/>
      <c r="Q60" s="11"/>
      <c r="R60" s="11"/>
      <c r="S60" s="11"/>
      <c r="T60" s="11"/>
      <c r="U60" s="11"/>
      <c r="V60" s="11"/>
    </row>
    <row r="61" spans="1:22" x14ac:dyDescent="0.35">
      <c r="A61" s="10"/>
      <c r="B61" s="8"/>
      <c r="C61" s="12"/>
      <c r="D61" s="3"/>
      <c r="E61" s="3" t="str">
        <f>IF(TBLQAC[[#This Row],[Discipline]]="","",INDEX(Droplist!$B$2:$B$13,MATCH(TBLQAC[[#This Row],[Discipline]],Droplist!$A$2:$A$13,0)))</f>
        <v/>
      </c>
      <c r="F61" s="3"/>
      <c r="G61" s="3"/>
      <c r="H61" s="3"/>
      <c r="I61" s="3"/>
      <c r="J61" s="11"/>
      <c r="K61" s="11"/>
      <c r="L61" s="11"/>
      <c r="M61" s="11"/>
      <c r="N61" s="11"/>
      <c r="O61" s="11"/>
      <c r="P61" s="11"/>
      <c r="Q61" s="11"/>
      <c r="R61" s="11"/>
      <c r="S61" s="11"/>
      <c r="T61" s="11"/>
      <c r="U61" s="11"/>
      <c r="V61" s="11"/>
    </row>
    <row r="62" spans="1:22" x14ac:dyDescent="0.35">
      <c r="A62" s="10"/>
      <c r="B62" s="8"/>
      <c r="C62" s="12"/>
      <c r="D62" s="3"/>
      <c r="E62" s="3" t="str">
        <f>IF(TBLQAC[[#This Row],[Discipline]]="","",INDEX(Droplist!$B$2:$B$13,MATCH(TBLQAC[[#This Row],[Discipline]],Droplist!$A$2:$A$13,0)))</f>
        <v/>
      </c>
      <c r="F62" s="3"/>
      <c r="G62" s="3"/>
      <c r="H62" s="3"/>
      <c r="I62" s="3"/>
      <c r="J62" s="11"/>
      <c r="K62" s="11"/>
      <c r="L62" s="11"/>
      <c r="M62" s="11"/>
      <c r="N62" s="11"/>
      <c r="O62" s="11"/>
      <c r="P62" s="11"/>
      <c r="Q62" s="11"/>
      <c r="R62" s="11"/>
      <c r="S62" s="11"/>
      <c r="T62" s="11"/>
      <c r="U62" s="11"/>
      <c r="V62" s="11"/>
    </row>
    <row r="63" spans="1:22" x14ac:dyDescent="0.35">
      <c r="A63" s="10"/>
      <c r="B63" s="8"/>
      <c r="C63" s="12"/>
      <c r="D63" s="3"/>
      <c r="E63" s="3" t="str">
        <f>IF(TBLQAC[[#This Row],[Discipline]]="","",INDEX(Droplist!$B$2:$B$13,MATCH(TBLQAC[[#This Row],[Discipline]],Droplist!$A$2:$A$13,0)))</f>
        <v/>
      </c>
      <c r="F63" s="3"/>
      <c r="G63" s="3"/>
      <c r="H63" s="3"/>
      <c r="I63" s="3"/>
      <c r="J63" s="11"/>
      <c r="K63" s="11"/>
      <c r="L63" s="11"/>
      <c r="M63" s="11"/>
      <c r="N63" s="11"/>
      <c r="O63" s="11"/>
      <c r="P63" s="11"/>
      <c r="Q63" s="11"/>
      <c r="R63" s="11"/>
      <c r="S63" s="11"/>
      <c r="T63" s="11"/>
      <c r="U63" s="11"/>
      <c r="V63" s="11"/>
    </row>
    <row r="64" spans="1:22" x14ac:dyDescent="0.35">
      <c r="A64" s="10"/>
      <c r="B64" s="8"/>
      <c r="C64" s="12"/>
      <c r="D64" s="3"/>
      <c r="E64" s="3" t="str">
        <f>IF(TBLQAC[[#This Row],[Discipline]]="","",INDEX(Droplist!$B$2:$B$13,MATCH(TBLQAC[[#This Row],[Discipline]],Droplist!$A$2:$A$13,0)))</f>
        <v/>
      </c>
      <c r="F64" s="3"/>
      <c r="G64" s="3"/>
      <c r="H64" s="3"/>
      <c r="I64" s="3"/>
      <c r="J64" s="11"/>
      <c r="K64" s="11"/>
      <c r="L64" s="11"/>
      <c r="M64" s="11"/>
      <c r="N64" s="11"/>
      <c r="O64" s="11"/>
      <c r="P64" s="11"/>
      <c r="Q64" s="11"/>
      <c r="R64" s="11"/>
      <c r="S64" s="11"/>
      <c r="T64" s="11"/>
      <c r="U64" s="11"/>
      <c r="V64" s="11"/>
    </row>
    <row r="65" spans="1:22" x14ac:dyDescent="0.35">
      <c r="A65" s="10"/>
      <c r="B65" s="8"/>
      <c r="C65" s="12"/>
      <c r="D65" s="3"/>
      <c r="E65" s="3" t="str">
        <f>IF(TBLQAC[[#This Row],[Discipline]]="","",INDEX(Droplist!$B$2:$B$13,MATCH(TBLQAC[[#This Row],[Discipline]],Droplist!$A$2:$A$13,0)))</f>
        <v/>
      </c>
      <c r="F65" s="3"/>
      <c r="G65" s="3"/>
      <c r="H65" s="3"/>
      <c r="I65" s="3"/>
      <c r="J65" s="11"/>
      <c r="K65" s="11"/>
      <c r="L65" s="11"/>
      <c r="M65" s="11"/>
      <c r="N65" s="11"/>
      <c r="O65" s="11"/>
      <c r="P65" s="11"/>
      <c r="Q65" s="11"/>
      <c r="R65" s="11"/>
      <c r="S65" s="11"/>
      <c r="T65" s="11"/>
      <c r="U65" s="11"/>
      <c r="V65" s="11"/>
    </row>
    <row r="66" spans="1:22" x14ac:dyDescent="0.35">
      <c r="A66" s="10"/>
      <c r="B66" s="8"/>
      <c r="C66" s="12"/>
      <c r="D66" s="3"/>
      <c r="E66" s="3" t="str">
        <f>IF(TBLQAC[[#This Row],[Discipline]]="","",INDEX(Droplist!$B$2:$B$13,MATCH(TBLQAC[[#This Row],[Discipline]],Droplist!$A$2:$A$13,0)))</f>
        <v/>
      </c>
      <c r="F66" s="3"/>
      <c r="G66" s="3"/>
      <c r="H66" s="3"/>
      <c r="I66" s="3"/>
      <c r="J66" s="11"/>
      <c r="K66" s="11"/>
      <c r="L66" s="11"/>
      <c r="M66" s="11"/>
      <c r="N66" s="11"/>
      <c r="O66" s="11"/>
      <c r="P66" s="11"/>
      <c r="Q66" s="11"/>
      <c r="R66" s="11"/>
      <c r="S66" s="11"/>
      <c r="T66" s="11"/>
      <c r="U66" s="11"/>
      <c r="V66" s="11"/>
    </row>
    <row r="67" spans="1:22" x14ac:dyDescent="0.35">
      <c r="A67" s="10"/>
      <c r="B67" s="8"/>
      <c r="C67" s="12"/>
      <c r="D67" s="3"/>
      <c r="E67" s="3" t="str">
        <f>IF(TBLQAC[[#This Row],[Discipline]]="","",INDEX(Droplist!$B$2:$B$13,MATCH(TBLQAC[[#This Row],[Discipline]],Droplist!$A$2:$A$13,0)))</f>
        <v/>
      </c>
      <c r="F67" s="3"/>
      <c r="G67" s="3"/>
      <c r="H67" s="3"/>
      <c r="I67" s="3"/>
      <c r="J67" s="11"/>
      <c r="K67" s="11"/>
      <c r="L67" s="11"/>
      <c r="M67" s="11"/>
      <c r="N67" s="11"/>
      <c r="O67" s="11"/>
      <c r="P67" s="11"/>
      <c r="Q67" s="11"/>
      <c r="R67" s="11"/>
      <c r="S67" s="11"/>
      <c r="T67" s="11"/>
      <c r="U67" s="11"/>
      <c r="V67" s="11"/>
    </row>
    <row r="68" spans="1:22" x14ac:dyDescent="0.35">
      <c r="A68" s="10"/>
      <c r="B68" s="8"/>
      <c r="C68" s="12"/>
      <c r="D68" s="3"/>
      <c r="E68" s="3" t="str">
        <f>IF(TBLQAC[[#This Row],[Discipline]]="","",INDEX(Droplist!$B$2:$B$13,MATCH(TBLQAC[[#This Row],[Discipline]],Droplist!$A$2:$A$13,0)))</f>
        <v/>
      </c>
      <c r="F68" s="3"/>
      <c r="G68" s="3"/>
      <c r="H68" s="3"/>
      <c r="I68" s="3"/>
      <c r="J68" s="11"/>
      <c r="K68" s="11"/>
      <c r="L68" s="11"/>
      <c r="M68" s="11"/>
      <c r="N68" s="11"/>
      <c r="O68" s="11"/>
      <c r="P68" s="11"/>
      <c r="Q68" s="11"/>
      <c r="R68" s="11"/>
      <c r="S68" s="11"/>
      <c r="T68" s="11"/>
      <c r="U68" s="11"/>
      <c r="V68" s="11"/>
    </row>
    <row r="69" spans="1:22" x14ac:dyDescent="0.35">
      <c r="A69" s="10"/>
      <c r="B69" s="8"/>
      <c r="C69" s="12"/>
      <c r="D69" s="3"/>
      <c r="E69" s="3" t="str">
        <f>IF(TBLQAC[[#This Row],[Discipline]]="","",INDEX(Droplist!$B$2:$B$13,MATCH(TBLQAC[[#This Row],[Discipline]],Droplist!$A$2:$A$13,0)))</f>
        <v/>
      </c>
      <c r="F69" s="3"/>
      <c r="G69" s="3"/>
      <c r="H69" s="3"/>
      <c r="I69" s="3"/>
      <c r="J69" s="11"/>
      <c r="K69" s="11"/>
      <c r="L69" s="11"/>
      <c r="M69" s="11"/>
      <c r="N69" s="11"/>
      <c r="O69" s="11"/>
      <c r="P69" s="11"/>
      <c r="Q69" s="11"/>
      <c r="R69" s="11"/>
      <c r="S69" s="11"/>
      <c r="T69" s="11"/>
      <c r="U69" s="11"/>
      <c r="V69" s="11"/>
    </row>
    <row r="70" spans="1:22" x14ac:dyDescent="0.35">
      <c r="A70" s="10"/>
      <c r="B70" s="8"/>
      <c r="C70" s="12"/>
      <c r="D70" s="3"/>
      <c r="E70" s="3" t="str">
        <f>IF(TBLQAC[[#This Row],[Discipline]]="","",INDEX(Droplist!$B$2:$B$13,MATCH(TBLQAC[[#This Row],[Discipline]],Droplist!$A$2:$A$13,0)))</f>
        <v/>
      </c>
      <c r="F70" s="3"/>
      <c r="G70" s="3"/>
      <c r="H70" s="3"/>
      <c r="I70" s="3"/>
      <c r="J70" s="11"/>
      <c r="K70" s="11"/>
      <c r="L70" s="11"/>
      <c r="M70" s="11"/>
      <c r="N70" s="11"/>
      <c r="O70" s="11"/>
      <c r="P70" s="11"/>
      <c r="Q70" s="11"/>
      <c r="R70" s="11"/>
      <c r="S70" s="11"/>
      <c r="T70" s="11"/>
      <c r="U70" s="11"/>
      <c r="V70" s="11"/>
    </row>
    <row r="71" spans="1:22" x14ac:dyDescent="0.35">
      <c r="A71" s="10"/>
      <c r="B71" s="8"/>
      <c r="C71" s="12"/>
      <c r="D71" s="3"/>
      <c r="E71" s="3" t="str">
        <f>IF(TBLQAC[[#This Row],[Discipline]]="","",INDEX(Droplist!$B$2:$B$13,MATCH(TBLQAC[[#This Row],[Discipline]],Droplist!$A$2:$A$13,0)))</f>
        <v/>
      </c>
      <c r="F71" s="3"/>
      <c r="G71" s="3"/>
      <c r="H71" s="3"/>
      <c r="I71" s="3"/>
      <c r="J71" s="11"/>
      <c r="K71" s="11"/>
      <c r="L71" s="11"/>
      <c r="M71" s="11"/>
      <c r="N71" s="11"/>
      <c r="O71" s="11"/>
      <c r="P71" s="11"/>
      <c r="Q71" s="11"/>
      <c r="R71" s="11"/>
      <c r="S71" s="11"/>
      <c r="T71" s="11"/>
      <c r="U71" s="11"/>
      <c r="V71" s="11"/>
    </row>
    <row r="72" spans="1:22" x14ac:dyDescent="0.35">
      <c r="A72" s="10"/>
      <c r="B72" s="8"/>
      <c r="C72" s="12"/>
      <c r="D72" s="3"/>
      <c r="E72" s="3" t="str">
        <f>IF(TBLQAC[[#This Row],[Discipline]]="","",INDEX(Droplist!$B$2:$B$13,MATCH(TBLQAC[[#This Row],[Discipline]],Droplist!$A$2:$A$13,0)))</f>
        <v/>
      </c>
      <c r="F72" s="3"/>
      <c r="G72" s="3"/>
      <c r="H72" s="3"/>
      <c r="I72" s="3"/>
      <c r="J72" s="11"/>
      <c r="K72" s="11"/>
      <c r="L72" s="11"/>
      <c r="M72" s="11"/>
      <c r="N72" s="11"/>
      <c r="O72" s="11"/>
      <c r="P72" s="11"/>
      <c r="Q72" s="11"/>
      <c r="R72" s="11"/>
      <c r="S72" s="11"/>
      <c r="T72" s="11"/>
      <c r="U72" s="11"/>
      <c r="V72" s="11"/>
    </row>
    <row r="73" spans="1:22" x14ac:dyDescent="0.35">
      <c r="A73" s="10"/>
      <c r="B73" s="8"/>
      <c r="C73" s="12"/>
      <c r="D73" s="3"/>
      <c r="E73" s="3" t="str">
        <f>IF(TBLQAC[[#This Row],[Discipline]]="","",INDEX(Droplist!$B$2:$B$13,MATCH(TBLQAC[[#This Row],[Discipline]],Droplist!$A$2:$A$13,0)))</f>
        <v/>
      </c>
      <c r="F73" s="3"/>
      <c r="G73" s="3"/>
      <c r="H73" s="3"/>
      <c r="I73" s="3"/>
      <c r="J73" s="11"/>
      <c r="K73" s="11"/>
      <c r="L73" s="11"/>
      <c r="M73" s="11"/>
      <c r="N73" s="11"/>
      <c r="O73" s="11"/>
      <c r="P73" s="11"/>
      <c r="Q73" s="11"/>
      <c r="R73" s="11"/>
      <c r="S73" s="11"/>
      <c r="T73" s="11"/>
      <c r="U73" s="11"/>
      <c r="V73" s="11"/>
    </row>
    <row r="74" spans="1:22" x14ac:dyDescent="0.35">
      <c r="A74" s="10"/>
      <c r="B74" s="8"/>
      <c r="C74" s="12"/>
      <c r="D74" s="3"/>
      <c r="E74" s="3" t="str">
        <f>IF(TBLQAC[[#This Row],[Discipline]]="","",INDEX(Droplist!$B$2:$B$13,MATCH(TBLQAC[[#This Row],[Discipline]],Droplist!$A$2:$A$13,0)))</f>
        <v/>
      </c>
      <c r="F74" s="3"/>
      <c r="G74" s="3"/>
      <c r="H74" s="3"/>
      <c r="I74" s="3"/>
      <c r="J74" s="11"/>
      <c r="K74" s="11"/>
      <c r="L74" s="11"/>
      <c r="M74" s="11"/>
      <c r="N74" s="11"/>
      <c r="O74" s="11"/>
      <c r="P74" s="11"/>
      <c r="Q74" s="11"/>
      <c r="R74" s="11"/>
      <c r="S74" s="11"/>
      <c r="T74" s="11"/>
      <c r="U74" s="11"/>
      <c r="V74" s="11"/>
    </row>
    <row r="75" spans="1:22" x14ac:dyDescent="0.35">
      <c r="A75" s="10"/>
      <c r="B75" s="8"/>
      <c r="C75" s="12"/>
      <c r="D75" s="3"/>
      <c r="E75" s="3" t="str">
        <f>IF(TBLQAC[[#This Row],[Discipline]]="","",INDEX(Droplist!$B$2:$B$13,MATCH(TBLQAC[[#This Row],[Discipline]],Droplist!$A$2:$A$13,0)))</f>
        <v/>
      </c>
      <c r="F75" s="3"/>
      <c r="G75" s="3"/>
      <c r="H75" s="3"/>
      <c r="I75" s="3"/>
      <c r="J75" s="11"/>
      <c r="K75" s="11"/>
      <c r="L75" s="11"/>
      <c r="M75" s="11"/>
      <c r="N75" s="11"/>
      <c r="O75" s="11"/>
      <c r="P75" s="11"/>
      <c r="Q75" s="11"/>
      <c r="R75" s="11"/>
      <c r="S75" s="11"/>
      <c r="T75" s="11"/>
      <c r="U75" s="11"/>
      <c r="V75" s="11"/>
    </row>
    <row r="76" spans="1:22" x14ac:dyDescent="0.35">
      <c r="A76" s="10"/>
      <c r="B76" s="8"/>
      <c r="C76" s="12"/>
      <c r="D76" s="3"/>
      <c r="E76" s="3" t="str">
        <f>IF(TBLQAC[[#This Row],[Discipline]]="","",INDEX(Droplist!$B$2:$B$13,MATCH(TBLQAC[[#This Row],[Discipline]],Droplist!$A$2:$A$13,0)))</f>
        <v/>
      </c>
      <c r="F76" s="3"/>
      <c r="G76" s="3"/>
      <c r="H76" s="3"/>
      <c r="I76" s="3"/>
      <c r="J76" s="11"/>
      <c r="K76" s="11"/>
      <c r="L76" s="11"/>
      <c r="M76" s="11"/>
      <c r="N76" s="11"/>
      <c r="O76" s="11"/>
      <c r="P76" s="11"/>
      <c r="Q76" s="11"/>
      <c r="R76" s="11"/>
      <c r="S76" s="11"/>
      <c r="T76" s="11"/>
      <c r="U76" s="11"/>
      <c r="V76" s="11"/>
    </row>
    <row r="77" spans="1:22" x14ac:dyDescent="0.35">
      <c r="A77" s="10"/>
      <c r="B77" s="8"/>
      <c r="C77" s="12"/>
      <c r="D77" s="3"/>
      <c r="E77" s="3" t="str">
        <f>IF(TBLQAC[[#This Row],[Discipline]]="","",INDEX(Droplist!$B$2:$B$13,MATCH(TBLQAC[[#This Row],[Discipline]],Droplist!$A$2:$A$13,0)))</f>
        <v/>
      </c>
      <c r="F77" s="3"/>
      <c r="G77" s="3"/>
      <c r="H77" s="3"/>
      <c r="I77" s="3"/>
      <c r="J77" s="11"/>
      <c r="K77" s="11"/>
      <c r="L77" s="11"/>
      <c r="M77" s="11"/>
      <c r="N77" s="11"/>
      <c r="O77" s="11"/>
      <c r="P77" s="11"/>
      <c r="Q77" s="11"/>
      <c r="R77" s="11"/>
      <c r="S77" s="11"/>
      <c r="T77" s="11"/>
      <c r="U77" s="11"/>
      <c r="V77" s="11"/>
    </row>
    <row r="78" spans="1:22" x14ac:dyDescent="0.35">
      <c r="A78" s="10"/>
      <c r="B78" s="8"/>
      <c r="C78" s="12"/>
      <c r="D78" s="3"/>
      <c r="E78" s="3" t="str">
        <f>IF(TBLQAC[[#This Row],[Discipline]]="","",INDEX(Droplist!$B$2:$B$13,MATCH(TBLQAC[[#This Row],[Discipline]],Droplist!$A$2:$A$13,0)))</f>
        <v/>
      </c>
      <c r="F78" s="3"/>
      <c r="G78" s="3"/>
      <c r="H78" s="3"/>
      <c r="I78" s="3"/>
      <c r="J78" s="11"/>
      <c r="K78" s="11"/>
      <c r="L78" s="11"/>
      <c r="M78" s="11"/>
      <c r="N78" s="11"/>
      <c r="O78" s="11"/>
      <c r="P78" s="11"/>
      <c r="Q78" s="11"/>
      <c r="R78" s="11"/>
      <c r="S78" s="11"/>
      <c r="T78" s="11"/>
      <c r="U78" s="11"/>
      <c r="V78" s="11"/>
    </row>
    <row r="79" spans="1:22" x14ac:dyDescent="0.35">
      <c r="A79" s="10"/>
      <c r="B79" s="8"/>
      <c r="C79" s="12"/>
      <c r="D79" s="3"/>
      <c r="E79" s="3" t="str">
        <f>IF(TBLQAC[[#This Row],[Discipline]]="","",INDEX(Droplist!$B$2:$B$13,MATCH(TBLQAC[[#This Row],[Discipline]],Droplist!$A$2:$A$13,0)))</f>
        <v/>
      </c>
      <c r="F79" s="3"/>
      <c r="G79" s="3"/>
      <c r="H79" s="3"/>
      <c r="I79" s="3"/>
      <c r="J79" s="11"/>
      <c r="K79" s="11"/>
      <c r="L79" s="11"/>
      <c r="M79" s="11"/>
      <c r="N79" s="11"/>
      <c r="O79" s="11"/>
      <c r="P79" s="11"/>
      <c r="Q79" s="11"/>
      <c r="R79" s="11"/>
      <c r="S79" s="11"/>
      <c r="T79" s="11"/>
      <c r="U79" s="11"/>
      <c r="V79" s="11"/>
    </row>
    <row r="80" spans="1:22" x14ac:dyDescent="0.35">
      <c r="A80" s="10"/>
      <c r="B80" s="8"/>
      <c r="C80" s="12"/>
      <c r="D80" s="3"/>
      <c r="E80" s="3" t="str">
        <f>IF(TBLQAC[[#This Row],[Discipline]]="","",INDEX(Droplist!$B$2:$B$13,MATCH(TBLQAC[[#This Row],[Discipline]],Droplist!$A$2:$A$13,0)))</f>
        <v/>
      </c>
      <c r="F80" s="3"/>
      <c r="G80" s="3"/>
      <c r="H80" s="3"/>
      <c r="I80" s="3"/>
      <c r="J80" s="11"/>
      <c r="K80" s="11"/>
      <c r="L80" s="11"/>
      <c r="M80" s="11"/>
      <c r="N80" s="11"/>
      <c r="O80" s="11"/>
      <c r="P80" s="11"/>
      <c r="Q80" s="11"/>
      <c r="R80" s="11"/>
      <c r="S80" s="11"/>
      <c r="T80" s="11"/>
      <c r="U80" s="11"/>
      <c r="V80" s="11"/>
    </row>
    <row r="81" spans="1:22" x14ac:dyDescent="0.35">
      <c r="A81" s="10"/>
      <c r="B81" s="8"/>
      <c r="C81" s="12"/>
      <c r="D81" s="3"/>
      <c r="E81" s="3" t="str">
        <f>IF(TBLQAC[[#This Row],[Discipline]]="","",INDEX(Droplist!$B$2:$B$13,MATCH(TBLQAC[[#This Row],[Discipline]],Droplist!$A$2:$A$13,0)))</f>
        <v/>
      </c>
      <c r="F81" s="3"/>
      <c r="G81" s="3"/>
      <c r="H81" s="3"/>
      <c r="I81" s="3"/>
      <c r="J81" s="11"/>
      <c r="K81" s="11"/>
      <c r="L81" s="11"/>
      <c r="M81" s="11"/>
      <c r="N81" s="11"/>
      <c r="O81" s="11"/>
      <c r="P81" s="11"/>
      <c r="Q81" s="11"/>
      <c r="R81" s="11"/>
      <c r="S81" s="11"/>
      <c r="T81" s="11"/>
      <c r="U81" s="11"/>
      <c r="V81" s="11"/>
    </row>
    <row r="82" spans="1:22" x14ac:dyDescent="0.35">
      <c r="A82" s="10"/>
      <c r="B82" s="8"/>
      <c r="C82" s="12"/>
      <c r="D82" s="3"/>
      <c r="E82" s="3" t="str">
        <f>IF(TBLQAC[[#This Row],[Discipline]]="","",INDEX(Droplist!$B$2:$B$13,MATCH(TBLQAC[[#This Row],[Discipline]],Droplist!$A$2:$A$13,0)))</f>
        <v/>
      </c>
      <c r="F82" s="3"/>
      <c r="G82" s="3"/>
      <c r="H82" s="3"/>
      <c r="I82" s="3"/>
      <c r="J82" s="11"/>
      <c r="K82" s="11"/>
      <c r="L82" s="11"/>
      <c r="M82" s="11"/>
      <c r="N82" s="11"/>
      <c r="O82" s="11"/>
      <c r="P82" s="11"/>
      <c r="Q82" s="11"/>
      <c r="R82" s="11"/>
      <c r="S82" s="11"/>
      <c r="T82" s="11"/>
      <c r="U82" s="11"/>
      <c r="V82" s="11"/>
    </row>
    <row r="83" spans="1:22" x14ac:dyDescent="0.35">
      <c r="A83" s="10"/>
      <c r="B83" s="8"/>
      <c r="C83" s="12"/>
      <c r="D83" s="3"/>
      <c r="E83" s="3" t="str">
        <f>IF(TBLQAC[[#This Row],[Discipline]]="","",INDEX(Droplist!$B$2:$B$13,MATCH(TBLQAC[[#This Row],[Discipline]],Droplist!$A$2:$A$13,0)))</f>
        <v/>
      </c>
      <c r="F83" s="3"/>
      <c r="G83" s="3"/>
      <c r="H83" s="3"/>
      <c r="I83" s="3"/>
      <c r="J83" s="11"/>
      <c r="K83" s="11"/>
      <c r="L83" s="11"/>
      <c r="M83" s="11"/>
      <c r="N83" s="11"/>
      <c r="O83" s="11"/>
      <c r="P83" s="11"/>
      <c r="Q83" s="11"/>
      <c r="R83" s="11"/>
      <c r="S83" s="11"/>
      <c r="T83" s="11"/>
      <c r="U83" s="11"/>
      <c r="V83" s="11"/>
    </row>
    <row r="84" spans="1:22" x14ac:dyDescent="0.35">
      <c r="A84" s="10"/>
      <c r="B84" s="8"/>
      <c r="C84" s="12"/>
      <c r="D84" s="3"/>
      <c r="E84" s="3" t="str">
        <f>IF(TBLQAC[[#This Row],[Discipline]]="","",INDEX(Droplist!$B$2:$B$13,MATCH(TBLQAC[[#This Row],[Discipline]],Droplist!$A$2:$A$13,0)))</f>
        <v/>
      </c>
      <c r="F84" s="3"/>
      <c r="G84" s="3"/>
      <c r="H84" s="3"/>
      <c r="I84" s="3"/>
      <c r="J84" s="11"/>
      <c r="K84" s="11"/>
      <c r="L84" s="11"/>
      <c r="M84" s="11"/>
      <c r="N84" s="11"/>
      <c r="O84" s="11"/>
      <c r="P84" s="11"/>
      <c r="Q84" s="11"/>
      <c r="R84" s="11"/>
      <c r="S84" s="11"/>
      <c r="T84" s="11"/>
      <c r="U84" s="11"/>
      <c r="V84" s="11"/>
    </row>
    <row r="85" spans="1:22" x14ac:dyDescent="0.35">
      <c r="A85" s="10"/>
      <c r="B85" s="8"/>
      <c r="C85" s="12"/>
      <c r="D85" s="3"/>
      <c r="E85" s="3" t="str">
        <f>IF(TBLQAC[[#This Row],[Discipline]]="","",INDEX(Droplist!$B$2:$B$13,MATCH(TBLQAC[[#This Row],[Discipline]],Droplist!$A$2:$A$13,0)))</f>
        <v/>
      </c>
      <c r="F85" s="3"/>
      <c r="G85" s="3"/>
      <c r="H85" s="3"/>
      <c r="I85" s="3"/>
      <c r="J85" s="11"/>
      <c r="K85" s="11"/>
      <c r="L85" s="11"/>
      <c r="M85" s="11"/>
      <c r="N85" s="11"/>
      <c r="O85" s="11"/>
      <c r="P85" s="11"/>
      <c r="Q85" s="11"/>
      <c r="R85" s="11"/>
      <c r="S85" s="11"/>
      <c r="T85" s="11"/>
      <c r="U85" s="11"/>
      <c r="V85" s="11"/>
    </row>
    <row r="86" spans="1:22" x14ac:dyDescent="0.35">
      <c r="A86" s="10"/>
      <c r="B86" s="8"/>
      <c r="C86" s="12"/>
      <c r="D86" s="3"/>
      <c r="E86" s="3" t="str">
        <f>IF(TBLQAC[[#This Row],[Discipline]]="","",INDEX(Droplist!$B$2:$B$13,MATCH(TBLQAC[[#This Row],[Discipline]],Droplist!$A$2:$A$13,0)))</f>
        <v/>
      </c>
      <c r="F86" s="3"/>
      <c r="G86" s="3"/>
      <c r="H86" s="3"/>
      <c r="I86" s="3"/>
      <c r="J86" s="11"/>
      <c r="K86" s="11"/>
      <c r="L86" s="11"/>
      <c r="M86" s="11"/>
      <c r="N86" s="11"/>
      <c r="O86" s="11"/>
      <c r="P86" s="11"/>
      <c r="Q86" s="11"/>
      <c r="R86" s="11"/>
      <c r="S86" s="11"/>
      <c r="T86" s="11"/>
      <c r="U86" s="11"/>
      <c r="V86" s="11"/>
    </row>
    <row r="87" spans="1:22" x14ac:dyDescent="0.35">
      <c r="A87" s="10"/>
      <c r="B87" s="8"/>
      <c r="C87" s="12"/>
      <c r="D87" s="3"/>
      <c r="E87" s="3" t="str">
        <f>IF(TBLQAC[[#This Row],[Discipline]]="","",INDEX(Droplist!$B$2:$B$13,MATCH(TBLQAC[[#This Row],[Discipline]],Droplist!$A$2:$A$13,0)))</f>
        <v/>
      </c>
      <c r="F87" s="3"/>
      <c r="G87" s="3"/>
      <c r="H87" s="3"/>
      <c r="I87" s="3"/>
      <c r="J87" s="11"/>
      <c r="K87" s="11"/>
      <c r="L87" s="11"/>
      <c r="M87" s="11"/>
      <c r="N87" s="11"/>
      <c r="O87" s="11"/>
      <c r="P87" s="11"/>
      <c r="Q87" s="11"/>
      <c r="R87" s="11"/>
      <c r="S87" s="11"/>
      <c r="T87" s="11"/>
      <c r="U87" s="11"/>
      <c r="V87" s="11"/>
    </row>
    <row r="88" spans="1:22" x14ac:dyDescent="0.35">
      <c r="A88" s="10"/>
      <c r="B88" s="8"/>
      <c r="C88" s="12"/>
      <c r="D88" s="3"/>
      <c r="E88" s="3" t="str">
        <f>IF(TBLQAC[[#This Row],[Discipline]]="","",INDEX(Droplist!$B$2:$B$13,MATCH(TBLQAC[[#This Row],[Discipline]],Droplist!$A$2:$A$13,0)))</f>
        <v/>
      </c>
      <c r="F88" s="3"/>
      <c r="G88" s="3"/>
      <c r="H88" s="3"/>
      <c r="I88" s="3"/>
      <c r="J88" s="11"/>
      <c r="K88" s="11"/>
      <c r="L88" s="11"/>
      <c r="M88" s="11"/>
      <c r="N88" s="11"/>
      <c r="O88" s="11"/>
      <c r="P88" s="11"/>
      <c r="Q88" s="11"/>
      <c r="R88" s="11"/>
      <c r="S88" s="11"/>
      <c r="T88" s="11"/>
      <c r="U88" s="11"/>
      <c r="V88" s="11"/>
    </row>
    <row r="89" spans="1:22" x14ac:dyDescent="0.35">
      <c r="A89" s="10"/>
      <c r="B89" s="8"/>
      <c r="C89" s="12"/>
      <c r="D89" s="3"/>
      <c r="E89" s="3" t="str">
        <f>IF(TBLQAC[[#This Row],[Discipline]]="","",INDEX(Droplist!$B$2:$B$13,MATCH(TBLQAC[[#This Row],[Discipline]],Droplist!$A$2:$A$13,0)))</f>
        <v/>
      </c>
      <c r="F89" s="3"/>
      <c r="G89" s="3"/>
      <c r="H89" s="3"/>
      <c r="I89" s="3"/>
      <c r="J89" s="11"/>
      <c r="K89" s="11"/>
      <c r="L89" s="11"/>
      <c r="M89" s="11"/>
      <c r="N89" s="11"/>
      <c r="O89" s="11"/>
      <c r="P89" s="11"/>
      <c r="Q89" s="11"/>
      <c r="R89" s="11"/>
      <c r="S89" s="11"/>
      <c r="T89" s="11"/>
      <c r="U89" s="11"/>
      <c r="V89" s="11"/>
    </row>
    <row r="90" spans="1:22" x14ac:dyDescent="0.35">
      <c r="A90" s="10"/>
      <c r="B90" s="8"/>
      <c r="C90" s="12"/>
      <c r="D90" s="3"/>
      <c r="E90" s="3" t="str">
        <f>IF(TBLQAC[[#This Row],[Discipline]]="","",INDEX(Droplist!$B$2:$B$13,MATCH(TBLQAC[[#This Row],[Discipline]],Droplist!$A$2:$A$13,0)))</f>
        <v/>
      </c>
      <c r="F90" s="3"/>
      <c r="G90" s="3"/>
      <c r="H90" s="3"/>
      <c r="I90" s="3"/>
      <c r="J90" s="11"/>
      <c r="K90" s="11"/>
      <c r="L90" s="11"/>
      <c r="M90" s="11"/>
      <c r="N90" s="11"/>
      <c r="O90" s="11"/>
      <c r="P90" s="11"/>
      <c r="Q90" s="11"/>
      <c r="R90" s="11"/>
      <c r="S90" s="11"/>
      <c r="T90" s="11"/>
      <c r="U90" s="11"/>
      <c r="V90" s="11"/>
    </row>
    <row r="91" spans="1:22" x14ac:dyDescent="0.35">
      <c r="A91" s="10"/>
      <c r="B91" s="8"/>
      <c r="C91" s="12"/>
      <c r="D91" s="3"/>
      <c r="E91" s="3" t="str">
        <f>IF(TBLQAC[[#This Row],[Discipline]]="","",INDEX(Droplist!$B$2:$B$13,MATCH(TBLQAC[[#This Row],[Discipline]],Droplist!$A$2:$A$13,0)))</f>
        <v/>
      </c>
      <c r="F91" s="3"/>
      <c r="G91" s="3"/>
      <c r="H91" s="3"/>
      <c r="I91" s="3"/>
      <c r="J91" s="11"/>
      <c r="K91" s="11"/>
      <c r="L91" s="11"/>
      <c r="M91" s="11"/>
      <c r="N91" s="11"/>
      <c r="O91" s="11"/>
      <c r="P91" s="11"/>
      <c r="Q91" s="11"/>
      <c r="R91" s="11"/>
      <c r="S91" s="11"/>
      <c r="T91" s="11"/>
      <c r="U91" s="11"/>
      <c r="V91" s="11"/>
    </row>
    <row r="92" spans="1:22" x14ac:dyDescent="0.35">
      <c r="A92" s="10"/>
      <c r="B92" s="8"/>
      <c r="C92" s="12"/>
      <c r="D92" s="3"/>
      <c r="E92" s="3" t="str">
        <f>IF(TBLQAC[[#This Row],[Discipline]]="","",INDEX(Droplist!$B$2:$B$13,MATCH(TBLQAC[[#This Row],[Discipline]],Droplist!$A$2:$A$13,0)))</f>
        <v/>
      </c>
      <c r="F92" s="3"/>
      <c r="G92" s="3"/>
      <c r="H92" s="3"/>
      <c r="I92" s="3"/>
      <c r="J92" s="11"/>
      <c r="K92" s="11"/>
      <c r="L92" s="11"/>
      <c r="M92" s="11"/>
      <c r="N92" s="11"/>
      <c r="O92" s="11"/>
      <c r="P92" s="11"/>
      <c r="Q92" s="11"/>
      <c r="R92" s="11"/>
      <c r="S92" s="11"/>
      <c r="T92" s="11"/>
      <c r="U92" s="11"/>
      <c r="V92" s="11"/>
    </row>
    <row r="93" spans="1:22" x14ac:dyDescent="0.35">
      <c r="A93" s="10"/>
      <c r="B93" s="8"/>
      <c r="C93" s="12"/>
      <c r="D93" s="3"/>
      <c r="E93" s="3" t="str">
        <f>IF(TBLQAC[[#This Row],[Discipline]]="","",INDEX(Droplist!$B$2:$B$13,MATCH(TBLQAC[[#This Row],[Discipline]],Droplist!$A$2:$A$13,0)))</f>
        <v/>
      </c>
      <c r="F93" s="3"/>
      <c r="G93" s="3"/>
      <c r="H93" s="3"/>
      <c r="I93" s="3"/>
      <c r="J93" s="11"/>
      <c r="K93" s="11"/>
      <c r="L93" s="11"/>
      <c r="M93" s="11"/>
      <c r="N93" s="11"/>
      <c r="O93" s="11"/>
      <c r="P93" s="11"/>
      <c r="Q93" s="11"/>
      <c r="R93" s="11"/>
      <c r="S93" s="11"/>
      <c r="T93" s="11"/>
      <c r="U93" s="11"/>
      <c r="V93" s="11"/>
    </row>
    <row r="94" spans="1:22" x14ac:dyDescent="0.35">
      <c r="A94" s="10"/>
      <c r="B94" s="8"/>
      <c r="C94" s="12"/>
      <c r="D94" s="3"/>
      <c r="E94" s="3" t="str">
        <f>IF(TBLQAC[[#This Row],[Discipline]]="","",INDEX(Droplist!$B$2:$B$13,MATCH(TBLQAC[[#This Row],[Discipline]],Droplist!$A$2:$A$13,0)))</f>
        <v/>
      </c>
      <c r="F94" s="3"/>
      <c r="G94" s="3"/>
      <c r="H94" s="3"/>
      <c r="I94" s="3"/>
      <c r="J94" s="11"/>
      <c r="K94" s="11"/>
      <c r="L94" s="11"/>
      <c r="M94" s="11"/>
      <c r="N94" s="11"/>
      <c r="O94" s="11"/>
      <c r="P94" s="11"/>
      <c r="Q94" s="11"/>
      <c r="R94" s="11"/>
      <c r="S94" s="11"/>
      <c r="T94" s="11"/>
      <c r="U94" s="11"/>
      <c r="V94" s="11"/>
    </row>
    <row r="95" spans="1:22" x14ac:dyDescent="0.35">
      <c r="A95" s="10"/>
      <c r="B95" s="8"/>
      <c r="C95" s="12"/>
      <c r="D95" s="3"/>
      <c r="E95" s="3" t="str">
        <f>IF(TBLQAC[[#This Row],[Discipline]]="","",INDEX(Droplist!$B$2:$B$13,MATCH(TBLQAC[[#This Row],[Discipline]],Droplist!$A$2:$A$13,0)))</f>
        <v/>
      </c>
      <c r="F95" s="3"/>
      <c r="G95" s="3"/>
      <c r="H95" s="3"/>
      <c r="I95" s="3"/>
      <c r="J95" s="11"/>
      <c r="K95" s="11"/>
      <c r="L95" s="11"/>
      <c r="M95" s="11"/>
      <c r="N95" s="11"/>
      <c r="O95" s="11"/>
      <c r="P95" s="11"/>
      <c r="Q95" s="11"/>
      <c r="R95" s="11"/>
      <c r="S95" s="11"/>
      <c r="T95" s="11"/>
      <c r="U95" s="11"/>
      <c r="V95" s="11"/>
    </row>
    <row r="96" spans="1:22" x14ac:dyDescent="0.35">
      <c r="A96" s="10"/>
      <c r="B96" s="8"/>
      <c r="C96" s="12"/>
      <c r="D96" s="3"/>
      <c r="E96" s="3" t="str">
        <f>IF(TBLQAC[[#This Row],[Discipline]]="","",INDEX(Droplist!$B$2:$B$13,MATCH(TBLQAC[[#This Row],[Discipline]],Droplist!$A$2:$A$13,0)))</f>
        <v/>
      </c>
      <c r="F96" s="3"/>
      <c r="G96" s="3"/>
      <c r="H96" s="3"/>
      <c r="I96" s="3"/>
      <c r="J96" s="11"/>
      <c r="K96" s="11"/>
      <c r="L96" s="11"/>
      <c r="M96" s="11"/>
      <c r="N96" s="11"/>
      <c r="O96" s="11"/>
      <c r="P96" s="11"/>
      <c r="Q96" s="11"/>
      <c r="R96" s="11"/>
      <c r="S96" s="11"/>
      <c r="T96" s="11"/>
      <c r="U96" s="11"/>
      <c r="V96" s="11"/>
    </row>
    <row r="97" spans="1:22" x14ac:dyDescent="0.35">
      <c r="A97" s="10"/>
      <c r="B97" s="8"/>
      <c r="C97" s="12"/>
      <c r="D97" s="3"/>
      <c r="E97" s="3" t="str">
        <f>IF(TBLQAC[[#This Row],[Discipline]]="","",INDEX(Droplist!$B$2:$B$13,MATCH(TBLQAC[[#This Row],[Discipline]],Droplist!$A$2:$A$13,0)))</f>
        <v/>
      </c>
      <c r="F97" s="3"/>
      <c r="G97" s="3"/>
      <c r="H97" s="3"/>
      <c r="I97" s="3"/>
      <c r="J97" s="11"/>
      <c r="K97" s="11"/>
      <c r="L97" s="11"/>
      <c r="M97" s="11"/>
      <c r="N97" s="11"/>
      <c r="O97" s="11"/>
      <c r="P97" s="11"/>
      <c r="Q97" s="11"/>
      <c r="R97" s="11"/>
      <c r="S97" s="11"/>
      <c r="T97" s="11"/>
      <c r="U97" s="11"/>
      <c r="V97" s="11"/>
    </row>
    <row r="98" spans="1:22" x14ac:dyDescent="0.35">
      <c r="A98" s="10"/>
      <c r="B98" s="8"/>
      <c r="C98" s="12"/>
      <c r="D98" s="3"/>
      <c r="E98" s="3" t="str">
        <f>IF(TBLQAC[[#This Row],[Discipline]]="","",INDEX(Droplist!$B$2:$B$13,MATCH(TBLQAC[[#This Row],[Discipline]],Droplist!$A$2:$A$13,0)))</f>
        <v/>
      </c>
      <c r="F98" s="3"/>
      <c r="G98" s="3"/>
      <c r="H98" s="3"/>
      <c r="I98" s="3"/>
      <c r="J98" s="11"/>
      <c r="K98" s="11"/>
      <c r="L98" s="11"/>
      <c r="M98" s="11"/>
      <c r="N98" s="11"/>
      <c r="O98" s="11"/>
      <c r="P98" s="11"/>
      <c r="Q98" s="11"/>
      <c r="R98" s="11"/>
      <c r="S98" s="11"/>
      <c r="T98" s="11"/>
      <c r="U98" s="11"/>
      <c r="V98" s="11"/>
    </row>
    <row r="99" spans="1:22" x14ac:dyDescent="0.35">
      <c r="A99" s="10"/>
      <c r="B99" s="8"/>
      <c r="C99" s="12"/>
      <c r="D99" s="3"/>
      <c r="E99" s="3" t="str">
        <f>IF(TBLQAC[[#This Row],[Discipline]]="","",INDEX(Droplist!$B$2:$B$13,MATCH(TBLQAC[[#This Row],[Discipline]],Droplist!$A$2:$A$13,0)))</f>
        <v/>
      </c>
      <c r="F99" s="3"/>
      <c r="G99" s="3"/>
      <c r="H99" s="3"/>
      <c r="I99" s="3"/>
      <c r="J99" s="11"/>
      <c r="K99" s="11"/>
      <c r="L99" s="11"/>
      <c r="M99" s="11"/>
      <c r="N99" s="11"/>
      <c r="O99" s="11"/>
      <c r="P99" s="11"/>
      <c r="Q99" s="11"/>
      <c r="R99" s="11"/>
      <c r="S99" s="11"/>
      <c r="T99" s="11"/>
      <c r="U99" s="11"/>
      <c r="V99" s="11"/>
    </row>
    <row r="100" spans="1:22" x14ac:dyDescent="0.35">
      <c r="A100" s="10"/>
      <c r="B100" s="8"/>
      <c r="C100" s="12"/>
      <c r="D100" s="3"/>
      <c r="E100" s="3" t="str">
        <f>IF(TBLQAC[[#This Row],[Discipline]]="","",INDEX(Droplist!$B$2:$B$13,MATCH(TBLQAC[[#This Row],[Discipline]],Droplist!$A$2:$A$13,0)))</f>
        <v/>
      </c>
      <c r="F100" s="3"/>
      <c r="G100" s="3"/>
      <c r="H100" s="3"/>
      <c r="I100" s="3"/>
      <c r="J100" s="11"/>
      <c r="K100" s="11"/>
      <c r="L100" s="11"/>
      <c r="M100" s="11"/>
      <c r="N100" s="11"/>
      <c r="O100" s="11"/>
      <c r="P100" s="11"/>
      <c r="Q100" s="11"/>
      <c r="R100" s="11"/>
      <c r="S100" s="11"/>
      <c r="T100" s="11"/>
      <c r="U100" s="11"/>
      <c r="V100" s="11"/>
    </row>
    <row r="101" spans="1:22" x14ac:dyDescent="0.35">
      <c r="A101" s="10"/>
      <c r="B101" s="8"/>
      <c r="C101" s="12"/>
      <c r="D101" s="3"/>
      <c r="E101" s="3" t="str">
        <f>IF(TBLQAC[[#This Row],[Discipline]]="","",INDEX(Droplist!$B$2:$B$13,MATCH(TBLQAC[[#This Row],[Discipline]],Droplist!$A$2:$A$13,0)))</f>
        <v/>
      </c>
      <c r="F101" s="3"/>
      <c r="G101" s="3"/>
      <c r="H101" s="3"/>
      <c r="I101" s="3"/>
      <c r="J101" s="11"/>
      <c r="K101" s="11"/>
      <c r="L101" s="11"/>
      <c r="M101" s="11"/>
      <c r="N101" s="11"/>
      <c r="O101" s="11"/>
      <c r="P101" s="11"/>
      <c r="Q101" s="11"/>
      <c r="R101" s="11"/>
      <c r="S101" s="11"/>
      <c r="T101" s="11"/>
      <c r="U101" s="11"/>
      <c r="V101" s="11"/>
    </row>
    <row r="102" spans="1:22" x14ac:dyDescent="0.35">
      <c r="A102" s="10"/>
      <c r="B102" s="8"/>
      <c r="C102" s="12"/>
      <c r="D102" s="3"/>
      <c r="E102" s="3" t="str">
        <f>IF(TBLQAC[[#This Row],[Discipline]]="","",INDEX(Droplist!$B$2:$B$13,MATCH(TBLQAC[[#This Row],[Discipline]],Droplist!$A$2:$A$13,0)))</f>
        <v/>
      </c>
      <c r="F102" s="3"/>
      <c r="G102" s="3"/>
      <c r="H102" s="3"/>
      <c r="I102" s="3"/>
      <c r="J102" s="11"/>
      <c r="K102" s="11"/>
      <c r="L102" s="11"/>
      <c r="M102" s="11"/>
      <c r="N102" s="11"/>
      <c r="O102" s="11"/>
      <c r="P102" s="11"/>
      <c r="Q102" s="11"/>
      <c r="R102" s="11"/>
      <c r="S102" s="11"/>
      <c r="T102" s="11"/>
      <c r="U102" s="11"/>
      <c r="V102" s="11"/>
    </row>
    <row r="103" spans="1:22" x14ac:dyDescent="0.35">
      <c r="A103" s="10"/>
      <c r="B103" s="8"/>
      <c r="C103" s="12"/>
      <c r="D103" s="3"/>
      <c r="E103" s="3" t="str">
        <f>IF(TBLQAC[[#This Row],[Discipline]]="","",INDEX(Droplist!$B$2:$B$13,MATCH(TBLQAC[[#This Row],[Discipline]],Droplist!$A$2:$A$13,0)))</f>
        <v/>
      </c>
      <c r="F103" s="3"/>
      <c r="G103" s="3"/>
      <c r="H103" s="3"/>
      <c r="I103" s="3"/>
      <c r="J103" s="11"/>
      <c r="K103" s="11"/>
      <c r="L103" s="11"/>
      <c r="M103" s="11"/>
      <c r="N103" s="11"/>
      <c r="O103" s="11"/>
      <c r="P103" s="11"/>
      <c r="Q103" s="11"/>
      <c r="R103" s="11"/>
      <c r="S103" s="11"/>
      <c r="T103" s="11"/>
      <c r="U103" s="11"/>
      <c r="V103" s="11"/>
    </row>
    <row r="104" spans="1:22" x14ac:dyDescent="0.35">
      <c r="A104" s="10"/>
      <c r="B104" s="8"/>
      <c r="C104" s="12"/>
      <c r="D104" s="3"/>
      <c r="E104" s="3" t="str">
        <f>IF(TBLQAC[[#This Row],[Discipline]]="","",INDEX(Droplist!$B$2:$B$13,MATCH(TBLQAC[[#This Row],[Discipline]],Droplist!$A$2:$A$13,0)))</f>
        <v/>
      </c>
      <c r="F104" s="3"/>
      <c r="G104" s="3"/>
      <c r="H104" s="3"/>
      <c r="I104" s="3"/>
      <c r="J104" s="11"/>
      <c r="K104" s="11"/>
      <c r="L104" s="11"/>
      <c r="M104" s="11"/>
      <c r="N104" s="11"/>
      <c r="O104" s="11"/>
      <c r="P104" s="11"/>
      <c r="Q104" s="11"/>
      <c r="R104" s="11"/>
      <c r="S104" s="11"/>
      <c r="T104" s="11"/>
      <c r="U104" s="11"/>
      <c r="V104" s="11"/>
    </row>
    <row r="105" spans="1:22" x14ac:dyDescent="0.35">
      <c r="A105" s="10"/>
      <c r="B105" s="8"/>
      <c r="C105" s="12"/>
      <c r="D105" s="3"/>
      <c r="E105" s="3" t="str">
        <f>IF(TBLQAC[[#This Row],[Discipline]]="","",INDEX(Droplist!$B$2:$B$13,MATCH(TBLQAC[[#This Row],[Discipline]],Droplist!$A$2:$A$13,0)))</f>
        <v/>
      </c>
      <c r="F105" s="3"/>
      <c r="G105" s="3"/>
      <c r="H105" s="3"/>
      <c r="I105" s="3"/>
      <c r="J105" s="11"/>
      <c r="K105" s="11"/>
      <c r="L105" s="11"/>
      <c r="M105" s="11"/>
      <c r="N105" s="11"/>
      <c r="O105" s="11"/>
      <c r="P105" s="11"/>
      <c r="Q105" s="11"/>
      <c r="R105" s="11"/>
      <c r="S105" s="11"/>
      <c r="T105" s="11"/>
      <c r="U105" s="11"/>
      <c r="V105" s="11"/>
    </row>
    <row r="106" spans="1:22" x14ac:dyDescent="0.35">
      <c r="A106" s="10"/>
      <c r="B106" s="8"/>
      <c r="C106" s="12"/>
      <c r="D106" s="3"/>
      <c r="E106" s="3" t="str">
        <f>IF(TBLQAC[[#This Row],[Discipline]]="","",INDEX(Droplist!$B$2:$B$13,MATCH(TBLQAC[[#This Row],[Discipline]],Droplist!$A$2:$A$13,0)))</f>
        <v/>
      </c>
      <c r="F106" s="3"/>
      <c r="G106" s="3"/>
      <c r="H106" s="3"/>
      <c r="I106" s="3"/>
      <c r="J106" s="11"/>
      <c r="K106" s="11"/>
      <c r="L106" s="11"/>
      <c r="M106" s="11"/>
      <c r="N106" s="11"/>
      <c r="O106" s="11"/>
      <c r="P106" s="11"/>
      <c r="Q106" s="11"/>
      <c r="R106" s="11"/>
      <c r="S106" s="11"/>
      <c r="T106" s="11"/>
      <c r="U106" s="11"/>
      <c r="V106" s="11"/>
    </row>
    <row r="107" spans="1:22" x14ac:dyDescent="0.35">
      <c r="A107" s="10"/>
      <c r="B107" s="8"/>
      <c r="C107" s="12"/>
      <c r="D107" s="3"/>
      <c r="E107" s="3" t="str">
        <f>IF(TBLQAC[[#This Row],[Discipline]]="","",INDEX(Droplist!$B$2:$B$13,MATCH(TBLQAC[[#This Row],[Discipline]],Droplist!$A$2:$A$13,0)))</f>
        <v/>
      </c>
      <c r="F107" s="3"/>
      <c r="G107" s="3"/>
      <c r="H107" s="3"/>
      <c r="I107" s="3"/>
      <c r="J107" s="11"/>
      <c r="K107" s="11"/>
      <c r="L107" s="11"/>
      <c r="M107" s="11"/>
      <c r="N107" s="11"/>
      <c r="O107" s="11"/>
      <c r="P107" s="11"/>
      <c r="Q107" s="11"/>
      <c r="R107" s="11"/>
      <c r="S107" s="11"/>
      <c r="T107" s="11"/>
      <c r="U107" s="11"/>
      <c r="V107" s="11"/>
    </row>
    <row r="108" spans="1:22" x14ac:dyDescent="0.35">
      <c r="A108" s="10"/>
      <c r="B108" s="8"/>
      <c r="C108" s="12"/>
      <c r="D108" s="3"/>
      <c r="E108" s="3" t="str">
        <f>IF(TBLQAC[[#This Row],[Discipline]]="","",INDEX(Droplist!$B$2:$B$13,MATCH(TBLQAC[[#This Row],[Discipline]],Droplist!$A$2:$A$13,0)))</f>
        <v/>
      </c>
      <c r="F108" s="3"/>
      <c r="G108" s="3"/>
      <c r="H108" s="3"/>
      <c r="I108" s="3"/>
      <c r="J108" s="11"/>
      <c r="K108" s="11"/>
      <c r="L108" s="11"/>
      <c r="M108" s="11"/>
      <c r="N108" s="11"/>
      <c r="O108" s="11"/>
      <c r="P108" s="11"/>
      <c r="Q108" s="11"/>
      <c r="R108" s="11"/>
      <c r="S108" s="11"/>
      <c r="T108" s="11"/>
      <c r="U108" s="11"/>
      <c r="V108" s="11"/>
    </row>
    <row r="109" spans="1:22" x14ac:dyDescent="0.35">
      <c r="A109" s="10"/>
      <c r="B109" s="8"/>
      <c r="C109" s="12"/>
      <c r="D109" s="3"/>
      <c r="E109" s="3" t="str">
        <f>IF(TBLQAC[[#This Row],[Discipline]]="","",INDEX(Droplist!$B$2:$B$13,MATCH(TBLQAC[[#This Row],[Discipline]],Droplist!$A$2:$A$13,0)))</f>
        <v/>
      </c>
      <c r="F109" s="3"/>
      <c r="G109" s="3"/>
      <c r="H109" s="3"/>
      <c r="I109" s="3"/>
      <c r="J109" s="11"/>
      <c r="K109" s="11"/>
      <c r="L109" s="11"/>
      <c r="M109" s="11"/>
      <c r="N109" s="11"/>
      <c r="O109" s="11"/>
      <c r="P109" s="11"/>
      <c r="Q109" s="11"/>
      <c r="R109" s="11"/>
      <c r="S109" s="11"/>
      <c r="T109" s="11"/>
      <c r="U109" s="11"/>
      <c r="V109" s="11"/>
    </row>
    <row r="110" spans="1:22" x14ac:dyDescent="0.35">
      <c r="A110" s="10"/>
      <c r="B110" s="8"/>
      <c r="C110" s="12"/>
      <c r="D110" s="3"/>
      <c r="E110" s="3" t="str">
        <f>IF(TBLQAC[[#This Row],[Discipline]]="","",INDEX(Droplist!$B$2:$B$13,MATCH(TBLQAC[[#This Row],[Discipline]],Droplist!$A$2:$A$13,0)))</f>
        <v/>
      </c>
      <c r="F110" s="3"/>
      <c r="G110" s="3"/>
      <c r="H110" s="3"/>
      <c r="I110" s="3"/>
      <c r="J110" s="11"/>
      <c r="K110" s="11"/>
      <c r="L110" s="11"/>
      <c r="M110" s="11"/>
      <c r="N110" s="11"/>
      <c r="O110" s="11"/>
      <c r="P110" s="11"/>
      <c r="Q110" s="11"/>
      <c r="R110" s="11"/>
      <c r="S110" s="11"/>
      <c r="T110" s="11"/>
      <c r="U110" s="11"/>
      <c r="V110" s="11"/>
    </row>
    <row r="111" spans="1:22" x14ac:dyDescent="0.35">
      <c r="A111" s="10"/>
      <c r="B111" s="8"/>
      <c r="C111" s="12"/>
      <c r="D111" s="3"/>
      <c r="E111" s="3" t="str">
        <f>IF(TBLQAC[[#This Row],[Discipline]]="","",INDEX(Droplist!$B$2:$B$13,MATCH(TBLQAC[[#This Row],[Discipline]],Droplist!$A$2:$A$13,0)))</f>
        <v/>
      </c>
      <c r="F111" s="3"/>
      <c r="G111" s="3"/>
      <c r="H111" s="3"/>
      <c r="I111" s="3"/>
      <c r="J111" s="11"/>
      <c r="K111" s="11"/>
      <c r="L111" s="11"/>
      <c r="M111" s="11"/>
      <c r="N111" s="11"/>
      <c r="O111" s="11"/>
      <c r="P111" s="11"/>
      <c r="Q111" s="11"/>
      <c r="R111" s="11"/>
      <c r="S111" s="11"/>
      <c r="T111" s="11"/>
      <c r="U111" s="11"/>
      <c r="V111" s="11"/>
    </row>
    <row r="112" spans="1:22" x14ac:dyDescent="0.35">
      <c r="A112" s="10"/>
      <c r="B112" s="8"/>
      <c r="C112" s="12"/>
      <c r="D112" s="3"/>
      <c r="E112" s="3" t="str">
        <f>IF(TBLQAC[[#This Row],[Discipline]]="","",INDEX(Droplist!$B$2:$B$13,MATCH(TBLQAC[[#This Row],[Discipline]],Droplist!$A$2:$A$13,0)))</f>
        <v/>
      </c>
      <c r="F112" s="3"/>
      <c r="G112" s="3"/>
      <c r="H112" s="3"/>
      <c r="I112" s="3"/>
      <c r="J112" s="11"/>
      <c r="K112" s="11"/>
      <c r="L112" s="11"/>
      <c r="M112" s="11"/>
      <c r="N112" s="11"/>
      <c r="O112" s="11"/>
      <c r="P112" s="11"/>
      <c r="Q112" s="11"/>
      <c r="R112" s="11"/>
      <c r="S112" s="11"/>
      <c r="T112" s="11"/>
      <c r="U112" s="11"/>
      <c r="V112" s="11"/>
    </row>
    <row r="113" spans="1:22" x14ac:dyDescent="0.35">
      <c r="A113" s="10"/>
      <c r="B113" s="8"/>
      <c r="C113" s="12"/>
      <c r="D113" s="3"/>
      <c r="E113" s="3" t="str">
        <f>IF(TBLQAC[[#This Row],[Discipline]]="","",INDEX(Droplist!$B$2:$B$13,MATCH(TBLQAC[[#This Row],[Discipline]],Droplist!$A$2:$A$13,0)))</f>
        <v/>
      </c>
      <c r="F113" s="3"/>
      <c r="G113" s="3"/>
      <c r="H113" s="3"/>
      <c r="I113" s="3"/>
      <c r="J113" s="11"/>
      <c r="K113" s="11"/>
      <c r="L113" s="11"/>
      <c r="M113" s="11"/>
      <c r="N113" s="11"/>
      <c r="O113" s="11"/>
      <c r="P113" s="11"/>
      <c r="Q113" s="11"/>
      <c r="R113" s="11"/>
      <c r="S113" s="11"/>
      <c r="T113" s="11"/>
      <c r="U113" s="11"/>
      <c r="V113" s="11"/>
    </row>
    <row r="114" spans="1:22" x14ac:dyDescent="0.35">
      <c r="A114" s="10"/>
      <c r="B114" s="8"/>
      <c r="C114" s="12"/>
      <c r="D114" s="3"/>
      <c r="E114" s="3" t="str">
        <f>IF(TBLQAC[[#This Row],[Discipline]]="","",INDEX(Droplist!$B$2:$B$13,MATCH(TBLQAC[[#This Row],[Discipline]],Droplist!$A$2:$A$13,0)))</f>
        <v/>
      </c>
      <c r="F114" s="3"/>
      <c r="G114" s="3"/>
      <c r="H114" s="3"/>
      <c r="I114" s="3"/>
      <c r="J114" s="11"/>
      <c r="K114" s="11"/>
      <c r="L114" s="11"/>
      <c r="M114" s="11"/>
      <c r="N114" s="11"/>
      <c r="O114" s="11"/>
      <c r="P114" s="11"/>
      <c r="Q114" s="11"/>
      <c r="R114" s="11"/>
      <c r="S114" s="11"/>
      <c r="T114" s="11"/>
      <c r="U114" s="11"/>
      <c r="V114" s="11"/>
    </row>
    <row r="115" spans="1:22" x14ac:dyDescent="0.35">
      <c r="A115" s="10"/>
      <c r="B115" s="8"/>
      <c r="C115" s="12"/>
      <c r="D115" s="3"/>
      <c r="E115" s="3" t="str">
        <f>IF(TBLQAC[[#This Row],[Discipline]]="","",INDEX(Droplist!$B$2:$B$13,MATCH(TBLQAC[[#This Row],[Discipline]],Droplist!$A$2:$A$13,0)))</f>
        <v/>
      </c>
      <c r="F115" s="3"/>
      <c r="G115" s="3"/>
      <c r="H115" s="3"/>
      <c r="I115" s="3"/>
      <c r="J115" s="11"/>
      <c r="K115" s="11"/>
      <c r="L115" s="11"/>
      <c r="M115" s="11"/>
      <c r="N115" s="11"/>
      <c r="O115" s="11"/>
      <c r="P115" s="11"/>
      <c r="Q115" s="11"/>
      <c r="R115" s="11"/>
      <c r="S115" s="11"/>
      <c r="T115" s="11"/>
      <c r="U115" s="11"/>
      <c r="V115" s="11"/>
    </row>
    <row r="116" spans="1:22" x14ac:dyDescent="0.35">
      <c r="A116" s="10"/>
      <c r="B116" s="8"/>
      <c r="C116" s="12"/>
      <c r="D116" s="3"/>
      <c r="E116" s="3" t="str">
        <f>IF(TBLQAC[[#This Row],[Discipline]]="","",INDEX(Droplist!$B$2:$B$13,MATCH(TBLQAC[[#This Row],[Discipline]],Droplist!$A$2:$A$13,0)))</f>
        <v/>
      </c>
      <c r="F116" s="3"/>
      <c r="G116" s="3"/>
      <c r="H116" s="3"/>
      <c r="I116" s="3"/>
      <c r="J116" s="11"/>
      <c r="K116" s="11"/>
      <c r="L116" s="11"/>
      <c r="M116" s="11"/>
      <c r="N116" s="11"/>
      <c r="O116" s="11"/>
      <c r="P116" s="11"/>
      <c r="Q116" s="11"/>
      <c r="R116" s="11"/>
      <c r="S116" s="11"/>
      <c r="T116" s="11"/>
      <c r="U116" s="11"/>
      <c r="V116" s="11"/>
    </row>
    <row r="117" spans="1:22" x14ac:dyDescent="0.35">
      <c r="A117" s="10"/>
      <c r="B117" s="8"/>
      <c r="C117" s="12"/>
      <c r="D117" s="3"/>
      <c r="E117" s="3" t="str">
        <f>IF(TBLQAC[[#This Row],[Discipline]]="","",INDEX(Droplist!$B$2:$B$13,MATCH(TBLQAC[[#This Row],[Discipline]],Droplist!$A$2:$A$13,0)))</f>
        <v/>
      </c>
      <c r="F117" s="3"/>
      <c r="G117" s="3"/>
      <c r="H117" s="3"/>
      <c r="I117" s="3"/>
      <c r="J117" s="11"/>
      <c r="K117" s="11"/>
      <c r="L117" s="11"/>
      <c r="M117" s="11"/>
      <c r="N117" s="11"/>
      <c r="O117" s="11"/>
      <c r="P117" s="11"/>
      <c r="Q117" s="11"/>
      <c r="R117" s="11"/>
      <c r="S117" s="11"/>
      <c r="T117" s="11"/>
      <c r="U117" s="11"/>
      <c r="V117" s="11"/>
    </row>
    <row r="118" spans="1:22" x14ac:dyDescent="0.35">
      <c r="A118" s="10"/>
      <c r="B118" s="8"/>
      <c r="C118" s="12"/>
      <c r="D118" s="3"/>
      <c r="E118" s="3" t="str">
        <f>IF(TBLQAC[[#This Row],[Discipline]]="","",INDEX(Droplist!$B$2:$B$13,MATCH(TBLQAC[[#This Row],[Discipline]],Droplist!$A$2:$A$13,0)))</f>
        <v/>
      </c>
      <c r="F118" s="3"/>
      <c r="G118" s="3"/>
      <c r="H118" s="3"/>
      <c r="I118" s="3"/>
      <c r="J118" s="11"/>
      <c r="K118" s="11"/>
      <c r="L118" s="11"/>
      <c r="M118" s="11"/>
      <c r="N118" s="11"/>
      <c r="O118" s="11"/>
      <c r="P118" s="11"/>
      <c r="Q118" s="11"/>
      <c r="R118" s="11"/>
      <c r="S118" s="11"/>
      <c r="T118" s="11"/>
      <c r="U118" s="11"/>
      <c r="V118" s="11"/>
    </row>
    <row r="119" spans="1:22" x14ac:dyDescent="0.35">
      <c r="A119" s="10"/>
      <c r="B119" s="8"/>
      <c r="C119" s="12"/>
      <c r="D119" s="3"/>
      <c r="E119" s="3" t="str">
        <f>IF(TBLQAC[[#This Row],[Discipline]]="","",INDEX(Droplist!$B$2:$B$13,MATCH(TBLQAC[[#This Row],[Discipline]],Droplist!$A$2:$A$13,0)))</f>
        <v/>
      </c>
      <c r="F119" s="3"/>
      <c r="G119" s="3"/>
      <c r="H119" s="3"/>
      <c r="I119" s="3"/>
      <c r="J119" s="11"/>
      <c r="K119" s="11"/>
      <c r="L119" s="11"/>
      <c r="M119" s="11"/>
      <c r="N119" s="11"/>
      <c r="O119" s="11"/>
      <c r="P119" s="11"/>
      <c r="Q119" s="11"/>
      <c r="R119" s="11"/>
      <c r="S119" s="11"/>
      <c r="T119" s="11"/>
      <c r="U119" s="11"/>
      <c r="V119" s="11"/>
    </row>
    <row r="120" spans="1:22" x14ac:dyDescent="0.35">
      <c r="A120" s="10"/>
      <c r="B120" s="8"/>
      <c r="C120" s="12"/>
      <c r="D120" s="3"/>
      <c r="E120" s="3" t="str">
        <f>IF(TBLQAC[[#This Row],[Discipline]]="","",INDEX(Droplist!$B$2:$B$13,MATCH(TBLQAC[[#This Row],[Discipline]],Droplist!$A$2:$A$13,0)))</f>
        <v/>
      </c>
      <c r="F120" s="3"/>
      <c r="G120" s="3"/>
      <c r="H120" s="3"/>
      <c r="I120" s="3"/>
      <c r="J120" s="11"/>
      <c r="K120" s="11"/>
      <c r="L120" s="11"/>
      <c r="M120" s="11"/>
      <c r="N120" s="11"/>
      <c r="O120" s="11"/>
      <c r="P120" s="11"/>
      <c r="Q120" s="11"/>
      <c r="R120" s="11"/>
      <c r="S120" s="11"/>
      <c r="T120" s="11"/>
      <c r="U120" s="11"/>
      <c r="V120" s="11"/>
    </row>
    <row r="121" spans="1:22" x14ac:dyDescent="0.35">
      <c r="A121" s="10"/>
      <c r="B121" s="8"/>
      <c r="C121" s="12"/>
      <c r="D121" s="3"/>
      <c r="E121" s="3" t="str">
        <f>IF(TBLQAC[[#This Row],[Discipline]]="","",INDEX(Droplist!$B$2:$B$13,MATCH(TBLQAC[[#This Row],[Discipline]],Droplist!$A$2:$A$13,0)))</f>
        <v/>
      </c>
      <c r="F121" s="3"/>
      <c r="G121" s="3"/>
      <c r="H121" s="3"/>
      <c r="I121" s="3"/>
      <c r="J121" s="11"/>
      <c r="K121" s="11"/>
      <c r="L121" s="11"/>
      <c r="M121" s="11"/>
      <c r="N121" s="11"/>
      <c r="O121" s="11"/>
      <c r="P121" s="11"/>
      <c r="Q121" s="11"/>
      <c r="R121" s="11"/>
      <c r="S121" s="11"/>
      <c r="T121" s="11"/>
      <c r="U121" s="11"/>
      <c r="V121" s="11"/>
    </row>
    <row r="122" spans="1:22" x14ac:dyDescent="0.35">
      <c r="A122" s="10"/>
      <c r="B122" s="8"/>
      <c r="C122" s="12"/>
      <c r="D122" s="3"/>
      <c r="E122" s="3" t="str">
        <f>IF(TBLQAC[[#This Row],[Discipline]]="","",INDEX(Droplist!$B$2:$B$13,MATCH(TBLQAC[[#This Row],[Discipline]],Droplist!$A$2:$A$13,0)))</f>
        <v/>
      </c>
      <c r="F122" s="3"/>
      <c r="G122" s="3"/>
      <c r="H122" s="3"/>
      <c r="I122" s="3"/>
      <c r="J122" s="11"/>
      <c r="K122" s="11"/>
      <c r="L122" s="11"/>
      <c r="M122" s="11"/>
      <c r="N122" s="11"/>
      <c r="O122" s="11"/>
      <c r="P122" s="11"/>
      <c r="Q122" s="11"/>
      <c r="R122" s="11"/>
      <c r="S122" s="11"/>
      <c r="T122" s="11"/>
      <c r="U122" s="11"/>
      <c r="V122" s="11"/>
    </row>
    <row r="123" spans="1:22" x14ac:dyDescent="0.35">
      <c r="A123" s="10"/>
      <c r="B123" s="8"/>
      <c r="C123" s="12"/>
      <c r="D123" s="3"/>
      <c r="E123" s="3" t="str">
        <f>IF(TBLQAC[[#This Row],[Discipline]]="","",INDEX(Droplist!$B$2:$B$13,MATCH(TBLQAC[[#This Row],[Discipline]],Droplist!$A$2:$A$13,0)))</f>
        <v/>
      </c>
      <c r="F123" s="3"/>
      <c r="G123" s="3"/>
      <c r="H123" s="3"/>
      <c r="I123" s="3"/>
      <c r="J123" s="11"/>
      <c r="K123" s="11"/>
      <c r="L123" s="11"/>
      <c r="M123" s="11"/>
      <c r="N123" s="11"/>
      <c r="O123" s="11"/>
      <c r="P123" s="11"/>
      <c r="Q123" s="11"/>
      <c r="R123" s="11"/>
      <c r="S123" s="11"/>
      <c r="T123" s="11"/>
      <c r="U123" s="11"/>
      <c r="V123" s="11"/>
    </row>
    <row r="124" spans="1:22" x14ac:dyDescent="0.35">
      <c r="A124" s="10"/>
      <c r="B124" s="8"/>
      <c r="C124" s="12"/>
      <c r="D124" s="3"/>
      <c r="E124" s="3" t="str">
        <f>IF(TBLQAC[[#This Row],[Discipline]]="","",INDEX(Droplist!$B$2:$B$13,MATCH(TBLQAC[[#This Row],[Discipline]],Droplist!$A$2:$A$13,0)))</f>
        <v/>
      </c>
      <c r="F124" s="3"/>
      <c r="G124" s="3"/>
      <c r="H124" s="3"/>
      <c r="I124" s="3"/>
      <c r="J124" s="11"/>
      <c r="K124" s="11"/>
      <c r="L124" s="11"/>
      <c r="M124" s="11"/>
      <c r="N124" s="11"/>
      <c r="O124" s="11"/>
      <c r="P124" s="11"/>
      <c r="Q124" s="11"/>
      <c r="R124" s="11"/>
      <c r="S124" s="11"/>
      <c r="T124" s="11"/>
      <c r="U124" s="11"/>
      <c r="V124" s="11"/>
    </row>
    <row r="125" spans="1:22" x14ac:dyDescent="0.35">
      <c r="A125" s="10"/>
      <c r="B125" s="8"/>
      <c r="C125" s="12"/>
      <c r="D125" s="3"/>
      <c r="E125" s="3" t="str">
        <f>IF(TBLQAC[[#This Row],[Discipline]]="","",INDEX(Droplist!$B$2:$B$13,MATCH(TBLQAC[[#This Row],[Discipline]],Droplist!$A$2:$A$13,0)))</f>
        <v/>
      </c>
      <c r="F125" s="3"/>
      <c r="G125" s="3"/>
      <c r="H125" s="3"/>
      <c r="I125" s="3"/>
      <c r="J125" s="11"/>
      <c r="K125" s="11"/>
      <c r="L125" s="11"/>
      <c r="M125" s="11"/>
      <c r="N125" s="11"/>
      <c r="O125" s="11"/>
      <c r="P125" s="11"/>
      <c r="Q125" s="11"/>
      <c r="R125" s="11"/>
      <c r="S125" s="11"/>
      <c r="T125" s="11"/>
      <c r="U125" s="11"/>
      <c r="V125" s="11"/>
    </row>
    <row r="126" spans="1:22" x14ac:dyDescent="0.35">
      <c r="A126" s="10"/>
      <c r="B126" s="8"/>
      <c r="C126" s="12"/>
      <c r="D126" s="3"/>
      <c r="E126" s="3" t="str">
        <f>IF(TBLQAC[[#This Row],[Discipline]]="","",INDEX(Droplist!$B$2:$B$13,MATCH(TBLQAC[[#This Row],[Discipline]],Droplist!$A$2:$A$13,0)))</f>
        <v/>
      </c>
      <c r="F126" s="3"/>
      <c r="G126" s="3"/>
      <c r="H126" s="3"/>
      <c r="I126" s="3"/>
      <c r="J126" s="11"/>
      <c r="K126" s="11"/>
      <c r="L126" s="11"/>
      <c r="M126" s="11"/>
      <c r="N126" s="11"/>
      <c r="O126" s="11"/>
      <c r="P126" s="11"/>
      <c r="Q126" s="11"/>
      <c r="R126" s="11"/>
      <c r="S126" s="11"/>
      <c r="T126" s="11"/>
      <c r="U126" s="11"/>
      <c r="V126" s="11"/>
    </row>
    <row r="127" spans="1:22" x14ac:dyDescent="0.35">
      <c r="A127" s="10"/>
      <c r="B127" s="8"/>
      <c r="C127" s="12"/>
      <c r="D127" s="3"/>
      <c r="E127" s="3" t="str">
        <f>IF(TBLQAC[[#This Row],[Discipline]]="","",INDEX(Droplist!$B$2:$B$13,MATCH(TBLQAC[[#This Row],[Discipline]],Droplist!$A$2:$A$13,0)))</f>
        <v/>
      </c>
      <c r="F127" s="3"/>
      <c r="G127" s="3"/>
      <c r="H127" s="3"/>
      <c r="I127" s="3"/>
      <c r="J127" s="11"/>
      <c r="K127" s="11"/>
      <c r="L127" s="11"/>
      <c r="M127" s="11"/>
      <c r="N127" s="11"/>
      <c r="O127" s="11"/>
      <c r="P127" s="11"/>
      <c r="Q127" s="11"/>
      <c r="R127" s="11"/>
      <c r="S127" s="11"/>
      <c r="T127" s="11"/>
      <c r="U127" s="11"/>
      <c r="V127" s="11"/>
    </row>
    <row r="128" spans="1:22" x14ac:dyDescent="0.35">
      <c r="A128" s="10"/>
      <c r="B128" s="8"/>
      <c r="C128" s="12"/>
      <c r="D128" s="3"/>
      <c r="E128" s="3" t="str">
        <f>IF(TBLQAC[[#This Row],[Discipline]]="","",INDEX(Droplist!$B$2:$B$13,MATCH(TBLQAC[[#This Row],[Discipline]],Droplist!$A$2:$A$13,0)))</f>
        <v/>
      </c>
      <c r="F128" s="3"/>
      <c r="G128" s="3"/>
      <c r="H128" s="3"/>
      <c r="I128" s="3"/>
      <c r="J128" s="11"/>
      <c r="K128" s="11"/>
      <c r="L128" s="11"/>
      <c r="M128" s="11"/>
      <c r="N128" s="11"/>
      <c r="O128" s="11"/>
      <c r="P128" s="11"/>
      <c r="Q128" s="11"/>
      <c r="R128" s="11"/>
      <c r="S128" s="11"/>
      <c r="T128" s="11"/>
      <c r="U128" s="11"/>
      <c r="V128" s="11"/>
    </row>
    <row r="129" spans="1:22" x14ac:dyDescent="0.35">
      <c r="A129" s="10"/>
      <c r="B129" s="8"/>
      <c r="C129" s="12"/>
      <c r="D129" s="3"/>
      <c r="E129" s="3" t="str">
        <f>IF(TBLQAC[[#This Row],[Discipline]]="","",INDEX(Droplist!$B$2:$B$13,MATCH(TBLQAC[[#This Row],[Discipline]],Droplist!$A$2:$A$13,0)))</f>
        <v/>
      </c>
      <c r="F129" s="3"/>
      <c r="G129" s="3"/>
      <c r="H129" s="3"/>
      <c r="I129" s="3"/>
      <c r="J129" s="11"/>
      <c r="K129" s="11"/>
      <c r="L129" s="11"/>
      <c r="M129" s="11"/>
      <c r="N129" s="11"/>
      <c r="O129" s="11"/>
      <c r="P129" s="11"/>
      <c r="Q129" s="11"/>
      <c r="R129" s="11"/>
      <c r="S129" s="11"/>
      <c r="T129" s="11"/>
      <c r="U129" s="11"/>
      <c r="V129" s="11"/>
    </row>
    <row r="130" spans="1:22" x14ac:dyDescent="0.35">
      <c r="A130" s="10"/>
      <c r="B130" s="8"/>
      <c r="C130" s="12"/>
      <c r="D130" s="3"/>
      <c r="E130" s="3" t="str">
        <f>IF(TBLQAC[[#This Row],[Discipline]]="","",INDEX(Droplist!$B$2:$B$13,MATCH(TBLQAC[[#This Row],[Discipline]],Droplist!$A$2:$A$13,0)))</f>
        <v/>
      </c>
      <c r="F130" s="3"/>
      <c r="G130" s="3"/>
      <c r="H130" s="3"/>
      <c r="I130" s="3"/>
      <c r="J130" s="11"/>
      <c r="K130" s="11"/>
      <c r="L130" s="11"/>
      <c r="M130" s="11"/>
      <c r="N130" s="11"/>
      <c r="O130" s="11"/>
      <c r="P130" s="11"/>
      <c r="Q130" s="11"/>
      <c r="R130" s="11"/>
      <c r="S130" s="11"/>
      <c r="T130" s="11"/>
      <c r="U130" s="11"/>
      <c r="V130" s="11"/>
    </row>
    <row r="131" spans="1:22" x14ac:dyDescent="0.35">
      <c r="A131" s="10"/>
      <c r="B131" s="8"/>
      <c r="C131" s="12"/>
      <c r="D131" s="3"/>
      <c r="E131" s="3" t="str">
        <f>IF(TBLQAC[[#This Row],[Discipline]]="","",INDEX(Droplist!$B$2:$B$13,MATCH(TBLQAC[[#This Row],[Discipline]],Droplist!$A$2:$A$13,0)))</f>
        <v/>
      </c>
      <c r="F131" s="3"/>
      <c r="G131" s="3"/>
      <c r="H131" s="3"/>
      <c r="I131" s="3"/>
      <c r="J131" s="11"/>
      <c r="K131" s="11"/>
      <c r="L131" s="11"/>
      <c r="M131" s="11"/>
      <c r="N131" s="11"/>
      <c r="O131" s="11"/>
      <c r="P131" s="11"/>
      <c r="Q131" s="11"/>
      <c r="R131" s="11"/>
      <c r="S131" s="11"/>
      <c r="T131" s="11"/>
      <c r="U131" s="11"/>
      <c r="V131" s="11"/>
    </row>
    <row r="132" spans="1:22" x14ac:dyDescent="0.35">
      <c r="A132" s="10"/>
      <c r="B132" s="8"/>
      <c r="C132" s="12"/>
      <c r="D132" s="3"/>
      <c r="E132" s="3" t="str">
        <f>IF(TBLQAC[[#This Row],[Discipline]]="","",INDEX(Droplist!$B$2:$B$13,MATCH(TBLQAC[[#This Row],[Discipline]],Droplist!$A$2:$A$13,0)))</f>
        <v/>
      </c>
      <c r="F132" s="3"/>
      <c r="G132" s="3"/>
      <c r="H132" s="3"/>
      <c r="I132" s="3"/>
      <c r="J132" s="11"/>
      <c r="K132" s="11"/>
      <c r="L132" s="11"/>
      <c r="M132" s="11"/>
      <c r="N132" s="11"/>
      <c r="O132" s="11"/>
      <c r="P132" s="11"/>
      <c r="Q132" s="11"/>
      <c r="R132" s="11"/>
      <c r="S132" s="11"/>
      <c r="T132" s="11"/>
      <c r="U132" s="11"/>
      <c r="V132" s="11"/>
    </row>
    <row r="133" spans="1:22" x14ac:dyDescent="0.35">
      <c r="A133" s="10"/>
      <c r="B133" s="8"/>
      <c r="C133" s="12"/>
      <c r="D133" s="3"/>
      <c r="E133" s="3" t="str">
        <f>IF(TBLQAC[[#This Row],[Discipline]]="","",INDEX(Droplist!$B$2:$B$13,MATCH(TBLQAC[[#This Row],[Discipline]],Droplist!$A$2:$A$13,0)))</f>
        <v/>
      </c>
      <c r="F133" s="3"/>
      <c r="G133" s="3"/>
      <c r="H133" s="3"/>
      <c r="I133" s="3"/>
      <c r="J133" s="11"/>
      <c r="K133" s="11"/>
      <c r="L133" s="11"/>
      <c r="M133" s="11"/>
      <c r="N133" s="11"/>
      <c r="O133" s="11"/>
      <c r="P133" s="11"/>
      <c r="Q133" s="11"/>
      <c r="R133" s="11"/>
      <c r="S133" s="11"/>
      <c r="T133" s="11"/>
      <c r="U133" s="11"/>
      <c r="V133" s="11"/>
    </row>
    <row r="134" spans="1:22" x14ac:dyDescent="0.35">
      <c r="A134" s="10"/>
      <c r="B134" s="8"/>
      <c r="C134" s="12"/>
      <c r="D134" s="3"/>
      <c r="E134" s="3" t="str">
        <f>IF(TBLQAC[[#This Row],[Discipline]]="","",INDEX(Droplist!$B$2:$B$13,MATCH(TBLQAC[[#This Row],[Discipline]],Droplist!$A$2:$A$13,0)))</f>
        <v/>
      </c>
      <c r="F134" s="3"/>
      <c r="G134" s="3"/>
      <c r="H134" s="3"/>
      <c r="I134" s="3"/>
      <c r="J134" s="11"/>
      <c r="K134" s="11"/>
      <c r="L134" s="11"/>
      <c r="M134" s="11"/>
      <c r="N134" s="11"/>
      <c r="O134" s="11"/>
      <c r="P134" s="11"/>
      <c r="Q134" s="11"/>
      <c r="R134" s="11"/>
      <c r="S134" s="11"/>
      <c r="T134" s="11"/>
      <c r="U134" s="11"/>
      <c r="V134" s="11"/>
    </row>
    <row r="135" spans="1:22" x14ac:dyDescent="0.35">
      <c r="A135" s="10"/>
      <c r="B135" s="8"/>
      <c r="C135" s="12"/>
      <c r="D135" s="3"/>
      <c r="E135" s="3" t="str">
        <f>IF(TBLQAC[[#This Row],[Discipline]]="","",INDEX(Droplist!$B$2:$B$13,MATCH(TBLQAC[[#This Row],[Discipline]],Droplist!$A$2:$A$13,0)))</f>
        <v/>
      </c>
      <c r="F135" s="3"/>
      <c r="G135" s="3"/>
      <c r="H135" s="3"/>
      <c r="I135" s="3"/>
      <c r="J135" s="11"/>
      <c r="K135" s="11"/>
      <c r="L135" s="11"/>
      <c r="M135" s="11"/>
      <c r="N135" s="11"/>
      <c r="O135" s="11"/>
      <c r="P135" s="11"/>
      <c r="Q135" s="11"/>
      <c r="R135" s="11"/>
      <c r="S135" s="11"/>
      <c r="T135" s="11"/>
      <c r="U135" s="11"/>
      <c r="V135" s="11"/>
    </row>
    <row r="136" spans="1:22" x14ac:dyDescent="0.35">
      <c r="A136" s="10"/>
      <c r="B136" s="8"/>
      <c r="C136" s="12"/>
      <c r="D136" s="3"/>
      <c r="E136" s="3" t="str">
        <f>IF(TBLQAC[[#This Row],[Discipline]]="","",INDEX(Droplist!$B$2:$B$13,MATCH(TBLQAC[[#This Row],[Discipline]],Droplist!$A$2:$A$13,0)))</f>
        <v/>
      </c>
      <c r="F136" s="3"/>
      <c r="G136" s="3"/>
      <c r="H136" s="3"/>
      <c r="I136" s="3"/>
      <c r="J136" s="11"/>
      <c r="K136" s="11"/>
      <c r="L136" s="11"/>
      <c r="M136" s="11"/>
      <c r="N136" s="11"/>
      <c r="O136" s="11"/>
      <c r="P136" s="11"/>
      <c r="Q136" s="11"/>
      <c r="R136" s="11"/>
      <c r="S136" s="11"/>
      <c r="T136" s="11"/>
      <c r="U136" s="11"/>
      <c r="V136" s="11"/>
    </row>
    <row r="137" spans="1:22" x14ac:dyDescent="0.35">
      <c r="A137" s="10"/>
      <c r="B137" s="8"/>
      <c r="C137" s="12"/>
      <c r="D137" s="3"/>
      <c r="E137" s="3" t="str">
        <f>IF(TBLQAC[[#This Row],[Discipline]]="","",INDEX(Droplist!$B$2:$B$13,MATCH(TBLQAC[[#This Row],[Discipline]],Droplist!$A$2:$A$13,0)))</f>
        <v/>
      </c>
      <c r="F137" s="3"/>
      <c r="G137" s="3"/>
      <c r="H137" s="3"/>
      <c r="I137" s="3"/>
      <c r="J137" s="11"/>
      <c r="K137" s="11"/>
      <c r="L137" s="11"/>
      <c r="M137" s="11"/>
      <c r="N137" s="11"/>
      <c r="O137" s="11"/>
      <c r="P137" s="11"/>
      <c r="Q137" s="11"/>
      <c r="R137" s="11"/>
      <c r="S137" s="11"/>
      <c r="T137" s="11"/>
      <c r="U137" s="11"/>
      <c r="V137" s="11"/>
    </row>
    <row r="138" spans="1:22" x14ac:dyDescent="0.35">
      <c r="A138" s="10"/>
      <c r="B138" s="8"/>
      <c r="C138" s="12"/>
      <c r="D138" s="3"/>
      <c r="E138" s="3" t="str">
        <f>IF(TBLQAC[[#This Row],[Discipline]]="","",INDEX(Droplist!$B$2:$B$13,MATCH(TBLQAC[[#This Row],[Discipline]],Droplist!$A$2:$A$13,0)))</f>
        <v/>
      </c>
      <c r="F138" s="3"/>
      <c r="G138" s="3"/>
      <c r="H138" s="3"/>
      <c r="I138" s="3"/>
      <c r="J138" s="11"/>
      <c r="K138" s="11"/>
      <c r="L138" s="11"/>
      <c r="M138" s="11"/>
      <c r="N138" s="11"/>
      <c r="O138" s="11"/>
      <c r="P138" s="11"/>
      <c r="Q138" s="11"/>
      <c r="R138" s="11"/>
      <c r="S138" s="11"/>
      <c r="T138" s="11"/>
      <c r="U138" s="11"/>
      <c r="V138" s="11"/>
    </row>
    <row r="139" spans="1:22" x14ac:dyDescent="0.35">
      <c r="A139" s="10"/>
      <c r="B139" s="8"/>
      <c r="C139" s="12"/>
      <c r="D139" s="3"/>
      <c r="E139" s="3" t="str">
        <f>IF(TBLQAC[[#This Row],[Discipline]]="","",INDEX(Droplist!$B$2:$B$13,MATCH(TBLQAC[[#This Row],[Discipline]],Droplist!$A$2:$A$13,0)))</f>
        <v/>
      </c>
      <c r="F139" s="3"/>
      <c r="G139" s="3"/>
      <c r="H139" s="3"/>
      <c r="I139" s="3"/>
      <c r="J139" s="11"/>
      <c r="K139" s="11"/>
      <c r="L139" s="11"/>
      <c r="M139" s="11"/>
      <c r="N139" s="11"/>
      <c r="O139" s="11"/>
      <c r="P139" s="11"/>
      <c r="Q139" s="11"/>
      <c r="R139" s="11"/>
      <c r="S139" s="11"/>
      <c r="T139" s="11"/>
      <c r="U139" s="11"/>
      <c r="V139" s="11"/>
    </row>
    <row r="140" spans="1:22" x14ac:dyDescent="0.35">
      <c r="A140" s="10"/>
      <c r="B140" s="8"/>
      <c r="C140" s="12"/>
      <c r="D140" s="3"/>
      <c r="E140" s="3" t="str">
        <f>IF(TBLQAC[[#This Row],[Discipline]]="","",INDEX(Droplist!$B$2:$B$13,MATCH(TBLQAC[[#This Row],[Discipline]],Droplist!$A$2:$A$13,0)))</f>
        <v/>
      </c>
      <c r="F140" s="3"/>
      <c r="G140" s="3"/>
      <c r="H140" s="3"/>
      <c r="I140" s="3"/>
      <c r="J140" s="11"/>
      <c r="K140" s="11"/>
      <c r="L140" s="11"/>
      <c r="M140" s="11"/>
      <c r="N140" s="11"/>
      <c r="O140" s="11"/>
      <c r="P140" s="11"/>
      <c r="Q140" s="11"/>
      <c r="R140" s="11"/>
      <c r="S140" s="11"/>
      <c r="T140" s="11"/>
      <c r="U140" s="11"/>
      <c r="V140" s="11"/>
    </row>
    <row r="141" spans="1:22" x14ac:dyDescent="0.35">
      <c r="A141" s="10"/>
      <c r="B141" s="8"/>
      <c r="C141" s="12"/>
      <c r="D141" s="3"/>
      <c r="E141" s="3" t="str">
        <f>IF(TBLQAC[[#This Row],[Discipline]]="","",INDEX(Droplist!$B$2:$B$13,MATCH(TBLQAC[[#This Row],[Discipline]],Droplist!$A$2:$A$13,0)))</f>
        <v/>
      </c>
      <c r="F141" s="3"/>
      <c r="G141" s="3"/>
      <c r="H141" s="3"/>
      <c r="I141" s="3"/>
      <c r="J141" s="11"/>
      <c r="K141" s="11"/>
      <c r="L141" s="11"/>
      <c r="M141" s="11"/>
      <c r="N141" s="11"/>
      <c r="O141" s="11"/>
      <c r="P141" s="11"/>
      <c r="Q141" s="11"/>
      <c r="R141" s="11"/>
      <c r="S141" s="11"/>
      <c r="T141" s="11"/>
      <c r="U141" s="11"/>
      <c r="V141" s="11"/>
    </row>
    <row r="142" spans="1:22" x14ac:dyDescent="0.35">
      <c r="A142" s="10"/>
      <c r="B142" s="8"/>
      <c r="C142" s="12"/>
      <c r="D142" s="3"/>
      <c r="E142" s="3" t="str">
        <f>IF(TBLQAC[[#This Row],[Discipline]]="","",INDEX(Droplist!$B$2:$B$13,MATCH(TBLQAC[[#This Row],[Discipline]],Droplist!$A$2:$A$13,0)))</f>
        <v/>
      </c>
      <c r="F142" s="3"/>
      <c r="G142" s="3"/>
      <c r="H142" s="3"/>
      <c r="I142" s="3"/>
      <c r="J142" s="11"/>
      <c r="K142" s="11"/>
      <c r="L142" s="11"/>
      <c r="M142" s="11"/>
      <c r="N142" s="11"/>
      <c r="O142" s="11"/>
      <c r="P142" s="11"/>
      <c r="Q142" s="11"/>
      <c r="R142" s="11"/>
      <c r="S142" s="11"/>
      <c r="T142" s="11"/>
      <c r="U142" s="11"/>
      <c r="V142" s="11"/>
    </row>
    <row r="143" spans="1:22" x14ac:dyDescent="0.35">
      <c r="A143" s="10"/>
      <c r="B143" s="8"/>
      <c r="C143" s="12"/>
      <c r="D143" s="3"/>
      <c r="E143" s="3" t="str">
        <f>IF(TBLQAC[[#This Row],[Discipline]]="","",INDEX(Droplist!$B$2:$B$13,MATCH(TBLQAC[[#This Row],[Discipline]],Droplist!$A$2:$A$13,0)))</f>
        <v/>
      </c>
      <c r="F143" s="3"/>
      <c r="G143" s="3"/>
      <c r="H143" s="3"/>
      <c r="I143" s="3"/>
      <c r="J143" s="11"/>
      <c r="K143" s="11"/>
      <c r="L143" s="11"/>
      <c r="M143" s="11"/>
      <c r="N143" s="11"/>
      <c r="O143" s="11"/>
      <c r="P143" s="11"/>
      <c r="Q143" s="11"/>
      <c r="R143" s="11"/>
      <c r="S143" s="11"/>
      <c r="T143" s="11"/>
      <c r="U143" s="11"/>
      <c r="V143" s="11"/>
    </row>
    <row r="144" spans="1:22" x14ac:dyDescent="0.35">
      <c r="A144" s="10"/>
      <c r="B144" s="8"/>
      <c r="C144" s="12"/>
      <c r="D144" s="3"/>
      <c r="E144" s="3" t="str">
        <f>IF(TBLQAC[[#This Row],[Discipline]]="","",INDEX(Droplist!$B$2:$B$13,MATCH(TBLQAC[[#This Row],[Discipline]],Droplist!$A$2:$A$13,0)))</f>
        <v/>
      </c>
      <c r="F144" s="3"/>
      <c r="G144" s="3"/>
      <c r="H144" s="3"/>
      <c r="I144" s="3"/>
      <c r="J144" s="11"/>
      <c r="K144" s="11"/>
      <c r="L144" s="11"/>
      <c r="M144" s="11"/>
      <c r="N144" s="11"/>
      <c r="O144" s="11"/>
      <c r="P144" s="11"/>
      <c r="Q144" s="11"/>
      <c r="R144" s="11"/>
      <c r="S144" s="11"/>
      <c r="T144" s="11"/>
      <c r="U144" s="11"/>
      <c r="V144" s="11"/>
    </row>
    <row r="145" spans="1:22" x14ac:dyDescent="0.35">
      <c r="A145" s="10"/>
      <c r="B145" s="8"/>
      <c r="C145" s="12"/>
      <c r="D145" s="3"/>
      <c r="E145" s="3" t="str">
        <f>IF(TBLQAC[[#This Row],[Discipline]]="","",INDEX(Droplist!$B$2:$B$13,MATCH(TBLQAC[[#This Row],[Discipline]],Droplist!$A$2:$A$13,0)))</f>
        <v/>
      </c>
      <c r="F145" s="3"/>
      <c r="G145" s="3"/>
      <c r="H145" s="3"/>
      <c r="I145" s="3"/>
      <c r="J145" s="11"/>
      <c r="K145" s="11"/>
      <c r="L145" s="11"/>
      <c r="M145" s="11"/>
      <c r="N145" s="11"/>
      <c r="O145" s="11"/>
      <c r="P145" s="11"/>
      <c r="Q145" s="11"/>
      <c r="R145" s="11"/>
      <c r="S145" s="11"/>
      <c r="T145" s="11"/>
      <c r="U145" s="11"/>
      <c r="V145" s="11"/>
    </row>
    <row r="146" spans="1:22" x14ac:dyDescent="0.35">
      <c r="A146" s="10"/>
      <c r="B146" s="8"/>
      <c r="C146" s="12"/>
      <c r="D146" s="3"/>
      <c r="E146" s="3" t="str">
        <f>IF(TBLQAC[[#This Row],[Discipline]]="","",INDEX(Droplist!$B$2:$B$13,MATCH(TBLQAC[[#This Row],[Discipline]],Droplist!$A$2:$A$13,0)))</f>
        <v/>
      </c>
      <c r="F146" s="3"/>
      <c r="G146" s="3"/>
      <c r="H146" s="3"/>
      <c r="I146" s="3"/>
      <c r="J146" s="11"/>
      <c r="K146" s="11"/>
      <c r="L146" s="11"/>
      <c r="M146" s="11"/>
      <c r="N146" s="11"/>
      <c r="O146" s="11"/>
      <c r="P146" s="11"/>
      <c r="Q146" s="11"/>
      <c r="R146" s="11"/>
      <c r="S146" s="11"/>
      <c r="T146" s="11"/>
      <c r="U146" s="11"/>
      <c r="V146" s="11"/>
    </row>
    <row r="147" spans="1:22" x14ac:dyDescent="0.35">
      <c r="A147" s="10"/>
      <c r="B147" s="8"/>
      <c r="C147" s="12"/>
      <c r="D147" s="3"/>
      <c r="E147" s="3" t="str">
        <f>IF(TBLQAC[[#This Row],[Discipline]]="","",INDEX(Droplist!$B$2:$B$13,MATCH(TBLQAC[[#This Row],[Discipline]],Droplist!$A$2:$A$13,0)))</f>
        <v/>
      </c>
      <c r="F147" s="3"/>
      <c r="G147" s="3"/>
      <c r="H147" s="3"/>
      <c r="I147" s="3"/>
      <c r="J147" s="11"/>
      <c r="K147" s="11"/>
      <c r="L147" s="11"/>
      <c r="M147" s="11"/>
      <c r="N147" s="11"/>
      <c r="O147" s="11"/>
      <c r="P147" s="11"/>
      <c r="Q147" s="11"/>
      <c r="R147" s="11"/>
      <c r="S147" s="11"/>
      <c r="T147" s="11"/>
      <c r="U147" s="11"/>
      <c r="V147" s="11"/>
    </row>
    <row r="148" spans="1:22" x14ac:dyDescent="0.35">
      <c r="A148" s="10"/>
      <c r="B148" s="8"/>
      <c r="C148" s="12"/>
      <c r="D148" s="3"/>
      <c r="E148" s="3" t="str">
        <f>IF(TBLQAC[[#This Row],[Discipline]]="","",INDEX(Droplist!$B$2:$B$13,MATCH(TBLQAC[[#This Row],[Discipline]],Droplist!$A$2:$A$13,0)))</f>
        <v/>
      </c>
      <c r="F148" s="3"/>
      <c r="G148" s="3"/>
      <c r="H148" s="3"/>
      <c r="I148" s="3"/>
      <c r="J148" s="11"/>
      <c r="K148" s="11"/>
      <c r="L148" s="11"/>
      <c r="M148" s="11"/>
      <c r="N148" s="11"/>
      <c r="O148" s="11"/>
      <c r="P148" s="11"/>
      <c r="Q148" s="11"/>
      <c r="R148" s="11"/>
      <c r="S148" s="11"/>
      <c r="T148" s="11"/>
      <c r="U148" s="11"/>
      <c r="V148" s="11"/>
    </row>
    <row r="149" spans="1:22" x14ac:dyDescent="0.35">
      <c r="A149" s="10"/>
      <c r="B149" s="8"/>
      <c r="C149" s="12"/>
      <c r="D149" s="3"/>
      <c r="E149" s="3" t="str">
        <f>IF(TBLQAC[[#This Row],[Discipline]]="","",INDEX(Droplist!$B$2:$B$13,MATCH(TBLQAC[[#This Row],[Discipline]],Droplist!$A$2:$A$13,0)))</f>
        <v/>
      </c>
      <c r="F149" s="3"/>
      <c r="G149" s="3"/>
      <c r="H149" s="3"/>
      <c r="I149" s="3"/>
      <c r="J149" s="11"/>
      <c r="K149" s="11"/>
      <c r="L149" s="11"/>
      <c r="M149" s="11"/>
      <c r="N149" s="11"/>
      <c r="O149" s="11"/>
      <c r="P149" s="11"/>
      <c r="Q149" s="11"/>
      <c r="R149" s="11"/>
      <c r="S149" s="11"/>
      <c r="T149" s="11"/>
      <c r="U149" s="11"/>
      <c r="V149" s="11"/>
    </row>
    <row r="150" spans="1:22" x14ac:dyDescent="0.35">
      <c r="A150" s="10"/>
      <c r="B150" s="8"/>
      <c r="C150" s="12"/>
      <c r="D150" s="3"/>
      <c r="E150" s="3" t="str">
        <f>IF(TBLQAC[[#This Row],[Discipline]]="","",INDEX(Droplist!$B$2:$B$13,MATCH(TBLQAC[[#This Row],[Discipline]],Droplist!$A$2:$A$13,0)))</f>
        <v/>
      </c>
      <c r="F150" s="3"/>
      <c r="G150" s="3"/>
      <c r="H150" s="3"/>
      <c r="I150" s="3"/>
      <c r="J150" s="11"/>
      <c r="K150" s="11"/>
      <c r="L150" s="11"/>
      <c r="M150" s="11"/>
      <c r="N150" s="11"/>
      <c r="O150" s="11"/>
      <c r="P150" s="11"/>
      <c r="Q150" s="11"/>
      <c r="R150" s="11"/>
      <c r="S150" s="11"/>
      <c r="T150" s="11"/>
      <c r="U150" s="11"/>
      <c r="V150" s="11"/>
    </row>
    <row r="151" spans="1:22" x14ac:dyDescent="0.35">
      <c r="A151" s="10"/>
      <c r="B151" s="8"/>
      <c r="C151" s="12"/>
      <c r="D151" s="3"/>
      <c r="E151" s="3" t="str">
        <f>IF(TBLQAC[[#This Row],[Discipline]]="","",INDEX(Droplist!$B$2:$B$13,MATCH(TBLQAC[[#This Row],[Discipline]],Droplist!$A$2:$A$13,0)))</f>
        <v/>
      </c>
      <c r="F151" s="3"/>
      <c r="G151" s="3"/>
      <c r="H151" s="3"/>
      <c r="I151" s="3"/>
      <c r="J151" s="11"/>
      <c r="K151" s="11"/>
      <c r="L151" s="11"/>
      <c r="M151" s="11"/>
      <c r="N151" s="11"/>
      <c r="O151" s="11"/>
      <c r="P151" s="11"/>
      <c r="Q151" s="11"/>
      <c r="R151" s="11"/>
      <c r="S151" s="11"/>
      <c r="T151" s="11"/>
      <c r="U151" s="11"/>
      <c r="V151" s="11"/>
    </row>
    <row r="152" spans="1:22" x14ac:dyDescent="0.35">
      <c r="A152" s="10"/>
      <c r="B152" s="8"/>
      <c r="C152" s="12"/>
      <c r="D152" s="3"/>
      <c r="E152" s="3" t="str">
        <f>IF(TBLQAC[[#This Row],[Discipline]]="","",INDEX(Droplist!$B$2:$B$13,MATCH(TBLQAC[[#This Row],[Discipline]],Droplist!$A$2:$A$13,0)))</f>
        <v/>
      </c>
      <c r="F152" s="3"/>
      <c r="G152" s="3"/>
      <c r="H152" s="3"/>
      <c r="I152" s="3"/>
      <c r="J152" s="11"/>
      <c r="K152" s="11"/>
      <c r="L152" s="11"/>
      <c r="M152" s="11"/>
      <c r="N152" s="11"/>
      <c r="O152" s="11"/>
      <c r="P152" s="11"/>
      <c r="Q152" s="11"/>
      <c r="R152" s="11"/>
      <c r="S152" s="11"/>
      <c r="T152" s="11"/>
      <c r="U152" s="11"/>
      <c r="V152" s="11"/>
    </row>
    <row r="153" spans="1:22" x14ac:dyDescent="0.35">
      <c r="A153" s="10"/>
      <c r="B153" s="8"/>
      <c r="C153" s="12"/>
      <c r="D153" s="3"/>
      <c r="E153" s="3" t="str">
        <f>IF(TBLQAC[[#This Row],[Discipline]]="","",INDEX(Droplist!$B$2:$B$13,MATCH(TBLQAC[[#This Row],[Discipline]],Droplist!$A$2:$A$13,0)))</f>
        <v/>
      </c>
      <c r="F153" s="3"/>
      <c r="G153" s="3"/>
      <c r="H153" s="3"/>
      <c r="I153" s="3"/>
      <c r="J153" s="11"/>
      <c r="K153" s="11"/>
      <c r="L153" s="11"/>
      <c r="M153" s="11"/>
      <c r="N153" s="11"/>
      <c r="O153" s="11"/>
      <c r="P153" s="11"/>
      <c r="Q153" s="11"/>
      <c r="R153" s="11"/>
      <c r="S153" s="11"/>
      <c r="T153" s="11"/>
      <c r="U153" s="11"/>
      <c r="V153" s="11"/>
    </row>
    <row r="154" spans="1:22" x14ac:dyDescent="0.35">
      <c r="A154" s="10"/>
      <c r="B154" s="8"/>
      <c r="C154" s="12"/>
      <c r="D154" s="3"/>
      <c r="E154" s="3" t="str">
        <f>IF(TBLQAC[[#This Row],[Discipline]]="","",INDEX(Droplist!$B$2:$B$13,MATCH(TBLQAC[[#This Row],[Discipline]],Droplist!$A$2:$A$13,0)))</f>
        <v/>
      </c>
      <c r="F154" s="3"/>
      <c r="G154" s="3"/>
      <c r="H154" s="3"/>
      <c r="I154" s="3"/>
      <c r="J154" s="11"/>
      <c r="K154" s="11"/>
      <c r="L154" s="11"/>
      <c r="M154" s="11"/>
      <c r="N154" s="11"/>
      <c r="O154" s="11"/>
      <c r="P154" s="11"/>
      <c r="Q154" s="11"/>
      <c r="R154" s="11"/>
      <c r="S154" s="11"/>
      <c r="T154" s="11"/>
      <c r="U154" s="11"/>
      <c r="V154" s="11"/>
    </row>
    <row r="155" spans="1:22" x14ac:dyDescent="0.35">
      <c r="A155" s="10"/>
      <c r="B155" s="8"/>
      <c r="C155" s="12"/>
      <c r="D155" s="3"/>
      <c r="E155" s="3" t="str">
        <f>IF(TBLQAC[[#This Row],[Discipline]]="","",INDEX(Droplist!$B$2:$B$13,MATCH(TBLQAC[[#This Row],[Discipline]],Droplist!$A$2:$A$13,0)))</f>
        <v/>
      </c>
      <c r="F155" s="3"/>
      <c r="G155" s="3"/>
      <c r="H155" s="3"/>
      <c r="I155" s="3"/>
      <c r="J155" s="11"/>
      <c r="K155" s="11"/>
      <c r="L155" s="11"/>
      <c r="M155" s="11"/>
      <c r="N155" s="11"/>
      <c r="O155" s="11"/>
      <c r="P155" s="11"/>
      <c r="Q155" s="11"/>
      <c r="R155" s="11"/>
      <c r="S155" s="11"/>
      <c r="T155" s="11"/>
      <c r="U155" s="11"/>
      <c r="V155" s="11"/>
    </row>
    <row r="156" spans="1:22" x14ac:dyDescent="0.35">
      <c r="A156" s="10"/>
      <c r="B156" s="8"/>
      <c r="C156" s="12"/>
      <c r="D156" s="3"/>
      <c r="E156" s="3" t="str">
        <f>IF(TBLQAC[[#This Row],[Discipline]]="","",INDEX(Droplist!$B$2:$B$13,MATCH(TBLQAC[[#This Row],[Discipline]],Droplist!$A$2:$A$13,0)))</f>
        <v/>
      </c>
      <c r="F156" s="3"/>
      <c r="G156" s="3"/>
      <c r="H156" s="3"/>
      <c r="I156" s="3"/>
      <c r="J156" s="11"/>
      <c r="K156" s="11"/>
      <c r="L156" s="11"/>
      <c r="M156" s="11"/>
      <c r="N156" s="11"/>
      <c r="O156" s="11"/>
      <c r="P156" s="11"/>
      <c r="Q156" s="11"/>
      <c r="R156" s="11"/>
      <c r="S156" s="11"/>
      <c r="T156" s="11"/>
      <c r="U156" s="11"/>
      <c r="V156" s="11"/>
    </row>
    <row r="157" spans="1:22" x14ac:dyDescent="0.35">
      <c r="A157" s="10"/>
      <c r="B157" s="8"/>
      <c r="C157" s="12"/>
      <c r="D157" s="3"/>
      <c r="E157" s="3" t="str">
        <f>IF(TBLQAC[[#This Row],[Discipline]]="","",INDEX(Droplist!$B$2:$B$13,MATCH(TBLQAC[[#This Row],[Discipline]],Droplist!$A$2:$A$13,0)))</f>
        <v/>
      </c>
      <c r="F157" s="3"/>
      <c r="G157" s="3"/>
      <c r="H157" s="3"/>
      <c r="I157" s="3"/>
      <c r="J157" s="11"/>
      <c r="K157" s="11"/>
      <c r="L157" s="11"/>
      <c r="M157" s="11"/>
      <c r="N157" s="11"/>
      <c r="O157" s="11"/>
      <c r="P157" s="11"/>
      <c r="Q157" s="11"/>
      <c r="R157" s="11"/>
      <c r="S157" s="11"/>
      <c r="T157" s="11"/>
      <c r="U157" s="11"/>
      <c r="V157" s="11"/>
    </row>
    <row r="158" spans="1:22" x14ac:dyDescent="0.35">
      <c r="A158" s="10"/>
      <c r="B158" s="8"/>
      <c r="C158" s="12"/>
      <c r="D158" s="3"/>
      <c r="E158" s="3" t="str">
        <f>IF(TBLQAC[[#This Row],[Discipline]]="","",INDEX(Droplist!$B$2:$B$13,MATCH(TBLQAC[[#This Row],[Discipline]],Droplist!$A$2:$A$13,0)))</f>
        <v/>
      </c>
      <c r="F158" s="3"/>
      <c r="G158" s="3"/>
      <c r="H158" s="3"/>
      <c r="I158" s="3"/>
      <c r="J158" s="11"/>
      <c r="K158" s="11"/>
      <c r="L158" s="11"/>
      <c r="M158" s="11"/>
      <c r="N158" s="11"/>
      <c r="O158" s="11"/>
      <c r="P158" s="11"/>
      <c r="Q158" s="11"/>
      <c r="R158" s="11"/>
      <c r="S158" s="11"/>
      <c r="T158" s="11"/>
      <c r="U158" s="11"/>
      <c r="V158" s="11"/>
    </row>
    <row r="159" spans="1:22" x14ac:dyDescent="0.35">
      <c r="A159" s="10"/>
      <c r="B159" s="8"/>
      <c r="C159" s="12"/>
      <c r="D159" s="3"/>
      <c r="E159" s="3" t="str">
        <f>IF(TBLQAC[[#This Row],[Discipline]]="","",INDEX(Droplist!$B$2:$B$13,MATCH(TBLQAC[[#This Row],[Discipline]],Droplist!$A$2:$A$13,0)))</f>
        <v/>
      </c>
      <c r="F159" s="3"/>
      <c r="G159" s="3"/>
      <c r="H159" s="3"/>
      <c r="I159" s="3"/>
      <c r="J159" s="11"/>
      <c r="K159" s="11"/>
      <c r="L159" s="11"/>
      <c r="M159" s="11"/>
      <c r="N159" s="11"/>
      <c r="O159" s="11"/>
      <c r="P159" s="11"/>
      <c r="Q159" s="11"/>
      <c r="R159" s="11"/>
      <c r="S159" s="11"/>
      <c r="T159" s="11"/>
      <c r="U159" s="11"/>
      <c r="V159" s="11"/>
    </row>
    <row r="160" spans="1:22" x14ac:dyDescent="0.35">
      <c r="A160" s="10"/>
      <c r="B160" s="8"/>
      <c r="C160" s="12"/>
      <c r="D160" s="3"/>
      <c r="E160" s="3" t="str">
        <f>IF(TBLQAC[[#This Row],[Discipline]]="","",INDEX(Droplist!$B$2:$B$13,MATCH(TBLQAC[[#This Row],[Discipline]],Droplist!$A$2:$A$13,0)))</f>
        <v/>
      </c>
      <c r="F160" s="3"/>
      <c r="G160" s="3"/>
      <c r="H160" s="3"/>
      <c r="I160" s="3"/>
      <c r="J160" s="11"/>
      <c r="K160" s="11"/>
      <c r="L160" s="11"/>
      <c r="M160" s="11"/>
      <c r="N160" s="11"/>
      <c r="O160" s="11"/>
      <c r="P160" s="11"/>
      <c r="Q160" s="11"/>
      <c r="R160" s="11"/>
      <c r="S160" s="11"/>
      <c r="T160" s="11"/>
      <c r="U160" s="11"/>
      <c r="V160" s="11"/>
    </row>
    <row r="161" spans="1:22" x14ac:dyDescent="0.35">
      <c r="A161" s="10"/>
      <c r="B161" s="8"/>
      <c r="C161" s="12"/>
      <c r="D161" s="3"/>
      <c r="E161" s="3" t="str">
        <f>IF(TBLQAC[[#This Row],[Discipline]]="","",INDEX(Droplist!$B$2:$B$13,MATCH(TBLQAC[[#This Row],[Discipline]],Droplist!$A$2:$A$13,0)))</f>
        <v/>
      </c>
      <c r="F161" s="3"/>
      <c r="G161" s="3"/>
      <c r="H161" s="3"/>
      <c r="I161" s="3"/>
      <c r="J161" s="11"/>
      <c r="K161" s="11"/>
      <c r="L161" s="11"/>
      <c r="M161" s="11"/>
      <c r="N161" s="11"/>
      <c r="O161" s="11"/>
      <c r="P161" s="11"/>
      <c r="Q161" s="11"/>
      <c r="R161" s="11"/>
      <c r="S161" s="11"/>
      <c r="T161" s="11"/>
      <c r="U161" s="11"/>
      <c r="V161" s="11"/>
    </row>
    <row r="162" spans="1:22" x14ac:dyDescent="0.35">
      <c r="A162" s="10"/>
      <c r="B162" s="8"/>
      <c r="C162" s="12"/>
      <c r="D162" s="3"/>
      <c r="E162" s="3" t="str">
        <f>IF(TBLQAC[[#This Row],[Discipline]]="","",INDEX(Droplist!$B$2:$B$13,MATCH(TBLQAC[[#This Row],[Discipline]],Droplist!$A$2:$A$13,0)))</f>
        <v/>
      </c>
      <c r="F162" s="3"/>
      <c r="G162" s="3"/>
      <c r="H162" s="3"/>
      <c r="I162" s="3"/>
      <c r="J162" s="11"/>
      <c r="K162" s="11"/>
      <c r="L162" s="11"/>
      <c r="M162" s="11"/>
      <c r="N162" s="11"/>
      <c r="O162" s="11"/>
      <c r="P162" s="11"/>
      <c r="Q162" s="11"/>
      <c r="R162" s="11"/>
      <c r="S162" s="11"/>
      <c r="T162" s="11"/>
      <c r="U162" s="11"/>
      <c r="V162" s="11"/>
    </row>
    <row r="163" spans="1:22" x14ac:dyDescent="0.35">
      <c r="A163" s="10"/>
      <c r="B163" s="8"/>
      <c r="C163" s="12"/>
      <c r="D163" s="3"/>
      <c r="E163" s="3" t="str">
        <f>IF(TBLQAC[[#This Row],[Discipline]]="","",INDEX(Droplist!$B$2:$B$13,MATCH(TBLQAC[[#This Row],[Discipline]],Droplist!$A$2:$A$13,0)))</f>
        <v/>
      </c>
      <c r="F163" s="3"/>
      <c r="G163" s="3"/>
      <c r="H163" s="3"/>
      <c r="I163" s="3"/>
      <c r="J163" s="11"/>
      <c r="K163" s="11"/>
      <c r="L163" s="11"/>
      <c r="M163" s="11"/>
      <c r="N163" s="11"/>
      <c r="O163" s="11"/>
      <c r="P163" s="11"/>
      <c r="Q163" s="11"/>
      <c r="R163" s="11"/>
      <c r="S163" s="11"/>
      <c r="T163" s="11"/>
      <c r="U163" s="11"/>
      <c r="V163" s="11"/>
    </row>
    <row r="164" spans="1:22" x14ac:dyDescent="0.35">
      <c r="A164" s="10"/>
      <c r="B164" s="8"/>
      <c r="C164" s="12"/>
      <c r="D164" s="3"/>
      <c r="E164" s="3" t="str">
        <f>IF(TBLQAC[[#This Row],[Discipline]]="","",INDEX(Droplist!$B$2:$B$13,MATCH(TBLQAC[[#This Row],[Discipline]],Droplist!$A$2:$A$13,0)))</f>
        <v/>
      </c>
      <c r="F164" s="3"/>
      <c r="G164" s="3"/>
      <c r="H164" s="3"/>
      <c r="I164" s="3"/>
      <c r="J164" s="11"/>
      <c r="K164" s="11"/>
      <c r="L164" s="11"/>
      <c r="M164" s="11"/>
      <c r="N164" s="11"/>
      <c r="O164" s="11"/>
      <c r="P164" s="11"/>
      <c r="Q164" s="11"/>
      <c r="R164" s="11"/>
      <c r="S164" s="11"/>
      <c r="T164" s="11"/>
      <c r="U164" s="11"/>
      <c r="V164" s="11"/>
    </row>
    <row r="165" spans="1:22" x14ac:dyDescent="0.35">
      <c r="A165" s="10"/>
      <c r="B165" s="8"/>
      <c r="C165" s="12"/>
      <c r="D165" s="3"/>
      <c r="E165" s="3" t="str">
        <f>IF(TBLQAC[[#This Row],[Discipline]]="","",INDEX(Droplist!$B$2:$B$13,MATCH(TBLQAC[[#This Row],[Discipline]],Droplist!$A$2:$A$13,0)))</f>
        <v/>
      </c>
      <c r="F165" s="3"/>
      <c r="G165" s="3"/>
      <c r="H165" s="3"/>
      <c r="I165" s="3"/>
      <c r="J165" s="11"/>
      <c r="K165" s="11"/>
      <c r="L165" s="11"/>
      <c r="M165" s="11"/>
      <c r="N165" s="11"/>
      <c r="O165" s="11"/>
      <c r="P165" s="11"/>
      <c r="Q165" s="11"/>
      <c r="R165" s="11"/>
      <c r="S165" s="11"/>
      <c r="T165" s="11"/>
      <c r="U165" s="11"/>
      <c r="V165" s="11"/>
    </row>
    <row r="166" spans="1:22" x14ac:dyDescent="0.35">
      <c r="A166" s="10"/>
      <c r="B166" s="8"/>
      <c r="C166" s="12"/>
      <c r="D166" s="3"/>
      <c r="E166" s="3" t="str">
        <f>IF(TBLQAC[[#This Row],[Discipline]]="","",INDEX(Droplist!$B$2:$B$13,MATCH(TBLQAC[[#This Row],[Discipline]],Droplist!$A$2:$A$13,0)))</f>
        <v/>
      </c>
      <c r="F166" s="3"/>
      <c r="G166" s="3"/>
      <c r="H166" s="3"/>
      <c r="I166" s="3"/>
      <c r="J166" s="11"/>
      <c r="K166" s="11"/>
      <c r="L166" s="11"/>
      <c r="M166" s="11"/>
      <c r="N166" s="11"/>
      <c r="O166" s="11"/>
      <c r="P166" s="11"/>
      <c r="Q166" s="11"/>
      <c r="R166" s="11"/>
      <c r="S166" s="11"/>
      <c r="T166" s="11"/>
      <c r="U166" s="11"/>
      <c r="V166" s="11"/>
    </row>
    <row r="167" spans="1:22" x14ac:dyDescent="0.35">
      <c r="A167" s="10"/>
      <c r="B167" s="8"/>
      <c r="C167" s="12"/>
      <c r="D167" s="3"/>
      <c r="E167" s="3" t="str">
        <f>IF(TBLQAC[[#This Row],[Discipline]]="","",INDEX(Droplist!$B$2:$B$13,MATCH(TBLQAC[[#This Row],[Discipline]],Droplist!$A$2:$A$13,0)))</f>
        <v/>
      </c>
      <c r="F167" s="3"/>
      <c r="G167" s="3"/>
      <c r="H167" s="3"/>
      <c r="I167" s="3"/>
      <c r="J167" s="11"/>
      <c r="K167" s="11"/>
      <c r="L167" s="11"/>
      <c r="M167" s="11"/>
      <c r="N167" s="11"/>
      <c r="O167" s="11"/>
      <c r="P167" s="11"/>
      <c r="Q167" s="11"/>
      <c r="R167" s="11"/>
      <c r="S167" s="11"/>
      <c r="T167" s="11"/>
      <c r="U167" s="11"/>
      <c r="V167" s="11"/>
    </row>
    <row r="168" spans="1:22" x14ac:dyDescent="0.35">
      <c r="A168" s="10"/>
      <c r="B168" s="8"/>
      <c r="C168" s="12"/>
      <c r="D168" s="3"/>
      <c r="E168" s="3" t="str">
        <f>IF(TBLQAC[[#This Row],[Discipline]]="","",INDEX(Droplist!$B$2:$B$13,MATCH(TBLQAC[[#This Row],[Discipline]],Droplist!$A$2:$A$13,0)))</f>
        <v/>
      </c>
      <c r="F168" s="3"/>
      <c r="G168" s="3"/>
      <c r="H168" s="3"/>
      <c r="I168" s="3"/>
      <c r="J168" s="11"/>
      <c r="K168" s="11"/>
      <c r="L168" s="11"/>
      <c r="M168" s="11"/>
      <c r="N168" s="11"/>
      <c r="O168" s="11"/>
      <c r="P168" s="11"/>
      <c r="Q168" s="11"/>
      <c r="R168" s="11"/>
      <c r="S168" s="11"/>
      <c r="T168" s="11"/>
      <c r="U168" s="11"/>
      <c r="V168" s="11"/>
    </row>
    <row r="169" spans="1:22" x14ac:dyDescent="0.35">
      <c r="A169" s="10"/>
      <c r="B169" s="8"/>
      <c r="C169" s="12"/>
      <c r="D169" s="3"/>
      <c r="E169" s="3" t="str">
        <f>IF(TBLQAC[[#This Row],[Discipline]]="","",INDEX(Droplist!$B$2:$B$13,MATCH(TBLQAC[[#This Row],[Discipline]],Droplist!$A$2:$A$13,0)))</f>
        <v/>
      </c>
      <c r="F169" s="3"/>
      <c r="G169" s="3"/>
      <c r="H169" s="3"/>
      <c r="I169" s="3"/>
      <c r="J169" s="11"/>
      <c r="K169" s="11"/>
      <c r="L169" s="11"/>
      <c r="M169" s="11"/>
      <c r="N169" s="11"/>
      <c r="O169" s="11"/>
      <c r="P169" s="11"/>
      <c r="Q169" s="11"/>
      <c r="R169" s="11"/>
      <c r="S169" s="11"/>
      <c r="T169" s="11"/>
      <c r="U169" s="11"/>
      <c r="V169" s="11"/>
    </row>
    <row r="170" spans="1:22" x14ac:dyDescent="0.35">
      <c r="A170" s="10"/>
      <c r="B170" s="8"/>
      <c r="C170" s="12"/>
      <c r="D170" s="3"/>
      <c r="E170" s="3" t="str">
        <f>IF(TBLQAC[[#This Row],[Discipline]]="","",INDEX(Droplist!$B$2:$B$13,MATCH(TBLQAC[[#This Row],[Discipline]],Droplist!$A$2:$A$13,0)))</f>
        <v/>
      </c>
      <c r="F170" s="3"/>
      <c r="G170" s="3"/>
      <c r="H170" s="3"/>
      <c r="I170" s="3"/>
      <c r="J170" s="11"/>
      <c r="K170" s="11"/>
      <c r="L170" s="11"/>
      <c r="M170" s="11"/>
      <c r="N170" s="11"/>
      <c r="O170" s="11"/>
      <c r="P170" s="11"/>
      <c r="Q170" s="11"/>
      <c r="R170" s="11"/>
      <c r="S170" s="11"/>
      <c r="T170" s="11"/>
      <c r="U170" s="11"/>
      <c r="V170" s="11"/>
    </row>
    <row r="171" spans="1:22" x14ac:dyDescent="0.35">
      <c r="A171" s="10"/>
      <c r="B171" s="8"/>
      <c r="C171" s="12"/>
      <c r="D171" s="3"/>
      <c r="E171" s="3" t="str">
        <f>IF(TBLQAC[[#This Row],[Discipline]]="","",INDEX(Droplist!$B$2:$B$13,MATCH(TBLQAC[[#This Row],[Discipline]],Droplist!$A$2:$A$13,0)))</f>
        <v/>
      </c>
      <c r="F171" s="3"/>
      <c r="G171" s="3"/>
      <c r="H171" s="3"/>
      <c r="I171" s="3"/>
      <c r="J171" s="11"/>
      <c r="K171" s="11"/>
      <c r="L171" s="11"/>
      <c r="M171" s="11"/>
      <c r="N171" s="11"/>
      <c r="O171" s="11"/>
      <c r="P171" s="11"/>
      <c r="Q171" s="11"/>
      <c r="R171" s="11"/>
      <c r="S171" s="11"/>
      <c r="T171" s="11"/>
      <c r="U171" s="11"/>
      <c r="V171" s="11"/>
    </row>
    <row r="172" spans="1:22" x14ac:dyDescent="0.35">
      <c r="A172" s="10"/>
      <c r="B172" s="8"/>
      <c r="C172" s="12"/>
      <c r="D172" s="3"/>
      <c r="E172" s="3" t="str">
        <f>IF(TBLQAC[[#This Row],[Discipline]]="","",INDEX(Droplist!$B$2:$B$13,MATCH(TBLQAC[[#This Row],[Discipline]],Droplist!$A$2:$A$13,0)))</f>
        <v/>
      </c>
      <c r="F172" s="3"/>
      <c r="G172" s="3"/>
      <c r="H172" s="3"/>
      <c r="I172" s="3"/>
      <c r="J172" s="11"/>
      <c r="K172" s="11"/>
      <c r="L172" s="11"/>
      <c r="M172" s="11"/>
      <c r="N172" s="11"/>
      <c r="O172" s="11"/>
      <c r="P172" s="11"/>
      <c r="Q172" s="11"/>
      <c r="R172" s="11"/>
      <c r="S172" s="11"/>
      <c r="T172" s="11"/>
      <c r="U172" s="11"/>
      <c r="V172" s="11"/>
    </row>
    <row r="173" spans="1:22" x14ac:dyDescent="0.35">
      <c r="A173" s="10"/>
      <c r="B173" s="8"/>
      <c r="C173" s="12"/>
      <c r="D173" s="3"/>
      <c r="E173" s="3" t="str">
        <f>IF(TBLQAC[[#This Row],[Discipline]]="","",INDEX(Droplist!$B$2:$B$13,MATCH(TBLQAC[[#This Row],[Discipline]],Droplist!$A$2:$A$13,0)))</f>
        <v/>
      </c>
      <c r="F173" s="3"/>
      <c r="G173" s="3"/>
      <c r="H173" s="3"/>
      <c r="I173" s="3"/>
      <c r="J173" s="11"/>
      <c r="K173" s="11"/>
      <c r="L173" s="11"/>
      <c r="M173" s="11"/>
      <c r="N173" s="11"/>
      <c r="O173" s="11"/>
      <c r="P173" s="11"/>
      <c r="Q173" s="11"/>
      <c r="R173" s="11"/>
      <c r="S173" s="11"/>
      <c r="T173" s="11"/>
      <c r="U173" s="11"/>
      <c r="V173" s="11"/>
    </row>
    <row r="174" spans="1:22" x14ac:dyDescent="0.35">
      <c r="A174" s="10"/>
      <c r="B174" s="8"/>
      <c r="C174" s="12"/>
      <c r="D174" s="3"/>
      <c r="E174" s="3" t="str">
        <f>IF(TBLQAC[[#This Row],[Discipline]]="","",INDEX(Droplist!$B$2:$B$13,MATCH(TBLQAC[[#This Row],[Discipline]],Droplist!$A$2:$A$13,0)))</f>
        <v/>
      </c>
      <c r="F174" s="3"/>
      <c r="G174" s="3"/>
      <c r="H174" s="3"/>
      <c r="I174" s="3"/>
      <c r="J174" s="11"/>
      <c r="K174" s="11"/>
      <c r="L174" s="11"/>
      <c r="M174" s="11"/>
      <c r="N174" s="11"/>
      <c r="O174" s="11"/>
      <c r="P174" s="11"/>
      <c r="Q174" s="11"/>
      <c r="R174" s="11"/>
      <c r="S174" s="11"/>
      <c r="T174" s="11"/>
      <c r="U174" s="11"/>
      <c r="V174" s="11"/>
    </row>
    <row r="175" spans="1:22" x14ac:dyDescent="0.35">
      <c r="A175" s="10"/>
      <c r="B175" s="8"/>
      <c r="C175" s="12"/>
      <c r="D175" s="3"/>
      <c r="E175" s="3" t="str">
        <f>IF(TBLQAC[[#This Row],[Discipline]]="","",INDEX(Droplist!$B$2:$B$13,MATCH(TBLQAC[[#This Row],[Discipline]],Droplist!$A$2:$A$13,0)))</f>
        <v/>
      </c>
      <c r="F175" s="3"/>
      <c r="G175" s="3"/>
      <c r="H175" s="3"/>
      <c r="I175" s="3"/>
      <c r="J175" s="11"/>
      <c r="K175" s="11"/>
      <c r="L175" s="11"/>
      <c r="M175" s="11"/>
      <c r="N175" s="11"/>
      <c r="O175" s="11"/>
      <c r="P175" s="11"/>
      <c r="Q175" s="11"/>
      <c r="R175" s="11"/>
      <c r="S175" s="11"/>
      <c r="T175" s="11"/>
      <c r="U175" s="11"/>
      <c r="V175" s="11"/>
    </row>
    <row r="176" spans="1:22" x14ac:dyDescent="0.35">
      <c r="A176" s="10"/>
      <c r="B176" s="8"/>
      <c r="C176" s="12"/>
      <c r="D176" s="3"/>
      <c r="E176" s="3" t="str">
        <f>IF(TBLQAC[[#This Row],[Discipline]]="","",INDEX(Droplist!$B$2:$B$13,MATCH(TBLQAC[[#This Row],[Discipline]],Droplist!$A$2:$A$13,0)))</f>
        <v/>
      </c>
      <c r="F176" s="3"/>
      <c r="G176" s="3"/>
      <c r="H176" s="3"/>
      <c r="I176" s="3"/>
      <c r="J176" s="11"/>
      <c r="K176" s="11"/>
      <c r="L176" s="11"/>
      <c r="M176" s="11"/>
      <c r="N176" s="11"/>
      <c r="O176" s="11"/>
      <c r="P176" s="11"/>
      <c r="Q176" s="11"/>
      <c r="R176" s="11"/>
      <c r="S176" s="11"/>
      <c r="T176" s="11"/>
      <c r="U176" s="11"/>
      <c r="V176" s="11"/>
    </row>
    <row r="177" spans="1:22" x14ac:dyDescent="0.35">
      <c r="A177" s="10"/>
      <c r="B177" s="8"/>
      <c r="C177" s="12"/>
      <c r="D177" s="3"/>
      <c r="E177" s="3" t="str">
        <f>IF(TBLQAC[[#This Row],[Discipline]]="","",INDEX(Droplist!$B$2:$B$13,MATCH(TBLQAC[[#This Row],[Discipline]],Droplist!$A$2:$A$13,0)))</f>
        <v/>
      </c>
      <c r="F177" s="3"/>
      <c r="G177" s="3"/>
      <c r="H177" s="3"/>
      <c r="I177" s="3"/>
      <c r="J177" s="11"/>
      <c r="K177" s="11"/>
      <c r="L177" s="11"/>
      <c r="M177" s="11"/>
      <c r="N177" s="11"/>
      <c r="O177" s="11"/>
      <c r="P177" s="11"/>
      <c r="Q177" s="11"/>
      <c r="R177" s="11"/>
      <c r="S177" s="11"/>
      <c r="T177" s="11"/>
      <c r="U177" s="11"/>
      <c r="V177" s="11"/>
    </row>
    <row r="178" spans="1:22" x14ac:dyDescent="0.35">
      <c r="A178" s="10"/>
      <c r="B178" s="8"/>
      <c r="C178" s="12"/>
      <c r="D178" s="3"/>
      <c r="E178" s="3" t="str">
        <f>IF(TBLQAC[[#This Row],[Discipline]]="","",INDEX(Droplist!$B$2:$B$13,MATCH(TBLQAC[[#This Row],[Discipline]],Droplist!$A$2:$A$13,0)))</f>
        <v/>
      </c>
      <c r="F178" s="3"/>
      <c r="G178" s="3"/>
      <c r="H178" s="3"/>
      <c r="I178" s="3"/>
      <c r="J178" s="11"/>
      <c r="K178" s="11"/>
      <c r="L178" s="11"/>
      <c r="M178" s="11"/>
      <c r="N178" s="11"/>
      <c r="O178" s="11"/>
      <c r="P178" s="11"/>
      <c r="Q178" s="11"/>
      <c r="R178" s="11"/>
      <c r="S178" s="11"/>
      <c r="T178" s="11"/>
      <c r="U178" s="11"/>
      <c r="V178" s="11"/>
    </row>
    <row r="179" spans="1:22" x14ac:dyDescent="0.35">
      <c r="A179" s="10"/>
      <c r="B179" s="8"/>
      <c r="C179" s="12"/>
      <c r="D179" s="3"/>
      <c r="E179" s="3" t="str">
        <f>IF(TBLQAC[[#This Row],[Discipline]]="","",INDEX(Droplist!$B$2:$B$13,MATCH(TBLQAC[[#This Row],[Discipline]],Droplist!$A$2:$A$13,0)))</f>
        <v/>
      </c>
      <c r="F179" s="3"/>
      <c r="G179" s="3"/>
      <c r="H179" s="3"/>
      <c r="I179" s="3"/>
      <c r="J179" s="11"/>
      <c r="K179" s="11"/>
      <c r="L179" s="11"/>
      <c r="M179" s="11"/>
      <c r="N179" s="11"/>
      <c r="O179" s="11"/>
      <c r="P179" s="11"/>
      <c r="Q179" s="11"/>
      <c r="R179" s="11"/>
      <c r="S179" s="11"/>
      <c r="T179" s="11"/>
      <c r="U179" s="11"/>
      <c r="V179" s="11"/>
    </row>
    <row r="180" spans="1:22" x14ac:dyDescent="0.35">
      <c r="A180" s="10"/>
      <c r="B180" s="8"/>
      <c r="C180" s="12"/>
      <c r="D180" s="3"/>
      <c r="E180" s="3" t="str">
        <f>IF(TBLQAC[[#This Row],[Discipline]]="","",INDEX(Droplist!$B$2:$B$13,MATCH(TBLQAC[[#This Row],[Discipline]],Droplist!$A$2:$A$13,0)))</f>
        <v/>
      </c>
      <c r="F180" s="3"/>
      <c r="G180" s="3"/>
      <c r="H180" s="3"/>
      <c r="I180" s="3"/>
      <c r="J180" s="11"/>
      <c r="K180" s="11"/>
      <c r="L180" s="11"/>
      <c r="M180" s="11"/>
      <c r="N180" s="11"/>
      <c r="O180" s="11"/>
      <c r="P180" s="11"/>
      <c r="Q180" s="11"/>
      <c r="R180" s="11"/>
      <c r="S180" s="11"/>
      <c r="T180" s="11"/>
      <c r="U180" s="11"/>
      <c r="V180" s="11"/>
    </row>
    <row r="181" spans="1:22" x14ac:dyDescent="0.35">
      <c r="A181" s="10"/>
      <c r="B181" s="8"/>
      <c r="C181" s="12"/>
      <c r="D181" s="3"/>
      <c r="E181" s="3" t="str">
        <f>IF(TBLQAC[[#This Row],[Discipline]]="","",INDEX(Droplist!$B$2:$B$13,MATCH(TBLQAC[[#This Row],[Discipline]],Droplist!$A$2:$A$13,0)))</f>
        <v/>
      </c>
      <c r="F181" s="3"/>
      <c r="G181" s="3"/>
      <c r="H181" s="3"/>
      <c r="I181" s="3"/>
      <c r="J181" s="11"/>
      <c r="K181" s="11"/>
      <c r="L181" s="11"/>
      <c r="M181" s="11"/>
      <c r="N181" s="11"/>
      <c r="O181" s="11"/>
      <c r="P181" s="11"/>
      <c r="Q181" s="11"/>
      <c r="R181" s="11"/>
      <c r="S181" s="11"/>
      <c r="T181" s="11"/>
      <c r="U181" s="11"/>
      <c r="V181" s="11"/>
    </row>
    <row r="182" spans="1:22" x14ac:dyDescent="0.35">
      <c r="A182" s="10"/>
      <c r="B182" s="8"/>
      <c r="C182" s="12"/>
      <c r="D182" s="3"/>
      <c r="E182" s="3" t="str">
        <f>IF(TBLQAC[[#This Row],[Discipline]]="","",INDEX(Droplist!$B$2:$B$13,MATCH(TBLQAC[[#This Row],[Discipline]],Droplist!$A$2:$A$13,0)))</f>
        <v/>
      </c>
      <c r="F182" s="3"/>
      <c r="G182" s="3"/>
      <c r="H182" s="3"/>
      <c r="I182" s="3"/>
      <c r="J182" s="11"/>
      <c r="K182" s="11"/>
      <c r="L182" s="11"/>
      <c r="M182" s="11"/>
      <c r="N182" s="11"/>
      <c r="O182" s="11"/>
      <c r="P182" s="11"/>
      <c r="Q182" s="11"/>
      <c r="R182" s="11"/>
      <c r="S182" s="11"/>
      <c r="T182" s="11"/>
      <c r="U182" s="11"/>
      <c r="V182" s="11"/>
    </row>
    <row r="183" spans="1:22" x14ac:dyDescent="0.35">
      <c r="A183" s="10"/>
      <c r="B183" s="8"/>
      <c r="C183" s="12"/>
      <c r="D183" s="3"/>
      <c r="E183" s="3" t="str">
        <f>IF(TBLQAC[[#This Row],[Discipline]]="","",INDEX(Droplist!$B$2:$B$13,MATCH(TBLQAC[[#This Row],[Discipline]],Droplist!$A$2:$A$13,0)))</f>
        <v/>
      </c>
      <c r="F183" s="3"/>
      <c r="G183" s="3"/>
      <c r="H183" s="3"/>
      <c r="I183" s="3"/>
      <c r="J183" s="11"/>
      <c r="K183" s="11"/>
      <c r="L183" s="11"/>
      <c r="M183" s="11"/>
      <c r="N183" s="11"/>
      <c r="O183" s="11"/>
      <c r="P183" s="11"/>
      <c r="Q183" s="11"/>
      <c r="R183" s="11"/>
      <c r="S183" s="11"/>
      <c r="T183" s="11"/>
      <c r="U183" s="11"/>
      <c r="V183" s="11"/>
    </row>
    <row r="184" spans="1:22" x14ac:dyDescent="0.35">
      <c r="A184" s="10"/>
      <c r="B184" s="8"/>
      <c r="C184" s="12"/>
      <c r="D184" s="3"/>
      <c r="E184" s="3" t="str">
        <f>IF(TBLQAC[[#This Row],[Discipline]]="","",INDEX(Droplist!$B$2:$B$13,MATCH(TBLQAC[[#This Row],[Discipline]],Droplist!$A$2:$A$13,0)))</f>
        <v/>
      </c>
      <c r="F184" s="3"/>
      <c r="G184" s="3"/>
      <c r="H184" s="3"/>
      <c r="I184" s="3"/>
      <c r="J184" s="11"/>
      <c r="K184" s="11"/>
      <c r="L184" s="11"/>
      <c r="M184" s="11"/>
      <c r="N184" s="11"/>
      <c r="O184" s="11"/>
      <c r="P184" s="11"/>
      <c r="Q184" s="11"/>
      <c r="R184" s="11"/>
      <c r="S184" s="11"/>
      <c r="T184" s="11"/>
      <c r="U184" s="11"/>
      <c r="V184" s="11"/>
    </row>
    <row r="185" spans="1:22" x14ac:dyDescent="0.35">
      <c r="A185" s="10"/>
      <c r="B185" s="8"/>
      <c r="C185" s="12"/>
      <c r="D185" s="3"/>
      <c r="E185" s="3" t="str">
        <f>IF(TBLQAC[[#This Row],[Discipline]]="","",INDEX(Droplist!$B$2:$B$13,MATCH(TBLQAC[[#This Row],[Discipline]],Droplist!$A$2:$A$13,0)))</f>
        <v/>
      </c>
      <c r="F185" s="3"/>
      <c r="G185" s="3"/>
      <c r="H185" s="3"/>
      <c r="I185" s="3"/>
      <c r="J185" s="11"/>
      <c r="K185" s="11"/>
      <c r="L185" s="11"/>
      <c r="M185" s="11"/>
      <c r="N185" s="11"/>
      <c r="O185" s="11"/>
      <c r="P185" s="11"/>
      <c r="Q185" s="11"/>
      <c r="R185" s="11"/>
      <c r="S185" s="11"/>
      <c r="T185" s="11"/>
      <c r="U185" s="11"/>
      <c r="V185" s="11"/>
    </row>
    <row r="186" spans="1:22" x14ac:dyDescent="0.35">
      <c r="A186" s="10"/>
      <c r="B186" s="8"/>
      <c r="C186" s="12"/>
      <c r="D186" s="3"/>
      <c r="E186" s="3" t="str">
        <f>IF(TBLQAC[[#This Row],[Discipline]]="","",INDEX(Droplist!$B$2:$B$13,MATCH(TBLQAC[[#This Row],[Discipline]],Droplist!$A$2:$A$13,0)))</f>
        <v/>
      </c>
      <c r="F186" s="3"/>
      <c r="G186" s="3"/>
      <c r="H186" s="3"/>
      <c r="I186" s="3"/>
      <c r="J186" s="11"/>
      <c r="K186" s="11"/>
      <c r="L186" s="11"/>
      <c r="M186" s="11"/>
      <c r="N186" s="11"/>
      <c r="O186" s="11"/>
      <c r="P186" s="11"/>
      <c r="Q186" s="11"/>
      <c r="R186" s="11"/>
      <c r="S186" s="11"/>
      <c r="T186" s="11"/>
      <c r="U186" s="11"/>
      <c r="V186" s="11"/>
    </row>
    <row r="187" spans="1:22" x14ac:dyDescent="0.35">
      <c r="A187" s="10"/>
      <c r="B187" s="8"/>
      <c r="C187" s="12"/>
      <c r="D187" s="3"/>
      <c r="E187" s="3" t="str">
        <f>IF(TBLQAC[[#This Row],[Discipline]]="","",INDEX(Droplist!$B$2:$B$13,MATCH(TBLQAC[[#This Row],[Discipline]],Droplist!$A$2:$A$13,0)))</f>
        <v/>
      </c>
      <c r="F187" s="3"/>
      <c r="G187" s="3"/>
      <c r="H187" s="3"/>
      <c r="I187" s="3"/>
      <c r="J187" s="11"/>
      <c r="K187" s="11"/>
      <c r="L187" s="11"/>
      <c r="M187" s="11"/>
      <c r="N187" s="11"/>
      <c r="O187" s="11"/>
      <c r="P187" s="11"/>
      <c r="Q187" s="11"/>
      <c r="R187" s="11"/>
      <c r="S187" s="11"/>
      <c r="T187" s="11"/>
      <c r="U187" s="11"/>
      <c r="V187" s="11"/>
    </row>
    <row r="188" spans="1:22" x14ac:dyDescent="0.35">
      <c r="A188" s="10"/>
      <c r="B188" s="8"/>
      <c r="C188" s="12"/>
      <c r="D188" s="3"/>
      <c r="E188" s="3" t="str">
        <f>IF(TBLQAC[[#This Row],[Discipline]]="","",INDEX(Droplist!$B$2:$B$13,MATCH(TBLQAC[[#This Row],[Discipline]],Droplist!$A$2:$A$13,0)))</f>
        <v/>
      </c>
      <c r="F188" s="3"/>
      <c r="G188" s="3"/>
      <c r="H188" s="3"/>
      <c r="I188" s="3"/>
      <c r="J188" s="11"/>
      <c r="K188" s="11"/>
      <c r="L188" s="11"/>
      <c r="M188" s="11"/>
      <c r="N188" s="11"/>
      <c r="O188" s="11"/>
      <c r="P188" s="11"/>
      <c r="Q188" s="11"/>
      <c r="R188" s="11"/>
      <c r="S188" s="11"/>
      <c r="T188" s="11"/>
      <c r="U188" s="11"/>
      <c r="V188" s="11"/>
    </row>
    <row r="189" spans="1:22" x14ac:dyDescent="0.35">
      <c r="A189" s="10"/>
      <c r="B189" s="8"/>
      <c r="C189" s="12"/>
      <c r="D189" s="3"/>
      <c r="E189" s="3" t="str">
        <f>IF(TBLQAC[[#This Row],[Discipline]]="","",INDEX(Droplist!$B$2:$B$13,MATCH(TBLQAC[[#This Row],[Discipline]],Droplist!$A$2:$A$13,0)))</f>
        <v/>
      </c>
      <c r="F189" s="3"/>
      <c r="G189" s="3"/>
      <c r="H189" s="3"/>
      <c r="I189" s="3"/>
      <c r="J189" s="11"/>
      <c r="K189" s="11"/>
      <c r="L189" s="11"/>
      <c r="M189" s="11"/>
      <c r="N189" s="11"/>
      <c r="O189" s="11"/>
      <c r="P189" s="11"/>
      <c r="Q189" s="11"/>
      <c r="R189" s="11"/>
      <c r="S189" s="11"/>
      <c r="T189" s="11"/>
      <c r="U189" s="11"/>
      <c r="V189" s="11"/>
    </row>
    <row r="190" spans="1:22" x14ac:dyDescent="0.35">
      <c r="A190" s="10"/>
      <c r="B190" s="8"/>
      <c r="C190" s="12"/>
      <c r="D190" s="3"/>
      <c r="E190" s="3" t="str">
        <f>IF(TBLQAC[[#This Row],[Discipline]]="","",INDEX(Droplist!$B$2:$B$13,MATCH(TBLQAC[[#This Row],[Discipline]],Droplist!$A$2:$A$13,0)))</f>
        <v/>
      </c>
      <c r="F190" s="3"/>
      <c r="G190" s="3"/>
      <c r="H190" s="3"/>
      <c r="I190" s="3"/>
      <c r="J190" s="11"/>
      <c r="K190" s="11"/>
      <c r="L190" s="11"/>
      <c r="M190" s="11"/>
      <c r="N190" s="11"/>
      <c r="O190" s="11"/>
      <c r="P190" s="11"/>
      <c r="Q190" s="11"/>
      <c r="R190" s="11"/>
      <c r="S190" s="11"/>
      <c r="T190" s="11"/>
      <c r="U190" s="11"/>
      <c r="V190" s="11"/>
    </row>
    <row r="191" spans="1:22" x14ac:dyDescent="0.35">
      <c r="A191" s="10"/>
      <c r="B191" s="8"/>
      <c r="C191" s="12"/>
      <c r="D191" s="3"/>
      <c r="E191" s="3" t="str">
        <f>IF(TBLQAC[[#This Row],[Discipline]]="","",INDEX(Droplist!$B$2:$B$13,MATCH(TBLQAC[[#This Row],[Discipline]],Droplist!$A$2:$A$13,0)))</f>
        <v/>
      </c>
      <c r="F191" s="3"/>
      <c r="G191" s="3"/>
      <c r="H191" s="3"/>
      <c r="I191" s="3"/>
      <c r="J191" s="11"/>
      <c r="K191" s="11"/>
      <c r="L191" s="11"/>
      <c r="M191" s="11"/>
      <c r="N191" s="11"/>
      <c r="O191" s="11"/>
      <c r="P191" s="11"/>
      <c r="Q191" s="11"/>
      <c r="R191" s="11"/>
      <c r="S191" s="11"/>
      <c r="T191" s="11"/>
      <c r="U191" s="11"/>
      <c r="V191" s="11"/>
    </row>
    <row r="192" spans="1:22" x14ac:dyDescent="0.35">
      <c r="A192" s="10"/>
      <c r="B192" s="8"/>
      <c r="C192" s="12"/>
      <c r="D192" s="3"/>
      <c r="E192" s="3" t="str">
        <f>IF(TBLQAC[[#This Row],[Discipline]]="","",INDEX(Droplist!$B$2:$B$13,MATCH(TBLQAC[[#This Row],[Discipline]],Droplist!$A$2:$A$13,0)))</f>
        <v/>
      </c>
      <c r="F192" s="3"/>
      <c r="G192" s="3"/>
      <c r="H192" s="3"/>
      <c r="I192" s="3"/>
      <c r="J192" s="11"/>
      <c r="K192" s="11"/>
      <c r="L192" s="11"/>
      <c r="M192" s="11"/>
      <c r="N192" s="11"/>
      <c r="O192" s="11"/>
      <c r="P192" s="11"/>
      <c r="Q192" s="11"/>
      <c r="R192" s="11"/>
      <c r="S192" s="11"/>
      <c r="T192" s="11"/>
      <c r="U192" s="11"/>
      <c r="V192" s="11"/>
    </row>
    <row r="193" spans="1:22" x14ac:dyDescent="0.35">
      <c r="A193" s="10"/>
      <c r="B193" s="8"/>
      <c r="C193" s="12"/>
      <c r="D193" s="3"/>
      <c r="E193" s="3" t="str">
        <f>IF(TBLQAC[[#This Row],[Discipline]]="","",INDEX(Droplist!$B$2:$B$13,MATCH(TBLQAC[[#This Row],[Discipline]],Droplist!$A$2:$A$13,0)))</f>
        <v/>
      </c>
      <c r="F193" s="3"/>
      <c r="G193" s="3"/>
      <c r="H193" s="3"/>
      <c r="I193" s="3"/>
      <c r="J193" s="11"/>
      <c r="K193" s="11"/>
      <c r="L193" s="11"/>
      <c r="M193" s="11"/>
      <c r="N193" s="11"/>
      <c r="O193" s="11"/>
      <c r="P193" s="11"/>
      <c r="Q193" s="11"/>
      <c r="R193" s="11"/>
      <c r="S193" s="11"/>
      <c r="T193" s="11"/>
      <c r="U193" s="11"/>
      <c r="V193" s="11"/>
    </row>
    <row r="194" spans="1:22" x14ac:dyDescent="0.35">
      <c r="A194" s="10"/>
      <c r="B194" s="8"/>
      <c r="C194" s="12"/>
      <c r="D194" s="3"/>
      <c r="E194" s="3" t="str">
        <f>IF(TBLQAC[[#This Row],[Discipline]]="","",INDEX(Droplist!$B$2:$B$13,MATCH(TBLQAC[[#This Row],[Discipline]],Droplist!$A$2:$A$13,0)))</f>
        <v/>
      </c>
      <c r="F194" s="3"/>
      <c r="G194" s="3"/>
      <c r="H194" s="3"/>
      <c r="I194" s="3"/>
      <c r="J194" s="11"/>
      <c r="K194" s="11"/>
      <c r="L194" s="11"/>
      <c r="M194" s="11"/>
      <c r="N194" s="11"/>
      <c r="O194" s="11"/>
      <c r="P194" s="11"/>
      <c r="Q194" s="11"/>
      <c r="R194" s="11"/>
      <c r="S194" s="11"/>
      <c r="T194" s="11"/>
      <c r="U194" s="11"/>
      <c r="V194" s="11"/>
    </row>
    <row r="195" spans="1:22" x14ac:dyDescent="0.35">
      <c r="A195" s="10"/>
      <c r="B195" s="8"/>
      <c r="C195" s="12"/>
      <c r="D195" s="3"/>
      <c r="E195" s="3" t="str">
        <f>IF(TBLQAC[[#This Row],[Discipline]]="","",INDEX(Droplist!$B$2:$B$13,MATCH(TBLQAC[[#This Row],[Discipline]],Droplist!$A$2:$A$13,0)))</f>
        <v/>
      </c>
      <c r="F195" s="3"/>
      <c r="G195" s="3"/>
      <c r="H195" s="3"/>
      <c r="I195" s="3"/>
      <c r="J195" s="11"/>
      <c r="K195" s="11"/>
      <c r="L195" s="11"/>
      <c r="M195" s="11"/>
      <c r="N195" s="11"/>
      <c r="O195" s="11"/>
      <c r="P195" s="11"/>
      <c r="Q195" s="11"/>
      <c r="R195" s="11"/>
      <c r="S195" s="11"/>
      <c r="T195" s="11"/>
      <c r="U195" s="11"/>
      <c r="V195" s="11"/>
    </row>
    <row r="196" spans="1:22" x14ac:dyDescent="0.35">
      <c r="A196" s="10"/>
      <c r="B196" s="8"/>
      <c r="C196" s="12"/>
      <c r="D196" s="3"/>
      <c r="E196" s="3" t="str">
        <f>IF(TBLQAC[[#This Row],[Discipline]]="","",INDEX(Droplist!$B$2:$B$13,MATCH(TBLQAC[[#This Row],[Discipline]],Droplist!$A$2:$A$13,0)))</f>
        <v/>
      </c>
      <c r="F196" s="3"/>
      <c r="G196" s="3"/>
      <c r="H196" s="3"/>
      <c r="I196" s="3"/>
      <c r="J196" s="11"/>
      <c r="K196" s="11"/>
      <c r="L196" s="11"/>
      <c r="M196" s="11"/>
      <c r="N196" s="11"/>
      <c r="O196" s="11"/>
      <c r="P196" s="11"/>
      <c r="Q196" s="11"/>
      <c r="R196" s="11"/>
      <c r="S196" s="11"/>
      <c r="T196" s="11"/>
      <c r="U196" s="11"/>
      <c r="V196" s="11"/>
    </row>
    <row r="197" spans="1:22" x14ac:dyDescent="0.35">
      <c r="A197" s="10"/>
      <c r="B197" s="8"/>
      <c r="C197" s="12"/>
      <c r="D197" s="3"/>
      <c r="E197" s="3" t="str">
        <f>IF(TBLQAC[[#This Row],[Discipline]]="","",INDEX(Droplist!$B$2:$B$13,MATCH(TBLQAC[[#This Row],[Discipline]],Droplist!$A$2:$A$13,0)))</f>
        <v/>
      </c>
      <c r="F197" s="3"/>
      <c r="G197" s="3"/>
      <c r="H197" s="3"/>
      <c r="I197" s="3"/>
      <c r="J197" s="11"/>
      <c r="K197" s="11"/>
      <c r="L197" s="11"/>
      <c r="M197" s="11"/>
      <c r="N197" s="11"/>
      <c r="O197" s="11"/>
      <c r="P197" s="11"/>
      <c r="Q197" s="11"/>
      <c r="R197" s="11"/>
      <c r="S197" s="11"/>
      <c r="T197" s="11"/>
      <c r="U197" s="11"/>
      <c r="V197" s="11"/>
    </row>
    <row r="198" spans="1:22" x14ac:dyDescent="0.35">
      <c r="A198" s="10"/>
      <c r="B198" s="8"/>
      <c r="C198" s="12"/>
      <c r="D198" s="3"/>
      <c r="E198" s="3" t="str">
        <f>IF(TBLQAC[[#This Row],[Discipline]]="","",INDEX(Droplist!$B$2:$B$13,MATCH(TBLQAC[[#This Row],[Discipline]],Droplist!$A$2:$A$13,0)))</f>
        <v/>
      </c>
      <c r="F198" s="3"/>
      <c r="G198" s="3"/>
      <c r="H198" s="3"/>
      <c r="I198" s="3"/>
      <c r="J198" s="11"/>
      <c r="K198" s="11"/>
      <c r="L198" s="11"/>
      <c r="M198" s="11"/>
      <c r="N198" s="11"/>
      <c r="O198" s="11"/>
      <c r="P198" s="11"/>
      <c r="Q198" s="11"/>
      <c r="R198" s="11"/>
      <c r="S198" s="11"/>
      <c r="T198" s="11"/>
      <c r="U198" s="11"/>
      <c r="V198" s="11"/>
    </row>
    <row r="199" spans="1:22" x14ac:dyDescent="0.35">
      <c r="A199" s="10"/>
      <c r="B199" s="8"/>
      <c r="C199" s="12"/>
      <c r="D199" s="3"/>
      <c r="E199" s="3" t="str">
        <f>IF(TBLQAC[[#This Row],[Discipline]]="","",INDEX(Droplist!$B$2:$B$13,MATCH(TBLQAC[[#This Row],[Discipline]],Droplist!$A$2:$A$13,0)))</f>
        <v/>
      </c>
      <c r="F199" s="3"/>
      <c r="G199" s="3"/>
      <c r="H199" s="3"/>
      <c r="I199" s="3"/>
      <c r="J199" s="11"/>
      <c r="K199" s="11"/>
      <c r="L199" s="11"/>
      <c r="M199" s="11"/>
      <c r="N199" s="11"/>
      <c r="O199" s="11"/>
      <c r="P199" s="11"/>
      <c r="Q199" s="11"/>
      <c r="R199" s="11"/>
      <c r="S199" s="11"/>
      <c r="T199" s="11"/>
      <c r="U199" s="11"/>
      <c r="V199" s="11"/>
    </row>
    <row r="200" spans="1:22" x14ac:dyDescent="0.35">
      <c r="A200" s="10"/>
      <c r="B200" s="8"/>
      <c r="C200" s="12"/>
      <c r="D200" s="3"/>
      <c r="E200" s="3" t="str">
        <f>IF(TBLQAC[[#This Row],[Discipline]]="","",INDEX(Droplist!$B$2:$B$13,MATCH(TBLQAC[[#This Row],[Discipline]],Droplist!$A$2:$A$13,0)))</f>
        <v/>
      </c>
      <c r="F200" s="3"/>
      <c r="G200" s="3"/>
      <c r="H200" s="3"/>
      <c r="I200" s="3"/>
      <c r="J200" s="11"/>
      <c r="K200" s="11"/>
      <c r="L200" s="11"/>
      <c r="M200" s="11"/>
      <c r="N200" s="11"/>
      <c r="O200" s="11"/>
      <c r="P200" s="11"/>
      <c r="Q200" s="11"/>
      <c r="R200" s="11"/>
      <c r="S200" s="11"/>
      <c r="T200" s="11"/>
      <c r="U200" s="11"/>
      <c r="V200" s="11"/>
    </row>
    <row r="201" spans="1:22" x14ac:dyDescent="0.35">
      <c r="A201" s="10"/>
      <c r="B201" s="8"/>
      <c r="C201" s="12"/>
      <c r="D201" s="3"/>
      <c r="E201" s="3" t="str">
        <f>IF(TBLQAC[[#This Row],[Discipline]]="","",INDEX(Droplist!$B$2:$B$13,MATCH(TBLQAC[[#This Row],[Discipline]],Droplist!$A$2:$A$13,0)))</f>
        <v/>
      </c>
      <c r="F201" s="3"/>
      <c r="G201" s="3"/>
      <c r="H201" s="3"/>
      <c r="I201" s="3"/>
      <c r="J201" s="11"/>
      <c r="K201" s="11"/>
      <c r="L201" s="11"/>
      <c r="M201" s="11"/>
      <c r="N201" s="11"/>
      <c r="O201" s="11"/>
      <c r="P201" s="11"/>
      <c r="Q201" s="11"/>
      <c r="R201" s="11"/>
      <c r="S201" s="11"/>
      <c r="T201" s="11"/>
      <c r="U201" s="11"/>
      <c r="V201" s="11"/>
    </row>
    <row r="202" spans="1:22" x14ac:dyDescent="0.35">
      <c r="A202" s="10"/>
      <c r="B202" s="8"/>
      <c r="C202" s="12"/>
      <c r="D202" s="3"/>
      <c r="E202" s="3" t="str">
        <f>IF(TBLQAC[[#This Row],[Discipline]]="","",INDEX(Droplist!$B$2:$B$13,MATCH(TBLQAC[[#This Row],[Discipline]],Droplist!$A$2:$A$13,0)))</f>
        <v/>
      </c>
      <c r="F202" s="3"/>
      <c r="G202" s="3"/>
      <c r="H202" s="3"/>
      <c r="I202" s="3"/>
      <c r="J202" s="11"/>
      <c r="K202" s="11"/>
      <c r="L202" s="11"/>
      <c r="M202" s="11"/>
      <c r="N202" s="11"/>
      <c r="O202" s="11"/>
      <c r="P202" s="11"/>
      <c r="Q202" s="11"/>
      <c r="R202" s="11"/>
      <c r="S202" s="11"/>
      <c r="T202" s="11"/>
      <c r="U202" s="11"/>
      <c r="V202" s="11"/>
    </row>
    <row r="203" spans="1:22" x14ac:dyDescent="0.35">
      <c r="A203" s="10"/>
      <c r="B203" s="8"/>
      <c r="C203" s="12"/>
      <c r="D203" s="3"/>
      <c r="E203" s="3" t="str">
        <f>IF(TBLQAC[[#This Row],[Discipline]]="","",INDEX(Droplist!$B$2:$B$13,MATCH(TBLQAC[[#This Row],[Discipline]],Droplist!$A$2:$A$13,0)))</f>
        <v/>
      </c>
      <c r="F203" s="3"/>
      <c r="G203" s="3"/>
      <c r="H203" s="3"/>
      <c r="I203" s="3"/>
      <c r="J203" s="11"/>
      <c r="K203" s="11"/>
      <c r="L203" s="11"/>
      <c r="M203" s="11"/>
      <c r="N203" s="11"/>
      <c r="O203" s="11"/>
      <c r="P203" s="11"/>
      <c r="Q203" s="11"/>
      <c r="R203" s="11"/>
      <c r="S203" s="11"/>
      <c r="T203" s="11"/>
      <c r="U203" s="11"/>
      <c r="V203" s="11"/>
    </row>
    <row r="204" spans="1:22" x14ac:dyDescent="0.35">
      <c r="A204" s="10"/>
      <c r="B204" s="8"/>
      <c r="C204" s="12"/>
      <c r="D204" s="3"/>
      <c r="E204" s="3" t="str">
        <f>IF(TBLQAC[[#This Row],[Discipline]]="","",INDEX(Droplist!$B$2:$B$13,MATCH(TBLQAC[[#This Row],[Discipline]],Droplist!$A$2:$A$13,0)))</f>
        <v/>
      </c>
      <c r="F204" s="3"/>
      <c r="G204" s="3"/>
      <c r="H204" s="3"/>
      <c r="I204" s="3"/>
      <c r="J204" s="11"/>
      <c r="K204" s="11"/>
      <c r="L204" s="11"/>
      <c r="M204" s="11"/>
      <c r="N204" s="11"/>
      <c r="O204" s="11"/>
      <c r="P204" s="11"/>
      <c r="Q204" s="11"/>
      <c r="R204" s="11"/>
      <c r="S204" s="11"/>
      <c r="T204" s="11"/>
      <c r="U204" s="11"/>
      <c r="V204" s="11"/>
    </row>
    <row r="205" spans="1:22" x14ac:dyDescent="0.35">
      <c r="A205" s="10"/>
      <c r="B205" s="8"/>
      <c r="C205" s="12"/>
      <c r="D205" s="3"/>
      <c r="E205" s="3" t="str">
        <f>IF(TBLQAC[[#This Row],[Discipline]]="","",INDEX(Droplist!$B$2:$B$13,MATCH(TBLQAC[[#This Row],[Discipline]],Droplist!$A$2:$A$13,0)))</f>
        <v/>
      </c>
      <c r="F205" s="3"/>
      <c r="G205" s="3"/>
      <c r="H205" s="3"/>
      <c r="I205" s="3"/>
      <c r="J205" s="11"/>
      <c r="K205" s="11"/>
      <c r="L205" s="11"/>
      <c r="M205" s="11"/>
      <c r="N205" s="11"/>
      <c r="O205" s="11"/>
      <c r="P205" s="11"/>
      <c r="Q205" s="11"/>
      <c r="R205" s="11"/>
      <c r="S205" s="11"/>
      <c r="T205" s="11"/>
      <c r="U205" s="11"/>
      <c r="V205" s="11"/>
    </row>
    <row r="206" spans="1:22" x14ac:dyDescent="0.35">
      <c r="A206" s="10"/>
      <c r="B206" s="8"/>
      <c r="C206" s="12"/>
      <c r="D206" s="3"/>
      <c r="E206" s="3" t="str">
        <f>IF(TBLQAC[[#This Row],[Discipline]]="","",INDEX(Droplist!$B$2:$B$13,MATCH(TBLQAC[[#This Row],[Discipline]],Droplist!$A$2:$A$13,0)))</f>
        <v/>
      </c>
      <c r="F206" s="3"/>
      <c r="G206" s="3"/>
      <c r="H206" s="3"/>
      <c r="I206" s="3"/>
      <c r="J206" s="11"/>
      <c r="K206" s="11"/>
      <c r="L206" s="11"/>
      <c r="M206" s="11"/>
      <c r="N206" s="11"/>
      <c r="O206" s="11"/>
      <c r="P206" s="11"/>
      <c r="Q206" s="11"/>
      <c r="R206" s="11"/>
      <c r="S206" s="11"/>
      <c r="T206" s="11"/>
      <c r="U206" s="11"/>
      <c r="V206" s="11"/>
    </row>
    <row r="207" spans="1:22" x14ac:dyDescent="0.35">
      <c r="A207" s="10"/>
      <c r="B207" s="8"/>
      <c r="C207" s="12"/>
      <c r="D207" s="3"/>
      <c r="E207" s="3" t="str">
        <f>IF(TBLQAC[[#This Row],[Discipline]]="","",INDEX(Droplist!$B$2:$B$13,MATCH(TBLQAC[[#This Row],[Discipline]],Droplist!$A$2:$A$13,0)))</f>
        <v/>
      </c>
      <c r="F207" s="3"/>
      <c r="G207" s="3"/>
      <c r="H207" s="3"/>
      <c r="I207" s="3"/>
      <c r="J207" s="11"/>
      <c r="K207" s="11"/>
      <c r="L207" s="11"/>
      <c r="M207" s="11"/>
      <c r="N207" s="11"/>
      <c r="O207" s="11"/>
      <c r="P207" s="11"/>
      <c r="Q207" s="11"/>
      <c r="R207" s="11"/>
      <c r="S207" s="11"/>
      <c r="T207" s="11"/>
      <c r="U207" s="11"/>
      <c r="V207" s="11"/>
    </row>
    <row r="208" spans="1:22" x14ac:dyDescent="0.35">
      <c r="A208" s="10"/>
      <c r="B208" s="8"/>
      <c r="C208" s="12"/>
      <c r="D208" s="3"/>
      <c r="E208" s="3" t="str">
        <f>IF(TBLQAC[[#This Row],[Discipline]]="","",INDEX(Droplist!$B$2:$B$13,MATCH(TBLQAC[[#This Row],[Discipline]],Droplist!$A$2:$A$13,0)))</f>
        <v/>
      </c>
      <c r="F208" s="3"/>
      <c r="G208" s="3"/>
      <c r="H208" s="3"/>
      <c r="I208" s="3"/>
      <c r="J208" s="11"/>
      <c r="K208" s="11"/>
      <c r="L208" s="11"/>
      <c r="M208" s="11"/>
      <c r="N208" s="11"/>
      <c r="O208" s="11"/>
      <c r="P208" s="11"/>
      <c r="Q208" s="11"/>
      <c r="R208" s="11"/>
      <c r="S208" s="11"/>
      <c r="T208" s="11"/>
      <c r="U208" s="11"/>
      <c r="V208" s="11"/>
    </row>
    <row r="209" spans="1:22" x14ac:dyDescent="0.35">
      <c r="A209" s="10"/>
      <c r="B209" s="8"/>
      <c r="C209" s="12"/>
      <c r="D209" s="3"/>
      <c r="E209" s="3" t="str">
        <f>IF(TBLQAC[[#This Row],[Discipline]]="","",INDEX(Droplist!$B$2:$B$13,MATCH(TBLQAC[[#This Row],[Discipline]],Droplist!$A$2:$A$13,0)))</f>
        <v/>
      </c>
      <c r="F209" s="3"/>
      <c r="G209" s="3"/>
      <c r="H209" s="3"/>
      <c r="I209" s="3"/>
      <c r="J209" s="11"/>
      <c r="K209" s="11"/>
      <c r="L209" s="11"/>
      <c r="M209" s="11"/>
      <c r="N209" s="11"/>
      <c r="O209" s="11"/>
      <c r="P209" s="11"/>
      <c r="Q209" s="11"/>
      <c r="R209" s="11"/>
      <c r="S209" s="11"/>
      <c r="T209" s="11"/>
      <c r="U209" s="11"/>
      <c r="V209" s="11"/>
    </row>
    <row r="210" spans="1:22" x14ac:dyDescent="0.35">
      <c r="A210" s="10"/>
      <c r="B210" s="8"/>
      <c r="C210" s="12"/>
      <c r="D210" s="3"/>
      <c r="E210" s="3" t="str">
        <f>IF(TBLQAC[[#This Row],[Discipline]]="","",INDEX(Droplist!$B$2:$B$13,MATCH(TBLQAC[[#This Row],[Discipline]],Droplist!$A$2:$A$13,0)))</f>
        <v/>
      </c>
      <c r="F210" s="3"/>
      <c r="G210" s="3"/>
      <c r="H210" s="3"/>
      <c r="I210" s="3"/>
      <c r="J210" s="11"/>
      <c r="K210" s="11"/>
      <c r="L210" s="11"/>
      <c r="M210" s="11"/>
      <c r="N210" s="11"/>
      <c r="O210" s="11"/>
      <c r="P210" s="11"/>
      <c r="Q210" s="11"/>
      <c r="R210" s="11"/>
      <c r="S210" s="11"/>
      <c r="T210" s="11"/>
      <c r="U210" s="11"/>
      <c r="V210" s="11"/>
    </row>
    <row r="211" spans="1:22" x14ac:dyDescent="0.35">
      <c r="A211" s="10"/>
      <c r="B211" s="8"/>
      <c r="C211" s="12"/>
      <c r="D211" s="3"/>
      <c r="E211" s="3" t="str">
        <f>IF(TBLQAC[[#This Row],[Discipline]]="","",INDEX(Droplist!$B$2:$B$13,MATCH(TBLQAC[[#This Row],[Discipline]],Droplist!$A$2:$A$13,0)))</f>
        <v/>
      </c>
      <c r="F211" s="3"/>
      <c r="G211" s="3"/>
      <c r="H211" s="3"/>
      <c r="I211" s="3"/>
      <c r="J211" s="11"/>
      <c r="K211" s="11"/>
      <c r="L211" s="11"/>
      <c r="M211" s="11"/>
      <c r="N211" s="11"/>
      <c r="O211" s="11"/>
      <c r="P211" s="11"/>
      <c r="Q211" s="11"/>
      <c r="R211" s="11"/>
      <c r="S211" s="11"/>
      <c r="T211" s="11"/>
      <c r="U211" s="11"/>
      <c r="V211" s="11"/>
    </row>
    <row r="212" spans="1:22" x14ac:dyDescent="0.35">
      <c r="A212" s="10"/>
      <c r="B212" s="8"/>
      <c r="C212" s="12"/>
      <c r="D212" s="3"/>
      <c r="E212" s="3" t="str">
        <f>IF(TBLQAC[[#This Row],[Discipline]]="","",INDEX(Droplist!$B$2:$B$13,MATCH(TBLQAC[[#This Row],[Discipline]],Droplist!$A$2:$A$13,0)))</f>
        <v/>
      </c>
      <c r="F212" s="3"/>
      <c r="G212" s="3"/>
      <c r="H212" s="3"/>
      <c r="I212" s="3"/>
      <c r="J212" s="11"/>
      <c r="K212" s="11"/>
      <c r="L212" s="11"/>
      <c r="M212" s="11"/>
      <c r="N212" s="11"/>
      <c r="O212" s="11"/>
      <c r="P212" s="11"/>
      <c r="Q212" s="11"/>
      <c r="R212" s="11"/>
      <c r="S212" s="11"/>
      <c r="T212" s="11"/>
      <c r="U212" s="11"/>
      <c r="V212" s="11"/>
    </row>
    <row r="213" spans="1:22" x14ac:dyDescent="0.35">
      <c r="A213" s="10"/>
      <c r="B213" s="8"/>
      <c r="C213" s="12"/>
      <c r="D213" s="3"/>
      <c r="E213" s="3" t="str">
        <f>IF(TBLQAC[[#This Row],[Discipline]]="","",INDEX(Droplist!$B$2:$B$13,MATCH(TBLQAC[[#This Row],[Discipline]],Droplist!$A$2:$A$13,0)))</f>
        <v/>
      </c>
      <c r="F213" s="3"/>
      <c r="G213" s="3"/>
      <c r="H213" s="3"/>
      <c r="I213" s="3"/>
      <c r="J213" s="11"/>
      <c r="K213" s="11"/>
      <c r="L213" s="11"/>
      <c r="M213" s="11"/>
      <c r="N213" s="11"/>
      <c r="O213" s="11"/>
      <c r="P213" s="11"/>
      <c r="Q213" s="11"/>
      <c r="R213" s="11"/>
      <c r="S213" s="11"/>
      <c r="T213" s="11"/>
      <c r="U213" s="11"/>
      <c r="V213" s="11"/>
    </row>
    <row r="214" spans="1:22" x14ac:dyDescent="0.35">
      <c r="A214" s="10"/>
      <c r="B214" s="8"/>
      <c r="C214" s="12"/>
      <c r="D214" s="3"/>
      <c r="E214" s="3" t="str">
        <f>IF(TBLQAC[[#This Row],[Discipline]]="","",INDEX(Droplist!$B$2:$B$13,MATCH(TBLQAC[[#This Row],[Discipline]],Droplist!$A$2:$A$13,0)))</f>
        <v/>
      </c>
      <c r="F214" s="3"/>
      <c r="G214" s="3"/>
      <c r="H214" s="3"/>
      <c r="I214" s="3"/>
      <c r="J214" s="11"/>
      <c r="K214" s="11"/>
      <c r="L214" s="11"/>
      <c r="M214" s="11"/>
      <c r="N214" s="11"/>
      <c r="O214" s="11"/>
      <c r="P214" s="11"/>
      <c r="Q214" s="11"/>
      <c r="R214" s="11"/>
      <c r="S214" s="11"/>
      <c r="T214" s="11"/>
      <c r="U214" s="11"/>
      <c r="V214" s="11"/>
    </row>
    <row r="215" spans="1:22" x14ac:dyDescent="0.35">
      <c r="A215" s="10"/>
      <c r="B215" s="8"/>
      <c r="C215" s="12"/>
      <c r="D215" s="3"/>
      <c r="E215" s="3" t="str">
        <f>IF(TBLQAC[[#This Row],[Discipline]]="","",INDEX(Droplist!$B$2:$B$13,MATCH(TBLQAC[[#This Row],[Discipline]],Droplist!$A$2:$A$13,0)))</f>
        <v/>
      </c>
      <c r="F215" s="3"/>
      <c r="G215" s="3"/>
      <c r="H215" s="3"/>
      <c r="I215" s="3"/>
      <c r="J215" s="11"/>
      <c r="K215" s="11"/>
      <c r="L215" s="11"/>
      <c r="M215" s="11"/>
      <c r="N215" s="11"/>
      <c r="O215" s="11"/>
      <c r="P215" s="11"/>
      <c r="Q215" s="11"/>
      <c r="R215" s="11"/>
      <c r="S215" s="11"/>
      <c r="T215" s="11"/>
      <c r="U215" s="11"/>
      <c r="V215" s="11"/>
    </row>
    <row r="216" spans="1:22" x14ac:dyDescent="0.35">
      <c r="A216" s="10"/>
      <c r="B216" s="8"/>
      <c r="C216" s="12"/>
      <c r="D216" s="3"/>
      <c r="E216" s="3" t="str">
        <f>IF(TBLQAC[[#This Row],[Discipline]]="","",INDEX(Droplist!$B$2:$B$13,MATCH(TBLQAC[[#This Row],[Discipline]],Droplist!$A$2:$A$13,0)))</f>
        <v/>
      </c>
      <c r="F216" s="3"/>
      <c r="G216" s="3"/>
      <c r="H216" s="3"/>
      <c r="I216" s="3"/>
      <c r="J216" s="11"/>
      <c r="K216" s="11"/>
      <c r="L216" s="11"/>
      <c r="M216" s="11"/>
      <c r="N216" s="11"/>
      <c r="O216" s="11"/>
      <c r="P216" s="11"/>
      <c r="Q216" s="11"/>
      <c r="R216" s="11"/>
      <c r="S216" s="11"/>
      <c r="T216" s="11"/>
      <c r="U216" s="11"/>
      <c r="V216" s="11"/>
    </row>
    <row r="217" spans="1:22" x14ac:dyDescent="0.35">
      <c r="A217" s="10"/>
      <c r="B217" s="8"/>
      <c r="C217" s="12"/>
      <c r="D217" s="3"/>
      <c r="E217" s="3" t="str">
        <f>IF(TBLQAC[[#This Row],[Discipline]]="","",INDEX(Droplist!$B$2:$B$13,MATCH(TBLQAC[[#This Row],[Discipline]],Droplist!$A$2:$A$13,0)))</f>
        <v/>
      </c>
      <c r="F217" s="3"/>
      <c r="G217" s="3"/>
      <c r="H217" s="3"/>
      <c r="I217" s="3"/>
      <c r="J217" s="11"/>
      <c r="K217" s="11"/>
      <c r="L217" s="11"/>
      <c r="M217" s="11"/>
      <c r="N217" s="11"/>
      <c r="O217" s="11"/>
      <c r="P217" s="11"/>
      <c r="Q217" s="11"/>
      <c r="R217" s="11"/>
      <c r="S217" s="11"/>
      <c r="T217" s="11"/>
      <c r="U217" s="11"/>
      <c r="V217" s="11"/>
    </row>
    <row r="218" spans="1:22" x14ac:dyDescent="0.35">
      <c r="A218" s="10"/>
      <c r="B218" s="8"/>
      <c r="C218" s="12"/>
      <c r="D218" s="3"/>
      <c r="E218" s="3" t="str">
        <f>IF(TBLQAC[[#This Row],[Discipline]]="","",INDEX(Droplist!$B$2:$B$13,MATCH(TBLQAC[[#This Row],[Discipline]],Droplist!$A$2:$A$13,0)))</f>
        <v/>
      </c>
      <c r="F218" s="3"/>
      <c r="G218" s="3"/>
      <c r="H218" s="3"/>
      <c r="I218" s="3"/>
      <c r="J218" s="11"/>
      <c r="K218" s="11"/>
      <c r="L218" s="11"/>
      <c r="M218" s="11"/>
      <c r="N218" s="11"/>
      <c r="O218" s="11"/>
      <c r="P218" s="11"/>
      <c r="Q218" s="11"/>
      <c r="R218" s="11"/>
      <c r="S218" s="11"/>
      <c r="T218" s="11"/>
      <c r="U218" s="11"/>
      <c r="V218" s="11"/>
    </row>
    <row r="219" spans="1:22" x14ac:dyDescent="0.35">
      <c r="A219" s="10"/>
      <c r="B219" s="8"/>
      <c r="C219" s="12"/>
      <c r="D219" s="3"/>
      <c r="E219" s="3" t="str">
        <f>IF(TBLQAC[[#This Row],[Discipline]]="","",INDEX(Droplist!$B$2:$B$13,MATCH(TBLQAC[[#This Row],[Discipline]],Droplist!$A$2:$A$13,0)))</f>
        <v/>
      </c>
      <c r="F219" s="3"/>
      <c r="G219" s="3"/>
      <c r="H219" s="3"/>
      <c r="I219" s="3"/>
      <c r="J219" s="11"/>
      <c r="K219" s="11"/>
      <c r="L219" s="11"/>
      <c r="M219" s="11"/>
      <c r="N219" s="11"/>
      <c r="O219" s="11"/>
      <c r="P219" s="11"/>
      <c r="Q219" s="11"/>
      <c r="R219" s="11"/>
      <c r="S219" s="11"/>
      <c r="T219" s="11"/>
      <c r="U219" s="11"/>
      <c r="V219" s="11"/>
    </row>
    <row r="220" spans="1:22" x14ac:dyDescent="0.35">
      <c r="A220" s="10"/>
      <c r="B220" s="8"/>
      <c r="C220" s="12"/>
      <c r="D220" s="3"/>
      <c r="E220" s="3" t="str">
        <f>IF(TBLQAC[[#This Row],[Discipline]]="","",INDEX(Droplist!$B$2:$B$13,MATCH(TBLQAC[[#This Row],[Discipline]],Droplist!$A$2:$A$13,0)))</f>
        <v/>
      </c>
      <c r="F220" s="3"/>
      <c r="G220" s="3"/>
      <c r="H220" s="3"/>
      <c r="I220" s="3"/>
      <c r="J220" s="11"/>
      <c r="K220" s="11"/>
      <c r="L220" s="11"/>
      <c r="M220" s="11"/>
      <c r="N220" s="11"/>
      <c r="O220" s="11"/>
      <c r="P220" s="11"/>
      <c r="Q220" s="11"/>
      <c r="R220" s="11"/>
      <c r="S220" s="11"/>
      <c r="T220" s="11"/>
      <c r="U220" s="11"/>
      <c r="V220" s="11"/>
    </row>
    <row r="221" spans="1:22" x14ac:dyDescent="0.35">
      <c r="A221" s="10"/>
      <c r="B221" s="8"/>
      <c r="C221" s="12"/>
      <c r="D221" s="3"/>
      <c r="E221" s="3" t="str">
        <f>IF(TBLQAC[[#This Row],[Discipline]]="","",INDEX(Droplist!$B$2:$B$13,MATCH(TBLQAC[[#This Row],[Discipline]],Droplist!$A$2:$A$13,0)))</f>
        <v/>
      </c>
      <c r="F221" s="3"/>
      <c r="G221" s="3"/>
      <c r="H221" s="3"/>
      <c r="I221" s="3"/>
      <c r="J221" s="11"/>
      <c r="K221" s="11"/>
      <c r="L221" s="11"/>
      <c r="M221" s="11"/>
      <c r="N221" s="11"/>
      <c r="O221" s="11"/>
      <c r="P221" s="11"/>
      <c r="Q221" s="11"/>
      <c r="R221" s="11"/>
      <c r="S221" s="11"/>
      <c r="T221" s="11"/>
      <c r="U221" s="11"/>
      <c r="V221" s="11"/>
    </row>
    <row r="222" spans="1:22" x14ac:dyDescent="0.35">
      <c r="A222" s="10"/>
      <c r="B222" s="8"/>
      <c r="C222" s="12"/>
      <c r="D222" s="3"/>
      <c r="E222" s="3" t="str">
        <f>IF(TBLQAC[[#This Row],[Discipline]]="","",INDEX(Droplist!$B$2:$B$13,MATCH(TBLQAC[[#This Row],[Discipline]],Droplist!$A$2:$A$13,0)))</f>
        <v/>
      </c>
      <c r="F222" s="3"/>
      <c r="G222" s="3"/>
      <c r="H222" s="3"/>
      <c r="I222" s="3"/>
      <c r="J222" s="11"/>
      <c r="K222" s="11"/>
      <c r="L222" s="11"/>
      <c r="M222" s="11"/>
      <c r="N222" s="11"/>
      <c r="O222" s="11"/>
      <c r="P222" s="11"/>
      <c r="Q222" s="11"/>
      <c r="R222" s="11"/>
      <c r="S222" s="11"/>
      <c r="T222" s="11"/>
      <c r="U222" s="11"/>
      <c r="V222" s="11"/>
    </row>
    <row r="223" spans="1:22" x14ac:dyDescent="0.35">
      <c r="A223" s="10"/>
      <c r="B223" s="8"/>
      <c r="C223" s="12"/>
      <c r="D223" s="3"/>
      <c r="E223" s="3" t="str">
        <f>IF(TBLQAC[[#This Row],[Discipline]]="","",INDEX(Droplist!$B$2:$B$13,MATCH(TBLQAC[[#This Row],[Discipline]],Droplist!$A$2:$A$13,0)))</f>
        <v/>
      </c>
      <c r="F223" s="3"/>
      <c r="G223" s="3"/>
      <c r="H223" s="3"/>
      <c r="I223" s="3"/>
      <c r="J223" s="11"/>
      <c r="K223" s="11"/>
      <c r="L223" s="11"/>
      <c r="M223" s="11"/>
      <c r="N223" s="11"/>
      <c r="O223" s="11"/>
      <c r="P223" s="11"/>
      <c r="Q223" s="11"/>
      <c r="R223" s="11"/>
      <c r="S223" s="11"/>
      <c r="T223" s="11"/>
      <c r="U223" s="11"/>
      <c r="V223" s="11"/>
    </row>
    <row r="224" spans="1:22" x14ac:dyDescent="0.35">
      <c r="A224" s="10"/>
      <c r="B224" s="8"/>
      <c r="C224" s="12"/>
      <c r="D224" s="3"/>
      <c r="E224" s="3" t="str">
        <f>IF(TBLQAC[[#This Row],[Discipline]]="","",INDEX(Droplist!$B$2:$B$13,MATCH(TBLQAC[[#This Row],[Discipline]],Droplist!$A$2:$A$13,0)))</f>
        <v/>
      </c>
      <c r="F224" s="3"/>
      <c r="G224" s="3"/>
      <c r="H224" s="3"/>
      <c r="I224" s="3"/>
      <c r="J224" s="11"/>
      <c r="K224" s="11"/>
      <c r="L224" s="11"/>
      <c r="M224" s="11"/>
      <c r="N224" s="11"/>
      <c r="O224" s="11"/>
      <c r="P224" s="11"/>
      <c r="Q224" s="11"/>
      <c r="R224" s="11"/>
      <c r="S224" s="11"/>
      <c r="T224" s="11"/>
      <c r="U224" s="11"/>
      <c r="V224" s="11"/>
    </row>
    <row r="225" spans="1:22" x14ac:dyDescent="0.35">
      <c r="A225" s="10"/>
      <c r="B225" s="8"/>
      <c r="C225" s="12"/>
      <c r="D225" s="3"/>
      <c r="E225" s="3" t="str">
        <f>IF(TBLQAC[[#This Row],[Discipline]]="","",INDEX(Droplist!$B$2:$B$13,MATCH(TBLQAC[[#This Row],[Discipline]],Droplist!$A$2:$A$13,0)))</f>
        <v/>
      </c>
      <c r="F225" s="3"/>
      <c r="G225" s="3"/>
      <c r="H225" s="3"/>
      <c r="I225" s="3"/>
      <c r="J225" s="11"/>
      <c r="K225" s="11"/>
      <c r="L225" s="11"/>
      <c r="M225" s="11"/>
      <c r="N225" s="11"/>
      <c r="O225" s="11"/>
      <c r="P225" s="11"/>
      <c r="Q225" s="11"/>
      <c r="R225" s="11"/>
      <c r="S225" s="11"/>
      <c r="T225" s="11"/>
      <c r="U225" s="11"/>
      <c r="V225" s="11"/>
    </row>
    <row r="226" spans="1:22" x14ac:dyDescent="0.35">
      <c r="A226" s="10"/>
      <c r="B226" s="8"/>
      <c r="C226" s="12"/>
      <c r="D226" s="3"/>
      <c r="E226" s="3" t="str">
        <f>IF(TBLQAC[[#This Row],[Discipline]]="","",INDEX(Droplist!$B$2:$B$13,MATCH(TBLQAC[[#This Row],[Discipline]],Droplist!$A$2:$A$13,0)))</f>
        <v/>
      </c>
      <c r="F226" s="3"/>
      <c r="G226" s="3"/>
      <c r="H226" s="3"/>
      <c r="I226" s="3"/>
      <c r="J226" s="11"/>
      <c r="K226" s="11"/>
      <c r="L226" s="11"/>
      <c r="M226" s="11"/>
      <c r="N226" s="11"/>
      <c r="O226" s="11"/>
      <c r="P226" s="11"/>
      <c r="Q226" s="11"/>
      <c r="R226" s="11"/>
      <c r="S226" s="11"/>
      <c r="T226" s="11"/>
      <c r="U226" s="11"/>
      <c r="V226" s="11"/>
    </row>
    <row r="227" spans="1:22" x14ac:dyDescent="0.35">
      <c r="A227" s="10"/>
      <c r="B227" s="8"/>
      <c r="C227" s="12"/>
      <c r="D227" s="3"/>
      <c r="E227" s="3" t="str">
        <f>IF(TBLQAC[[#This Row],[Discipline]]="","",INDEX(Droplist!$B$2:$B$13,MATCH(TBLQAC[[#This Row],[Discipline]],Droplist!$A$2:$A$13,0)))</f>
        <v/>
      </c>
      <c r="F227" s="3"/>
      <c r="G227" s="3"/>
      <c r="H227" s="3"/>
      <c r="I227" s="3"/>
      <c r="J227" s="11"/>
      <c r="K227" s="11"/>
      <c r="L227" s="11"/>
      <c r="M227" s="11"/>
      <c r="N227" s="11"/>
      <c r="O227" s="11"/>
      <c r="P227" s="11"/>
      <c r="Q227" s="11"/>
      <c r="R227" s="11"/>
      <c r="S227" s="11"/>
      <c r="T227" s="11"/>
      <c r="U227" s="11"/>
      <c r="V227" s="11"/>
    </row>
    <row r="228" spans="1:22" x14ac:dyDescent="0.35">
      <c r="A228" s="10"/>
      <c r="B228" s="8"/>
      <c r="C228" s="12"/>
      <c r="D228" s="3"/>
      <c r="E228" s="3" t="str">
        <f>IF(TBLQAC[[#This Row],[Discipline]]="","",INDEX(Droplist!$B$2:$B$13,MATCH(TBLQAC[[#This Row],[Discipline]],Droplist!$A$2:$A$13,0)))</f>
        <v/>
      </c>
      <c r="F228" s="3"/>
      <c r="G228" s="3"/>
      <c r="H228" s="3"/>
      <c r="I228" s="3"/>
      <c r="J228" s="11"/>
      <c r="K228" s="11"/>
      <c r="L228" s="11"/>
      <c r="M228" s="11"/>
      <c r="N228" s="11"/>
      <c r="O228" s="11"/>
      <c r="P228" s="11"/>
      <c r="Q228" s="11"/>
      <c r="R228" s="11"/>
      <c r="S228" s="11"/>
      <c r="T228" s="11"/>
      <c r="U228" s="11"/>
      <c r="V228" s="11"/>
    </row>
    <row r="229" spans="1:22" x14ac:dyDescent="0.35">
      <c r="A229" s="10"/>
      <c r="B229" s="8"/>
      <c r="C229" s="12"/>
      <c r="D229" s="3"/>
      <c r="E229" s="3" t="str">
        <f>IF(TBLQAC[[#This Row],[Discipline]]="","",INDEX(Droplist!$B$2:$B$13,MATCH(TBLQAC[[#This Row],[Discipline]],Droplist!$A$2:$A$13,0)))</f>
        <v/>
      </c>
      <c r="F229" s="3"/>
      <c r="G229" s="3"/>
      <c r="H229" s="3"/>
      <c r="I229" s="3"/>
      <c r="J229" s="11"/>
      <c r="K229" s="11"/>
      <c r="L229" s="11"/>
      <c r="M229" s="11"/>
      <c r="N229" s="11"/>
      <c r="O229" s="11"/>
      <c r="P229" s="11"/>
      <c r="Q229" s="11"/>
      <c r="R229" s="11"/>
      <c r="S229" s="11"/>
      <c r="T229" s="11"/>
      <c r="U229" s="11"/>
      <c r="V229" s="11"/>
    </row>
    <row r="230" spans="1:22" x14ac:dyDescent="0.35">
      <c r="A230" s="10"/>
      <c r="B230" s="8"/>
      <c r="C230" s="12"/>
      <c r="D230" s="3"/>
      <c r="E230" s="3" t="str">
        <f>IF(TBLQAC[[#This Row],[Discipline]]="","",INDEX(Droplist!$B$2:$B$13,MATCH(TBLQAC[[#This Row],[Discipline]],Droplist!$A$2:$A$13,0)))</f>
        <v/>
      </c>
      <c r="F230" s="3"/>
      <c r="G230" s="3"/>
      <c r="H230" s="3"/>
      <c r="I230" s="3"/>
      <c r="J230" s="11"/>
      <c r="K230" s="11"/>
      <c r="L230" s="11"/>
      <c r="M230" s="11"/>
      <c r="N230" s="11"/>
      <c r="O230" s="11"/>
      <c r="P230" s="11"/>
      <c r="Q230" s="11"/>
      <c r="R230" s="11"/>
      <c r="S230" s="11"/>
      <c r="T230" s="11"/>
      <c r="U230" s="11"/>
      <c r="V230" s="11"/>
    </row>
    <row r="231" spans="1:22" x14ac:dyDescent="0.35">
      <c r="A231" s="10"/>
      <c r="B231" s="8"/>
      <c r="C231" s="12"/>
      <c r="D231" s="3"/>
      <c r="E231" s="3" t="str">
        <f>IF(TBLQAC[[#This Row],[Discipline]]="","",INDEX(Droplist!$B$2:$B$13,MATCH(TBLQAC[[#This Row],[Discipline]],Droplist!$A$2:$A$13,0)))</f>
        <v/>
      </c>
      <c r="F231" s="3"/>
      <c r="G231" s="3"/>
      <c r="H231" s="3"/>
      <c r="I231" s="3"/>
      <c r="J231" s="11"/>
      <c r="K231" s="11"/>
      <c r="L231" s="11"/>
      <c r="M231" s="11"/>
      <c r="N231" s="11"/>
      <c r="O231" s="11"/>
      <c r="P231" s="11"/>
      <c r="Q231" s="11"/>
      <c r="R231" s="11"/>
      <c r="S231" s="11"/>
      <c r="T231" s="11"/>
      <c r="U231" s="11"/>
      <c r="V231" s="11"/>
    </row>
    <row r="232" spans="1:22" x14ac:dyDescent="0.35">
      <c r="A232" s="10"/>
      <c r="B232" s="8"/>
      <c r="C232" s="12"/>
      <c r="D232" s="3"/>
      <c r="E232" s="3" t="str">
        <f>IF(TBLQAC[[#This Row],[Discipline]]="","",INDEX(Droplist!$B$2:$B$13,MATCH(TBLQAC[[#This Row],[Discipline]],Droplist!$A$2:$A$13,0)))</f>
        <v/>
      </c>
      <c r="F232" s="3"/>
      <c r="G232" s="3"/>
      <c r="H232" s="3"/>
      <c r="I232" s="3"/>
      <c r="J232" s="11"/>
      <c r="K232" s="11"/>
      <c r="L232" s="11"/>
      <c r="M232" s="11"/>
      <c r="N232" s="11"/>
      <c r="O232" s="11"/>
      <c r="P232" s="11"/>
      <c r="Q232" s="11"/>
      <c r="R232" s="11"/>
      <c r="S232" s="11"/>
      <c r="T232" s="11"/>
      <c r="U232" s="11"/>
      <c r="V232" s="11"/>
    </row>
    <row r="233" spans="1:22" x14ac:dyDescent="0.35">
      <c r="A233" s="10"/>
      <c r="B233" s="8"/>
      <c r="C233" s="12"/>
      <c r="D233" s="3"/>
      <c r="E233" s="3" t="str">
        <f>IF(TBLQAC[[#This Row],[Discipline]]="","",INDEX(Droplist!$B$2:$B$13,MATCH(TBLQAC[[#This Row],[Discipline]],Droplist!$A$2:$A$13,0)))</f>
        <v/>
      </c>
      <c r="F233" s="3"/>
      <c r="G233" s="3"/>
      <c r="H233" s="3"/>
      <c r="I233" s="3"/>
      <c r="J233" s="11"/>
      <c r="K233" s="11"/>
      <c r="L233" s="11"/>
      <c r="M233" s="11"/>
      <c r="N233" s="11"/>
      <c r="O233" s="11"/>
      <c r="P233" s="11"/>
      <c r="Q233" s="11"/>
      <c r="R233" s="11"/>
      <c r="S233" s="11"/>
      <c r="T233" s="11"/>
      <c r="U233" s="11"/>
      <c r="V233" s="11"/>
    </row>
    <row r="234" spans="1:22" x14ac:dyDescent="0.35">
      <c r="A234" s="10"/>
      <c r="B234" s="8"/>
      <c r="C234" s="12"/>
      <c r="D234" s="3"/>
      <c r="E234" s="3" t="str">
        <f>IF(TBLQAC[[#This Row],[Discipline]]="","",INDEX(Droplist!$B$2:$B$13,MATCH(TBLQAC[[#This Row],[Discipline]],Droplist!$A$2:$A$13,0)))</f>
        <v/>
      </c>
      <c r="F234" s="3"/>
      <c r="G234" s="3"/>
      <c r="H234" s="3"/>
      <c r="I234" s="3"/>
      <c r="J234" s="11"/>
      <c r="K234" s="11"/>
      <c r="L234" s="11"/>
      <c r="M234" s="11"/>
      <c r="N234" s="11"/>
      <c r="O234" s="11"/>
      <c r="P234" s="11"/>
      <c r="Q234" s="11"/>
      <c r="R234" s="11"/>
      <c r="S234" s="11"/>
      <c r="T234" s="11"/>
      <c r="U234" s="11"/>
      <c r="V234" s="11"/>
    </row>
    <row r="235" spans="1:22" x14ac:dyDescent="0.35">
      <c r="A235" s="10"/>
      <c r="B235" s="8"/>
      <c r="C235" s="12"/>
      <c r="D235" s="3"/>
      <c r="E235" s="3" t="str">
        <f>IF(TBLQAC[[#This Row],[Discipline]]="","",INDEX(Droplist!$B$2:$B$13,MATCH(TBLQAC[[#This Row],[Discipline]],Droplist!$A$2:$A$13,0)))</f>
        <v/>
      </c>
      <c r="F235" s="3"/>
      <c r="G235" s="3"/>
      <c r="H235" s="3"/>
      <c r="I235" s="3"/>
      <c r="J235" s="11"/>
      <c r="K235" s="11"/>
      <c r="L235" s="11"/>
      <c r="M235" s="11"/>
      <c r="N235" s="11"/>
      <c r="O235" s="11"/>
      <c r="P235" s="11"/>
      <c r="Q235" s="11"/>
      <c r="R235" s="11"/>
      <c r="S235" s="11"/>
      <c r="T235" s="11"/>
      <c r="U235" s="11"/>
      <c r="V235" s="11"/>
    </row>
    <row r="236" spans="1:22" x14ac:dyDescent="0.35">
      <c r="A236" s="10"/>
      <c r="B236" s="8"/>
      <c r="C236" s="12"/>
      <c r="D236" s="3"/>
      <c r="E236" s="3" t="str">
        <f>IF(TBLQAC[[#This Row],[Discipline]]="","",INDEX(Droplist!$B$2:$B$13,MATCH(TBLQAC[[#This Row],[Discipline]],Droplist!$A$2:$A$13,0)))</f>
        <v/>
      </c>
      <c r="F236" s="3"/>
      <c r="G236" s="3"/>
      <c r="H236" s="3"/>
      <c r="I236" s="3"/>
      <c r="J236" s="11"/>
      <c r="K236" s="11"/>
      <c r="L236" s="11"/>
      <c r="M236" s="11"/>
      <c r="N236" s="11"/>
      <c r="O236" s="11"/>
      <c r="P236" s="11"/>
      <c r="Q236" s="11"/>
      <c r="R236" s="11"/>
      <c r="S236" s="11"/>
      <c r="T236" s="11"/>
      <c r="U236" s="11"/>
      <c r="V236" s="11"/>
    </row>
    <row r="237" spans="1:22" x14ac:dyDescent="0.35">
      <c r="A237" s="10"/>
      <c r="B237" s="8"/>
      <c r="C237" s="12"/>
      <c r="D237" s="3"/>
      <c r="E237" s="3" t="str">
        <f>IF(TBLQAC[[#This Row],[Discipline]]="","",INDEX(Droplist!$B$2:$B$13,MATCH(TBLQAC[[#This Row],[Discipline]],Droplist!$A$2:$A$13,0)))</f>
        <v/>
      </c>
      <c r="F237" s="3"/>
      <c r="G237" s="3"/>
      <c r="H237" s="3"/>
      <c r="I237" s="3"/>
      <c r="J237" s="11"/>
      <c r="K237" s="11"/>
      <c r="L237" s="11"/>
      <c r="M237" s="11"/>
      <c r="N237" s="11"/>
      <c r="O237" s="11"/>
      <c r="P237" s="11"/>
      <c r="Q237" s="11"/>
      <c r="R237" s="11"/>
      <c r="S237" s="11"/>
      <c r="T237" s="11"/>
      <c r="U237" s="11"/>
      <c r="V237" s="11"/>
    </row>
    <row r="238" spans="1:22" x14ac:dyDescent="0.35">
      <c r="A238" s="10"/>
      <c r="B238" s="8"/>
      <c r="C238" s="12"/>
      <c r="D238" s="3"/>
      <c r="E238" s="3" t="str">
        <f>IF(TBLQAC[[#This Row],[Discipline]]="","",INDEX(Droplist!$B$2:$B$13,MATCH(TBLQAC[[#This Row],[Discipline]],Droplist!$A$2:$A$13,0)))</f>
        <v/>
      </c>
      <c r="F238" s="3"/>
      <c r="G238" s="3"/>
      <c r="H238" s="3"/>
      <c r="I238" s="3"/>
      <c r="J238" s="11"/>
      <c r="K238" s="11"/>
      <c r="L238" s="11"/>
      <c r="M238" s="11"/>
      <c r="N238" s="11"/>
      <c r="O238" s="11"/>
      <c r="P238" s="11"/>
      <c r="Q238" s="11"/>
      <c r="R238" s="11"/>
      <c r="S238" s="11"/>
      <c r="T238" s="11"/>
      <c r="U238" s="11"/>
      <c r="V238" s="11"/>
    </row>
    <row r="239" spans="1:22" x14ac:dyDescent="0.35">
      <c r="A239" s="10"/>
      <c r="B239" s="8"/>
      <c r="C239" s="12"/>
      <c r="D239" s="3"/>
      <c r="E239" s="3" t="str">
        <f>IF(TBLQAC[[#This Row],[Discipline]]="","",INDEX(Droplist!$B$2:$B$13,MATCH(TBLQAC[[#This Row],[Discipline]],Droplist!$A$2:$A$13,0)))</f>
        <v/>
      </c>
      <c r="F239" s="3"/>
      <c r="G239" s="3"/>
      <c r="H239" s="3"/>
      <c r="I239" s="3"/>
      <c r="J239" s="11"/>
      <c r="K239" s="11"/>
      <c r="L239" s="11"/>
      <c r="M239" s="11"/>
      <c r="N239" s="11"/>
      <c r="O239" s="11"/>
      <c r="P239" s="11"/>
      <c r="Q239" s="11"/>
      <c r="R239" s="11"/>
      <c r="S239" s="11"/>
      <c r="T239" s="11"/>
      <c r="U239" s="11"/>
      <c r="V239" s="11"/>
    </row>
    <row r="240" spans="1:22" x14ac:dyDescent="0.35">
      <c r="A240" s="10"/>
      <c r="B240" s="8"/>
      <c r="C240" s="12"/>
      <c r="D240" s="3"/>
      <c r="E240" s="3" t="str">
        <f>IF(TBLQAC[[#This Row],[Discipline]]="","",INDEX(Droplist!$B$2:$B$13,MATCH(TBLQAC[[#This Row],[Discipline]],Droplist!$A$2:$A$13,0)))</f>
        <v/>
      </c>
      <c r="F240" s="3"/>
      <c r="G240" s="3"/>
      <c r="H240" s="3"/>
      <c r="I240" s="3"/>
      <c r="J240" s="11"/>
      <c r="K240" s="11"/>
      <c r="L240" s="11"/>
      <c r="M240" s="11"/>
      <c r="N240" s="11"/>
      <c r="O240" s="11"/>
      <c r="P240" s="11"/>
      <c r="Q240" s="11"/>
      <c r="R240" s="11"/>
      <c r="S240" s="11"/>
      <c r="T240" s="11"/>
      <c r="U240" s="11"/>
      <c r="V240" s="11"/>
    </row>
    <row r="241" spans="1:22" x14ac:dyDescent="0.35">
      <c r="A241" s="10"/>
      <c r="B241" s="8"/>
      <c r="C241" s="12"/>
      <c r="D241" s="3"/>
      <c r="E241" s="3" t="str">
        <f>IF(TBLQAC[[#This Row],[Discipline]]="","",INDEX(Droplist!$B$2:$B$13,MATCH(TBLQAC[[#This Row],[Discipline]],Droplist!$A$2:$A$13,0)))</f>
        <v/>
      </c>
      <c r="F241" s="3"/>
      <c r="G241" s="3"/>
      <c r="H241" s="3"/>
      <c r="I241" s="3"/>
      <c r="J241" s="11"/>
      <c r="K241" s="11"/>
      <c r="L241" s="11"/>
      <c r="M241" s="11"/>
      <c r="N241" s="11"/>
      <c r="O241" s="11"/>
      <c r="P241" s="11"/>
      <c r="Q241" s="11"/>
      <c r="R241" s="11"/>
      <c r="S241" s="11"/>
      <c r="T241" s="11"/>
      <c r="U241" s="11"/>
      <c r="V241" s="11"/>
    </row>
    <row r="242" spans="1:22" x14ac:dyDescent="0.35">
      <c r="A242" s="10"/>
      <c r="B242" s="8"/>
      <c r="C242" s="12"/>
      <c r="D242" s="3"/>
      <c r="E242" s="3" t="str">
        <f>IF(TBLQAC[[#This Row],[Discipline]]="","",INDEX(Droplist!$B$2:$B$13,MATCH(TBLQAC[[#This Row],[Discipline]],Droplist!$A$2:$A$13,0)))</f>
        <v/>
      </c>
      <c r="F242" s="3"/>
      <c r="G242" s="3"/>
      <c r="H242" s="3"/>
      <c r="I242" s="3"/>
      <c r="J242" s="11"/>
      <c r="K242" s="11"/>
      <c r="L242" s="11"/>
      <c r="M242" s="11"/>
      <c r="N242" s="11"/>
      <c r="O242" s="11"/>
      <c r="P242" s="11"/>
      <c r="Q242" s="11"/>
      <c r="R242" s="11"/>
      <c r="S242" s="11"/>
      <c r="T242" s="11"/>
      <c r="U242" s="11"/>
      <c r="V242" s="11"/>
    </row>
    <row r="243" spans="1:22" x14ac:dyDescent="0.35">
      <c r="A243" s="10"/>
      <c r="B243" s="8"/>
      <c r="C243" s="12"/>
      <c r="D243" s="3"/>
      <c r="E243" s="3" t="str">
        <f>IF(TBLQAC[[#This Row],[Discipline]]="","",INDEX(Droplist!$B$2:$B$13,MATCH(TBLQAC[[#This Row],[Discipline]],Droplist!$A$2:$A$13,0)))</f>
        <v/>
      </c>
      <c r="F243" s="3"/>
      <c r="G243" s="3"/>
      <c r="H243" s="3"/>
      <c r="I243" s="3"/>
      <c r="J243" s="11"/>
      <c r="K243" s="11"/>
      <c r="L243" s="11"/>
      <c r="M243" s="11"/>
      <c r="N243" s="11"/>
      <c r="O243" s="11"/>
      <c r="P243" s="11"/>
      <c r="Q243" s="11"/>
      <c r="R243" s="11"/>
      <c r="S243" s="11"/>
      <c r="T243" s="11"/>
      <c r="U243" s="11"/>
      <c r="V243" s="11"/>
    </row>
    <row r="244" spans="1:22" x14ac:dyDescent="0.35">
      <c r="A244" s="10"/>
      <c r="B244" s="8"/>
      <c r="C244" s="12"/>
      <c r="D244" s="3"/>
      <c r="E244" s="3" t="str">
        <f>IF(TBLQAC[[#This Row],[Discipline]]="","",INDEX(Droplist!$B$2:$B$13,MATCH(TBLQAC[[#This Row],[Discipline]],Droplist!$A$2:$A$13,0)))</f>
        <v/>
      </c>
      <c r="F244" s="3"/>
      <c r="G244" s="3"/>
      <c r="H244" s="3"/>
      <c r="I244" s="3"/>
      <c r="J244" s="11"/>
      <c r="K244" s="11"/>
      <c r="L244" s="11"/>
      <c r="M244" s="11"/>
      <c r="N244" s="11"/>
      <c r="O244" s="11"/>
      <c r="P244" s="11"/>
      <c r="Q244" s="11"/>
      <c r="R244" s="11"/>
      <c r="S244" s="11"/>
      <c r="T244" s="11"/>
      <c r="U244" s="11"/>
      <c r="V244" s="11"/>
    </row>
    <row r="245" spans="1:22" x14ac:dyDescent="0.35">
      <c r="A245" s="10"/>
      <c r="B245" s="8"/>
      <c r="C245" s="12"/>
      <c r="D245" s="3"/>
      <c r="E245" s="3" t="str">
        <f>IF(TBLQAC[[#This Row],[Discipline]]="","",INDEX(Droplist!$B$2:$B$13,MATCH(TBLQAC[[#This Row],[Discipline]],Droplist!$A$2:$A$13,0)))</f>
        <v/>
      </c>
      <c r="F245" s="3"/>
      <c r="G245" s="3"/>
      <c r="H245" s="3"/>
      <c r="I245" s="3"/>
      <c r="J245" s="11"/>
      <c r="K245" s="11"/>
      <c r="L245" s="11"/>
      <c r="M245" s="11"/>
      <c r="N245" s="11"/>
      <c r="O245" s="11"/>
      <c r="P245" s="11"/>
      <c r="Q245" s="11"/>
      <c r="R245" s="11"/>
      <c r="S245" s="11"/>
      <c r="T245" s="11"/>
      <c r="U245" s="11"/>
      <c r="V245" s="11"/>
    </row>
    <row r="246" spans="1:22" x14ac:dyDescent="0.35">
      <c r="A246" s="10"/>
      <c r="B246" s="8"/>
      <c r="C246" s="12"/>
      <c r="D246" s="3"/>
      <c r="E246" s="3" t="str">
        <f>IF(TBLQAC[[#This Row],[Discipline]]="","",INDEX(Droplist!$B$2:$B$13,MATCH(TBLQAC[[#This Row],[Discipline]],Droplist!$A$2:$A$13,0)))</f>
        <v/>
      </c>
      <c r="F246" s="3"/>
      <c r="G246" s="3"/>
      <c r="H246" s="3"/>
      <c r="I246" s="3"/>
      <c r="J246" s="11"/>
      <c r="K246" s="11"/>
      <c r="L246" s="11"/>
      <c r="M246" s="11"/>
      <c r="N246" s="11"/>
      <c r="O246" s="11"/>
      <c r="P246" s="11"/>
      <c r="Q246" s="11"/>
      <c r="R246" s="11"/>
      <c r="S246" s="11"/>
      <c r="T246" s="11"/>
      <c r="U246" s="11"/>
      <c r="V246" s="11"/>
    </row>
    <row r="247" spans="1:22" x14ac:dyDescent="0.35">
      <c r="A247" s="10"/>
      <c r="B247" s="8"/>
      <c r="C247" s="12"/>
      <c r="D247" s="3"/>
      <c r="E247" s="3" t="str">
        <f>IF(TBLQAC[[#This Row],[Discipline]]="","",INDEX(Droplist!$B$2:$B$13,MATCH(TBLQAC[[#This Row],[Discipline]],Droplist!$A$2:$A$13,0)))</f>
        <v/>
      </c>
      <c r="F247" s="3"/>
      <c r="G247" s="3"/>
      <c r="H247" s="3"/>
      <c r="I247" s="3"/>
      <c r="J247" s="11"/>
      <c r="K247" s="11"/>
      <c r="L247" s="11"/>
      <c r="M247" s="11"/>
      <c r="N247" s="11"/>
      <c r="O247" s="11"/>
      <c r="P247" s="11"/>
      <c r="Q247" s="11"/>
      <c r="R247" s="11"/>
      <c r="S247" s="11"/>
      <c r="T247" s="11"/>
      <c r="U247" s="11"/>
      <c r="V247" s="11"/>
    </row>
    <row r="248" spans="1:22" x14ac:dyDescent="0.35">
      <c r="A248" s="10"/>
      <c r="B248" s="8"/>
      <c r="C248" s="12"/>
      <c r="D248" s="3"/>
      <c r="E248" s="3" t="str">
        <f>IF(TBLQAC[[#This Row],[Discipline]]="","",INDEX(Droplist!$B$2:$B$13,MATCH(TBLQAC[[#This Row],[Discipline]],Droplist!$A$2:$A$13,0)))</f>
        <v/>
      </c>
      <c r="F248" s="3"/>
      <c r="G248" s="3"/>
      <c r="H248" s="3"/>
      <c r="I248" s="3"/>
      <c r="J248" s="11"/>
      <c r="K248" s="11"/>
      <c r="L248" s="11"/>
      <c r="M248" s="11"/>
      <c r="N248" s="11"/>
      <c r="O248" s="11"/>
      <c r="P248" s="11"/>
      <c r="Q248" s="11"/>
      <c r="R248" s="11"/>
      <c r="S248" s="11"/>
      <c r="T248" s="11"/>
      <c r="U248" s="11"/>
      <c r="V248" s="11"/>
    </row>
    <row r="249" spans="1:22" x14ac:dyDescent="0.35">
      <c r="A249" s="10"/>
      <c r="B249" s="8"/>
      <c r="C249" s="12"/>
      <c r="D249" s="3"/>
      <c r="E249" s="3" t="str">
        <f>IF(TBLQAC[[#This Row],[Discipline]]="","",INDEX(Droplist!$B$2:$B$13,MATCH(TBLQAC[[#This Row],[Discipline]],Droplist!$A$2:$A$13,0)))</f>
        <v/>
      </c>
      <c r="F249" s="3"/>
      <c r="G249" s="3"/>
      <c r="H249" s="3"/>
      <c r="I249" s="3"/>
      <c r="J249" s="11"/>
      <c r="K249" s="11"/>
      <c r="L249" s="11"/>
      <c r="M249" s="11"/>
      <c r="N249" s="11"/>
      <c r="O249" s="11"/>
      <c r="P249" s="11"/>
      <c r="Q249" s="11"/>
      <c r="R249" s="11"/>
      <c r="S249" s="11"/>
      <c r="T249" s="11"/>
      <c r="U249" s="11"/>
      <c r="V249" s="11"/>
    </row>
    <row r="250" spans="1:22" x14ac:dyDescent="0.35">
      <c r="A250" s="10"/>
      <c r="B250" s="8"/>
      <c r="C250" s="12"/>
      <c r="D250" s="3"/>
      <c r="E250" s="3" t="str">
        <f>IF(TBLQAC[[#This Row],[Discipline]]="","",INDEX(Droplist!$B$2:$B$13,MATCH(TBLQAC[[#This Row],[Discipline]],Droplist!$A$2:$A$13,0)))</f>
        <v/>
      </c>
      <c r="F250" s="3"/>
      <c r="G250" s="3"/>
      <c r="H250" s="3"/>
      <c r="I250" s="3"/>
      <c r="J250" s="11"/>
      <c r="K250" s="11"/>
      <c r="L250" s="11"/>
      <c r="M250" s="11"/>
      <c r="N250" s="11"/>
      <c r="O250" s="11"/>
      <c r="P250" s="11"/>
      <c r="Q250" s="11"/>
      <c r="R250" s="11"/>
      <c r="S250" s="11"/>
      <c r="T250" s="11"/>
      <c r="U250" s="11"/>
      <c r="V250" s="11"/>
    </row>
    <row r="251" spans="1:22" x14ac:dyDescent="0.35">
      <c r="A251" s="10"/>
      <c r="B251" s="8"/>
      <c r="C251" s="12"/>
      <c r="D251" s="3"/>
      <c r="E251" s="3" t="str">
        <f>IF(TBLQAC[[#This Row],[Discipline]]="","",INDEX(Droplist!$B$2:$B$13,MATCH(TBLQAC[[#This Row],[Discipline]],Droplist!$A$2:$A$13,0)))</f>
        <v/>
      </c>
      <c r="F251" s="3"/>
      <c r="G251" s="3"/>
      <c r="H251" s="3"/>
      <c r="I251" s="3"/>
      <c r="J251" s="11"/>
      <c r="K251" s="11"/>
      <c r="L251" s="11"/>
      <c r="M251" s="11"/>
      <c r="N251" s="11"/>
      <c r="O251" s="11"/>
      <c r="P251" s="11"/>
      <c r="Q251" s="11"/>
      <c r="R251" s="11"/>
      <c r="S251" s="11"/>
      <c r="T251" s="11"/>
      <c r="U251" s="11"/>
      <c r="V251" s="11"/>
    </row>
    <row r="252" spans="1:22" x14ac:dyDescent="0.35">
      <c r="A252" s="10"/>
      <c r="B252" s="8"/>
      <c r="C252" s="12"/>
      <c r="D252" s="3"/>
      <c r="E252" s="3" t="str">
        <f>IF(TBLQAC[[#This Row],[Discipline]]="","",INDEX(Droplist!$B$2:$B$13,MATCH(TBLQAC[[#This Row],[Discipline]],Droplist!$A$2:$A$13,0)))</f>
        <v/>
      </c>
      <c r="F252" s="3"/>
      <c r="G252" s="3"/>
      <c r="H252" s="3"/>
      <c r="I252" s="3"/>
      <c r="J252" s="11"/>
      <c r="K252" s="11"/>
      <c r="L252" s="11"/>
      <c r="M252" s="11"/>
      <c r="N252" s="11"/>
      <c r="O252" s="11"/>
      <c r="P252" s="11"/>
      <c r="Q252" s="11"/>
      <c r="R252" s="11"/>
      <c r="S252" s="11"/>
      <c r="T252" s="11"/>
      <c r="U252" s="11"/>
      <c r="V252" s="11"/>
    </row>
    <row r="253" spans="1:22" x14ac:dyDescent="0.35">
      <c r="A253" s="10"/>
      <c r="B253" s="8"/>
      <c r="C253" s="12"/>
      <c r="D253" s="3"/>
      <c r="E253" s="3" t="str">
        <f>IF(TBLQAC[[#This Row],[Discipline]]="","",INDEX(Droplist!$B$2:$B$13,MATCH(TBLQAC[[#This Row],[Discipline]],Droplist!$A$2:$A$13,0)))</f>
        <v/>
      </c>
      <c r="F253" s="3"/>
      <c r="G253" s="3"/>
      <c r="H253" s="3"/>
      <c r="I253" s="3"/>
      <c r="J253" s="11"/>
      <c r="K253" s="11"/>
      <c r="L253" s="11"/>
      <c r="M253" s="11"/>
      <c r="N253" s="11"/>
      <c r="O253" s="11"/>
      <c r="P253" s="11"/>
      <c r="Q253" s="11"/>
      <c r="R253" s="11"/>
      <c r="S253" s="11"/>
      <c r="T253" s="11"/>
      <c r="U253" s="11"/>
      <c r="V253" s="11"/>
    </row>
    <row r="254" spans="1:22" x14ac:dyDescent="0.35">
      <c r="A254" s="10"/>
      <c r="B254" s="8"/>
      <c r="C254" s="12"/>
      <c r="D254" s="3"/>
      <c r="E254" s="3" t="str">
        <f>IF(TBLQAC[[#This Row],[Discipline]]="","",INDEX(Droplist!$B$2:$B$13,MATCH(TBLQAC[[#This Row],[Discipline]],Droplist!$A$2:$A$13,0)))</f>
        <v/>
      </c>
      <c r="F254" s="3"/>
      <c r="G254" s="3"/>
      <c r="H254" s="3"/>
      <c r="I254" s="3"/>
      <c r="J254" s="11"/>
      <c r="K254" s="11"/>
      <c r="L254" s="11"/>
      <c r="M254" s="11"/>
      <c r="N254" s="11"/>
      <c r="O254" s="11"/>
      <c r="P254" s="11"/>
      <c r="Q254" s="11"/>
      <c r="R254" s="11"/>
      <c r="S254" s="11"/>
      <c r="T254" s="11"/>
      <c r="U254" s="11"/>
      <c r="V254" s="11"/>
    </row>
    <row r="255" spans="1:22" x14ac:dyDescent="0.35">
      <c r="A255" s="10"/>
      <c r="B255" s="8"/>
      <c r="C255" s="12"/>
      <c r="D255" s="3"/>
      <c r="E255" s="3" t="str">
        <f>IF(TBLQAC[[#This Row],[Discipline]]="","",INDEX(Droplist!$B$2:$B$13,MATCH(TBLQAC[[#This Row],[Discipline]],Droplist!$A$2:$A$13,0)))</f>
        <v/>
      </c>
      <c r="F255" s="3"/>
      <c r="G255" s="3"/>
      <c r="H255" s="3"/>
      <c r="I255" s="3"/>
      <c r="J255" s="11"/>
      <c r="K255" s="11"/>
      <c r="L255" s="11"/>
      <c r="M255" s="11"/>
      <c r="N255" s="11"/>
      <c r="O255" s="11"/>
      <c r="P255" s="11"/>
      <c r="Q255" s="11"/>
      <c r="R255" s="11"/>
      <c r="S255" s="11"/>
      <c r="T255" s="11"/>
      <c r="U255" s="11"/>
      <c r="V255" s="11"/>
    </row>
    <row r="256" spans="1:22" x14ac:dyDescent="0.35">
      <c r="A256" s="10"/>
      <c r="B256" s="8"/>
      <c r="C256" s="12"/>
      <c r="D256" s="3"/>
      <c r="E256" s="3" t="str">
        <f>IF(TBLQAC[[#This Row],[Discipline]]="","",INDEX(Droplist!$B$2:$B$13,MATCH(TBLQAC[[#This Row],[Discipline]],Droplist!$A$2:$A$13,0)))</f>
        <v/>
      </c>
      <c r="F256" s="3"/>
      <c r="G256" s="3"/>
      <c r="H256" s="3"/>
      <c r="I256" s="3"/>
      <c r="J256" s="11"/>
      <c r="K256" s="11"/>
      <c r="L256" s="11"/>
      <c r="M256" s="11"/>
      <c r="N256" s="11"/>
      <c r="O256" s="11"/>
      <c r="P256" s="11"/>
      <c r="Q256" s="11"/>
      <c r="R256" s="11"/>
      <c r="S256" s="11"/>
      <c r="T256" s="11"/>
      <c r="U256" s="11"/>
      <c r="V256" s="11"/>
    </row>
    <row r="257" spans="1:22" x14ac:dyDescent="0.35">
      <c r="A257" s="10"/>
      <c r="B257" s="8"/>
      <c r="C257" s="12"/>
      <c r="D257" s="3"/>
      <c r="E257" s="3" t="str">
        <f>IF(TBLQAC[[#This Row],[Discipline]]="","",INDEX(Droplist!$B$2:$B$13,MATCH(TBLQAC[[#This Row],[Discipline]],Droplist!$A$2:$A$13,0)))</f>
        <v/>
      </c>
      <c r="F257" s="3"/>
      <c r="G257" s="3"/>
      <c r="H257" s="3"/>
      <c r="I257" s="3"/>
      <c r="J257" s="11"/>
      <c r="K257" s="11"/>
      <c r="L257" s="11"/>
      <c r="M257" s="11"/>
      <c r="N257" s="11"/>
      <c r="O257" s="11"/>
      <c r="P257" s="11"/>
      <c r="Q257" s="11"/>
      <c r="R257" s="11"/>
      <c r="S257" s="11"/>
      <c r="T257" s="11"/>
      <c r="U257" s="11"/>
      <c r="V257" s="11"/>
    </row>
    <row r="258" spans="1:22" x14ac:dyDescent="0.35">
      <c r="A258" s="10"/>
      <c r="B258" s="8"/>
      <c r="C258" s="12"/>
      <c r="D258" s="3"/>
      <c r="E258" s="3" t="str">
        <f>IF(TBLQAC[[#This Row],[Discipline]]="","",INDEX(Droplist!$B$2:$B$13,MATCH(TBLQAC[[#This Row],[Discipline]],Droplist!$A$2:$A$13,0)))</f>
        <v/>
      </c>
      <c r="F258" s="3"/>
      <c r="G258" s="3"/>
      <c r="H258" s="3"/>
      <c r="I258" s="3"/>
      <c r="J258" s="11"/>
      <c r="K258" s="11"/>
      <c r="L258" s="11"/>
      <c r="M258" s="11"/>
      <c r="N258" s="11"/>
      <c r="O258" s="11"/>
      <c r="P258" s="11"/>
      <c r="Q258" s="11"/>
      <c r="R258" s="11"/>
      <c r="S258" s="11"/>
      <c r="T258" s="11"/>
      <c r="U258" s="11"/>
      <c r="V258" s="11"/>
    </row>
    <row r="259" spans="1:22" x14ac:dyDescent="0.35">
      <c r="A259" s="10"/>
      <c r="B259" s="8"/>
      <c r="C259" s="12"/>
      <c r="D259" s="3"/>
      <c r="E259" s="3" t="str">
        <f>IF(TBLQAC[[#This Row],[Discipline]]="","",INDEX(Droplist!$B$2:$B$13,MATCH(TBLQAC[[#This Row],[Discipline]],Droplist!$A$2:$A$13,0)))</f>
        <v/>
      </c>
      <c r="F259" s="3"/>
      <c r="G259" s="3"/>
      <c r="H259" s="3"/>
      <c r="I259" s="3"/>
      <c r="J259" s="11"/>
      <c r="K259" s="11"/>
      <c r="L259" s="11"/>
      <c r="M259" s="11"/>
      <c r="N259" s="11"/>
      <c r="O259" s="11"/>
      <c r="P259" s="11"/>
      <c r="Q259" s="11"/>
      <c r="R259" s="11"/>
      <c r="S259" s="11"/>
      <c r="T259" s="11"/>
      <c r="U259" s="11"/>
      <c r="V259" s="11"/>
    </row>
    <row r="260" spans="1:22" x14ac:dyDescent="0.35">
      <c r="A260" s="10"/>
      <c r="B260" s="8"/>
      <c r="C260" s="12"/>
      <c r="D260" s="3"/>
      <c r="E260" s="3" t="str">
        <f>IF(TBLQAC[[#This Row],[Discipline]]="","",INDEX(Droplist!$B$2:$B$13,MATCH(TBLQAC[[#This Row],[Discipline]],Droplist!$A$2:$A$13,0)))</f>
        <v/>
      </c>
      <c r="F260" s="3"/>
      <c r="G260" s="3"/>
      <c r="H260" s="3"/>
      <c r="I260" s="3"/>
      <c r="J260" s="11"/>
      <c r="K260" s="11"/>
      <c r="L260" s="11"/>
      <c r="M260" s="11"/>
      <c r="N260" s="11"/>
      <c r="O260" s="11"/>
      <c r="P260" s="11"/>
      <c r="Q260" s="11"/>
      <c r="R260" s="11"/>
      <c r="S260" s="11"/>
      <c r="T260" s="11"/>
      <c r="U260" s="11"/>
      <c r="V260" s="11"/>
    </row>
    <row r="261" spans="1:22" x14ac:dyDescent="0.35">
      <c r="A261" s="10"/>
      <c r="B261" s="8"/>
      <c r="C261" s="12"/>
      <c r="D261" s="3"/>
      <c r="E261" s="3" t="str">
        <f>IF(TBLQAC[[#This Row],[Discipline]]="","",INDEX(Droplist!$B$2:$B$13,MATCH(TBLQAC[[#This Row],[Discipline]],Droplist!$A$2:$A$13,0)))</f>
        <v/>
      </c>
      <c r="F261" s="3"/>
      <c r="G261" s="3"/>
      <c r="H261" s="3"/>
      <c r="I261" s="3"/>
      <c r="J261" s="11"/>
      <c r="K261" s="11"/>
      <c r="L261" s="11"/>
      <c r="M261" s="11"/>
      <c r="N261" s="11"/>
      <c r="O261" s="11"/>
      <c r="P261" s="11"/>
      <c r="Q261" s="11"/>
      <c r="R261" s="11"/>
      <c r="S261" s="11"/>
      <c r="T261" s="11"/>
      <c r="U261" s="11"/>
      <c r="V261" s="11"/>
    </row>
    <row r="262" spans="1:22" x14ac:dyDescent="0.35">
      <c r="A262" s="10"/>
      <c r="B262" s="8"/>
      <c r="C262" s="12"/>
      <c r="D262" s="3"/>
      <c r="E262" s="3" t="str">
        <f>IF(TBLQAC[[#This Row],[Discipline]]="","",INDEX(Droplist!$B$2:$B$13,MATCH(TBLQAC[[#This Row],[Discipline]],Droplist!$A$2:$A$13,0)))</f>
        <v/>
      </c>
      <c r="F262" s="3"/>
      <c r="G262" s="3"/>
      <c r="H262" s="3"/>
      <c r="I262" s="3"/>
      <c r="J262" s="11"/>
      <c r="K262" s="11"/>
      <c r="L262" s="11"/>
      <c r="M262" s="11"/>
      <c r="N262" s="11"/>
      <c r="O262" s="11"/>
      <c r="P262" s="11"/>
      <c r="Q262" s="11"/>
      <c r="R262" s="11"/>
      <c r="S262" s="11"/>
      <c r="T262" s="11"/>
      <c r="U262" s="11"/>
      <c r="V262" s="11"/>
    </row>
    <row r="263" spans="1:22" x14ac:dyDescent="0.35">
      <c r="A263" s="10"/>
      <c r="B263" s="8"/>
      <c r="C263" s="12"/>
      <c r="D263" s="3"/>
      <c r="E263" s="3" t="str">
        <f>IF(TBLQAC[[#This Row],[Discipline]]="","",INDEX(Droplist!$B$2:$B$13,MATCH(TBLQAC[[#This Row],[Discipline]],Droplist!$A$2:$A$13,0)))</f>
        <v/>
      </c>
      <c r="F263" s="3"/>
      <c r="G263" s="3"/>
      <c r="H263" s="3"/>
      <c r="I263" s="3"/>
      <c r="J263" s="11"/>
      <c r="K263" s="11"/>
      <c r="L263" s="11"/>
      <c r="M263" s="11"/>
      <c r="N263" s="11"/>
      <c r="O263" s="11"/>
      <c r="P263" s="11"/>
      <c r="Q263" s="11"/>
      <c r="R263" s="11"/>
      <c r="S263" s="11"/>
      <c r="T263" s="11"/>
      <c r="U263" s="11"/>
      <c r="V263" s="11"/>
    </row>
    <row r="264" spans="1:22" x14ac:dyDescent="0.35">
      <c r="A264" s="10"/>
      <c r="B264" s="8"/>
      <c r="C264" s="12"/>
      <c r="D264" s="3"/>
      <c r="E264" s="3" t="str">
        <f>IF(TBLQAC[[#This Row],[Discipline]]="","",INDEX(Droplist!$B$2:$B$13,MATCH(TBLQAC[[#This Row],[Discipline]],Droplist!$A$2:$A$13,0)))</f>
        <v/>
      </c>
      <c r="F264" s="3"/>
      <c r="G264" s="3"/>
      <c r="H264" s="3"/>
      <c r="I264" s="3"/>
      <c r="J264" s="11"/>
      <c r="K264" s="11"/>
      <c r="L264" s="11"/>
      <c r="M264" s="11"/>
      <c r="N264" s="11"/>
      <c r="O264" s="11"/>
      <c r="P264" s="11"/>
      <c r="Q264" s="11"/>
      <c r="R264" s="11"/>
      <c r="S264" s="11"/>
      <c r="T264" s="11"/>
      <c r="U264" s="11"/>
      <c r="V264" s="11"/>
    </row>
    <row r="265" spans="1:22" x14ac:dyDescent="0.35">
      <c r="A265" s="10"/>
      <c r="B265" s="8"/>
      <c r="C265" s="12"/>
      <c r="D265" s="3"/>
      <c r="E265" s="3" t="str">
        <f>IF(TBLQAC[[#This Row],[Discipline]]="","",INDEX(Droplist!$B$2:$B$13,MATCH(TBLQAC[[#This Row],[Discipline]],Droplist!$A$2:$A$13,0)))</f>
        <v/>
      </c>
      <c r="F265" s="3"/>
      <c r="G265" s="3"/>
      <c r="H265" s="3"/>
      <c r="I265" s="3"/>
      <c r="J265" s="11"/>
      <c r="K265" s="11"/>
      <c r="L265" s="11"/>
      <c r="M265" s="11"/>
      <c r="N265" s="11"/>
      <c r="O265" s="11"/>
      <c r="P265" s="11"/>
      <c r="Q265" s="11"/>
      <c r="R265" s="11"/>
      <c r="S265" s="11"/>
      <c r="T265" s="11"/>
      <c r="U265" s="11"/>
      <c r="V265" s="11"/>
    </row>
    <row r="266" spans="1:22" x14ac:dyDescent="0.35">
      <c r="A266" s="10"/>
      <c r="B266" s="8"/>
      <c r="C266" s="12"/>
      <c r="D266" s="3"/>
      <c r="E266" s="3" t="str">
        <f>IF(TBLQAC[[#This Row],[Discipline]]="","",INDEX(Droplist!$B$2:$B$13,MATCH(TBLQAC[[#This Row],[Discipline]],Droplist!$A$2:$A$13,0)))</f>
        <v/>
      </c>
      <c r="F266" s="3"/>
      <c r="G266" s="3"/>
      <c r="H266" s="3"/>
      <c r="I266" s="3"/>
      <c r="J266" s="11"/>
      <c r="K266" s="11"/>
      <c r="L266" s="11"/>
      <c r="M266" s="11"/>
      <c r="N266" s="11"/>
      <c r="O266" s="11"/>
      <c r="P266" s="11"/>
      <c r="Q266" s="11"/>
      <c r="R266" s="11"/>
      <c r="S266" s="11"/>
      <c r="T266" s="11"/>
      <c r="U266" s="11"/>
      <c r="V266" s="11"/>
    </row>
    <row r="267" spans="1:22" x14ac:dyDescent="0.35">
      <c r="A267" s="10"/>
      <c r="B267" s="8"/>
      <c r="C267" s="12"/>
      <c r="D267" s="3"/>
      <c r="E267" s="3" t="str">
        <f>IF(TBLQAC[[#This Row],[Discipline]]="","",INDEX(Droplist!$B$2:$B$13,MATCH(TBLQAC[[#This Row],[Discipline]],Droplist!$A$2:$A$13,0)))</f>
        <v/>
      </c>
      <c r="F267" s="3"/>
      <c r="G267" s="3"/>
      <c r="H267" s="3"/>
      <c r="I267" s="3"/>
      <c r="J267" s="11"/>
      <c r="K267" s="11"/>
      <c r="L267" s="11"/>
      <c r="M267" s="11"/>
      <c r="N267" s="11"/>
      <c r="O267" s="11"/>
      <c r="P267" s="11"/>
      <c r="Q267" s="11"/>
      <c r="R267" s="11"/>
      <c r="S267" s="11"/>
      <c r="T267" s="11"/>
      <c r="U267" s="11"/>
      <c r="V267" s="11"/>
    </row>
    <row r="268" spans="1:22" x14ac:dyDescent="0.35">
      <c r="A268" s="10"/>
      <c r="B268" s="8"/>
      <c r="C268" s="12"/>
      <c r="D268" s="3"/>
      <c r="E268" s="3" t="str">
        <f>IF(TBLQAC[[#This Row],[Discipline]]="","",INDEX(Droplist!$B$2:$B$13,MATCH(TBLQAC[[#This Row],[Discipline]],Droplist!$A$2:$A$13,0)))</f>
        <v/>
      </c>
      <c r="F268" s="3"/>
      <c r="G268" s="3"/>
      <c r="H268" s="3"/>
      <c r="I268" s="3"/>
      <c r="J268" s="11"/>
      <c r="K268" s="11"/>
      <c r="L268" s="11"/>
      <c r="M268" s="11"/>
      <c r="N268" s="11"/>
      <c r="O268" s="11"/>
      <c r="P268" s="11"/>
      <c r="Q268" s="11"/>
      <c r="R268" s="11"/>
      <c r="S268" s="11"/>
      <c r="T268" s="11"/>
      <c r="U268" s="11"/>
      <c r="V268" s="11"/>
    </row>
    <row r="269" spans="1:22" x14ac:dyDescent="0.35">
      <c r="A269" s="10"/>
      <c r="B269" s="8"/>
      <c r="C269" s="12"/>
      <c r="D269" s="3"/>
      <c r="E269" s="3" t="str">
        <f>IF(TBLQAC[[#This Row],[Discipline]]="","",INDEX(Droplist!$B$2:$B$13,MATCH(TBLQAC[[#This Row],[Discipline]],Droplist!$A$2:$A$13,0)))</f>
        <v/>
      </c>
      <c r="F269" s="3"/>
      <c r="G269" s="3"/>
      <c r="H269" s="3"/>
      <c r="I269" s="3"/>
      <c r="J269" s="11"/>
      <c r="K269" s="11"/>
      <c r="L269" s="11"/>
      <c r="M269" s="11"/>
      <c r="N269" s="11"/>
      <c r="O269" s="11"/>
      <c r="P269" s="11"/>
      <c r="Q269" s="11"/>
      <c r="R269" s="11"/>
      <c r="S269" s="11"/>
      <c r="T269" s="11"/>
      <c r="U269" s="11"/>
      <c r="V269" s="11"/>
    </row>
    <row r="270" spans="1:22" x14ac:dyDescent="0.35">
      <c r="A270" s="10"/>
      <c r="B270" s="8"/>
      <c r="C270" s="12"/>
      <c r="D270" s="3"/>
      <c r="E270" s="3" t="str">
        <f>IF(TBLQAC[[#This Row],[Discipline]]="","",INDEX(Droplist!$B$2:$B$13,MATCH(TBLQAC[[#This Row],[Discipline]],Droplist!$A$2:$A$13,0)))</f>
        <v/>
      </c>
      <c r="F270" s="3"/>
      <c r="G270" s="3"/>
      <c r="H270" s="3"/>
      <c r="I270" s="3"/>
      <c r="J270" s="11"/>
      <c r="K270" s="11"/>
      <c r="L270" s="11"/>
      <c r="M270" s="11"/>
      <c r="N270" s="11"/>
      <c r="O270" s="11"/>
      <c r="P270" s="11"/>
      <c r="Q270" s="11"/>
      <c r="R270" s="11"/>
      <c r="S270" s="11"/>
      <c r="T270" s="11"/>
      <c r="U270" s="11"/>
      <c r="V270" s="11"/>
    </row>
    <row r="271" spans="1:22" x14ac:dyDescent="0.35">
      <c r="A271" s="10"/>
      <c r="B271" s="8"/>
      <c r="C271" s="12"/>
      <c r="D271" s="3"/>
      <c r="E271" s="3" t="str">
        <f>IF(TBLQAC[[#This Row],[Discipline]]="","",INDEX(Droplist!$B$2:$B$13,MATCH(TBLQAC[[#This Row],[Discipline]],Droplist!$A$2:$A$13,0)))</f>
        <v/>
      </c>
      <c r="F271" s="3"/>
      <c r="G271" s="3"/>
      <c r="H271" s="3"/>
      <c r="I271" s="3"/>
      <c r="J271" s="11"/>
      <c r="K271" s="11"/>
      <c r="L271" s="11"/>
      <c r="M271" s="11"/>
      <c r="N271" s="11"/>
      <c r="O271" s="11"/>
      <c r="P271" s="11"/>
      <c r="Q271" s="11"/>
      <c r="R271" s="11"/>
      <c r="S271" s="11"/>
      <c r="T271" s="11"/>
      <c r="U271" s="11"/>
      <c r="V271" s="11"/>
    </row>
    <row r="272" spans="1:22" x14ac:dyDescent="0.35">
      <c r="A272" s="10"/>
      <c r="B272" s="8"/>
      <c r="C272" s="12"/>
      <c r="D272" s="3"/>
      <c r="E272" s="3" t="str">
        <f>IF(TBLQAC[[#This Row],[Discipline]]="","",INDEX(Droplist!$B$2:$B$13,MATCH(TBLQAC[[#This Row],[Discipline]],Droplist!$A$2:$A$13,0)))</f>
        <v/>
      </c>
      <c r="F272" s="3"/>
      <c r="G272" s="3"/>
      <c r="H272" s="3"/>
      <c r="I272" s="3"/>
      <c r="J272" s="11"/>
      <c r="K272" s="11"/>
      <c r="L272" s="11"/>
      <c r="M272" s="11"/>
      <c r="N272" s="11"/>
      <c r="O272" s="11"/>
      <c r="P272" s="11"/>
      <c r="Q272" s="11"/>
      <c r="R272" s="11"/>
      <c r="S272" s="11"/>
      <c r="T272" s="11"/>
      <c r="U272" s="11"/>
      <c r="V272" s="11"/>
    </row>
    <row r="273" spans="1:22" x14ac:dyDescent="0.35">
      <c r="A273" s="10"/>
      <c r="B273" s="8"/>
      <c r="C273" s="12"/>
      <c r="D273" s="3"/>
      <c r="E273" s="3" t="str">
        <f>IF(TBLQAC[[#This Row],[Discipline]]="","",INDEX(Droplist!$B$2:$B$13,MATCH(TBLQAC[[#This Row],[Discipline]],Droplist!$A$2:$A$13,0)))</f>
        <v/>
      </c>
      <c r="F273" s="3"/>
      <c r="G273" s="3"/>
      <c r="H273" s="3"/>
      <c r="I273" s="3"/>
      <c r="J273" s="11"/>
      <c r="K273" s="11"/>
      <c r="L273" s="11"/>
      <c r="M273" s="11"/>
      <c r="N273" s="11"/>
      <c r="O273" s="11"/>
      <c r="P273" s="11"/>
      <c r="Q273" s="11"/>
      <c r="R273" s="11"/>
      <c r="S273" s="11"/>
      <c r="T273" s="11"/>
      <c r="U273" s="11"/>
      <c r="V273" s="11"/>
    </row>
    <row r="274" spans="1:22" x14ac:dyDescent="0.35">
      <c r="A274" s="10"/>
      <c r="B274" s="8"/>
      <c r="C274" s="12"/>
      <c r="D274" s="3"/>
      <c r="E274" s="3" t="str">
        <f>IF(TBLQAC[[#This Row],[Discipline]]="","",INDEX(Droplist!$B$2:$B$13,MATCH(TBLQAC[[#This Row],[Discipline]],Droplist!$A$2:$A$13,0)))</f>
        <v/>
      </c>
      <c r="F274" s="3"/>
      <c r="G274" s="3"/>
      <c r="H274" s="3"/>
      <c r="I274" s="3"/>
      <c r="J274" s="11"/>
      <c r="K274" s="11"/>
      <c r="L274" s="11"/>
      <c r="M274" s="11"/>
      <c r="N274" s="11"/>
      <c r="O274" s="11"/>
      <c r="P274" s="11"/>
      <c r="Q274" s="11"/>
      <c r="R274" s="11"/>
      <c r="S274" s="11"/>
      <c r="T274" s="11"/>
      <c r="U274" s="11"/>
      <c r="V274" s="11"/>
    </row>
    <row r="275" spans="1:22" x14ac:dyDescent="0.35">
      <c r="A275" s="10"/>
      <c r="B275" s="8"/>
      <c r="C275" s="12"/>
      <c r="D275" s="3"/>
      <c r="E275" s="3" t="str">
        <f>IF(TBLQAC[[#This Row],[Discipline]]="","",INDEX(Droplist!$B$2:$B$13,MATCH(TBLQAC[[#This Row],[Discipline]],Droplist!$A$2:$A$13,0)))</f>
        <v/>
      </c>
      <c r="F275" s="3"/>
      <c r="G275" s="3"/>
      <c r="H275" s="3"/>
      <c r="I275" s="3"/>
      <c r="J275" s="11"/>
      <c r="K275" s="11"/>
      <c r="L275" s="11"/>
      <c r="M275" s="11"/>
      <c r="N275" s="11"/>
      <c r="O275" s="11"/>
      <c r="P275" s="11"/>
      <c r="Q275" s="11"/>
      <c r="R275" s="11"/>
      <c r="S275" s="11"/>
      <c r="T275" s="11"/>
      <c r="U275" s="11"/>
      <c r="V275" s="11"/>
    </row>
    <row r="276" spans="1:22" x14ac:dyDescent="0.35">
      <c r="A276" s="10"/>
      <c r="B276" s="8"/>
      <c r="C276" s="12"/>
      <c r="D276" s="3"/>
      <c r="E276" s="3" t="str">
        <f>IF(TBLQAC[[#This Row],[Discipline]]="","",INDEX(Droplist!$B$2:$B$13,MATCH(TBLQAC[[#This Row],[Discipline]],Droplist!$A$2:$A$13,0)))</f>
        <v/>
      </c>
      <c r="F276" s="3"/>
      <c r="G276" s="3"/>
      <c r="H276" s="3"/>
      <c r="I276" s="3"/>
      <c r="J276" s="11"/>
      <c r="K276" s="11"/>
      <c r="L276" s="11"/>
      <c r="M276" s="11"/>
      <c r="N276" s="11"/>
      <c r="O276" s="11"/>
      <c r="P276" s="11"/>
      <c r="Q276" s="11"/>
      <c r="R276" s="11"/>
      <c r="S276" s="11"/>
      <c r="T276" s="11"/>
      <c r="U276" s="11"/>
      <c r="V276" s="11"/>
    </row>
    <row r="277" spans="1:22" x14ac:dyDescent="0.35">
      <c r="A277" s="10"/>
      <c r="B277" s="8"/>
      <c r="C277" s="12"/>
      <c r="D277" s="3"/>
      <c r="E277" s="3" t="str">
        <f>IF(TBLQAC[[#This Row],[Discipline]]="","",INDEX(Droplist!$B$2:$B$13,MATCH(TBLQAC[[#This Row],[Discipline]],Droplist!$A$2:$A$13,0)))</f>
        <v/>
      </c>
      <c r="F277" s="3"/>
      <c r="G277" s="3"/>
      <c r="H277" s="3"/>
      <c r="I277" s="3"/>
      <c r="J277" s="11"/>
      <c r="K277" s="11"/>
      <c r="L277" s="11"/>
      <c r="M277" s="11"/>
      <c r="N277" s="11"/>
      <c r="O277" s="11"/>
      <c r="P277" s="11"/>
      <c r="Q277" s="11"/>
      <c r="R277" s="11"/>
      <c r="S277" s="11"/>
      <c r="T277" s="11"/>
      <c r="U277" s="11"/>
      <c r="V277" s="11"/>
    </row>
    <row r="278" spans="1:22" x14ac:dyDescent="0.35">
      <c r="A278" s="10"/>
      <c r="B278" s="8"/>
      <c r="C278" s="12"/>
      <c r="D278" s="3"/>
      <c r="E278" s="3" t="str">
        <f>IF(TBLQAC[[#This Row],[Discipline]]="","",INDEX(Droplist!$B$2:$B$13,MATCH(TBLQAC[[#This Row],[Discipline]],Droplist!$A$2:$A$13,0)))</f>
        <v/>
      </c>
      <c r="F278" s="3"/>
      <c r="G278" s="3"/>
      <c r="H278" s="3"/>
      <c r="I278" s="3"/>
      <c r="J278" s="11"/>
      <c r="K278" s="11"/>
      <c r="L278" s="11"/>
      <c r="M278" s="11"/>
      <c r="N278" s="11"/>
      <c r="O278" s="11"/>
      <c r="P278" s="11"/>
      <c r="Q278" s="11"/>
      <c r="R278" s="11"/>
      <c r="S278" s="11"/>
      <c r="T278" s="11"/>
      <c r="U278" s="11"/>
      <c r="V278" s="11"/>
    </row>
    <row r="279" spans="1:22" x14ac:dyDescent="0.35">
      <c r="A279" s="10"/>
      <c r="B279" s="8"/>
      <c r="C279" s="12"/>
      <c r="D279" s="3"/>
      <c r="E279" s="3" t="str">
        <f>IF(TBLQAC[[#This Row],[Discipline]]="","",INDEX(Droplist!$B$2:$B$13,MATCH(TBLQAC[[#This Row],[Discipline]],Droplist!$A$2:$A$13,0)))</f>
        <v/>
      </c>
      <c r="F279" s="3"/>
      <c r="G279" s="3"/>
      <c r="H279" s="3"/>
      <c r="I279" s="3"/>
      <c r="J279" s="11"/>
      <c r="K279" s="11"/>
      <c r="L279" s="11"/>
      <c r="M279" s="11"/>
      <c r="N279" s="11"/>
      <c r="O279" s="11"/>
      <c r="P279" s="11"/>
      <c r="Q279" s="11"/>
      <c r="R279" s="11"/>
      <c r="S279" s="11"/>
      <c r="T279" s="11"/>
      <c r="U279" s="11"/>
      <c r="V279" s="11"/>
    </row>
    <row r="280" spans="1:22" x14ac:dyDescent="0.35">
      <c r="A280" s="10"/>
      <c r="B280" s="8"/>
      <c r="C280" s="12"/>
      <c r="D280" s="3"/>
      <c r="E280" s="3" t="str">
        <f>IF(TBLQAC[[#This Row],[Discipline]]="","",INDEX(Droplist!$B$2:$B$13,MATCH(TBLQAC[[#This Row],[Discipline]],Droplist!$A$2:$A$13,0)))</f>
        <v/>
      </c>
      <c r="F280" s="3"/>
      <c r="G280" s="3"/>
      <c r="H280" s="3"/>
      <c r="I280" s="3"/>
      <c r="J280" s="11"/>
      <c r="K280" s="11"/>
      <c r="L280" s="11"/>
      <c r="M280" s="11"/>
      <c r="N280" s="11"/>
      <c r="O280" s="11"/>
      <c r="P280" s="11"/>
      <c r="Q280" s="11"/>
      <c r="R280" s="11"/>
      <c r="S280" s="11"/>
      <c r="T280" s="11"/>
      <c r="U280" s="11"/>
      <c r="V280" s="11"/>
    </row>
    <row r="281" spans="1:22" x14ac:dyDescent="0.35">
      <c r="A281" s="10"/>
      <c r="B281" s="8"/>
      <c r="C281" s="12"/>
      <c r="D281" s="3"/>
      <c r="E281" s="3" t="str">
        <f>IF(TBLQAC[[#This Row],[Discipline]]="","",INDEX(Droplist!$B$2:$B$13,MATCH(TBLQAC[[#This Row],[Discipline]],Droplist!$A$2:$A$13,0)))</f>
        <v/>
      </c>
      <c r="F281" s="3"/>
      <c r="G281" s="3"/>
      <c r="H281" s="3"/>
      <c r="I281" s="3"/>
      <c r="J281" s="11"/>
      <c r="K281" s="11"/>
      <c r="L281" s="11"/>
      <c r="M281" s="11"/>
      <c r="N281" s="11"/>
      <c r="O281" s="11"/>
      <c r="P281" s="11"/>
      <c r="Q281" s="11"/>
      <c r="R281" s="11"/>
      <c r="S281" s="11"/>
      <c r="T281" s="11"/>
      <c r="U281" s="11"/>
      <c r="V281" s="11"/>
    </row>
    <row r="282" spans="1:22" x14ac:dyDescent="0.35">
      <c r="A282" s="10"/>
      <c r="B282" s="8"/>
      <c r="C282" s="12"/>
      <c r="D282" s="3"/>
      <c r="E282" s="3" t="str">
        <f>IF(TBLQAC[[#This Row],[Discipline]]="","",INDEX(Droplist!$B$2:$B$13,MATCH(TBLQAC[[#This Row],[Discipline]],Droplist!$A$2:$A$13,0)))</f>
        <v/>
      </c>
      <c r="F282" s="3"/>
      <c r="G282" s="3"/>
      <c r="H282" s="3"/>
      <c r="I282" s="3"/>
      <c r="J282" s="11"/>
      <c r="K282" s="11"/>
      <c r="L282" s="11"/>
      <c r="M282" s="11"/>
      <c r="N282" s="11"/>
      <c r="O282" s="11"/>
      <c r="P282" s="11"/>
      <c r="Q282" s="11"/>
      <c r="R282" s="11"/>
      <c r="S282" s="11"/>
      <c r="T282" s="11"/>
      <c r="U282" s="11"/>
      <c r="V282" s="11"/>
    </row>
    <row r="283" spans="1:22" x14ac:dyDescent="0.35">
      <c r="A283" s="10"/>
      <c r="B283" s="8"/>
      <c r="C283" s="12"/>
      <c r="D283" s="3"/>
      <c r="E283" s="3" t="str">
        <f>IF(TBLQAC[[#This Row],[Discipline]]="","",INDEX(Droplist!$B$2:$B$13,MATCH(TBLQAC[[#This Row],[Discipline]],Droplist!$A$2:$A$13,0)))</f>
        <v/>
      </c>
      <c r="F283" s="3"/>
      <c r="G283" s="3"/>
      <c r="H283" s="3"/>
      <c r="I283" s="3"/>
      <c r="J283" s="11"/>
      <c r="K283" s="11"/>
      <c r="L283" s="11"/>
      <c r="M283" s="11"/>
      <c r="N283" s="11"/>
      <c r="O283" s="11"/>
      <c r="P283" s="11"/>
      <c r="Q283" s="11"/>
      <c r="R283" s="11"/>
      <c r="S283" s="11"/>
      <c r="T283" s="11"/>
      <c r="U283" s="11"/>
      <c r="V283" s="11"/>
    </row>
    <row r="284" spans="1:22" x14ac:dyDescent="0.35">
      <c r="A284" s="10"/>
      <c r="B284" s="8"/>
      <c r="C284" s="12"/>
      <c r="D284" s="3"/>
      <c r="E284" s="3" t="str">
        <f>IF(TBLQAC[[#This Row],[Discipline]]="","",INDEX(Droplist!$B$2:$B$13,MATCH(TBLQAC[[#This Row],[Discipline]],Droplist!$A$2:$A$13,0)))</f>
        <v/>
      </c>
      <c r="F284" s="3"/>
      <c r="G284" s="3"/>
      <c r="H284" s="3"/>
      <c r="I284" s="3"/>
      <c r="J284" s="11"/>
      <c r="K284" s="11"/>
      <c r="L284" s="11"/>
      <c r="M284" s="11"/>
      <c r="N284" s="11"/>
      <c r="O284" s="11"/>
      <c r="P284" s="11"/>
      <c r="Q284" s="11"/>
      <c r="R284" s="11"/>
      <c r="S284" s="11"/>
      <c r="T284" s="11"/>
      <c r="U284" s="11"/>
      <c r="V284" s="11"/>
    </row>
    <row r="285" spans="1:22" x14ac:dyDescent="0.35">
      <c r="A285" s="10"/>
      <c r="B285" s="8"/>
      <c r="C285" s="12"/>
      <c r="D285" s="3"/>
      <c r="E285" s="3" t="str">
        <f>IF(TBLQAC[[#This Row],[Discipline]]="","",INDEX(Droplist!$B$2:$B$13,MATCH(TBLQAC[[#This Row],[Discipline]],Droplist!$A$2:$A$13,0)))</f>
        <v/>
      </c>
      <c r="F285" s="3"/>
      <c r="G285" s="3"/>
      <c r="H285" s="3"/>
      <c r="I285" s="3"/>
      <c r="J285" s="11"/>
      <c r="K285" s="11"/>
      <c r="L285" s="11"/>
      <c r="M285" s="11"/>
      <c r="N285" s="11"/>
      <c r="O285" s="11"/>
      <c r="P285" s="11"/>
      <c r="Q285" s="11"/>
      <c r="R285" s="11"/>
      <c r="S285" s="11"/>
      <c r="T285" s="11"/>
      <c r="U285" s="11"/>
      <c r="V285" s="11"/>
    </row>
    <row r="286" spans="1:22" x14ac:dyDescent="0.35">
      <c r="A286" s="10"/>
      <c r="B286" s="8"/>
      <c r="C286" s="12"/>
      <c r="D286" s="3"/>
      <c r="E286" s="3" t="str">
        <f>IF(TBLQAC[[#This Row],[Discipline]]="","",INDEX(Droplist!$B$2:$B$13,MATCH(TBLQAC[[#This Row],[Discipline]],Droplist!$A$2:$A$13,0)))</f>
        <v/>
      </c>
      <c r="F286" s="3"/>
      <c r="G286" s="3"/>
      <c r="H286" s="3"/>
      <c r="I286" s="3"/>
      <c r="J286" s="11"/>
      <c r="K286" s="11"/>
      <c r="L286" s="11"/>
      <c r="M286" s="11"/>
      <c r="N286" s="11"/>
      <c r="O286" s="11"/>
      <c r="P286" s="11"/>
      <c r="Q286" s="11"/>
      <c r="R286" s="11"/>
      <c r="S286" s="11"/>
      <c r="T286" s="11"/>
      <c r="U286" s="11"/>
      <c r="V286" s="11"/>
    </row>
    <row r="287" spans="1:22" x14ac:dyDescent="0.35">
      <c r="A287" s="10"/>
      <c r="B287" s="8"/>
      <c r="C287" s="12"/>
      <c r="D287" s="3"/>
      <c r="E287" s="3" t="str">
        <f>IF(TBLQAC[[#This Row],[Discipline]]="","",INDEX(Droplist!$B$2:$B$13,MATCH(TBLQAC[[#This Row],[Discipline]],Droplist!$A$2:$A$13,0)))</f>
        <v/>
      </c>
      <c r="F287" s="3"/>
      <c r="G287" s="3"/>
      <c r="H287" s="3"/>
      <c r="I287" s="3"/>
      <c r="J287" s="11"/>
      <c r="K287" s="11"/>
      <c r="L287" s="11"/>
      <c r="M287" s="11"/>
      <c r="N287" s="11"/>
      <c r="O287" s="11"/>
      <c r="P287" s="11"/>
      <c r="Q287" s="11"/>
      <c r="R287" s="11"/>
      <c r="S287" s="11"/>
      <c r="T287" s="11"/>
      <c r="U287" s="11"/>
      <c r="V287" s="11"/>
    </row>
    <row r="288" spans="1:22" x14ac:dyDescent="0.35">
      <c r="A288" s="10"/>
      <c r="B288" s="8"/>
      <c r="C288" s="12"/>
      <c r="D288" s="3"/>
      <c r="E288" s="3" t="str">
        <f>IF(TBLQAC[[#This Row],[Discipline]]="","",INDEX(Droplist!$B$2:$B$13,MATCH(TBLQAC[[#This Row],[Discipline]],Droplist!$A$2:$A$13,0)))</f>
        <v/>
      </c>
      <c r="F288" s="3"/>
      <c r="G288" s="3"/>
      <c r="H288" s="3"/>
      <c r="I288" s="3"/>
      <c r="J288" s="11"/>
      <c r="K288" s="11"/>
      <c r="L288" s="11"/>
      <c r="M288" s="11"/>
      <c r="N288" s="11"/>
      <c r="O288" s="11"/>
      <c r="P288" s="11"/>
      <c r="Q288" s="11"/>
      <c r="R288" s="11"/>
      <c r="S288" s="11"/>
      <c r="T288" s="11"/>
      <c r="U288" s="11"/>
      <c r="V288" s="11"/>
    </row>
    <row r="289" spans="1:22" x14ac:dyDescent="0.35">
      <c r="A289" s="10"/>
      <c r="B289" s="8"/>
      <c r="C289" s="12"/>
      <c r="D289" s="3"/>
      <c r="E289" s="3" t="str">
        <f>IF(TBLQAC[[#This Row],[Discipline]]="","",INDEX(Droplist!$B$2:$B$13,MATCH(TBLQAC[[#This Row],[Discipline]],Droplist!$A$2:$A$13,0)))</f>
        <v/>
      </c>
      <c r="F289" s="3"/>
      <c r="G289" s="3"/>
      <c r="H289" s="3"/>
      <c r="I289" s="3"/>
      <c r="J289" s="11"/>
      <c r="K289" s="11"/>
      <c r="L289" s="11"/>
      <c r="M289" s="11"/>
      <c r="N289" s="11"/>
      <c r="O289" s="11"/>
      <c r="P289" s="11"/>
      <c r="Q289" s="11"/>
      <c r="R289" s="11"/>
      <c r="S289" s="11"/>
      <c r="T289" s="11"/>
      <c r="U289" s="11"/>
      <c r="V289" s="11"/>
    </row>
    <row r="290" spans="1:22" x14ac:dyDescent="0.35">
      <c r="A290" s="10"/>
      <c r="B290" s="8"/>
      <c r="C290" s="12"/>
      <c r="D290" s="3"/>
      <c r="E290" s="3" t="str">
        <f>IF(TBLQAC[[#This Row],[Discipline]]="","",INDEX(Droplist!$B$2:$B$13,MATCH(TBLQAC[[#This Row],[Discipline]],Droplist!$A$2:$A$13,0)))</f>
        <v/>
      </c>
      <c r="F290" s="3"/>
      <c r="G290" s="3"/>
      <c r="H290" s="3"/>
      <c r="I290" s="3"/>
      <c r="J290" s="11"/>
      <c r="K290" s="11"/>
      <c r="L290" s="11"/>
      <c r="M290" s="11"/>
      <c r="N290" s="11"/>
      <c r="O290" s="11"/>
      <c r="P290" s="11"/>
      <c r="Q290" s="11"/>
      <c r="R290" s="11"/>
      <c r="S290" s="11"/>
      <c r="T290" s="11"/>
      <c r="U290" s="11"/>
      <c r="V290" s="11"/>
    </row>
    <row r="291" spans="1:22" x14ac:dyDescent="0.35">
      <c r="A291" s="10"/>
      <c r="B291" s="8"/>
      <c r="C291" s="12"/>
      <c r="D291" s="3"/>
      <c r="E291" s="3" t="str">
        <f>IF(TBLQAC[[#This Row],[Discipline]]="","",INDEX(Droplist!$B$2:$B$13,MATCH(TBLQAC[[#This Row],[Discipline]],Droplist!$A$2:$A$13,0)))</f>
        <v/>
      </c>
      <c r="F291" s="3"/>
      <c r="G291" s="3"/>
      <c r="H291" s="3"/>
      <c r="I291" s="3"/>
      <c r="J291" s="11"/>
      <c r="K291" s="11"/>
      <c r="L291" s="11"/>
      <c r="M291" s="11"/>
      <c r="N291" s="11"/>
      <c r="O291" s="11"/>
      <c r="P291" s="11"/>
      <c r="Q291" s="11"/>
      <c r="R291" s="11"/>
      <c r="S291" s="11"/>
      <c r="T291" s="11"/>
      <c r="U291" s="11"/>
      <c r="V291" s="11"/>
    </row>
    <row r="292" spans="1:22" x14ac:dyDescent="0.35">
      <c r="A292" s="10"/>
      <c r="B292" s="8"/>
      <c r="C292" s="12"/>
      <c r="D292" s="3"/>
      <c r="E292" s="3" t="str">
        <f>IF(TBLQAC[[#This Row],[Discipline]]="","",INDEX(Droplist!$B$2:$B$13,MATCH(TBLQAC[[#This Row],[Discipline]],Droplist!$A$2:$A$13,0)))</f>
        <v/>
      </c>
      <c r="F292" s="3"/>
      <c r="G292" s="3"/>
      <c r="H292" s="3"/>
      <c r="I292" s="3"/>
      <c r="J292" s="11"/>
      <c r="K292" s="11"/>
      <c r="L292" s="11"/>
      <c r="M292" s="11"/>
      <c r="N292" s="11"/>
      <c r="O292" s="11"/>
      <c r="P292" s="11"/>
      <c r="Q292" s="11"/>
      <c r="R292" s="11"/>
      <c r="S292" s="11"/>
      <c r="T292" s="11"/>
      <c r="U292" s="11"/>
      <c r="V292" s="11"/>
    </row>
    <row r="293" spans="1:22" x14ac:dyDescent="0.35">
      <c r="A293" s="10"/>
      <c r="B293" s="8"/>
      <c r="C293" s="12"/>
      <c r="D293" s="3"/>
      <c r="E293" s="3" t="str">
        <f>IF(TBLQAC[[#This Row],[Discipline]]="","",INDEX(Droplist!$B$2:$B$13,MATCH(TBLQAC[[#This Row],[Discipline]],Droplist!$A$2:$A$13,0)))</f>
        <v/>
      </c>
      <c r="F293" s="3"/>
      <c r="G293" s="3"/>
      <c r="H293" s="3"/>
      <c r="I293" s="3"/>
      <c r="J293" s="11"/>
      <c r="K293" s="11"/>
      <c r="L293" s="11"/>
      <c r="M293" s="11"/>
      <c r="N293" s="11"/>
      <c r="O293" s="11"/>
      <c r="P293" s="11"/>
      <c r="Q293" s="11"/>
      <c r="R293" s="11"/>
      <c r="S293" s="11"/>
      <c r="T293" s="11"/>
      <c r="U293" s="11"/>
      <c r="V293" s="11"/>
    </row>
    <row r="294" spans="1:22" x14ac:dyDescent="0.35">
      <c r="A294" s="10"/>
      <c r="B294" s="8"/>
      <c r="C294" s="12"/>
      <c r="D294" s="3"/>
      <c r="E294" s="3" t="str">
        <f>IF(TBLQAC[[#This Row],[Discipline]]="","",INDEX(Droplist!$B$2:$B$13,MATCH(TBLQAC[[#This Row],[Discipline]],Droplist!$A$2:$A$13,0)))</f>
        <v/>
      </c>
      <c r="F294" s="3"/>
      <c r="G294" s="3"/>
      <c r="H294" s="3"/>
      <c r="I294" s="3"/>
      <c r="J294" s="11"/>
      <c r="K294" s="11"/>
      <c r="L294" s="11"/>
      <c r="M294" s="11"/>
      <c r="N294" s="11"/>
      <c r="O294" s="11"/>
      <c r="P294" s="11"/>
      <c r="Q294" s="11"/>
      <c r="R294" s="11"/>
      <c r="S294" s="11"/>
      <c r="T294" s="11"/>
      <c r="U294" s="11"/>
      <c r="V294" s="11"/>
    </row>
    <row r="295" spans="1:22" x14ac:dyDescent="0.35">
      <c r="A295" s="10"/>
      <c r="B295" s="8"/>
      <c r="C295" s="12"/>
      <c r="D295" s="3"/>
      <c r="E295" s="3" t="str">
        <f>IF(TBLQAC[[#This Row],[Discipline]]="","",INDEX(Droplist!$B$2:$B$13,MATCH(TBLQAC[[#This Row],[Discipline]],Droplist!$A$2:$A$13,0)))</f>
        <v/>
      </c>
      <c r="F295" s="3"/>
      <c r="G295" s="3"/>
      <c r="H295" s="3"/>
      <c r="I295" s="3"/>
      <c r="J295" s="11"/>
      <c r="K295" s="11"/>
      <c r="L295" s="11"/>
      <c r="M295" s="11"/>
      <c r="N295" s="11"/>
      <c r="O295" s="11"/>
      <c r="P295" s="11"/>
      <c r="Q295" s="11"/>
      <c r="R295" s="11"/>
      <c r="S295" s="11"/>
      <c r="T295" s="11"/>
      <c r="U295" s="11"/>
      <c r="V295" s="11"/>
    </row>
    <row r="296" spans="1:22" x14ac:dyDescent="0.35">
      <c r="A296" s="10"/>
      <c r="B296" s="8"/>
      <c r="C296" s="12"/>
      <c r="D296" s="3"/>
      <c r="E296" s="3" t="str">
        <f>IF(TBLQAC[[#This Row],[Discipline]]="","",INDEX(Droplist!$B$2:$B$13,MATCH(TBLQAC[[#This Row],[Discipline]],Droplist!$A$2:$A$13,0)))</f>
        <v/>
      </c>
      <c r="F296" s="3"/>
      <c r="G296" s="3"/>
      <c r="H296" s="3"/>
      <c r="I296" s="3"/>
      <c r="J296" s="11"/>
      <c r="K296" s="11"/>
      <c r="L296" s="11"/>
      <c r="M296" s="11"/>
      <c r="N296" s="11"/>
      <c r="O296" s="11"/>
      <c r="P296" s="11"/>
      <c r="Q296" s="11"/>
      <c r="R296" s="11"/>
      <c r="S296" s="11"/>
      <c r="T296" s="11"/>
      <c r="U296" s="11"/>
      <c r="V296" s="11"/>
    </row>
    <row r="297" spans="1:22" x14ac:dyDescent="0.35">
      <c r="A297" s="10"/>
      <c r="B297" s="8"/>
      <c r="C297" s="12"/>
      <c r="D297" s="3"/>
      <c r="E297" s="3" t="str">
        <f>IF(TBLQAC[[#This Row],[Discipline]]="","",INDEX(Droplist!$B$2:$B$13,MATCH(TBLQAC[[#This Row],[Discipline]],Droplist!$A$2:$A$13,0)))</f>
        <v/>
      </c>
      <c r="F297" s="3"/>
      <c r="G297" s="3"/>
      <c r="H297" s="3"/>
      <c r="I297" s="3"/>
      <c r="J297" s="11"/>
      <c r="K297" s="11"/>
      <c r="L297" s="11"/>
      <c r="M297" s="11"/>
      <c r="N297" s="11"/>
      <c r="O297" s="11"/>
      <c r="P297" s="11"/>
      <c r="Q297" s="11"/>
      <c r="R297" s="11"/>
      <c r="S297" s="11"/>
      <c r="T297" s="11"/>
      <c r="U297" s="11"/>
      <c r="V297" s="11"/>
    </row>
    <row r="298" spans="1:22" x14ac:dyDescent="0.35">
      <c r="A298" s="10"/>
      <c r="B298" s="8"/>
      <c r="C298" s="12"/>
      <c r="D298" s="3"/>
      <c r="E298" s="3" t="str">
        <f>IF(TBLQAC[[#This Row],[Discipline]]="","",INDEX(Droplist!$B$2:$B$13,MATCH(TBLQAC[[#This Row],[Discipline]],Droplist!$A$2:$A$13,0)))</f>
        <v/>
      </c>
      <c r="F298" s="3"/>
      <c r="G298" s="3"/>
      <c r="H298" s="3"/>
      <c r="I298" s="3"/>
      <c r="J298" s="11"/>
      <c r="K298" s="11"/>
      <c r="L298" s="11"/>
      <c r="M298" s="11"/>
      <c r="N298" s="11"/>
      <c r="O298" s="11"/>
      <c r="P298" s="11"/>
      <c r="Q298" s="11"/>
      <c r="R298" s="11"/>
      <c r="S298" s="11"/>
      <c r="T298" s="11"/>
      <c r="U298" s="11"/>
      <c r="V298" s="11"/>
    </row>
    <row r="299" spans="1:22" x14ac:dyDescent="0.35">
      <c r="A299" s="10"/>
      <c r="B299" s="8"/>
      <c r="C299" s="12"/>
      <c r="D299" s="3"/>
      <c r="E299" s="3" t="str">
        <f>IF(TBLQAC[[#This Row],[Discipline]]="","",INDEX(Droplist!$B$2:$B$13,MATCH(TBLQAC[[#This Row],[Discipline]],Droplist!$A$2:$A$13,0)))</f>
        <v/>
      </c>
      <c r="F299" s="3"/>
      <c r="G299" s="3"/>
      <c r="H299" s="3"/>
      <c r="I299" s="3"/>
      <c r="J299" s="11"/>
      <c r="K299" s="11"/>
      <c r="L299" s="11"/>
      <c r="M299" s="11"/>
      <c r="N299" s="11"/>
      <c r="O299" s="11"/>
      <c r="P299" s="11"/>
      <c r="Q299" s="11"/>
      <c r="R299" s="11"/>
      <c r="S299" s="11"/>
      <c r="T299" s="11"/>
      <c r="U299" s="11"/>
      <c r="V299" s="11"/>
    </row>
    <row r="300" spans="1:22" x14ac:dyDescent="0.35">
      <c r="A300" s="10"/>
      <c r="B300" s="8"/>
      <c r="C300" s="12"/>
      <c r="D300" s="3"/>
      <c r="E300" s="3" t="str">
        <f>IF(TBLQAC[[#This Row],[Discipline]]="","",INDEX(Droplist!$B$2:$B$13,MATCH(TBLQAC[[#This Row],[Discipline]],Droplist!$A$2:$A$13,0)))</f>
        <v/>
      </c>
      <c r="F300" s="3"/>
      <c r="G300" s="3"/>
      <c r="H300" s="3"/>
      <c r="I300" s="3"/>
      <c r="J300" s="11"/>
      <c r="K300" s="11"/>
      <c r="L300" s="11"/>
      <c r="M300" s="11"/>
      <c r="N300" s="11"/>
      <c r="O300" s="11"/>
      <c r="P300" s="11"/>
      <c r="Q300" s="11"/>
      <c r="R300" s="11"/>
      <c r="S300" s="11"/>
      <c r="T300" s="11"/>
      <c r="U300" s="11"/>
      <c r="V300" s="11"/>
    </row>
    <row r="301" spans="1:22" x14ac:dyDescent="0.35">
      <c r="A301" s="10"/>
      <c r="B301" s="8"/>
      <c r="C301" s="12"/>
      <c r="D301" s="3"/>
      <c r="E301" s="3" t="str">
        <f>IF(TBLQAC[[#This Row],[Discipline]]="","",INDEX(Droplist!$B$2:$B$13,MATCH(TBLQAC[[#This Row],[Discipline]],Droplist!$A$2:$A$13,0)))</f>
        <v/>
      </c>
      <c r="F301" s="3"/>
      <c r="G301" s="3"/>
      <c r="H301" s="3"/>
      <c r="I301" s="3"/>
      <c r="J301" s="11"/>
      <c r="K301" s="11"/>
      <c r="L301" s="11"/>
      <c r="M301" s="11"/>
      <c r="N301" s="11"/>
      <c r="O301" s="11"/>
      <c r="P301" s="11"/>
      <c r="Q301" s="11"/>
      <c r="R301" s="11"/>
      <c r="S301" s="11"/>
      <c r="T301" s="11"/>
      <c r="U301" s="11"/>
      <c r="V301" s="11"/>
    </row>
    <row r="302" spans="1:22" x14ac:dyDescent="0.35">
      <c r="A302" s="10"/>
      <c r="B302" s="8"/>
      <c r="C302" s="12"/>
      <c r="D302" s="3"/>
      <c r="E302" s="3" t="str">
        <f>IF(TBLQAC[[#This Row],[Discipline]]="","",INDEX(Droplist!$B$2:$B$13,MATCH(TBLQAC[[#This Row],[Discipline]],Droplist!$A$2:$A$13,0)))</f>
        <v/>
      </c>
      <c r="F302" s="3"/>
      <c r="G302" s="3"/>
      <c r="H302" s="3"/>
      <c r="I302" s="3"/>
      <c r="J302" s="11"/>
      <c r="K302" s="11"/>
      <c r="L302" s="11"/>
      <c r="M302" s="11"/>
      <c r="N302" s="11"/>
      <c r="O302" s="11"/>
      <c r="P302" s="11"/>
      <c r="Q302" s="11"/>
      <c r="R302" s="11"/>
      <c r="S302" s="11"/>
      <c r="T302" s="11"/>
      <c r="U302" s="11"/>
      <c r="V302" s="11"/>
    </row>
    <row r="303" spans="1:22" x14ac:dyDescent="0.35">
      <c r="A303" s="10"/>
      <c r="B303" s="8"/>
      <c r="C303" s="12"/>
      <c r="D303" s="3"/>
      <c r="E303" s="3" t="str">
        <f>IF(TBLQAC[[#This Row],[Discipline]]="","",INDEX(Droplist!$B$2:$B$13,MATCH(TBLQAC[[#This Row],[Discipline]],Droplist!$A$2:$A$13,0)))</f>
        <v/>
      </c>
      <c r="F303" s="3"/>
      <c r="G303" s="3"/>
      <c r="H303" s="3"/>
      <c r="I303" s="3"/>
      <c r="J303" s="11"/>
      <c r="K303" s="11"/>
      <c r="L303" s="11"/>
      <c r="M303" s="11"/>
      <c r="N303" s="11"/>
      <c r="O303" s="11"/>
      <c r="P303" s="11"/>
      <c r="Q303" s="11"/>
      <c r="R303" s="11"/>
      <c r="S303" s="11"/>
      <c r="T303" s="11"/>
      <c r="U303" s="11"/>
      <c r="V303" s="11"/>
    </row>
    <row r="304" spans="1:22" x14ac:dyDescent="0.35">
      <c r="A304" s="10"/>
      <c r="B304" s="8"/>
      <c r="C304" s="12"/>
      <c r="D304" s="3"/>
      <c r="E304" s="3" t="str">
        <f>IF(TBLQAC[[#This Row],[Discipline]]="","",INDEX(Droplist!$B$2:$B$13,MATCH(TBLQAC[[#This Row],[Discipline]],Droplist!$A$2:$A$13,0)))</f>
        <v/>
      </c>
      <c r="F304" s="3"/>
      <c r="G304" s="3"/>
      <c r="H304" s="3"/>
      <c r="I304" s="3"/>
      <c r="J304" s="11"/>
      <c r="K304" s="11"/>
      <c r="L304" s="11"/>
      <c r="M304" s="11"/>
      <c r="N304" s="11"/>
      <c r="O304" s="11"/>
      <c r="P304" s="11"/>
      <c r="Q304" s="11"/>
      <c r="R304" s="11"/>
      <c r="S304" s="11"/>
      <c r="T304" s="11"/>
      <c r="U304" s="11"/>
      <c r="V304" s="11"/>
    </row>
    <row r="305" spans="1:22" x14ac:dyDescent="0.35">
      <c r="A305" s="10"/>
      <c r="B305" s="8"/>
      <c r="C305" s="12"/>
      <c r="D305" s="3"/>
      <c r="E305" s="3" t="str">
        <f>IF(TBLQAC[[#This Row],[Discipline]]="","",INDEX(Droplist!$B$2:$B$13,MATCH(TBLQAC[[#This Row],[Discipline]],Droplist!$A$2:$A$13,0)))</f>
        <v/>
      </c>
      <c r="F305" s="3"/>
      <c r="G305" s="3"/>
      <c r="H305" s="3"/>
      <c r="I305" s="3"/>
      <c r="J305" s="11"/>
      <c r="K305" s="11"/>
      <c r="L305" s="11"/>
      <c r="M305" s="11"/>
      <c r="N305" s="11"/>
      <c r="O305" s="11"/>
      <c r="P305" s="11"/>
      <c r="Q305" s="11"/>
      <c r="R305" s="11"/>
      <c r="S305" s="11"/>
      <c r="T305" s="11"/>
      <c r="U305" s="11"/>
      <c r="V305" s="11"/>
    </row>
    <row r="306" spans="1:22" x14ac:dyDescent="0.35">
      <c r="A306" s="10"/>
      <c r="B306" s="8"/>
      <c r="C306" s="12"/>
      <c r="D306" s="3"/>
      <c r="E306" s="3" t="str">
        <f>IF(TBLQAC[[#This Row],[Discipline]]="","",INDEX(Droplist!$B$2:$B$13,MATCH(TBLQAC[[#This Row],[Discipline]],Droplist!$A$2:$A$13,0)))</f>
        <v/>
      </c>
      <c r="F306" s="3"/>
      <c r="G306" s="3"/>
      <c r="H306" s="3"/>
      <c r="I306" s="3"/>
      <c r="J306" s="11"/>
      <c r="K306" s="11"/>
      <c r="L306" s="11"/>
      <c r="M306" s="11"/>
      <c r="N306" s="11"/>
      <c r="O306" s="11"/>
      <c r="P306" s="11"/>
      <c r="Q306" s="11"/>
      <c r="R306" s="11"/>
      <c r="S306" s="11"/>
      <c r="T306" s="11"/>
      <c r="U306" s="11"/>
      <c r="V306" s="11"/>
    </row>
    <row r="307" spans="1:22" x14ac:dyDescent="0.35">
      <c r="A307" s="10"/>
      <c r="B307" s="8"/>
      <c r="C307" s="12"/>
      <c r="D307" s="3"/>
      <c r="E307" s="3" t="str">
        <f>IF(TBLQAC[[#This Row],[Discipline]]="","",INDEX(Droplist!$B$2:$B$13,MATCH(TBLQAC[[#This Row],[Discipline]],Droplist!$A$2:$A$13,0)))</f>
        <v/>
      </c>
      <c r="F307" s="3"/>
      <c r="G307" s="3"/>
      <c r="H307" s="3"/>
      <c r="I307" s="3"/>
      <c r="J307" s="11"/>
      <c r="K307" s="11"/>
      <c r="L307" s="11"/>
      <c r="M307" s="11"/>
      <c r="N307" s="11"/>
      <c r="O307" s="11"/>
      <c r="P307" s="11"/>
      <c r="Q307" s="11"/>
      <c r="R307" s="11"/>
      <c r="S307" s="11"/>
      <c r="T307" s="11"/>
      <c r="U307" s="11"/>
      <c r="V307" s="11"/>
    </row>
    <row r="308" spans="1:22" x14ac:dyDescent="0.35">
      <c r="A308" s="10"/>
      <c r="B308" s="8"/>
      <c r="C308" s="12"/>
      <c r="D308" s="3"/>
      <c r="E308" s="3" t="str">
        <f>IF(TBLQAC[[#This Row],[Discipline]]="","",INDEX(Droplist!$B$2:$B$13,MATCH(TBLQAC[[#This Row],[Discipline]],Droplist!$A$2:$A$13,0)))</f>
        <v/>
      </c>
      <c r="F308" s="3"/>
      <c r="G308" s="3"/>
      <c r="H308" s="3"/>
      <c r="I308" s="3"/>
      <c r="J308" s="11"/>
      <c r="K308" s="11"/>
      <c r="L308" s="11"/>
      <c r="M308" s="11"/>
      <c r="N308" s="11"/>
      <c r="O308" s="11"/>
      <c r="P308" s="11"/>
      <c r="Q308" s="11"/>
      <c r="R308" s="11"/>
      <c r="S308" s="11"/>
      <c r="T308" s="11"/>
      <c r="U308" s="11"/>
      <c r="V308" s="11"/>
    </row>
    <row r="309" spans="1:22" x14ac:dyDescent="0.35">
      <c r="A309" s="10"/>
      <c r="B309" s="8"/>
      <c r="C309" s="12"/>
      <c r="D309" s="3"/>
      <c r="E309" s="3" t="str">
        <f>IF(TBLQAC[[#This Row],[Discipline]]="","",INDEX(Droplist!$B$2:$B$13,MATCH(TBLQAC[[#This Row],[Discipline]],Droplist!$A$2:$A$13,0)))</f>
        <v/>
      </c>
      <c r="F309" s="3"/>
      <c r="G309" s="3"/>
      <c r="H309" s="3"/>
      <c r="I309" s="3"/>
      <c r="J309" s="11"/>
      <c r="K309" s="11"/>
      <c r="L309" s="11"/>
      <c r="M309" s="11"/>
      <c r="N309" s="11"/>
      <c r="O309" s="11"/>
      <c r="P309" s="11"/>
      <c r="Q309" s="11"/>
      <c r="R309" s="11"/>
      <c r="S309" s="11"/>
      <c r="T309" s="11"/>
      <c r="U309" s="11"/>
      <c r="V309" s="11"/>
    </row>
    <row r="310" spans="1:22" x14ac:dyDescent="0.35">
      <c r="A310" s="10"/>
      <c r="B310" s="8"/>
      <c r="C310" s="12"/>
      <c r="D310" s="3"/>
      <c r="E310" s="3" t="str">
        <f>IF(TBLQAC[[#This Row],[Discipline]]="","",INDEX(Droplist!$B$2:$B$13,MATCH(TBLQAC[[#This Row],[Discipline]],Droplist!$A$2:$A$13,0)))</f>
        <v/>
      </c>
      <c r="F310" s="3"/>
      <c r="G310" s="3"/>
      <c r="H310" s="3"/>
      <c r="I310" s="3"/>
      <c r="J310" s="11"/>
      <c r="K310" s="11"/>
      <c r="L310" s="11"/>
      <c r="M310" s="11"/>
      <c r="N310" s="11"/>
      <c r="O310" s="11"/>
      <c r="P310" s="11"/>
      <c r="Q310" s="11"/>
      <c r="R310" s="11"/>
      <c r="S310" s="11"/>
      <c r="T310" s="11"/>
      <c r="U310" s="11"/>
      <c r="V310" s="11"/>
    </row>
    <row r="311" spans="1:22" x14ac:dyDescent="0.35">
      <c r="A311" s="10"/>
      <c r="B311" s="8"/>
      <c r="C311" s="12"/>
      <c r="D311" s="3"/>
      <c r="E311" s="3" t="str">
        <f>IF(TBLQAC[[#This Row],[Discipline]]="","",INDEX(Droplist!$B$2:$B$13,MATCH(TBLQAC[[#This Row],[Discipline]],Droplist!$A$2:$A$13,0)))</f>
        <v/>
      </c>
      <c r="F311" s="3"/>
      <c r="G311" s="3"/>
      <c r="H311" s="3"/>
      <c r="I311" s="3"/>
      <c r="J311" s="11"/>
      <c r="K311" s="11"/>
      <c r="L311" s="11"/>
      <c r="M311" s="11"/>
      <c r="N311" s="11"/>
      <c r="O311" s="11"/>
      <c r="P311" s="11"/>
      <c r="Q311" s="11"/>
      <c r="R311" s="11"/>
      <c r="S311" s="11"/>
      <c r="T311" s="11"/>
      <c r="U311" s="11"/>
      <c r="V311" s="11"/>
    </row>
    <row r="312" spans="1:22" x14ac:dyDescent="0.35">
      <c r="A312" s="10"/>
      <c r="B312" s="8"/>
      <c r="C312" s="12"/>
      <c r="D312" s="3"/>
      <c r="E312" s="3" t="str">
        <f>IF(TBLQAC[[#This Row],[Discipline]]="","",INDEX(Droplist!$B$2:$B$13,MATCH(TBLQAC[[#This Row],[Discipline]],Droplist!$A$2:$A$13,0)))</f>
        <v/>
      </c>
      <c r="F312" s="3"/>
      <c r="G312" s="3"/>
      <c r="H312" s="3"/>
      <c r="I312" s="3"/>
      <c r="J312" s="11"/>
      <c r="K312" s="11"/>
      <c r="L312" s="11"/>
      <c r="M312" s="11"/>
      <c r="N312" s="11"/>
      <c r="O312" s="11"/>
      <c r="P312" s="11"/>
      <c r="Q312" s="11"/>
      <c r="R312" s="11"/>
      <c r="S312" s="11"/>
      <c r="T312" s="11"/>
      <c r="U312" s="11"/>
      <c r="V312" s="11"/>
    </row>
    <row r="313" spans="1:22" x14ac:dyDescent="0.35">
      <c r="A313" s="10"/>
      <c r="B313" s="8"/>
      <c r="C313" s="12"/>
      <c r="D313" s="3"/>
      <c r="E313" s="3" t="str">
        <f>IF(TBLQAC[[#This Row],[Discipline]]="","",INDEX(Droplist!$B$2:$B$13,MATCH(TBLQAC[[#This Row],[Discipline]],Droplist!$A$2:$A$13,0)))</f>
        <v/>
      </c>
      <c r="F313" s="3"/>
      <c r="G313" s="3"/>
      <c r="H313" s="3"/>
      <c r="I313" s="3"/>
      <c r="J313" s="11"/>
      <c r="K313" s="11"/>
      <c r="L313" s="11"/>
      <c r="M313" s="11"/>
      <c r="N313" s="11"/>
      <c r="O313" s="11"/>
      <c r="P313" s="11"/>
      <c r="Q313" s="11"/>
      <c r="R313" s="11"/>
      <c r="S313" s="11"/>
      <c r="T313" s="11"/>
      <c r="U313" s="11"/>
      <c r="V313" s="11"/>
    </row>
    <row r="314" spans="1:22" x14ac:dyDescent="0.35">
      <c r="A314" s="10"/>
      <c r="B314" s="8"/>
      <c r="C314" s="12"/>
      <c r="D314" s="3"/>
      <c r="E314" s="3" t="str">
        <f>IF(TBLQAC[[#This Row],[Discipline]]="","",INDEX(Droplist!$B$2:$B$13,MATCH(TBLQAC[[#This Row],[Discipline]],Droplist!$A$2:$A$13,0)))</f>
        <v/>
      </c>
      <c r="F314" s="3"/>
      <c r="G314" s="3"/>
      <c r="H314" s="3"/>
      <c r="I314" s="3"/>
      <c r="J314" s="11"/>
      <c r="K314" s="11"/>
      <c r="L314" s="11"/>
      <c r="M314" s="11"/>
      <c r="N314" s="11"/>
      <c r="O314" s="11"/>
      <c r="P314" s="11"/>
      <c r="Q314" s="11"/>
      <c r="R314" s="11"/>
      <c r="S314" s="11"/>
      <c r="T314" s="11"/>
      <c r="U314" s="11"/>
      <c r="V314" s="11"/>
    </row>
    <row r="315" spans="1:22" x14ac:dyDescent="0.35">
      <c r="A315" s="10"/>
      <c r="B315" s="8"/>
      <c r="C315" s="12"/>
      <c r="D315" s="3"/>
      <c r="E315" s="3" t="str">
        <f>IF(TBLQAC[[#This Row],[Discipline]]="","",INDEX(Droplist!$B$2:$B$13,MATCH(TBLQAC[[#This Row],[Discipline]],Droplist!$A$2:$A$13,0)))</f>
        <v/>
      </c>
      <c r="F315" s="3"/>
      <c r="G315" s="3"/>
      <c r="H315" s="3"/>
      <c r="I315" s="3"/>
      <c r="J315" s="11"/>
      <c r="K315" s="11"/>
      <c r="L315" s="11"/>
      <c r="M315" s="11"/>
      <c r="N315" s="11"/>
      <c r="O315" s="11"/>
      <c r="P315" s="11"/>
      <c r="Q315" s="11"/>
      <c r="R315" s="11"/>
      <c r="S315" s="11"/>
      <c r="T315" s="11"/>
      <c r="U315" s="11"/>
      <c r="V315" s="11"/>
    </row>
    <row r="316" spans="1:22" x14ac:dyDescent="0.35">
      <c r="A316" s="10"/>
      <c r="B316" s="8"/>
      <c r="C316" s="12"/>
      <c r="D316" s="3"/>
      <c r="E316" s="3" t="str">
        <f>IF(TBLQAC[[#This Row],[Discipline]]="","",INDEX(Droplist!$B$2:$B$13,MATCH(TBLQAC[[#This Row],[Discipline]],Droplist!$A$2:$A$13,0)))</f>
        <v/>
      </c>
      <c r="F316" s="3"/>
      <c r="G316" s="3"/>
      <c r="H316" s="3"/>
      <c r="I316" s="3"/>
      <c r="J316" s="11"/>
      <c r="K316" s="11"/>
      <c r="L316" s="11"/>
      <c r="M316" s="11"/>
      <c r="N316" s="11"/>
      <c r="O316" s="11"/>
      <c r="P316" s="11"/>
      <c r="Q316" s="11"/>
      <c r="R316" s="11"/>
      <c r="S316" s="11"/>
      <c r="T316" s="11"/>
      <c r="U316" s="11"/>
      <c r="V316" s="11"/>
    </row>
    <row r="317" spans="1:22" x14ac:dyDescent="0.35">
      <c r="A317" s="10"/>
      <c r="B317" s="8"/>
      <c r="C317" s="12"/>
      <c r="D317" s="3"/>
      <c r="E317" s="3" t="str">
        <f>IF(TBLQAC[[#This Row],[Discipline]]="","",INDEX(Droplist!$B$2:$B$13,MATCH(TBLQAC[[#This Row],[Discipline]],Droplist!$A$2:$A$13,0)))</f>
        <v/>
      </c>
      <c r="F317" s="3"/>
      <c r="G317" s="3"/>
      <c r="H317" s="3"/>
      <c r="I317" s="3"/>
      <c r="J317" s="11"/>
      <c r="K317" s="11"/>
      <c r="L317" s="11"/>
      <c r="M317" s="11"/>
      <c r="N317" s="11"/>
      <c r="O317" s="11"/>
      <c r="P317" s="11"/>
      <c r="Q317" s="11"/>
      <c r="R317" s="11"/>
      <c r="S317" s="11"/>
      <c r="T317" s="11"/>
      <c r="U317" s="11"/>
      <c r="V317" s="11"/>
    </row>
    <row r="318" spans="1:22" x14ac:dyDescent="0.35">
      <c r="A318" s="10"/>
      <c r="B318" s="8"/>
      <c r="C318" s="12"/>
      <c r="D318" s="3"/>
      <c r="E318" s="3" t="str">
        <f>IF(TBLQAC[[#This Row],[Discipline]]="","",INDEX(Droplist!$B$2:$B$13,MATCH(TBLQAC[[#This Row],[Discipline]],Droplist!$A$2:$A$13,0)))</f>
        <v/>
      </c>
      <c r="F318" s="3"/>
      <c r="G318" s="3"/>
      <c r="H318" s="3"/>
      <c r="I318" s="3"/>
      <c r="J318" s="11"/>
      <c r="K318" s="11"/>
      <c r="L318" s="11"/>
      <c r="M318" s="11"/>
      <c r="N318" s="11"/>
      <c r="O318" s="11"/>
      <c r="P318" s="11"/>
      <c r="Q318" s="11"/>
      <c r="R318" s="11"/>
      <c r="S318" s="11"/>
      <c r="T318" s="11"/>
      <c r="U318" s="11"/>
      <c r="V318" s="11"/>
    </row>
    <row r="319" spans="1:22" x14ac:dyDescent="0.35">
      <c r="A319" s="10"/>
      <c r="B319" s="8"/>
      <c r="C319" s="12"/>
      <c r="D319" s="3"/>
      <c r="E319" s="3" t="str">
        <f>IF(TBLQAC[[#This Row],[Discipline]]="","",INDEX(Droplist!$B$2:$B$13,MATCH(TBLQAC[[#This Row],[Discipline]],Droplist!$A$2:$A$13,0)))</f>
        <v/>
      </c>
      <c r="F319" s="3"/>
      <c r="G319" s="3"/>
      <c r="H319" s="3"/>
      <c r="I319" s="3"/>
      <c r="J319" s="11"/>
      <c r="K319" s="11"/>
      <c r="L319" s="11"/>
      <c r="M319" s="11"/>
      <c r="N319" s="11"/>
      <c r="O319" s="11"/>
      <c r="P319" s="11"/>
      <c r="Q319" s="11"/>
      <c r="R319" s="11"/>
      <c r="S319" s="11"/>
      <c r="T319" s="11"/>
      <c r="U319" s="11"/>
      <c r="V319" s="11"/>
    </row>
    <row r="320" spans="1:22" x14ac:dyDescent="0.35">
      <c r="A320" s="10"/>
      <c r="B320" s="8"/>
      <c r="C320" s="12"/>
      <c r="D320" s="3"/>
      <c r="E320" s="3" t="str">
        <f>IF(TBLQAC[[#This Row],[Discipline]]="","",INDEX(Droplist!$B$2:$B$13,MATCH(TBLQAC[[#This Row],[Discipline]],Droplist!$A$2:$A$13,0)))</f>
        <v/>
      </c>
      <c r="F320" s="3"/>
      <c r="G320" s="3"/>
      <c r="H320" s="3"/>
      <c r="I320" s="3"/>
      <c r="J320" s="11"/>
      <c r="K320" s="11"/>
      <c r="L320" s="11"/>
      <c r="M320" s="11"/>
      <c r="N320" s="11"/>
      <c r="O320" s="11"/>
      <c r="P320" s="11"/>
      <c r="Q320" s="11"/>
      <c r="R320" s="11"/>
      <c r="S320" s="11"/>
      <c r="T320" s="11"/>
      <c r="U320" s="11"/>
      <c r="V320" s="11"/>
    </row>
    <row r="321" spans="1:22" x14ac:dyDescent="0.35">
      <c r="A321" s="10"/>
      <c r="B321" s="8"/>
      <c r="C321" s="12"/>
      <c r="D321" s="3"/>
      <c r="E321" s="3" t="str">
        <f>IF(TBLQAC[[#This Row],[Discipline]]="","",INDEX(Droplist!$B$2:$B$13,MATCH(TBLQAC[[#This Row],[Discipline]],Droplist!$A$2:$A$13,0)))</f>
        <v/>
      </c>
      <c r="F321" s="3"/>
      <c r="G321" s="3"/>
      <c r="H321" s="3"/>
      <c r="I321" s="3"/>
      <c r="J321" s="11"/>
      <c r="K321" s="11"/>
      <c r="L321" s="11"/>
      <c r="M321" s="11"/>
      <c r="N321" s="11"/>
      <c r="O321" s="11"/>
      <c r="P321" s="11"/>
      <c r="Q321" s="11"/>
      <c r="R321" s="11"/>
      <c r="S321" s="11"/>
      <c r="T321" s="11"/>
      <c r="U321" s="11"/>
      <c r="V321" s="11"/>
    </row>
    <row r="322" spans="1:22" x14ac:dyDescent="0.35">
      <c r="A322" s="10"/>
      <c r="B322" s="8"/>
      <c r="C322" s="12"/>
      <c r="D322" s="3"/>
      <c r="E322" s="3" t="str">
        <f>IF(TBLQAC[[#This Row],[Discipline]]="","",INDEX(Droplist!$B$2:$B$13,MATCH(TBLQAC[[#This Row],[Discipline]],Droplist!$A$2:$A$13,0)))</f>
        <v/>
      </c>
      <c r="F322" s="3"/>
      <c r="G322" s="3"/>
      <c r="H322" s="3"/>
      <c r="I322" s="3"/>
      <c r="J322" s="11"/>
      <c r="K322" s="11"/>
      <c r="L322" s="11"/>
      <c r="M322" s="11"/>
      <c r="N322" s="11"/>
      <c r="O322" s="11"/>
      <c r="P322" s="11"/>
      <c r="Q322" s="11"/>
      <c r="R322" s="11"/>
      <c r="S322" s="11"/>
      <c r="T322" s="11"/>
      <c r="U322" s="11"/>
      <c r="V322" s="11"/>
    </row>
    <row r="323" spans="1:22" x14ac:dyDescent="0.35">
      <c r="A323" s="10"/>
      <c r="B323" s="8"/>
      <c r="C323" s="12"/>
      <c r="D323" s="3"/>
      <c r="E323" s="3" t="str">
        <f>IF(TBLQAC[[#This Row],[Discipline]]="","",INDEX(Droplist!$B$2:$B$13,MATCH(TBLQAC[[#This Row],[Discipline]],Droplist!$A$2:$A$13,0)))</f>
        <v/>
      </c>
      <c r="F323" s="3"/>
      <c r="G323" s="3"/>
      <c r="H323" s="3"/>
      <c r="I323" s="3"/>
      <c r="J323" s="11"/>
      <c r="K323" s="11"/>
      <c r="L323" s="11"/>
      <c r="M323" s="11"/>
      <c r="N323" s="11"/>
      <c r="O323" s="11"/>
      <c r="P323" s="11"/>
      <c r="Q323" s="11"/>
      <c r="R323" s="11"/>
      <c r="S323" s="11"/>
      <c r="T323" s="11"/>
      <c r="U323" s="11"/>
      <c r="V323" s="11"/>
    </row>
    <row r="324" spans="1:22" x14ac:dyDescent="0.35">
      <c r="A324" s="10"/>
      <c r="B324" s="8"/>
      <c r="C324" s="12"/>
      <c r="D324" s="3"/>
      <c r="E324" s="3" t="str">
        <f>IF(TBLQAC[[#This Row],[Discipline]]="","",INDEX(Droplist!$B$2:$B$13,MATCH(TBLQAC[[#This Row],[Discipline]],Droplist!$A$2:$A$13,0)))</f>
        <v/>
      </c>
      <c r="F324" s="3"/>
      <c r="G324" s="3"/>
      <c r="H324" s="3"/>
      <c r="I324" s="3"/>
      <c r="J324" s="11"/>
      <c r="K324" s="11"/>
      <c r="L324" s="11"/>
      <c r="M324" s="11"/>
      <c r="N324" s="11"/>
      <c r="O324" s="11"/>
      <c r="P324" s="11"/>
      <c r="Q324" s="11"/>
      <c r="R324" s="11"/>
      <c r="S324" s="11"/>
      <c r="T324" s="11"/>
      <c r="U324" s="11"/>
      <c r="V324" s="11"/>
    </row>
    <row r="325" spans="1:22" x14ac:dyDescent="0.35">
      <c r="A325" s="10"/>
      <c r="B325" s="8"/>
      <c r="C325" s="12"/>
      <c r="D325" s="3"/>
      <c r="E325" s="3" t="str">
        <f>IF(TBLQAC[[#This Row],[Discipline]]="","",INDEX(Droplist!$B$2:$B$13,MATCH(TBLQAC[[#This Row],[Discipline]],Droplist!$A$2:$A$13,0)))</f>
        <v/>
      </c>
      <c r="F325" s="3"/>
      <c r="G325" s="3"/>
      <c r="H325" s="3"/>
      <c r="I325" s="3"/>
      <c r="J325" s="11"/>
      <c r="K325" s="11"/>
      <c r="L325" s="11"/>
      <c r="M325" s="11"/>
      <c r="N325" s="11"/>
      <c r="O325" s="11"/>
      <c r="P325" s="11"/>
      <c r="Q325" s="11"/>
      <c r="R325" s="11"/>
      <c r="S325" s="11"/>
      <c r="T325" s="11"/>
      <c r="U325" s="11"/>
      <c r="V325" s="11"/>
    </row>
    <row r="326" spans="1:22" x14ac:dyDescent="0.35">
      <c r="A326" s="10"/>
      <c r="B326" s="8"/>
      <c r="C326" s="12"/>
      <c r="D326" s="3"/>
      <c r="E326" s="3" t="str">
        <f>IF(TBLQAC[[#This Row],[Discipline]]="","",INDEX(Droplist!$B$2:$B$13,MATCH(TBLQAC[[#This Row],[Discipline]],Droplist!$A$2:$A$13,0)))</f>
        <v/>
      </c>
      <c r="F326" s="3"/>
      <c r="G326" s="3"/>
      <c r="H326" s="3"/>
      <c r="I326" s="3"/>
      <c r="J326" s="11"/>
      <c r="K326" s="11"/>
      <c r="L326" s="11"/>
      <c r="M326" s="11"/>
      <c r="N326" s="11"/>
      <c r="O326" s="11"/>
      <c r="P326" s="11"/>
      <c r="Q326" s="11"/>
      <c r="R326" s="11"/>
      <c r="S326" s="11"/>
      <c r="T326" s="11"/>
      <c r="U326" s="11"/>
      <c r="V326" s="11"/>
    </row>
    <row r="327" spans="1:22" x14ac:dyDescent="0.35">
      <c r="A327" s="10"/>
      <c r="B327" s="8"/>
      <c r="C327" s="12"/>
      <c r="D327" s="3"/>
      <c r="E327" s="3" t="str">
        <f>IF(TBLQAC[[#This Row],[Discipline]]="","",INDEX(Droplist!$B$2:$B$13,MATCH(TBLQAC[[#This Row],[Discipline]],Droplist!$A$2:$A$13,0)))</f>
        <v/>
      </c>
      <c r="F327" s="3"/>
      <c r="G327" s="3"/>
      <c r="H327" s="3"/>
      <c r="I327" s="3"/>
      <c r="J327" s="11"/>
      <c r="K327" s="11"/>
      <c r="L327" s="11"/>
      <c r="M327" s="11"/>
      <c r="N327" s="11"/>
      <c r="O327" s="11"/>
      <c r="P327" s="11"/>
      <c r="Q327" s="11"/>
      <c r="R327" s="11"/>
      <c r="S327" s="11"/>
      <c r="T327" s="11"/>
      <c r="U327" s="11"/>
      <c r="V327" s="11"/>
    </row>
    <row r="328" spans="1:22" x14ac:dyDescent="0.35">
      <c r="A328" s="10"/>
      <c r="B328" s="8"/>
      <c r="C328" s="12"/>
      <c r="D328" s="3"/>
      <c r="E328" s="3" t="str">
        <f>IF(TBLQAC[[#This Row],[Discipline]]="","",INDEX(Droplist!$B$2:$B$13,MATCH(TBLQAC[[#This Row],[Discipline]],Droplist!$A$2:$A$13,0)))</f>
        <v/>
      </c>
      <c r="F328" s="3"/>
      <c r="G328" s="3"/>
      <c r="H328" s="3"/>
      <c r="I328" s="3"/>
      <c r="J328" s="11"/>
      <c r="K328" s="11"/>
      <c r="L328" s="11"/>
      <c r="M328" s="11"/>
      <c r="N328" s="11"/>
      <c r="O328" s="11"/>
      <c r="P328" s="11"/>
      <c r="Q328" s="11"/>
      <c r="R328" s="11"/>
      <c r="S328" s="11"/>
      <c r="T328" s="11"/>
      <c r="U328" s="11"/>
      <c r="V328" s="11"/>
    </row>
    <row r="329" spans="1:22" x14ac:dyDescent="0.35">
      <c r="A329" s="10"/>
      <c r="B329" s="8"/>
      <c r="C329" s="12"/>
      <c r="D329" s="3"/>
      <c r="E329" s="3" t="str">
        <f>IF(TBLQAC[[#This Row],[Discipline]]="","",INDEX(Droplist!$B$2:$B$13,MATCH(TBLQAC[[#This Row],[Discipline]],Droplist!$A$2:$A$13,0)))</f>
        <v/>
      </c>
      <c r="F329" s="3"/>
      <c r="G329" s="3"/>
      <c r="H329" s="3"/>
      <c r="I329" s="3"/>
      <c r="J329" s="11"/>
      <c r="K329" s="11"/>
      <c r="L329" s="11"/>
      <c r="M329" s="11"/>
      <c r="N329" s="11"/>
      <c r="O329" s="11"/>
      <c r="P329" s="11"/>
      <c r="Q329" s="11"/>
      <c r="R329" s="11"/>
      <c r="S329" s="11"/>
      <c r="T329" s="11"/>
      <c r="U329" s="11"/>
      <c r="V329" s="11"/>
    </row>
    <row r="330" spans="1:22" x14ac:dyDescent="0.35">
      <c r="A330" s="10"/>
      <c r="B330" s="8"/>
      <c r="C330" s="12"/>
      <c r="D330" s="3"/>
      <c r="E330" s="3" t="str">
        <f>IF(TBLQAC[[#This Row],[Discipline]]="","",INDEX(Droplist!$B$2:$B$13,MATCH(TBLQAC[[#This Row],[Discipline]],Droplist!$A$2:$A$13,0)))</f>
        <v/>
      </c>
      <c r="F330" s="3"/>
      <c r="G330" s="3"/>
      <c r="H330" s="3"/>
      <c r="I330" s="3"/>
      <c r="J330" s="11"/>
      <c r="K330" s="11"/>
      <c r="L330" s="11"/>
      <c r="M330" s="11"/>
      <c r="N330" s="11"/>
      <c r="O330" s="11"/>
      <c r="P330" s="11"/>
      <c r="Q330" s="11"/>
      <c r="R330" s="11"/>
      <c r="S330" s="11"/>
      <c r="T330" s="11"/>
      <c r="U330" s="11"/>
      <c r="V330" s="11"/>
    </row>
    <row r="331" spans="1:22" x14ac:dyDescent="0.35">
      <c r="A331" s="10"/>
      <c r="B331" s="8"/>
      <c r="C331" s="12"/>
      <c r="D331" s="3"/>
      <c r="E331" s="3" t="str">
        <f>IF(TBLQAC[[#This Row],[Discipline]]="","",INDEX(Droplist!$B$2:$B$13,MATCH(TBLQAC[[#This Row],[Discipline]],Droplist!$A$2:$A$13,0)))</f>
        <v/>
      </c>
      <c r="F331" s="3"/>
      <c r="G331" s="3"/>
      <c r="H331" s="3"/>
      <c r="I331" s="3"/>
      <c r="J331" s="11"/>
      <c r="K331" s="11"/>
      <c r="L331" s="11"/>
      <c r="M331" s="11"/>
      <c r="N331" s="11"/>
      <c r="O331" s="11"/>
      <c r="P331" s="11"/>
      <c r="Q331" s="11"/>
      <c r="R331" s="11"/>
      <c r="S331" s="11"/>
      <c r="T331" s="11"/>
      <c r="U331" s="11"/>
      <c r="V331" s="11"/>
    </row>
    <row r="332" spans="1:22" x14ac:dyDescent="0.35">
      <c r="A332" s="10"/>
      <c r="B332" s="8"/>
      <c r="C332" s="12"/>
      <c r="D332" s="3"/>
      <c r="E332" s="3" t="str">
        <f>IF(TBLQAC[[#This Row],[Discipline]]="","",INDEX(Droplist!$B$2:$B$13,MATCH(TBLQAC[[#This Row],[Discipline]],Droplist!$A$2:$A$13,0)))</f>
        <v/>
      </c>
      <c r="F332" s="3"/>
      <c r="G332" s="3"/>
      <c r="H332" s="3"/>
      <c r="I332" s="3"/>
      <c r="J332" s="11"/>
      <c r="K332" s="11"/>
      <c r="L332" s="11"/>
      <c r="M332" s="11"/>
      <c r="N332" s="11"/>
      <c r="O332" s="11"/>
      <c r="P332" s="11"/>
      <c r="Q332" s="11"/>
      <c r="R332" s="11"/>
      <c r="S332" s="11"/>
      <c r="T332" s="11"/>
      <c r="U332" s="11"/>
      <c r="V332" s="11"/>
    </row>
    <row r="333" spans="1:22" x14ac:dyDescent="0.35">
      <c r="A333" s="10"/>
      <c r="B333" s="8"/>
      <c r="C333" s="12"/>
      <c r="D333" s="3"/>
      <c r="E333" s="3" t="str">
        <f>IF(TBLQAC[[#This Row],[Discipline]]="","",INDEX(Droplist!$B$2:$B$13,MATCH(TBLQAC[[#This Row],[Discipline]],Droplist!$A$2:$A$13,0)))</f>
        <v/>
      </c>
      <c r="F333" s="3"/>
      <c r="G333" s="3"/>
      <c r="H333" s="3"/>
      <c r="I333" s="3"/>
      <c r="J333" s="11"/>
      <c r="K333" s="11"/>
      <c r="L333" s="11"/>
      <c r="M333" s="11"/>
      <c r="N333" s="11"/>
      <c r="O333" s="11"/>
      <c r="P333" s="11"/>
      <c r="Q333" s="11"/>
      <c r="R333" s="11"/>
      <c r="S333" s="11"/>
      <c r="T333" s="11"/>
      <c r="U333" s="11"/>
      <c r="V333" s="11"/>
    </row>
    <row r="334" spans="1:22" x14ac:dyDescent="0.35">
      <c r="A334" s="10"/>
      <c r="B334" s="8"/>
      <c r="C334" s="12"/>
      <c r="D334" s="3"/>
      <c r="E334" s="3" t="str">
        <f>IF(TBLQAC[[#This Row],[Discipline]]="","",INDEX(Droplist!$B$2:$B$13,MATCH(TBLQAC[[#This Row],[Discipline]],Droplist!$A$2:$A$13,0)))</f>
        <v/>
      </c>
      <c r="F334" s="3"/>
      <c r="G334" s="3"/>
      <c r="H334" s="3"/>
      <c r="I334" s="3"/>
      <c r="J334" s="11"/>
      <c r="K334" s="11"/>
      <c r="L334" s="11"/>
      <c r="M334" s="11"/>
      <c r="N334" s="11"/>
      <c r="O334" s="11"/>
      <c r="P334" s="11"/>
      <c r="Q334" s="11"/>
      <c r="R334" s="11"/>
      <c r="S334" s="11"/>
      <c r="T334" s="11"/>
      <c r="U334" s="11"/>
      <c r="V334" s="11"/>
    </row>
    <row r="335" spans="1:22" x14ac:dyDescent="0.35">
      <c r="A335" s="10"/>
      <c r="B335" s="8"/>
      <c r="C335" s="12"/>
      <c r="D335" s="3"/>
      <c r="E335" s="3" t="str">
        <f>IF(TBLQAC[[#This Row],[Discipline]]="","",INDEX(Droplist!$B$2:$B$13,MATCH(TBLQAC[[#This Row],[Discipline]],Droplist!$A$2:$A$13,0)))</f>
        <v/>
      </c>
      <c r="F335" s="3"/>
      <c r="G335" s="3"/>
      <c r="H335" s="3"/>
      <c r="I335" s="3"/>
      <c r="J335" s="11"/>
      <c r="K335" s="11"/>
      <c r="L335" s="11"/>
      <c r="M335" s="11"/>
      <c r="N335" s="11"/>
      <c r="O335" s="11"/>
      <c r="P335" s="11"/>
      <c r="Q335" s="11"/>
      <c r="R335" s="11"/>
      <c r="S335" s="11"/>
      <c r="T335" s="11"/>
      <c r="U335" s="11"/>
      <c r="V335" s="11"/>
    </row>
    <row r="336" spans="1:22" x14ac:dyDescent="0.35">
      <c r="A336" s="10"/>
      <c r="B336" s="8"/>
      <c r="C336" s="12"/>
      <c r="D336" s="3"/>
      <c r="E336" s="3" t="str">
        <f>IF(TBLQAC[[#This Row],[Discipline]]="","",INDEX(Droplist!$B$2:$B$13,MATCH(TBLQAC[[#This Row],[Discipline]],Droplist!$A$2:$A$13,0)))</f>
        <v/>
      </c>
      <c r="F336" s="3"/>
      <c r="G336" s="3"/>
      <c r="H336" s="3"/>
      <c r="I336" s="3"/>
      <c r="J336" s="11"/>
      <c r="K336" s="11"/>
      <c r="L336" s="11"/>
      <c r="M336" s="11"/>
      <c r="N336" s="11"/>
      <c r="O336" s="11"/>
      <c r="P336" s="11"/>
      <c r="Q336" s="11"/>
      <c r="R336" s="11"/>
      <c r="S336" s="11"/>
      <c r="T336" s="11"/>
      <c r="U336" s="11"/>
      <c r="V336" s="11"/>
    </row>
    <row r="337" spans="1:22" x14ac:dyDescent="0.35">
      <c r="A337" s="10"/>
      <c r="B337" s="8"/>
      <c r="C337" s="12"/>
      <c r="D337" s="3"/>
      <c r="E337" s="3" t="str">
        <f>IF(TBLQAC[[#This Row],[Discipline]]="","",INDEX(Droplist!$B$2:$B$13,MATCH(TBLQAC[[#This Row],[Discipline]],Droplist!$A$2:$A$13,0)))</f>
        <v/>
      </c>
      <c r="F337" s="3"/>
      <c r="G337" s="3"/>
      <c r="H337" s="3"/>
      <c r="I337" s="3"/>
      <c r="J337" s="11"/>
      <c r="K337" s="11"/>
      <c r="L337" s="11"/>
      <c r="M337" s="11"/>
      <c r="N337" s="11"/>
      <c r="O337" s="11"/>
      <c r="P337" s="11"/>
      <c r="Q337" s="11"/>
      <c r="R337" s="11"/>
      <c r="S337" s="11"/>
      <c r="T337" s="11"/>
      <c r="U337" s="11"/>
      <c r="V337" s="11"/>
    </row>
    <row r="338" spans="1:22" x14ac:dyDescent="0.35">
      <c r="A338" s="10"/>
      <c r="B338" s="8"/>
      <c r="C338" s="12"/>
      <c r="D338" s="3"/>
      <c r="E338" s="3" t="str">
        <f>IF(TBLQAC[[#This Row],[Discipline]]="","",INDEX(Droplist!$B$2:$B$13,MATCH(TBLQAC[[#This Row],[Discipline]],Droplist!$A$2:$A$13,0)))</f>
        <v/>
      </c>
      <c r="F338" s="3"/>
      <c r="G338" s="3"/>
      <c r="H338" s="3"/>
      <c r="I338" s="3"/>
      <c r="J338" s="11"/>
      <c r="K338" s="11"/>
      <c r="L338" s="11"/>
      <c r="M338" s="11"/>
      <c r="N338" s="11"/>
      <c r="O338" s="11"/>
      <c r="P338" s="11"/>
      <c r="Q338" s="11"/>
      <c r="R338" s="11"/>
      <c r="S338" s="11"/>
      <c r="T338" s="11"/>
      <c r="U338" s="11"/>
      <c r="V338" s="11"/>
    </row>
    <row r="339" spans="1:22" x14ac:dyDescent="0.35">
      <c r="A339" s="10"/>
      <c r="B339" s="8"/>
      <c r="C339" s="12"/>
      <c r="D339" s="3"/>
      <c r="E339" s="3" t="str">
        <f>IF(TBLQAC[[#This Row],[Discipline]]="","",INDEX(Droplist!$B$2:$B$13,MATCH(TBLQAC[[#This Row],[Discipline]],Droplist!$A$2:$A$13,0)))</f>
        <v/>
      </c>
      <c r="F339" s="3"/>
      <c r="G339" s="3"/>
      <c r="H339" s="3"/>
      <c r="I339" s="3"/>
      <c r="J339" s="11"/>
      <c r="K339" s="11"/>
      <c r="L339" s="11"/>
      <c r="M339" s="11"/>
      <c r="N339" s="11"/>
      <c r="O339" s="11"/>
      <c r="P339" s="11"/>
      <c r="Q339" s="11"/>
      <c r="R339" s="11"/>
      <c r="S339" s="11"/>
      <c r="T339" s="11"/>
      <c r="U339" s="11"/>
      <c r="V339" s="11"/>
    </row>
    <row r="340" spans="1:22" x14ac:dyDescent="0.35">
      <c r="A340" s="10"/>
      <c r="B340" s="8"/>
      <c r="C340" s="12"/>
      <c r="D340" s="3"/>
      <c r="E340" s="3" t="str">
        <f>IF(TBLQAC[[#This Row],[Discipline]]="","",INDEX(Droplist!$B$2:$B$13,MATCH(TBLQAC[[#This Row],[Discipline]],Droplist!$A$2:$A$13,0)))</f>
        <v/>
      </c>
      <c r="F340" s="3"/>
      <c r="G340" s="3"/>
      <c r="H340" s="3"/>
      <c r="I340" s="3"/>
      <c r="J340" s="11"/>
      <c r="K340" s="11"/>
      <c r="L340" s="11"/>
      <c r="M340" s="11"/>
      <c r="N340" s="11"/>
      <c r="O340" s="11"/>
      <c r="P340" s="11"/>
      <c r="Q340" s="11"/>
      <c r="R340" s="11"/>
      <c r="S340" s="11"/>
      <c r="T340" s="11"/>
      <c r="U340" s="11"/>
      <c r="V340" s="11"/>
    </row>
    <row r="341" spans="1:22" x14ac:dyDescent="0.35">
      <c r="A341" s="10"/>
      <c r="B341" s="8"/>
      <c r="C341" s="12"/>
      <c r="D341" s="3"/>
      <c r="E341" s="3" t="str">
        <f>IF(TBLQAC[[#This Row],[Discipline]]="","",INDEX(Droplist!$B$2:$B$13,MATCH(TBLQAC[[#This Row],[Discipline]],Droplist!$A$2:$A$13,0)))</f>
        <v/>
      </c>
      <c r="F341" s="3"/>
      <c r="G341" s="3"/>
      <c r="H341" s="3"/>
      <c r="I341" s="3"/>
      <c r="J341" s="11"/>
      <c r="K341" s="11"/>
      <c r="L341" s="11"/>
      <c r="M341" s="11"/>
      <c r="N341" s="11"/>
      <c r="O341" s="11"/>
      <c r="P341" s="11"/>
      <c r="Q341" s="11"/>
      <c r="R341" s="11"/>
      <c r="S341" s="11"/>
      <c r="T341" s="11"/>
      <c r="U341" s="11"/>
      <c r="V341" s="11"/>
    </row>
    <row r="342" spans="1:22" x14ac:dyDescent="0.35">
      <c r="A342" s="10"/>
      <c r="B342" s="8"/>
      <c r="C342" s="12"/>
      <c r="D342" s="3"/>
      <c r="E342" s="3" t="str">
        <f>IF(TBLQAC[[#This Row],[Discipline]]="","",INDEX(Droplist!$B$2:$B$13,MATCH(TBLQAC[[#This Row],[Discipline]],Droplist!$A$2:$A$13,0)))</f>
        <v/>
      </c>
      <c r="F342" s="3"/>
      <c r="G342" s="3"/>
      <c r="H342" s="3"/>
      <c r="I342" s="3"/>
      <c r="J342" s="11"/>
      <c r="K342" s="11"/>
      <c r="L342" s="11"/>
      <c r="M342" s="11"/>
      <c r="N342" s="11"/>
      <c r="O342" s="11"/>
      <c r="P342" s="11"/>
      <c r="Q342" s="11"/>
      <c r="R342" s="11"/>
      <c r="S342" s="11"/>
      <c r="T342" s="11"/>
      <c r="U342" s="11"/>
      <c r="V342" s="11"/>
    </row>
    <row r="343" spans="1:22" x14ac:dyDescent="0.35">
      <c r="A343" s="10"/>
      <c r="B343" s="8"/>
      <c r="C343" s="12"/>
      <c r="D343" s="3"/>
      <c r="E343" s="3" t="str">
        <f>IF(TBLQAC[[#This Row],[Discipline]]="","",INDEX(Droplist!$B$2:$B$13,MATCH(TBLQAC[[#This Row],[Discipline]],Droplist!$A$2:$A$13,0)))</f>
        <v/>
      </c>
      <c r="F343" s="3"/>
      <c r="G343" s="3"/>
      <c r="H343" s="3"/>
      <c r="I343" s="3"/>
      <c r="J343" s="11"/>
      <c r="K343" s="11"/>
      <c r="L343" s="11"/>
      <c r="M343" s="11"/>
      <c r="N343" s="11"/>
      <c r="O343" s="11"/>
      <c r="P343" s="11"/>
      <c r="Q343" s="11"/>
      <c r="R343" s="11"/>
      <c r="S343" s="11"/>
      <c r="T343" s="11"/>
      <c r="U343" s="11"/>
      <c r="V343" s="11"/>
    </row>
    <row r="344" spans="1:22" x14ac:dyDescent="0.35">
      <c r="A344" s="10"/>
      <c r="B344" s="8"/>
      <c r="C344" s="12"/>
      <c r="D344" s="3"/>
      <c r="E344" s="3" t="str">
        <f>IF(TBLQAC[[#This Row],[Discipline]]="","",INDEX(Droplist!$B$2:$B$13,MATCH(TBLQAC[[#This Row],[Discipline]],Droplist!$A$2:$A$13,0)))</f>
        <v/>
      </c>
      <c r="F344" s="3"/>
      <c r="G344" s="3"/>
      <c r="H344" s="3"/>
      <c r="I344" s="3"/>
      <c r="J344" s="11"/>
      <c r="K344" s="11"/>
      <c r="L344" s="11"/>
      <c r="M344" s="11"/>
      <c r="N344" s="11"/>
      <c r="O344" s="11"/>
      <c r="P344" s="11"/>
      <c r="Q344" s="11"/>
      <c r="R344" s="11"/>
      <c r="S344" s="11"/>
      <c r="T344" s="11"/>
      <c r="U344" s="11"/>
      <c r="V344" s="11"/>
    </row>
    <row r="345" spans="1:22" x14ac:dyDescent="0.35">
      <c r="A345" s="10"/>
      <c r="B345" s="8"/>
      <c r="C345" s="12"/>
      <c r="D345" s="3"/>
      <c r="E345" s="3" t="str">
        <f>IF(TBLQAC[[#This Row],[Discipline]]="","",INDEX(Droplist!$B$2:$B$13,MATCH(TBLQAC[[#This Row],[Discipline]],Droplist!$A$2:$A$13,0)))</f>
        <v/>
      </c>
      <c r="F345" s="3"/>
      <c r="G345" s="3"/>
      <c r="H345" s="3"/>
      <c r="I345" s="3"/>
      <c r="J345" s="11"/>
      <c r="K345" s="11"/>
      <c r="L345" s="11"/>
      <c r="M345" s="11"/>
      <c r="N345" s="11"/>
      <c r="O345" s="11"/>
      <c r="P345" s="11"/>
      <c r="Q345" s="11"/>
      <c r="R345" s="11"/>
      <c r="S345" s="11"/>
      <c r="T345" s="11"/>
      <c r="U345" s="11"/>
      <c r="V345" s="11"/>
    </row>
    <row r="346" spans="1:22" x14ac:dyDescent="0.35">
      <c r="A346" s="10"/>
      <c r="B346" s="8"/>
      <c r="C346" s="12"/>
      <c r="D346" s="3"/>
      <c r="E346" s="3" t="str">
        <f>IF(TBLQAC[[#This Row],[Discipline]]="","",INDEX(Droplist!$B$2:$B$13,MATCH(TBLQAC[[#This Row],[Discipline]],Droplist!$A$2:$A$13,0)))</f>
        <v/>
      </c>
      <c r="F346" s="3"/>
      <c r="G346" s="3"/>
      <c r="H346" s="3"/>
      <c r="I346" s="3"/>
      <c r="J346" s="11"/>
      <c r="K346" s="11"/>
      <c r="L346" s="11"/>
      <c r="M346" s="11"/>
      <c r="N346" s="11"/>
      <c r="O346" s="11"/>
      <c r="P346" s="11"/>
      <c r="Q346" s="11"/>
      <c r="R346" s="11"/>
      <c r="S346" s="11"/>
      <c r="T346" s="11"/>
      <c r="U346" s="11"/>
      <c r="V346" s="11"/>
    </row>
    <row r="347" spans="1:22" x14ac:dyDescent="0.35">
      <c r="A347" s="10"/>
      <c r="B347" s="8"/>
      <c r="C347" s="12"/>
      <c r="D347" s="3"/>
      <c r="E347" s="3" t="str">
        <f>IF(TBLQAC[[#This Row],[Discipline]]="","",INDEX(Droplist!$B$2:$B$13,MATCH(TBLQAC[[#This Row],[Discipline]],Droplist!$A$2:$A$13,0)))</f>
        <v/>
      </c>
      <c r="F347" s="3"/>
      <c r="G347" s="3"/>
      <c r="H347" s="3"/>
      <c r="I347" s="3"/>
      <c r="J347" s="11"/>
      <c r="K347" s="11"/>
      <c r="L347" s="11"/>
      <c r="M347" s="11"/>
      <c r="N347" s="11"/>
      <c r="O347" s="11"/>
      <c r="P347" s="11"/>
      <c r="Q347" s="11"/>
      <c r="R347" s="11"/>
      <c r="S347" s="11"/>
      <c r="T347" s="11"/>
      <c r="U347" s="11"/>
      <c r="V347" s="11"/>
    </row>
    <row r="348" spans="1:22" x14ac:dyDescent="0.35">
      <c r="A348" s="10"/>
      <c r="B348" s="8"/>
      <c r="C348" s="12"/>
      <c r="D348" s="3"/>
      <c r="E348" s="3" t="str">
        <f>IF(TBLQAC[[#This Row],[Discipline]]="","",INDEX(Droplist!$B$2:$B$13,MATCH(TBLQAC[[#This Row],[Discipline]],Droplist!$A$2:$A$13,0)))</f>
        <v/>
      </c>
      <c r="F348" s="3"/>
      <c r="G348" s="3"/>
      <c r="H348" s="3"/>
      <c r="I348" s="3"/>
      <c r="J348" s="11"/>
      <c r="K348" s="11"/>
      <c r="L348" s="11"/>
      <c r="M348" s="11"/>
      <c r="N348" s="11"/>
      <c r="O348" s="11"/>
      <c r="P348" s="11"/>
      <c r="Q348" s="11"/>
      <c r="R348" s="11"/>
      <c r="S348" s="11"/>
      <c r="T348" s="11"/>
      <c r="U348" s="11"/>
      <c r="V348" s="11"/>
    </row>
    <row r="349" spans="1:22" x14ac:dyDescent="0.35">
      <c r="A349" s="10"/>
      <c r="B349" s="8"/>
      <c r="C349" s="12"/>
      <c r="D349" s="3"/>
      <c r="E349" s="3" t="str">
        <f>IF(TBLQAC[[#This Row],[Discipline]]="","",INDEX(Droplist!$B$2:$B$13,MATCH(TBLQAC[[#This Row],[Discipline]],Droplist!$A$2:$A$13,0)))</f>
        <v/>
      </c>
      <c r="F349" s="3"/>
      <c r="G349" s="3"/>
      <c r="H349" s="3"/>
      <c r="I349" s="3"/>
      <c r="J349" s="11"/>
      <c r="K349" s="11"/>
      <c r="L349" s="11"/>
      <c r="M349" s="11"/>
      <c r="N349" s="11"/>
      <c r="O349" s="11"/>
      <c r="P349" s="11"/>
      <c r="Q349" s="11"/>
      <c r="R349" s="11"/>
      <c r="S349" s="11"/>
      <c r="T349" s="11"/>
      <c r="U349" s="11"/>
      <c r="V349" s="11"/>
    </row>
    <row r="350" spans="1:22" x14ac:dyDescent="0.35">
      <c r="A350" s="10"/>
      <c r="B350" s="8"/>
      <c r="C350" s="12"/>
      <c r="D350" s="3"/>
      <c r="E350" s="3" t="str">
        <f>IF(TBLQAC[[#This Row],[Discipline]]="","",INDEX(Droplist!$B$2:$B$13,MATCH(TBLQAC[[#This Row],[Discipline]],Droplist!$A$2:$A$13,0)))</f>
        <v/>
      </c>
      <c r="F350" s="3"/>
      <c r="G350" s="3"/>
      <c r="H350" s="3"/>
      <c r="I350" s="3"/>
      <c r="J350" s="11"/>
      <c r="K350" s="11"/>
      <c r="L350" s="11"/>
      <c r="M350" s="11"/>
      <c r="N350" s="11"/>
      <c r="O350" s="11"/>
      <c r="P350" s="11"/>
      <c r="Q350" s="11"/>
      <c r="R350" s="11"/>
      <c r="S350" s="11"/>
      <c r="T350" s="11"/>
      <c r="U350" s="11"/>
      <c r="V350" s="11"/>
    </row>
    <row r="351" spans="1:22" x14ac:dyDescent="0.35">
      <c r="A351" s="10"/>
      <c r="B351" s="8"/>
      <c r="C351" s="12"/>
      <c r="D351" s="3"/>
      <c r="E351" s="3" t="str">
        <f>IF(TBLQAC[[#This Row],[Discipline]]="","",INDEX(Droplist!$B$2:$B$13,MATCH(TBLQAC[[#This Row],[Discipline]],Droplist!$A$2:$A$13,0)))</f>
        <v/>
      </c>
      <c r="F351" s="3"/>
      <c r="G351" s="3"/>
      <c r="H351" s="3"/>
      <c r="I351" s="3"/>
      <c r="J351" s="11"/>
      <c r="K351" s="11"/>
      <c r="L351" s="11"/>
      <c r="M351" s="11"/>
      <c r="N351" s="11"/>
      <c r="O351" s="11"/>
      <c r="P351" s="11"/>
      <c r="Q351" s="11"/>
      <c r="R351" s="11"/>
      <c r="S351" s="11"/>
      <c r="T351" s="11"/>
      <c r="U351" s="11"/>
      <c r="V351" s="11"/>
    </row>
    <row r="352" spans="1:22" x14ac:dyDescent="0.35">
      <c r="A352" s="10"/>
      <c r="B352" s="8"/>
      <c r="C352" s="12"/>
      <c r="D352" s="3"/>
      <c r="E352" s="3" t="str">
        <f>IF(TBLQAC[[#This Row],[Discipline]]="","",INDEX(Droplist!$B$2:$B$13,MATCH(TBLQAC[[#This Row],[Discipline]],Droplist!$A$2:$A$13,0)))</f>
        <v/>
      </c>
      <c r="F352" s="3"/>
      <c r="G352" s="3"/>
      <c r="H352" s="3"/>
      <c r="I352" s="3"/>
      <c r="J352" s="11"/>
      <c r="K352" s="11"/>
      <c r="L352" s="11"/>
      <c r="M352" s="11"/>
      <c r="N352" s="11"/>
      <c r="O352" s="11"/>
      <c r="P352" s="11"/>
      <c r="Q352" s="11"/>
      <c r="R352" s="11"/>
      <c r="S352" s="11"/>
      <c r="T352" s="11"/>
      <c r="U352" s="11"/>
      <c r="V352" s="11"/>
    </row>
    <row r="353" spans="1:22" x14ac:dyDescent="0.35">
      <c r="A353" s="10"/>
      <c r="B353" s="8"/>
      <c r="C353" s="12"/>
      <c r="D353" s="3"/>
      <c r="E353" s="3" t="str">
        <f>IF(TBLQAC[[#This Row],[Discipline]]="","",INDEX(Droplist!$B$2:$B$13,MATCH(TBLQAC[[#This Row],[Discipline]],Droplist!$A$2:$A$13,0)))</f>
        <v/>
      </c>
      <c r="F353" s="3"/>
      <c r="G353" s="3"/>
      <c r="H353" s="3"/>
      <c r="I353" s="3"/>
      <c r="J353" s="11"/>
      <c r="K353" s="11"/>
      <c r="L353" s="11"/>
      <c r="M353" s="11"/>
      <c r="N353" s="11"/>
      <c r="O353" s="11"/>
      <c r="P353" s="11"/>
      <c r="Q353" s="11"/>
      <c r="R353" s="11"/>
      <c r="S353" s="11"/>
      <c r="T353" s="11"/>
      <c r="U353" s="11"/>
      <c r="V353" s="11"/>
    </row>
    <row r="354" spans="1:22" x14ac:dyDescent="0.35">
      <c r="A354" s="10"/>
      <c r="B354" s="8"/>
      <c r="C354" s="12"/>
      <c r="D354" s="3"/>
      <c r="E354" s="3" t="str">
        <f>IF(TBLQAC[[#This Row],[Discipline]]="","",INDEX(Droplist!$B$2:$B$13,MATCH(TBLQAC[[#This Row],[Discipline]],Droplist!$A$2:$A$13,0)))</f>
        <v/>
      </c>
      <c r="F354" s="3"/>
      <c r="G354" s="3"/>
      <c r="H354" s="3"/>
      <c r="I354" s="3"/>
      <c r="J354" s="11"/>
      <c r="K354" s="11"/>
      <c r="L354" s="11"/>
      <c r="M354" s="11"/>
      <c r="N354" s="11"/>
      <c r="O354" s="11"/>
      <c r="P354" s="11"/>
      <c r="Q354" s="11"/>
      <c r="R354" s="11"/>
      <c r="S354" s="11"/>
      <c r="T354" s="11"/>
      <c r="U354" s="11"/>
      <c r="V354" s="11"/>
    </row>
    <row r="355" spans="1:22" x14ac:dyDescent="0.35">
      <c r="A355" s="10"/>
      <c r="B355" s="8"/>
      <c r="C355" s="12"/>
      <c r="D355" s="3"/>
      <c r="E355" s="3" t="str">
        <f>IF(TBLQAC[[#This Row],[Discipline]]="","",INDEX(Droplist!$B$2:$B$13,MATCH(TBLQAC[[#This Row],[Discipline]],Droplist!$A$2:$A$13,0)))</f>
        <v/>
      </c>
      <c r="F355" s="3"/>
      <c r="G355" s="3"/>
      <c r="H355" s="3"/>
      <c r="I355" s="3"/>
      <c r="J355" s="11"/>
      <c r="K355" s="11"/>
      <c r="L355" s="11"/>
      <c r="M355" s="11"/>
      <c r="N355" s="11"/>
      <c r="O355" s="11"/>
      <c r="P355" s="11"/>
      <c r="Q355" s="11"/>
      <c r="R355" s="11"/>
      <c r="S355" s="11"/>
      <c r="T355" s="11"/>
      <c r="U355" s="11"/>
      <c r="V355" s="11"/>
    </row>
    <row r="356" spans="1:22" x14ac:dyDescent="0.35">
      <c r="A356" s="10"/>
      <c r="B356" s="8"/>
      <c r="C356" s="12"/>
      <c r="D356" s="3"/>
      <c r="E356" s="3" t="str">
        <f>IF(TBLQAC[[#This Row],[Discipline]]="","",INDEX(Droplist!$B$2:$B$13,MATCH(TBLQAC[[#This Row],[Discipline]],Droplist!$A$2:$A$13,0)))</f>
        <v/>
      </c>
      <c r="F356" s="3"/>
      <c r="G356" s="3"/>
      <c r="H356" s="3"/>
      <c r="I356" s="3"/>
      <c r="J356" s="11"/>
      <c r="K356" s="11"/>
      <c r="L356" s="11"/>
      <c r="M356" s="11"/>
      <c r="N356" s="11"/>
      <c r="O356" s="11"/>
      <c r="P356" s="11"/>
      <c r="Q356" s="11"/>
      <c r="R356" s="11"/>
      <c r="S356" s="11"/>
      <c r="T356" s="11"/>
      <c r="U356" s="11"/>
      <c r="V356" s="11"/>
    </row>
    <row r="357" spans="1:22" x14ac:dyDescent="0.35">
      <c r="A357" s="10"/>
      <c r="B357" s="8"/>
      <c r="C357" s="12"/>
      <c r="D357" s="3"/>
      <c r="E357" s="3" t="str">
        <f>IF(TBLQAC[[#This Row],[Discipline]]="","",INDEX(Droplist!$B$2:$B$13,MATCH(TBLQAC[[#This Row],[Discipline]],Droplist!$A$2:$A$13,0)))</f>
        <v/>
      </c>
      <c r="F357" s="3"/>
      <c r="G357" s="3"/>
      <c r="H357" s="3"/>
      <c r="I357" s="3"/>
      <c r="J357" s="11"/>
      <c r="K357" s="11"/>
      <c r="L357" s="11"/>
      <c r="M357" s="11"/>
      <c r="N357" s="11"/>
      <c r="O357" s="11"/>
      <c r="P357" s="11"/>
      <c r="Q357" s="11"/>
      <c r="R357" s="11"/>
      <c r="S357" s="11"/>
      <c r="T357" s="11"/>
      <c r="U357" s="11"/>
      <c r="V357" s="11"/>
    </row>
    <row r="358" spans="1:22" x14ac:dyDescent="0.35">
      <c r="A358" s="10"/>
      <c r="B358" s="8"/>
      <c r="C358" s="12"/>
      <c r="D358" s="3"/>
      <c r="E358" s="3" t="str">
        <f>IF(TBLQAC[[#This Row],[Discipline]]="","",INDEX(Droplist!$B$2:$B$13,MATCH(TBLQAC[[#This Row],[Discipline]],Droplist!$A$2:$A$13,0)))</f>
        <v/>
      </c>
      <c r="F358" s="3"/>
      <c r="G358" s="3"/>
      <c r="H358" s="3"/>
      <c r="I358" s="3"/>
      <c r="J358" s="11"/>
      <c r="K358" s="11"/>
      <c r="L358" s="11"/>
      <c r="M358" s="11"/>
      <c r="N358" s="11"/>
      <c r="O358" s="11"/>
      <c r="P358" s="11"/>
      <c r="Q358" s="11"/>
      <c r="R358" s="11"/>
      <c r="S358" s="11"/>
      <c r="T358" s="11"/>
      <c r="U358" s="11"/>
      <c r="V358" s="11"/>
    </row>
    <row r="359" spans="1:22" x14ac:dyDescent="0.35">
      <c r="A359" s="10"/>
      <c r="B359" s="8"/>
      <c r="C359" s="12"/>
      <c r="D359" s="3"/>
      <c r="E359" s="3" t="str">
        <f>IF(TBLQAC[[#This Row],[Discipline]]="","",INDEX(Droplist!$B$2:$B$13,MATCH(TBLQAC[[#This Row],[Discipline]],Droplist!$A$2:$A$13,0)))</f>
        <v/>
      </c>
      <c r="F359" s="3"/>
      <c r="G359" s="3"/>
      <c r="H359" s="3"/>
      <c r="I359" s="3"/>
      <c r="J359" s="11"/>
      <c r="K359" s="11"/>
      <c r="L359" s="11"/>
      <c r="M359" s="11"/>
      <c r="N359" s="11"/>
      <c r="O359" s="11"/>
      <c r="P359" s="11"/>
      <c r="Q359" s="11"/>
      <c r="R359" s="11"/>
      <c r="S359" s="11"/>
      <c r="T359" s="11"/>
      <c r="U359" s="11"/>
      <c r="V359" s="11"/>
    </row>
    <row r="360" spans="1:22" x14ac:dyDescent="0.35">
      <c r="A360" s="10"/>
      <c r="B360" s="8"/>
      <c r="C360" s="12"/>
      <c r="D360" s="3"/>
      <c r="E360" s="3" t="str">
        <f>IF(TBLQAC[[#This Row],[Discipline]]="","",INDEX(Droplist!$B$2:$B$13,MATCH(TBLQAC[[#This Row],[Discipline]],Droplist!$A$2:$A$13,0)))</f>
        <v/>
      </c>
      <c r="F360" s="3"/>
      <c r="G360" s="3"/>
      <c r="H360" s="3"/>
      <c r="I360" s="3"/>
      <c r="J360" s="11"/>
      <c r="K360" s="11"/>
      <c r="L360" s="11"/>
      <c r="M360" s="11"/>
      <c r="N360" s="11"/>
      <c r="O360" s="11"/>
      <c r="P360" s="11"/>
      <c r="Q360" s="11"/>
      <c r="R360" s="11"/>
      <c r="S360" s="11"/>
      <c r="T360" s="11"/>
      <c r="U360" s="11"/>
      <c r="V360" s="11"/>
    </row>
    <row r="361" spans="1:22" x14ac:dyDescent="0.35">
      <c r="A361" s="10"/>
      <c r="B361" s="8"/>
      <c r="C361" s="12"/>
      <c r="D361" s="3"/>
      <c r="E361" s="3" t="str">
        <f>IF(TBLQAC[[#This Row],[Discipline]]="","",INDEX(Droplist!$B$2:$B$13,MATCH(TBLQAC[[#This Row],[Discipline]],Droplist!$A$2:$A$13,0)))</f>
        <v/>
      </c>
      <c r="F361" s="3"/>
      <c r="G361" s="3"/>
      <c r="H361" s="3"/>
      <c r="I361" s="3"/>
      <c r="J361" s="11"/>
      <c r="K361" s="11"/>
      <c r="L361" s="11"/>
      <c r="M361" s="11"/>
      <c r="N361" s="11"/>
      <c r="O361" s="11"/>
      <c r="P361" s="11"/>
      <c r="Q361" s="11"/>
      <c r="R361" s="11"/>
      <c r="S361" s="11"/>
      <c r="T361" s="11"/>
      <c r="U361" s="11"/>
      <c r="V361" s="11"/>
    </row>
    <row r="362" spans="1:22" x14ac:dyDescent="0.35">
      <c r="A362" s="10"/>
      <c r="B362" s="8"/>
      <c r="C362" s="12"/>
      <c r="D362" s="3"/>
      <c r="E362" s="3" t="str">
        <f>IF(TBLQAC[[#This Row],[Discipline]]="","",INDEX(Droplist!$B$2:$B$13,MATCH(TBLQAC[[#This Row],[Discipline]],Droplist!$A$2:$A$13,0)))</f>
        <v/>
      </c>
      <c r="F362" s="3"/>
      <c r="G362" s="3"/>
      <c r="H362" s="3"/>
      <c r="I362" s="3"/>
      <c r="J362" s="11"/>
      <c r="K362" s="11"/>
      <c r="L362" s="11"/>
      <c r="M362" s="11"/>
      <c r="N362" s="11"/>
      <c r="O362" s="11"/>
      <c r="P362" s="11"/>
      <c r="Q362" s="11"/>
      <c r="R362" s="11"/>
      <c r="S362" s="11"/>
      <c r="T362" s="11"/>
      <c r="U362" s="11"/>
      <c r="V362" s="11"/>
    </row>
    <row r="363" spans="1:22" x14ac:dyDescent="0.35">
      <c r="A363" s="10"/>
      <c r="B363" s="8"/>
      <c r="C363" s="12"/>
      <c r="D363" s="3"/>
      <c r="E363" s="3" t="str">
        <f>IF(TBLQAC[[#This Row],[Discipline]]="","",INDEX(Droplist!$B$2:$B$13,MATCH(TBLQAC[[#This Row],[Discipline]],Droplist!$A$2:$A$13,0)))</f>
        <v/>
      </c>
      <c r="F363" s="3"/>
      <c r="G363" s="3"/>
      <c r="H363" s="3"/>
      <c r="I363" s="3"/>
      <c r="J363" s="11"/>
      <c r="K363" s="11"/>
      <c r="L363" s="11"/>
      <c r="M363" s="11"/>
      <c r="N363" s="11"/>
      <c r="O363" s="11"/>
      <c r="P363" s="11"/>
      <c r="Q363" s="11"/>
      <c r="R363" s="11"/>
      <c r="S363" s="11"/>
      <c r="T363" s="11"/>
      <c r="U363" s="11"/>
      <c r="V363" s="11"/>
    </row>
    <row r="364" spans="1:22" x14ac:dyDescent="0.35">
      <c r="A364" s="10"/>
      <c r="B364" s="8"/>
      <c r="C364" s="12"/>
      <c r="D364" s="3"/>
      <c r="E364" s="3" t="str">
        <f>IF(TBLQAC[[#This Row],[Discipline]]="","",INDEX(Droplist!$B$2:$B$13,MATCH(TBLQAC[[#This Row],[Discipline]],Droplist!$A$2:$A$13,0)))</f>
        <v/>
      </c>
      <c r="F364" s="3"/>
      <c r="G364" s="3"/>
      <c r="H364" s="3"/>
      <c r="I364" s="3"/>
      <c r="J364" s="11"/>
      <c r="K364" s="11"/>
      <c r="L364" s="11"/>
      <c r="M364" s="11"/>
      <c r="N364" s="11"/>
      <c r="O364" s="11"/>
      <c r="P364" s="11"/>
      <c r="Q364" s="11"/>
      <c r="R364" s="11"/>
      <c r="S364" s="11"/>
      <c r="T364" s="11"/>
      <c r="U364" s="11"/>
      <c r="V364" s="11"/>
    </row>
    <row r="365" spans="1:22" x14ac:dyDescent="0.35">
      <c r="A365" s="10"/>
      <c r="B365" s="8"/>
      <c r="C365" s="12"/>
      <c r="D365" s="3"/>
      <c r="E365" s="3" t="str">
        <f>IF(TBLQAC[[#This Row],[Discipline]]="","",INDEX(Droplist!$B$2:$B$13,MATCH(TBLQAC[[#This Row],[Discipline]],Droplist!$A$2:$A$13,0)))</f>
        <v/>
      </c>
      <c r="F365" s="3"/>
      <c r="G365" s="3"/>
      <c r="H365" s="3"/>
      <c r="I365" s="3"/>
      <c r="J365" s="11"/>
      <c r="K365" s="11"/>
      <c r="L365" s="11"/>
      <c r="M365" s="11"/>
      <c r="N365" s="11"/>
      <c r="O365" s="11"/>
      <c r="P365" s="11"/>
      <c r="Q365" s="11"/>
      <c r="R365" s="11"/>
      <c r="S365" s="11"/>
      <c r="T365" s="11"/>
      <c r="U365" s="11"/>
      <c r="V365" s="11"/>
    </row>
    <row r="366" spans="1:22" x14ac:dyDescent="0.35">
      <c r="A366" s="10"/>
      <c r="B366" s="8"/>
      <c r="C366" s="12"/>
      <c r="D366" s="3"/>
      <c r="E366" s="3" t="str">
        <f>IF(TBLQAC[[#This Row],[Discipline]]="","",INDEX(Droplist!$B$2:$B$13,MATCH(TBLQAC[[#This Row],[Discipline]],Droplist!$A$2:$A$13,0)))</f>
        <v/>
      </c>
      <c r="F366" s="3"/>
      <c r="G366" s="3"/>
      <c r="H366" s="3"/>
      <c r="I366" s="3"/>
      <c r="J366" s="11"/>
      <c r="K366" s="11"/>
      <c r="L366" s="11"/>
      <c r="M366" s="11"/>
      <c r="N366" s="11"/>
      <c r="O366" s="11"/>
      <c r="P366" s="11"/>
      <c r="Q366" s="11"/>
      <c r="R366" s="11"/>
      <c r="S366" s="11"/>
      <c r="T366" s="11"/>
      <c r="U366" s="11"/>
      <c r="V366" s="11"/>
    </row>
    <row r="367" spans="1:22" x14ac:dyDescent="0.35">
      <c r="A367" s="10"/>
      <c r="B367" s="8"/>
      <c r="C367" s="12"/>
      <c r="D367" s="3"/>
      <c r="E367" s="3" t="str">
        <f>IF(TBLQAC[[#This Row],[Discipline]]="","",INDEX(Droplist!$B$2:$B$13,MATCH(TBLQAC[[#This Row],[Discipline]],Droplist!$A$2:$A$13,0)))</f>
        <v/>
      </c>
      <c r="F367" s="3"/>
      <c r="G367" s="3"/>
      <c r="H367" s="3"/>
      <c r="I367" s="3"/>
      <c r="J367" s="11"/>
      <c r="K367" s="11"/>
      <c r="L367" s="11"/>
      <c r="M367" s="11"/>
      <c r="N367" s="11"/>
      <c r="O367" s="11"/>
      <c r="P367" s="11"/>
      <c r="Q367" s="11"/>
      <c r="R367" s="11"/>
      <c r="S367" s="11"/>
      <c r="T367" s="11"/>
      <c r="U367" s="11"/>
      <c r="V367" s="11"/>
    </row>
    <row r="368" spans="1:22" x14ac:dyDescent="0.35">
      <c r="A368" s="10"/>
      <c r="B368" s="8"/>
      <c r="C368" s="12"/>
      <c r="D368" s="3"/>
      <c r="E368" s="3" t="str">
        <f>IF(TBLQAC[[#This Row],[Discipline]]="","",INDEX(Droplist!$B$2:$B$13,MATCH(TBLQAC[[#This Row],[Discipline]],Droplist!$A$2:$A$13,0)))</f>
        <v/>
      </c>
      <c r="F368" s="3"/>
      <c r="G368" s="3"/>
      <c r="H368" s="3"/>
      <c r="I368" s="3"/>
      <c r="J368" s="11"/>
      <c r="K368" s="11"/>
      <c r="L368" s="11"/>
      <c r="M368" s="11"/>
      <c r="N368" s="11"/>
      <c r="O368" s="11"/>
      <c r="P368" s="11"/>
      <c r="Q368" s="11"/>
      <c r="R368" s="11"/>
      <c r="S368" s="11"/>
      <c r="T368" s="11"/>
      <c r="U368" s="11"/>
      <c r="V368" s="11"/>
    </row>
    <row r="369" spans="1:22" x14ac:dyDescent="0.35">
      <c r="A369" s="10"/>
      <c r="B369" s="8"/>
      <c r="C369" s="12"/>
      <c r="D369" s="3"/>
      <c r="E369" s="3" t="str">
        <f>IF(TBLQAC[[#This Row],[Discipline]]="","",INDEX(Droplist!$B$2:$B$13,MATCH(TBLQAC[[#This Row],[Discipline]],Droplist!$A$2:$A$13,0)))</f>
        <v/>
      </c>
      <c r="F369" s="3"/>
      <c r="G369" s="3"/>
      <c r="H369" s="3"/>
      <c r="I369" s="3"/>
      <c r="J369" s="11"/>
      <c r="K369" s="11"/>
      <c r="L369" s="11"/>
      <c r="M369" s="11"/>
      <c r="N369" s="11"/>
      <c r="O369" s="11"/>
      <c r="P369" s="11"/>
      <c r="Q369" s="11"/>
      <c r="R369" s="11"/>
      <c r="S369" s="11"/>
      <c r="T369" s="11"/>
      <c r="U369" s="11"/>
      <c r="V369" s="11"/>
    </row>
    <row r="370" spans="1:22" x14ac:dyDescent="0.35">
      <c r="A370" s="10"/>
      <c r="B370" s="8"/>
      <c r="C370" s="12"/>
      <c r="D370" s="3"/>
      <c r="E370" s="3" t="str">
        <f>IF(TBLQAC[[#This Row],[Discipline]]="","",INDEX(Droplist!$B$2:$B$13,MATCH(TBLQAC[[#This Row],[Discipline]],Droplist!$A$2:$A$13,0)))</f>
        <v/>
      </c>
      <c r="F370" s="3"/>
      <c r="G370" s="3"/>
      <c r="H370" s="3"/>
      <c r="I370" s="3"/>
      <c r="J370" s="11"/>
      <c r="K370" s="11"/>
      <c r="L370" s="11"/>
      <c r="M370" s="11"/>
      <c r="N370" s="11"/>
      <c r="O370" s="11"/>
      <c r="P370" s="11"/>
      <c r="Q370" s="11"/>
      <c r="R370" s="11"/>
      <c r="S370" s="11"/>
      <c r="T370" s="11"/>
      <c r="U370" s="11"/>
      <c r="V370" s="11"/>
    </row>
    <row r="371" spans="1:22" x14ac:dyDescent="0.35">
      <c r="A371" s="10"/>
      <c r="B371" s="8"/>
      <c r="C371" s="12"/>
      <c r="D371" s="3"/>
      <c r="E371" s="3" t="str">
        <f>IF(TBLQAC[[#This Row],[Discipline]]="","",INDEX(Droplist!$B$2:$B$13,MATCH(TBLQAC[[#This Row],[Discipline]],Droplist!$A$2:$A$13,0)))</f>
        <v/>
      </c>
      <c r="F371" s="3"/>
      <c r="G371" s="3"/>
      <c r="H371" s="3"/>
      <c r="I371" s="3"/>
      <c r="J371" s="11"/>
      <c r="K371" s="11"/>
      <c r="L371" s="11"/>
      <c r="M371" s="11"/>
      <c r="N371" s="11"/>
      <c r="O371" s="11"/>
      <c r="P371" s="11"/>
      <c r="Q371" s="11"/>
      <c r="R371" s="11"/>
      <c r="S371" s="11"/>
      <c r="T371" s="11"/>
      <c r="U371" s="11"/>
      <c r="V371" s="11"/>
    </row>
    <row r="372" spans="1:22" x14ac:dyDescent="0.35">
      <c r="A372" s="10"/>
      <c r="B372" s="8"/>
      <c r="C372" s="12"/>
      <c r="D372" s="3"/>
      <c r="E372" s="3" t="str">
        <f>IF(TBLQAC[[#This Row],[Discipline]]="","",INDEX(Droplist!$B$2:$B$13,MATCH(TBLQAC[[#This Row],[Discipline]],Droplist!$A$2:$A$13,0)))</f>
        <v/>
      </c>
      <c r="F372" s="3"/>
      <c r="G372" s="3"/>
      <c r="H372" s="3"/>
      <c r="I372" s="3"/>
      <c r="J372" s="11"/>
      <c r="K372" s="11"/>
      <c r="L372" s="11"/>
      <c r="M372" s="11"/>
      <c r="N372" s="11"/>
      <c r="O372" s="11"/>
      <c r="P372" s="11"/>
      <c r="Q372" s="11"/>
      <c r="R372" s="11"/>
      <c r="S372" s="11"/>
      <c r="T372" s="11"/>
      <c r="U372" s="11"/>
      <c r="V372" s="11"/>
    </row>
    <row r="373" spans="1:22" x14ac:dyDescent="0.35">
      <c r="A373" s="10"/>
      <c r="B373" s="8"/>
      <c r="C373" s="12"/>
      <c r="D373" s="3"/>
      <c r="E373" s="3" t="str">
        <f>IF(TBLQAC[[#This Row],[Discipline]]="","",INDEX(Droplist!$B$2:$B$13,MATCH(TBLQAC[[#This Row],[Discipline]],Droplist!$A$2:$A$13,0)))</f>
        <v/>
      </c>
      <c r="F373" s="3"/>
      <c r="G373" s="3"/>
      <c r="H373" s="3"/>
      <c r="I373" s="3"/>
      <c r="J373" s="11"/>
      <c r="K373" s="11"/>
      <c r="L373" s="11"/>
      <c r="M373" s="11"/>
      <c r="N373" s="11"/>
      <c r="O373" s="11"/>
      <c r="P373" s="11"/>
      <c r="Q373" s="11"/>
      <c r="R373" s="11"/>
      <c r="S373" s="11"/>
      <c r="T373" s="11"/>
      <c r="U373" s="11"/>
      <c r="V373" s="11"/>
    </row>
    <row r="374" spans="1:22" x14ac:dyDescent="0.35">
      <c r="A374" s="10"/>
      <c r="B374" s="8"/>
      <c r="C374" s="12"/>
      <c r="D374" s="3"/>
      <c r="E374" s="3" t="str">
        <f>IF(TBLQAC[[#This Row],[Discipline]]="","",INDEX(Droplist!$B$2:$B$13,MATCH(TBLQAC[[#This Row],[Discipline]],Droplist!$A$2:$A$13,0)))</f>
        <v/>
      </c>
      <c r="F374" s="3"/>
      <c r="G374" s="3"/>
      <c r="H374" s="3"/>
      <c r="I374" s="3"/>
      <c r="J374" s="11"/>
      <c r="K374" s="11"/>
      <c r="L374" s="11"/>
      <c r="M374" s="11"/>
      <c r="N374" s="11"/>
      <c r="O374" s="11"/>
      <c r="P374" s="11"/>
      <c r="Q374" s="11"/>
      <c r="R374" s="11"/>
      <c r="S374" s="11"/>
      <c r="T374" s="11"/>
      <c r="U374" s="11"/>
      <c r="V374" s="11"/>
    </row>
    <row r="375" spans="1:22" x14ac:dyDescent="0.35">
      <c r="A375" s="10"/>
      <c r="B375" s="8"/>
      <c r="C375" s="12"/>
      <c r="D375" s="3"/>
      <c r="E375" s="3" t="str">
        <f>IF(TBLQAC[[#This Row],[Discipline]]="","",INDEX(Droplist!$B$2:$B$13,MATCH(TBLQAC[[#This Row],[Discipline]],Droplist!$A$2:$A$13,0)))</f>
        <v/>
      </c>
      <c r="F375" s="3"/>
      <c r="G375" s="3"/>
      <c r="H375" s="3"/>
      <c r="I375" s="3"/>
      <c r="J375" s="11"/>
      <c r="K375" s="11"/>
      <c r="L375" s="11"/>
      <c r="M375" s="11"/>
      <c r="N375" s="11"/>
      <c r="O375" s="11"/>
      <c r="P375" s="11"/>
      <c r="Q375" s="11"/>
      <c r="R375" s="11"/>
      <c r="S375" s="11"/>
      <c r="T375" s="11"/>
      <c r="U375" s="11"/>
      <c r="V375" s="11"/>
    </row>
    <row r="376" spans="1:22" x14ac:dyDescent="0.35">
      <c r="A376" s="10"/>
      <c r="B376" s="8"/>
      <c r="C376" s="12"/>
      <c r="D376" s="3"/>
      <c r="E376" s="3" t="str">
        <f>IF(TBLQAC[[#This Row],[Discipline]]="","",INDEX(Droplist!$B$2:$B$13,MATCH(TBLQAC[[#This Row],[Discipline]],Droplist!$A$2:$A$13,0)))</f>
        <v/>
      </c>
      <c r="F376" s="3"/>
      <c r="G376" s="3"/>
      <c r="H376" s="3"/>
      <c r="I376" s="3"/>
      <c r="J376" s="11"/>
      <c r="K376" s="11"/>
      <c r="L376" s="11"/>
      <c r="M376" s="11"/>
      <c r="N376" s="11"/>
      <c r="O376" s="11"/>
      <c r="P376" s="11"/>
      <c r="Q376" s="11"/>
      <c r="R376" s="11"/>
      <c r="S376" s="11"/>
      <c r="T376" s="11"/>
      <c r="U376" s="11"/>
      <c r="V376" s="11"/>
    </row>
    <row r="377" spans="1:22" x14ac:dyDescent="0.35">
      <c r="A377" s="10"/>
      <c r="B377" s="8"/>
      <c r="C377" s="12"/>
      <c r="D377" s="3"/>
      <c r="E377" s="3" t="str">
        <f>IF(TBLQAC[[#This Row],[Discipline]]="","",INDEX(Droplist!$B$2:$B$13,MATCH(TBLQAC[[#This Row],[Discipline]],Droplist!$A$2:$A$13,0)))</f>
        <v/>
      </c>
      <c r="F377" s="3"/>
      <c r="G377" s="3"/>
      <c r="H377" s="3"/>
      <c r="I377" s="3"/>
      <c r="J377" s="11"/>
      <c r="K377" s="11"/>
      <c r="L377" s="11"/>
      <c r="M377" s="11"/>
      <c r="N377" s="11"/>
      <c r="O377" s="11"/>
      <c r="P377" s="11"/>
      <c r="Q377" s="11"/>
      <c r="R377" s="11"/>
      <c r="S377" s="11"/>
      <c r="T377" s="11"/>
      <c r="U377" s="11"/>
      <c r="V377" s="11"/>
    </row>
    <row r="378" spans="1:22" x14ac:dyDescent="0.35">
      <c r="A378" s="10"/>
      <c r="B378" s="8"/>
      <c r="C378" s="12"/>
      <c r="D378" s="3"/>
      <c r="E378" s="3" t="str">
        <f>IF(TBLQAC[[#This Row],[Discipline]]="","",INDEX(Droplist!$B$2:$B$13,MATCH(TBLQAC[[#This Row],[Discipline]],Droplist!$A$2:$A$13,0)))</f>
        <v/>
      </c>
      <c r="F378" s="3"/>
      <c r="G378" s="3"/>
      <c r="H378" s="3"/>
      <c r="I378" s="3"/>
      <c r="J378" s="11"/>
      <c r="K378" s="11"/>
      <c r="L378" s="11"/>
      <c r="M378" s="11"/>
      <c r="N378" s="11"/>
      <c r="O378" s="11"/>
      <c r="P378" s="11"/>
      <c r="Q378" s="11"/>
      <c r="R378" s="11"/>
      <c r="S378" s="11"/>
      <c r="T378" s="11"/>
      <c r="U378" s="11"/>
      <c r="V378" s="11"/>
    </row>
    <row r="379" spans="1:22" x14ac:dyDescent="0.35">
      <c r="A379" s="10"/>
      <c r="B379" s="8"/>
      <c r="C379" s="12"/>
      <c r="D379" s="3"/>
      <c r="E379" s="3" t="str">
        <f>IF(TBLQAC[[#This Row],[Discipline]]="","",INDEX(Droplist!$B$2:$B$13,MATCH(TBLQAC[[#This Row],[Discipline]],Droplist!$A$2:$A$13,0)))</f>
        <v/>
      </c>
      <c r="F379" s="3"/>
      <c r="G379" s="3"/>
      <c r="H379" s="3"/>
      <c r="I379" s="3"/>
      <c r="J379" s="11"/>
      <c r="K379" s="11"/>
      <c r="L379" s="11"/>
      <c r="M379" s="11"/>
      <c r="N379" s="11"/>
      <c r="O379" s="11"/>
      <c r="P379" s="11"/>
      <c r="Q379" s="11"/>
      <c r="R379" s="11"/>
      <c r="S379" s="11"/>
      <c r="T379" s="11"/>
      <c r="U379" s="11"/>
      <c r="V379" s="11"/>
    </row>
    <row r="380" spans="1:22" x14ac:dyDescent="0.35">
      <c r="A380" s="10"/>
      <c r="B380" s="8"/>
      <c r="C380" s="12"/>
      <c r="D380" s="3"/>
      <c r="E380" s="3" t="str">
        <f>IF(TBLQAC[[#This Row],[Discipline]]="","",INDEX(Droplist!$B$2:$B$13,MATCH(TBLQAC[[#This Row],[Discipline]],Droplist!$A$2:$A$13,0)))</f>
        <v/>
      </c>
      <c r="F380" s="3"/>
      <c r="G380" s="3"/>
      <c r="H380" s="3"/>
      <c r="I380" s="3"/>
      <c r="J380" s="11"/>
      <c r="K380" s="11"/>
      <c r="L380" s="11"/>
      <c r="M380" s="11"/>
      <c r="N380" s="11"/>
      <c r="O380" s="11"/>
      <c r="P380" s="11"/>
      <c r="Q380" s="11"/>
      <c r="R380" s="11"/>
      <c r="S380" s="11"/>
      <c r="T380" s="11"/>
      <c r="U380" s="11"/>
      <c r="V380" s="11"/>
    </row>
    <row r="381" spans="1:22" x14ac:dyDescent="0.35">
      <c r="A381" s="10"/>
      <c r="B381" s="8"/>
      <c r="C381" s="12"/>
      <c r="D381" s="3"/>
      <c r="E381" s="3" t="str">
        <f>IF(TBLQAC[[#This Row],[Discipline]]="","",INDEX(Droplist!$B$2:$B$13,MATCH(TBLQAC[[#This Row],[Discipline]],Droplist!$A$2:$A$13,0)))</f>
        <v/>
      </c>
      <c r="F381" s="3"/>
      <c r="G381" s="3"/>
      <c r="H381" s="3"/>
      <c r="I381" s="3"/>
      <c r="J381" s="11"/>
      <c r="K381" s="11"/>
      <c r="L381" s="11"/>
      <c r="M381" s="11"/>
      <c r="N381" s="11"/>
      <c r="O381" s="11"/>
      <c r="P381" s="11"/>
      <c r="Q381" s="11"/>
      <c r="R381" s="11"/>
      <c r="S381" s="11"/>
      <c r="T381" s="11"/>
      <c r="U381" s="11"/>
      <c r="V381" s="11"/>
    </row>
    <row r="382" spans="1:22" x14ac:dyDescent="0.35">
      <c r="A382" s="10"/>
      <c r="B382" s="8"/>
      <c r="C382" s="12"/>
      <c r="D382" s="3"/>
      <c r="E382" s="3" t="str">
        <f>IF(TBLQAC[[#This Row],[Discipline]]="","",INDEX(Droplist!$B$2:$B$13,MATCH(TBLQAC[[#This Row],[Discipline]],Droplist!$A$2:$A$13,0)))</f>
        <v/>
      </c>
      <c r="F382" s="3"/>
      <c r="G382" s="3"/>
      <c r="H382" s="3"/>
      <c r="I382" s="3"/>
      <c r="J382" s="11"/>
      <c r="K382" s="11"/>
      <c r="L382" s="11"/>
      <c r="M382" s="11"/>
      <c r="N382" s="11"/>
      <c r="O382" s="11"/>
      <c r="P382" s="11"/>
      <c r="Q382" s="11"/>
      <c r="R382" s="11"/>
      <c r="S382" s="11"/>
      <c r="T382" s="11"/>
      <c r="U382" s="11"/>
      <c r="V382" s="11"/>
    </row>
    <row r="383" spans="1:22" x14ac:dyDescent="0.35">
      <c r="A383" s="10"/>
      <c r="B383" s="8"/>
      <c r="C383" s="12"/>
      <c r="D383" s="3"/>
      <c r="E383" s="3" t="str">
        <f>IF(TBLQAC[[#This Row],[Discipline]]="","",INDEX(Droplist!$B$2:$B$13,MATCH(TBLQAC[[#This Row],[Discipline]],Droplist!$A$2:$A$13,0)))</f>
        <v/>
      </c>
      <c r="F383" s="3"/>
      <c r="G383" s="3"/>
      <c r="H383" s="3"/>
      <c r="I383" s="3"/>
      <c r="J383" s="11"/>
      <c r="K383" s="11"/>
      <c r="L383" s="11"/>
      <c r="M383" s="11"/>
      <c r="N383" s="11"/>
      <c r="O383" s="11"/>
      <c r="P383" s="11"/>
      <c r="Q383" s="11"/>
      <c r="R383" s="11"/>
      <c r="S383" s="11"/>
      <c r="T383" s="11"/>
      <c r="U383" s="11"/>
      <c r="V383" s="11"/>
    </row>
    <row r="384" spans="1:22" x14ac:dyDescent="0.35">
      <c r="A384" s="10"/>
      <c r="B384" s="8"/>
      <c r="C384" s="12"/>
      <c r="D384" s="3"/>
      <c r="E384" s="3" t="str">
        <f>IF(TBLQAC[[#This Row],[Discipline]]="","",INDEX(Droplist!$B$2:$B$13,MATCH(TBLQAC[[#This Row],[Discipline]],Droplist!$A$2:$A$13,0)))</f>
        <v/>
      </c>
      <c r="F384" s="3"/>
      <c r="G384" s="3"/>
      <c r="H384" s="3"/>
      <c r="I384" s="3"/>
      <c r="J384" s="11"/>
      <c r="K384" s="11"/>
      <c r="L384" s="11"/>
      <c r="M384" s="11"/>
      <c r="N384" s="11"/>
      <c r="O384" s="11"/>
      <c r="P384" s="11"/>
      <c r="Q384" s="11"/>
      <c r="R384" s="11"/>
      <c r="S384" s="11"/>
      <c r="T384" s="11"/>
      <c r="U384" s="11"/>
      <c r="V384" s="11"/>
    </row>
    <row r="385" spans="1:22" x14ac:dyDescent="0.35">
      <c r="A385" s="10"/>
      <c r="B385" s="8"/>
      <c r="C385" s="12"/>
      <c r="D385" s="3"/>
      <c r="E385" s="3" t="str">
        <f>IF(TBLQAC[[#This Row],[Discipline]]="","",INDEX(Droplist!$B$2:$B$13,MATCH(TBLQAC[[#This Row],[Discipline]],Droplist!$A$2:$A$13,0)))</f>
        <v/>
      </c>
      <c r="F385" s="3"/>
      <c r="G385" s="3"/>
      <c r="H385" s="3"/>
      <c r="I385" s="3"/>
      <c r="J385" s="11"/>
      <c r="K385" s="11"/>
      <c r="L385" s="11"/>
      <c r="M385" s="11"/>
      <c r="N385" s="11"/>
      <c r="O385" s="11"/>
      <c r="P385" s="11"/>
      <c r="Q385" s="11"/>
      <c r="R385" s="11"/>
      <c r="S385" s="11"/>
      <c r="T385" s="11"/>
      <c r="U385" s="11"/>
      <c r="V385" s="11"/>
    </row>
    <row r="386" spans="1:22" x14ac:dyDescent="0.35">
      <c r="A386" s="10"/>
      <c r="B386" s="8"/>
      <c r="C386" s="12"/>
      <c r="D386" s="3"/>
      <c r="E386" s="3" t="str">
        <f>IF(TBLQAC[[#This Row],[Discipline]]="","",INDEX(Droplist!$B$2:$B$13,MATCH(TBLQAC[[#This Row],[Discipline]],Droplist!$A$2:$A$13,0)))</f>
        <v/>
      </c>
      <c r="F386" s="3"/>
      <c r="G386" s="3"/>
      <c r="H386" s="3"/>
      <c r="I386" s="3"/>
      <c r="J386" s="11"/>
      <c r="K386" s="11"/>
      <c r="L386" s="11"/>
      <c r="M386" s="11"/>
      <c r="N386" s="11"/>
      <c r="O386" s="11"/>
      <c r="P386" s="11"/>
      <c r="Q386" s="11"/>
      <c r="R386" s="11"/>
      <c r="S386" s="11"/>
      <c r="T386" s="11"/>
      <c r="U386" s="11"/>
      <c r="V386" s="11"/>
    </row>
    <row r="387" spans="1:22" x14ac:dyDescent="0.35">
      <c r="A387" s="10"/>
      <c r="B387" s="8"/>
      <c r="C387" s="12"/>
      <c r="D387" s="3"/>
      <c r="E387" s="3" t="str">
        <f>IF(TBLQAC[[#This Row],[Discipline]]="","",INDEX(Droplist!$B$2:$B$13,MATCH(TBLQAC[[#This Row],[Discipline]],Droplist!$A$2:$A$13,0)))</f>
        <v/>
      </c>
      <c r="F387" s="3"/>
      <c r="G387" s="3"/>
      <c r="H387" s="3"/>
      <c r="I387" s="3"/>
      <c r="J387" s="11"/>
      <c r="K387" s="11"/>
      <c r="L387" s="11"/>
      <c r="M387" s="11"/>
      <c r="N387" s="11"/>
      <c r="O387" s="11"/>
      <c r="P387" s="11"/>
      <c r="Q387" s="11"/>
      <c r="R387" s="11"/>
      <c r="S387" s="11"/>
      <c r="T387" s="11"/>
      <c r="U387" s="11"/>
      <c r="V387" s="11"/>
    </row>
    <row r="388" spans="1:22" x14ac:dyDescent="0.35">
      <c r="A388" s="10"/>
      <c r="B388" s="8"/>
      <c r="C388" s="12"/>
      <c r="D388" s="3"/>
      <c r="E388" s="3" t="str">
        <f>IF(TBLQAC[[#This Row],[Discipline]]="","",INDEX(Droplist!$B$2:$B$13,MATCH(TBLQAC[[#This Row],[Discipline]],Droplist!$A$2:$A$13,0)))</f>
        <v/>
      </c>
      <c r="F388" s="3"/>
      <c r="G388" s="3"/>
      <c r="H388" s="3"/>
      <c r="I388" s="3"/>
      <c r="J388" s="11"/>
      <c r="K388" s="11"/>
      <c r="L388" s="11"/>
      <c r="M388" s="11"/>
      <c r="N388" s="11"/>
      <c r="O388" s="11"/>
      <c r="P388" s="11"/>
      <c r="Q388" s="11"/>
      <c r="R388" s="11"/>
      <c r="S388" s="11"/>
      <c r="T388" s="11"/>
      <c r="U388" s="11"/>
      <c r="V388" s="11"/>
    </row>
    <row r="389" spans="1:22" x14ac:dyDescent="0.35">
      <c r="A389" s="10"/>
      <c r="B389" s="8"/>
      <c r="C389" s="12"/>
      <c r="D389" s="3"/>
      <c r="E389" s="3" t="str">
        <f>IF(TBLQAC[[#This Row],[Discipline]]="","",INDEX(Droplist!$B$2:$B$13,MATCH(TBLQAC[[#This Row],[Discipline]],Droplist!$A$2:$A$13,0)))</f>
        <v/>
      </c>
      <c r="F389" s="3"/>
      <c r="G389" s="3"/>
      <c r="H389" s="3"/>
      <c r="I389" s="3"/>
      <c r="J389" s="11"/>
      <c r="K389" s="11"/>
      <c r="L389" s="11"/>
      <c r="M389" s="11"/>
      <c r="N389" s="11"/>
      <c r="O389" s="11"/>
      <c r="P389" s="11"/>
      <c r="Q389" s="11"/>
      <c r="R389" s="11"/>
      <c r="S389" s="11"/>
      <c r="T389" s="11"/>
      <c r="U389" s="11"/>
      <c r="V389" s="11"/>
    </row>
    <row r="390" spans="1:22" x14ac:dyDescent="0.35">
      <c r="A390" s="10"/>
      <c r="B390" s="8"/>
      <c r="C390" s="12"/>
      <c r="D390" s="3"/>
      <c r="E390" s="3" t="str">
        <f>IF(TBLQAC[[#This Row],[Discipline]]="","",INDEX(Droplist!$B$2:$B$13,MATCH(TBLQAC[[#This Row],[Discipline]],Droplist!$A$2:$A$13,0)))</f>
        <v/>
      </c>
      <c r="F390" s="3"/>
      <c r="G390" s="3"/>
      <c r="H390" s="3"/>
      <c r="I390" s="3"/>
      <c r="J390" s="11"/>
      <c r="K390" s="11"/>
      <c r="L390" s="11"/>
      <c r="M390" s="11"/>
      <c r="N390" s="11"/>
      <c r="O390" s="11"/>
      <c r="P390" s="11"/>
      <c r="Q390" s="11"/>
      <c r="R390" s="11"/>
      <c r="S390" s="11"/>
      <c r="T390" s="11"/>
      <c r="U390" s="11"/>
      <c r="V390" s="11"/>
    </row>
    <row r="391" spans="1:22" x14ac:dyDescent="0.35">
      <c r="A391" s="10"/>
      <c r="B391" s="8"/>
      <c r="C391" s="12"/>
      <c r="D391" s="3"/>
      <c r="E391" s="3" t="str">
        <f>IF(TBLQAC[[#This Row],[Discipline]]="","",INDEX(Droplist!$B$2:$B$13,MATCH(TBLQAC[[#This Row],[Discipline]],Droplist!$A$2:$A$13,0)))</f>
        <v/>
      </c>
      <c r="F391" s="3"/>
      <c r="G391" s="3"/>
      <c r="H391" s="3"/>
      <c r="I391" s="3"/>
      <c r="J391" s="11"/>
      <c r="K391" s="11"/>
      <c r="L391" s="11"/>
      <c r="M391" s="11"/>
      <c r="N391" s="11"/>
      <c r="O391" s="11"/>
      <c r="P391" s="11"/>
      <c r="Q391" s="11"/>
      <c r="R391" s="11"/>
      <c r="S391" s="11"/>
      <c r="T391" s="11"/>
      <c r="U391" s="11"/>
      <c r="V391" s="11"/>
    </row>
    <row r="392" spans="1:22" x14ac:dyDescent="0.35">
      <c r="A392" s="10"/>
      <c r="B392" s="8"/>
      <c r="C392" s="12"/>
      <c r="D392" s="3"/>
      <c r="E392" s="3" t="str">
        <f>IF(TBLQAC[[#This Row],[Discipline]]="","",INDEX(Droplist!$B$2:$B$13,MATCH(TBLQAC[[#This Row],[Discipline]],Droplist!$A$2:$A$13,0)))</f>
        <v/>
      </c>
      <c r="F392" s="3"/>
      <c r="G392" s="3"/>
      <c r="H392" s="3"/>
      <c r="I392" s="3"/>
      <c r="J392" s="11"/>
      <c r="K392" s="11"/>
      <c r="L392" s="11"/>
      <c r="M392" s="11"/>
      <c r="N392" s="11"/>
      <c r="O392" s="11"/>
      <c r="P392" s="11"/>
      <c r="Q392" s="11"/>
      <c r="R392" s="11"/>
      <c r="S392" s="11"/>
      <c r="T392" s="11"/>
      <c r="U392" s="11"/>
      <c r="V392" s="11"/>
    </row>
    <row r="393" spans="1:22" x14ac:dyDescent="0.35">
      <c r="A393" s="10"/>
      <c r="B393" s="8"/>
      <c r="C393" s="12"/>
      <c r="D393" s="3"/>
      <c r="E393" s="3" t="str">
        <f>IF(TBLQAC[[#This Row],[Discipline]]="","",INDEX(Droplist!$B$2:$B$13,MATCH(TBLQAC[[#This Row],[Discipline]],Droplist!$A$2:$A$13,0)))</f>
        <v/>
      </c>
      <c r="F393" s="3"/>
      <c r="G393" s="3"/>
      <c r="H393" s="3"/>
      <c r="I393" s="3"/>
      <c r="J393" s="11"/>
      <c r="K393" s="11"/>
      <c r="L393" s="11"/>
      <c r="M393" s="11"/>
      <c r="N393" s="11"/>
      <c r="O393" s="11"/>
      <c r="P393" s="11"/>
      <c r="Q393" s="11"/>
      <c r="R393" s="11"/>
      <c r="S393" s="11"/>
      <c r="T393" s="11"/>
      <c r="U393" s="11"/>
      <c r="V393" s="11"/>
    </row>
    <row r="394" spans="1:22" x14ac:dyDescent="0.35">
      <c r="A394" s="10"/>
      <c r="B394" s="8"/>
      <c r="C394" s="12"/>
      <c r="D394" s="3"/>
      <c r="E394" s="3" t="str">
        <f>IF(TBLQAC[[#This Row],[Discipline]]="","",INDEX(Droplist!$B$2:$B$13,MATCH(TBLQAC[[#This Row],[Discipline]],Droplist!$A$2:$A$13,0)))</f>
        <v/>
      </c>
      <c r="F394" s="3"/>
      <c r="G394" s="3"/>
      <c r="H394" s="3"/>
      <c r="I394" s="3"/>
      <c r="J394" s="11"/>
      <c r="K394" s="11"/>
      <c r="L394" s="11"/>
      <c r="M394" s="11"/>
      <c r="N394" s="11"/>
      <c r="O394" s="11"/>
      <c r="P394" s="11"/>
      <c r="Q394" s="11"/>
      <c r="R394" s="11"/>
      <c r="S394" s="11"/>
      <c r="T394" s="11"/>
      <c r="U394" s="11"/>
      <c r="V394" s="11"/>
    </row>
    <row r="395" spans="1:22" x14ac:dyDescent="0.35">
      <c r="A395" s="10"/>
      <c r="B395" s="8"/>
      <c r="C395" s="12"/>
      <c r="D395" s="3"/>
      <c r="E395" s="3" t="str">
        <f>IF(TBLQAC[[#This Row],[Discipline]]="","",INDEX(Droplist!$B$2:$B$13,MATCH(TBLQAC[[#This Row],[Discipline]],Droplist!$A$2:$A$13,0)))</f>
        <v/>
      </c>
      <c r="F395" s="3"/>
      <c r="G395" s="3"/>
      <c r="H395" s="3"/>
      <c r="I395" s="3"/>
      <c r="J395" s="11"/>
      <c r="K395" s="11"/>
      <c r="L395" s="11"/>
      <c r="M395" s="11"/>
      <c r="N395" s="11"/>
      <c r="O395" s="11"/>
      <c r="P395" s="11"/>
      <c r="Q395" s="11"/>
      <c r="R395" s="11"/>
      <c r="S395" s="11"/>
      <c r="T395" s="11"/>
      <c r="U395" s="11"/>
      <c r="V395" s="11"/>
    </row>
    <row r="396" spans="1:22" x14ac:dyDescent="0.35">
      <c r="A396" s="10"/>
      <c r="B396" s="8"/>
      <c r="C396" s="12"/>
      <c r="D396" s="3"/>
      <c r="E396" s="3" t="str">
        <f>IF(TBLQAC[[#This Row],[Discipline]]="","",INDEX(Droplist!$B$2:$B$13,MATCH(TBLQAC[[#This Row],[Discipline]],Droplist!$A$2:$A$13,0)))</f>
        <v/>
      </c>
      <c r="F396" s="3"/>
      <c r="G396" s="3"/>
      <c r="H396" s="3"/>
      <c r="I396" s="3"/>
      <c r="J396" s="11"/>
      <c r="K396" s="11"/>
      <c r="L396" s="11"/>
      <c r="M396" s="11"/>
      <c r="N396" s="11"/>
      <c r="O396" s="11"/>
      <c r="P396" s="11"/>
      <c r="Q396" s="11"/>
      <c r="R396" s="11"/>
      <c r="S396" s="11"/>
      <c r="T396" s="11"/>
      <c r="U396" s="11"/>
      <c r="V396" s="11"/>
    </row>
    <row r="397" spans="1:22" x14ac:dyDescent="0.35">
      <c r="A397" s="10"/>
      <c r="B397" s="8"/>
      <c r="C397" s="12"/>
      <c r="D397" s="3"/>
      <c r="E397" s="3" t="str">
        <f>IF(TBLQAC[[#This Row],[Discipline]]="","",INDEX(Droplist!$B$2:$B$13,MATCH(TBLQAC[[#This Row],[Discipline]],Droplist!$A$2:$A$13,0)))</f>
        <v/>
      </c>
      <c r="F397" s="3"/>
      <c r="G397" s="3"/>
      <c r="H397" s="3"/>
      <c r="I397" s="3"/>
      <c r="J397" s="11"/>
      <c r="K397" s="11"/>
      <c r="L397" s="11"/>
      <c r="M397" s="11"/>
      <c r="N397" s="11"/>
      <c r="O397" s="11"/>
      <c r="P397" s="11"/>
      <c r="Q397" s="11"/>
      <c r="R397" s="11"/>
      <c r="S397" s="11"/>
      <c r="T397" s="11"/>
      <c r="U397" s="11"/>
      <c r="V397" s="11"/>
    </row>
    <row r="398" spans="1:22" x14ac:dyDescent="0.35">
      <c r="A398" s="10"/>
      <c r="B398" s="8"/>
      <c r="C398" s="12"/>
      <c r="D398" s="3"/>
      <c r="E398" s="3" t="str">
        <f>IF(TBLQAC[[#This Row],[Discipline]]="","",INDEX(Droplist!$B$2:$B$13,MATCH(TBLQAC[[#This Row],[Discipline]],Droplist!$A$2:$A$13,0)))</f>
        <v/>
      </c>
      <c r="F398" s="3"/>
      <c r="G398" s="3"/>
      <c r="H398" s="3"/>
      <c r="I398" s="3"/>
      <c r="J398" s="11"/>
      <c r="K398" s="11"/>
      <c r="L398" s="11"/>
      <c r="M398" s="11"/>
      <c r="N398" s="11"/>
      <c r="O398" s="11"/>
      <c r="P398" s="11"/>
      <c r="Q398" s="11"/>
      <c r="R398" s="11"/>
      <c r="S398" s="11"/>
      <c r="T398" s="11"/>
      <c r="U398" s="11"/>
      <c r="V398" s="11"/>
    </row>
    <row r="399" spans="1:22" x14ac:dyDescent="0.35">
      <c r="A399" s="10"/>
      <c r="B399" s="8"/>
      <c r="C399" s="12"/>
      <c r="D399" s="3"/>
      <c r="E399" s="3" t="str">
        <f>IF(TBLQAC[[#This Row],[Discipline]]="","",INDEX(Droplist!$B$2:$B$13,MATCH(TBLQAC[[#This Row],[Discipline]],Droplist!$A$2:$A$13,0)))</f>
        <v/>
      </c>
      <c r="F399" s="3"/>
      <c r="G399" s="3"/>
      <c r="H399" s="3"/>
      <c r="I399" s="3"/>
      <c r="J399" s="11"/>
      <c r="K399" s="11"/>
      <c r="L399" s="11"/>
      <c r="M399" s="11"/>
      <c r="N399" s="11"/>
      <c r="O399" s="11"/>
      <c r="P399" s="11"/>
      <c r="Q399" s="11"/>
      <c r="R399" s="11"/>
      <c r="S399" s="11"/>
      <c r="T399" s="11"/>
      <c r="U399" s="11"/>
      <c r="V399" s="11"/>
    </row>
    <row r="400" spans="1:22" x14ac:dyDescent="0.35">
      <c r="A400" s="10"/>
      <c r="B400" s="8"/>
      <c r="C400" s="12"/>
      <c r="D400" s="3"/>
      <c r="E400" s="3" t="str">
        <f>IF(TBLQAC[[#This Row],[Discipline]]="","",INDEX(Droplist!$B$2:$B$13,MATCH(TBLQAC[[#This Row],[Discipline]],Droplist!$A$2:$A$13,0)))</f>
        <v/>
      </c>
      <c r="F400" s="3"/>
      <c r="G400" s="3"/>
      <c r="H400" s="3"/>
      <c r="I400" s="3"/>
      <c r="J400" s="11"/>
      <c r="K400" s="11"/>
      <c r="L400" s="11"/>
      <c r="M400" s="11"/>
      <c r="N400" s="11"/>
      <c r="O400" s="11"/>
      <c r="P400" s="11"/>
      <c r="Q400" s="11"/>
      <c r="R400" s="11"/>
      <c r="S400" s="11"/>
      <c r="T400" s="11"/>
      <c r="U400" s="11"/>
      <c r="V400" s="11"/>
    </row>
    <row r="401" spans="1:22" x14ac:dyDescent="0.35">
      <c r="A401" s="10"/>
      <c r="B401" s="8"/>
      <c r="C401" s="12"/>
      <c r="D401" s="3"/>
      <c r="E401" s="3" t="str">
        <f>IF(TBLQAC[[#This Row],[Discipline]]="","",INDEX(Droplist!$B$2:$B$13,MATCH(TBLQAC[[#This Row],[Discipline]],Droplist!$A$2:$A$13,0)))</f>
        <v/>
      </c>
      <c r="F401" s="3"/>
      <c r="G401" s="3"/>
      <c r="H401" s="3"/>
      <c r="I401" s="3"/>
      <c r="J401" s="11"/>
      <c r="K401" s="11"/>
      <c r="L401" s="11"/>
      <c r="M401" s="11"/>
      <c r="N401" s="11"/>
      <c r="O401" s="11"/>
      <c r="P401" s="11"/>
      <c r="Q401" s="11"/>
      <c r="R401" s="11"/>
      <c r="S401" s="11"/>
      <c r="T401" s="11"/>
      <c r="U401" s="11"/>
      <c r="V401" s="11"/>
    </row>
    <row r="402" spans="1:22" x14ac:dyDescent="0.35">
      <c r="A402" s="10"/>
      <c r="B402" s="8"/>
      <c r="C402" s="12"/>
      <c r="D402" s="3"/>
      <c r="E402" s="3" t="str">
        <f>IF(TBLQAC[[#This Row],[Discipline]]="","",INDEX(Droplist!$B$2:$B$13,MATCH(TBLQAC[[#This Row],[Discipline]],Droplist!$A$2:$A$13,0)))</f>
        <v/>
      </c>
      <c r="F402" s="3"/>
      <c r="G402" s="3"/>
      <c r="H402" s="3"/>
      <c r="I402" s="3"/>
      <c r="J402" s="11"/>
      <c r="K402" s="11"/>
      <c r="L402" s="11"/>
      <c r="M402" s="11"/>
      <c r="N402" s="11"/>
      <c r="O402" s="11"/>
      <c r="P402" s="11"/>
      <c r="Q402" s="11"/>
      <c r="R402" s="11"/>
      <c r="S402" s="11"/>
      <c r="T402" s="11"/>
      <c r="U402" s="11"/>
      <c r="V402" s="11"/>
    </row>
    <row r="403" spans="1:22" x14ac:dyDescent="0.35">
      <c r="A403" s="10"/>
      <c r="B403" s="8"/>
      <c r="C403" s="12"/>
      <c r="D403" s="3"/>
      <c r="E403" s="3" t="str">
        <f>IF(TBLQAC[[#This Row],[Discipline]]="","",INDEX(Droplist!$B$2:$B$13,MATCH(TBLQAC[[#This Row],[Discipline]],Droplist!$A$2:$A$13,0)))</f>
        <v/>
      </c>
      <c r="F403" s="3"/>
      <c r="G403" s="3"/>
      <c r="H403" s="3"/>
      <c r="I403" s="3"/>
      <c r="J403" s="11"/>
      <c r="K403" s="11"/>
      <c r="L403" s="11"/>
      <c r="M403" s="11"/>
      <c r="N403" s="11"/>
      <c r="O403" s="11"/>
      <c r="P403" s="11"/>
      <c r="Q403" s="11"/>
      <c r="R403" s="11"/>
      <c r="S403" s="11"/>
      <c r="T403" s="11"/>
      <c r="U403" s="11"/>
      <c r="V403" s="11"/>
    </row>
    <row r="404" spans="1:22" x14ac:dyDescent="0.35">
      <c r="A404" s="10"/>
      <c r="B404" s="8"/>
      <c r="C404" s="12"/>
      <c r="D404" s="3"/>
      <c r="E404" s="3" t="str">
        <f>IF(TBLQAC[[#This Row],[Discipline]]="","",INDEX(Droplist!$B$2:$B$13,MATCH(TBLQAC[[#This Row],[Discipline]],Droplist!$A$2:$A$13,0)))</f>
        <v/>
      </c>
      <c r="F404" s="3"/>
      <c r="G404" s="3"/>
      <c r="H404" s="3"/>
      <c r="I404" s="3"/>
      <c r="J404" s="11"/>
      <c r="K404" s="11"/>
      <c r="L404" s="11"/>
      <c r="M404" s="11"/>
      <c r="N404" s="11"/>
      <c r="O404" s="11"/>
      <c r="P404" s="11"/>
      <c r="Q404" s="11"/>
      <c r="R404" s="11"/>
      <c r="S404" s="11"/>
      <c r="T404" s="11"/>
      <c r="U404" s="11"/>
      <c r="V404" s="11"/>
    </row>
    <row r="405" spans="1:22" x14ac:dyDescent="0.35">
      <c r="A405" s="10"/>
      <c r="B405" s="8"/>
      <c r="C405" s="12"/>
      <c r="D405" s="3"/>
      <c r="E405" s="3" t="str">
        <f>IF(TBLQAC[[#This Row],[Discipline]]="","",INDEX(Droplist!$B$2:$B$13,MATCH(TBLQAC[[#This Row],[Discipline]],Droplist!$A$2:$A$13,0)))</f>
        <v/>
      </c>
      <c r="F405" s="3"/>
      <c r="G405" s="3"/>
      <c r="H405" s="3"/>
      <c r="I405" s="3"/>
      <c r="J405" s="11"/>
      <c r="K405" s="11"/>
      <c r="L405" s="11"/>
      <c r="M405" s="11"/>
      <c r="N405" s="11"/>
      <c r="O405" s="11"/>
      <c r="P405" s="11"/>
      <c r="Q405" s="11"/>
      <c r="R405" s="11"/>
      <c r="S405" s="11"/>
      <c r="T405" s="11"/>
      <c r="U405" s="11"/>
      <c r="V405" s="11"/>
    </row>
    <row r="406" spans="1:22" x14ac:dyDescent="0.35">
      <c r="A406" s="10"/>
      <c r="B406" s="8"/>
      <c r="C406" s="12"/>
      <c r="D406" s="3"/>
      <c r="E406" s="3" t="str">
        <f>IF(TBLQAC[[#This Row],[Discipline]]="","",INDEX(Droplist!$B$2:$B$13,MATCH(TBLQAC[[#This Row],[Discipline]],Droplist!$A$2:$A$13,0)))</f>
        <v/>
      </c>
      <c r="F406" s="3"/>
      <c r="G406" s="3"/>
      <c r="H406" s="3"/>
      <c r="I406" s="3"/>
      <c r="J406" s="11"/>
      <c r="K406" s="11"/>
      <c r="L406" s="11"/>
      <c r="M406" s="11"/>
      <c r="N406" s="11"/>
      <c r="O406" s="11"/>
      <c r="P406" s="11"/>
      <c r="Q406" s="11"/>
      <c r="R406" s="11"/>
      <c r="S406" s="11"/>
      <c r="T406" s="11"/>
      <c r="U406" s="11"/>
      <c r="V406" s="11"/>
    </row>
    <row r="407" spans="1:22" x14ac:dyDescent="0.35">
      <c r="A407" s="10"/>
      <c r="B407" s="8"/>
      <c r="C407" s="12"/>
      <c r="D407" s="3"/>
      <c r="E407" s="3" t="str">
        <f>IF(TBLQAC[[#This Row],[Discipline]]="","",INDEX(Droplist!$B$2:$B$13,MATCH(TBLQAC[[#This Row],[Discipline]],Droplist!$A$2:$A$13,0)))</f>
        <v/>
      </c>
      <c r="F407" s="3"/>
      <c r="G407" s="3"/>
      <c r="H407" s="3"/>
      <c r="I407" s="3"/>
      <c r="J407" s="11"/>
      <c r="K407" s="11"/>
      <c r="L407" s="11"/>
      <c r="M407" s="11"/>
      <c r="N407" s="11"/>
      <c r="O407" s="11"/>
      <c r="P407" s="11"/>
      <c r="Q407" s="11"/>
      <c r="R407" s="11"/>
      <c r="S407" s="11"/>
      <c r="T407" s="11"/>
      <c r="U407" s="11"/>
      <c r="V407" s="11"/>
    </row>
    <row r="408" spans="1:22" x14ac:dyDescent="0.35">
      <c r="A408" s="10"/>
      <c r="B408" s="8"/>
      <c r="C408" s="12"/>
      <c r="D408" s="3"/>
      <c r="E408" s="3" t="str">
        <f>IF(TBLQAC[[#This Row],[Discipline]]="","",INDEX(Droplist!$B$2:$B$13,MATCH(TBLQAC[[#This Row],[Discipline]],Droplist!$A$2:$A$13,0)))</f>
        <v/>
      </c>
      <c r="F408" s="3"/>
      <c r="G408" s="3"/>
      <c r="H408" s="3"/>
      <c r="I408" s="3"/>
      <c r="J408" s="11"/>
      <c r="K408" s="11"/>
      <c r="L408" s="11"/>
      <c r="M408" s="11"/>
      <c r="N408" s="11"/>
      <c r="O408" s="11"/>
      <c r="P408" s="11"/>
      <c r="Q408" s="11"/>
      <c r="R408" s="11"/>
      <c r="S408" s="11"/>
      <c r="T408" s="11"/>
      <c r="U408" s="11"/>
      <c r="V408" s="11"/>
    </row>
    <row r="409" spans="1:22" x14ac:dyDescent="0.35">
      <c r="A409" s="10"/>
      <c r="B409" s="8"/>
      <c r="C409" s="12"/>
      <c r="D409" s="3"/>
      <c r="E409" s="3" t="str">
        <f>IF(TBLQAC[[#This Row],[Discipline]]="","",INDEX(Droplist!$B$2:$B$13,MATCH(TBLQAC[[#This Row],[Discipline]],Droplist!$A$2:$A$13,0)))</f>
        <v/>
      </c>
      <c r="F409" s="3"/>
      <c r="G409" s="3"/>
      <c r="H409" s="3"/>
      <c r="I409" s="3"/>
      <c r="J409" s="11"/>
      <c r="K409" s="11"/>
      <c r="L409" s="11"/>
      <c r="M409" s="11"/>
      <c r="N409" s="11"/>
      <c r="O409" s="11"/>
      <c r="P409" s="11"/>
      <c r="Q409" s="11"/>
      <c r="R409" s="11"/>
      <c r="S409" s="11"/>
      <c r="T409" s="11"/>
      <c r="U409" s="11"/>
      <c r="V409" s="11"/>
    </row>
    <row r="410" spans="1:22" x14ac:dyDescent="0.35">
      <c r="A410" s="10"/>
      <c r="B410" s="8"/>
      <c r="C410" s="12"/>
      <c r="D410" s="3"/>
      <c r="E410" s="3" t="str">
        <f>IF(TBLQAC[[#This Row],[Discipline]]="","",INDEX(Droplist!$B$2:$B$13,MATCH(TBLQAC[[#This Row],[Discipline]],Droplist!$A$2:$A$13,0)))</f>
        <v/>
      </c>
      <c r="F410" s="3"/>
      <c r="G410" s="3"/>
      <c r="H410" s="3"/>
      <c r="I410" s="3"/>
      <c r="J410" s="11"/>
      <c r="K410" s="11"/>
      <c r="L410" s="11"/>
      <c r="M410" s="11"/>
      <c r="N410" s="11"/>
      <c r="O410" s="11"/>
      <c r="P410" s="11"/>
      <c r="Q410" s="11"/>
      <c r="R410" s="11"/>
      <c r="S410" s="11"/>
      <c r="T410" s="11"/>
      <c r="U410" s="11"/>
      <c r="V410" s="11"/>
    </row>
    <row r="411" spans="1:22" x14ac:dyDescent="0.35">
      <c r="A411" s="10"/>
      <c r="B411" s="8"/>
      <c r="C411" s="12"/>
      <c r="D411" s="3"/>
      <c r="E411" s="3" t="str">
        <f>IF(TBLQAC[[#This Row],[Discipline]]="","",INDEX(Droplist!$B$2:$B$13,MATCH(TBLQAC[[#This Row],[Discipline]],Droplist!$A$2:$A$13,0)))</f>
        <v/>
      </c>
      <c r="F411" s="3"/>
      <c r="G411" s="3"/>
      <c r="H411" s="3"/>
      <c r="I411" s="3"/>
      <c r="J411" s="11"/>
      <c r="K411" s="11"/>
      <c r="L411" s="11"/>
      <c r="M411" s="11"/>
      <c r="N411" s="11"/>
      <c r="O411" s="11"/>
      <c r="P411" s="11"/>
      <c r="Q411" s="11"/>
      <c r="R411" s="11"/>
      <c r="S411" s="11"/>
      <c r="T411" s="11"/>
      <c r="U411" s="11"/>
      <c r="V411" s="11"/>
    </row>
    <row r="412" spans="1:22" x14ac:dyDescent="0.35">
      <c r="A412" s="10"/>
      <c r="B412" s="8"/>
      <c r="C412" s="12"/>
      <c r="D412" s="3"/>
      <c r="E412" s="3" t="str">
        <f>IF(TBLQAC[[#This Row],[Discipline]]="","",INDEX(Droplist!$B$2:$B$13,MATCH(TBLQAC[[#This Row],[Discipline]],Droplist!$A$2:$A$13,0)))</f>
        <v/>
      </c>
      <c r="F412" s="3"/>
      <c r="G412" s="3"/>
      <c r="H412" s="3"/>
      <c r="I412" s="3"/>
      <c r="J412" s="11"/>
      <c r="K412" s="11"/>
      <c r="L412" s="11"/>
      <c r="M412" s="11"/>
      <c r="N412" s="11"/>
      <c r="O412" s="11"/>
      <c r="P412" s="11"/>
      <c r="Q412" s="11"/>
      <c r="R412" s="11"/>
      <c r="S412" s="11"/>
      <c r="T412" s="11"/>
      <c r="U412" s="11"/>
      <c r="V412" s="11"/>
    </row>
    <row r="413" spans="1:22" x14ac:dyDescent="0.35">
      <c r="A413" s="10"/>
      <c r="B413" s="8"/>
      <c r="C413" s="12"/>
      <c r="D413" s="3"/>
      <c r="E413" s="3" t="str">
        <f>IF(TBLQAC[[#This Row],[Discipline]]="","",INDEX(Droplist!$B$2:$B$13,MATCH(TBLQAC[[#This Row],[Discipline]],Droplist!$A$2:$A$13,0)))</f>
        <v/>
      </c>
      <c r="F413" s="3"/>
      <c r="G413" s="3"/>
      <c r="H413" s="3"/>
      <c r="I413" s="3"/>
      <c r="J413" s="11"/>
      <c r="K413" s="11"/>
      <c r="L413" s="11"/>
      <c r="M413" s="11"/>
      <c r="N413" s="11"/>
      <c r="O413" s="11"/>
      <c r="P413" s="11"/>
      <c r="Q413" s="11"/>
      <c r="R413" s="11"/>
      <c r="S413" s="11"/>
      <c r="T413" s="11"/>
      <c r="U413" s="11"/>
      <c r="V413" s="11"/>
    </row>
    <row r="414" spans="1:22" x14ac:dyDescent="0.35">
      <c r="A414" s="10"/>
      <c r="B414" s="8"/>
      <c r="C414" s="12"/>
      <c r="D414" s="3"/>
      <c r="E414" s="3" t="str">
        <f>IF(TBLQAC[[#This Row],[Discipline]]="","",INDEX(Droplist!$B$2:$B$13,MATCH(TBLQAC[[#This Row],[Discipline]],Droplist!$A$2:$A$13,0)))</f>
        <v/>
      </c>
      <c r="F414" s="3"/>
      <c r="G414" s="3"/>
      <c r="H414" s="3"/>
      <c r="I414" s="3"/>
      <c r="J414" s="11"/>
      <c r="K414" s="11"/>
      <c r="L414" s="11"/>
      <c r="M414" s="11"/>
      <c r="N414" s="11"/>
      <c r="O414" s="11"/>
      <c r="P414" s="11"/>
      <c r="Q414" s="11"/>
      <c r="R414" s="11"/>
      <c r="S414" s="11"/>
      <c r="T414" s="11"/>
      <c r="U414" s="11"/>
      <c r="V414" s="11"/>
    </row>
    <row r="415" spans="1:22" x14ac:dyDescent="0.35">
      <c r="A415" s="10"/>
      <c r="B415" s="8"/>
      <c r="C415" s="12"/>
      <c r="D415" s="3"/>
      <c r="E415" s="3" t="str">
        <f>IF(TBLQAC[[#This Row],[Discipline]]="","",INDEX(Droplist!$B$2:$B$13,MATCH(TBLQAC[[#This Row],[Discipline]],Droplist!$A$2:$A$13,0)))</f>
        <v/>
      </c>
      <c r="F415" s="3"/>
      <c r="G415" s="3"/>
      <c r="H415" s="3"/>
      <c r="I415" s="3"/>
      <c r="J415" s="11"/>
      <c r="K415" s="11"/>
      <c r="L415" s="11"/>
      <c r="M415" s="11"/>
      <c r="N415" s="11"/>
      <c r="O415" s="11"/>
      <c r="P415" s="11"/>
      <c r="Q415" s="11"/>
      <c r="R415" s="11"/>
      <c r="S415" s="11"/>
      <c r="T415" s="11"/>
      <c r="U415" s="11"/>
      <c r="V415" s="11"/>
    </row>
    <row r="416" spans="1:22" x14ac:dyDescent="0.35">
      <c r="A416" s="10"/>
      <c r="B416" s="8"/>
      <c r="C416" s="12"/>
      <c r="D416" s="3"/>
      <c r="E416" s="3" t="str">
        <f>IF(TBLQAC[[#This Row],[Discipline]]="","",INDEX(Droplist!$B$2:$B$13,MATCH(TBLQAC[[#This Row],[Discipline]],Droplist!$A$2:$A$13,0)))</f>
        <v/>
      </c>
      <c r="F416" s="3"/>
      <c r="G416" s="3"/>
      <c r="H416" s="3"/>
      <c r="I416" s="3"/>
      <c r="J416" s="11"/>
      <c r="K416" s="11"/>
      <c r="L416" s="11"/>
      <c r="M416" s="11"/>
      <c r="N416" s="11"/>
      <c r="O416" s="11"/>
      <c r="P416" s="11"/>
      <c r="Q416" s="11"/>
      <c r="R416" s="11"/>
      <c r="S416" s="11"/>
      <c r="T416" s="11"/>
      <c r="U416" s="11"/>
      <c r="V416" s="11"/>
    </row>
    <row r="417" spans="1:22" x14ac:dyDescent="0.35">
      <c r="A417" s="10"/>
      <c r="B417" s="8"/>
      <c r="C417" s="12"/>
      <c r="D417" s="3"/>
      <c r="E417" s="3" t="str">
        <f>IF(TBLQAC[[#This Row],[Discipline]]="","",INDEX(Droplist!$B$2:$B$13,MATCH(TBLQAC[[#This Row],[Discipline]],Droplist!$A$2:$A$13,0)))</f>
        <v/>
      </c>
      <c r="F417" s="3"/>
      <c r="G417" s="3"/>
      <c r="H417" s="3"/>
      <c r="I417" s="3"/>
      <c r="J417" s="11"/>
      <c r="K417" s="11"/>
      <c r="L417" s="11"/>
      <c r="M417" s="11"/>
      <c r="N417" s="11"/>
      <c r="O417" s="11"/>
      <c r="P417" s="11"/>
      <c r="Q417" s="11"/>
      <c r="R417" s="11"/>
      <c r="S417" s="11"/>
      <c r="T417" s="11"/>
      <c r="U417" s="11"/>
      <c r="V417" s="11"/>
    </row>
    <row r="418" spans="1:22" x14ac:dyDescent="0.35">
      <c r="A418" s="10"/>
      <c r="B418" s="8"/>
      <c r="C418" s="12"/>
      <c r="D418" s="3"/>
      <c r="E418" s="3" t="str">
        <f>IF(TBLQAC[[#This Row],[Discipline]]="","",INDEX(Droplist!$B$2:$B$13,MATCH(TBLQAC[[#This Row],[Discipline]],Droplist!$A$2:$A$13,0)))</f>
        <v/>
      </c>
      <c r="F418" s="3"/>
      <c r="G418" s="3"/>
      <c r="H418" s="3"/>
      <c r="I418" s="3"/>
      <c r="J418" s="11"/>
      <c r="K418" s="11"/>
      <c r="L418" s="11"/>
      <c r="M418" s="11"/>
      <c r="N418" s="11"/>
      <c r="O418" s="11"/>
      <c r="P418" s="11"/>
      <c r="Q418" s="11"/>
      <c r="R418" s="11"/>
      <c r="S418" s="11"/>
      <c r="T418" s="11"/>
      <c r="U418" s="11"/>
      <c r="V418" s="11"/>
    </row>
    <row r="419" spans="1:22" x14ac:dyDescent="0.35">
      <c r="A419" s="10"/>
      <c r="B419" s="8"/>
      <c r="C419" s="12"/>
      <c r="D419" s="3"/>
      <c r="E419" s="3" t="str">
        <f>IF(TBLQAC[[#This Row],[Discipline]]="","",INDEX(Droplist!$B$2:$B$13,MATCH(TBLQAC[[#This Row],[Discipline]],Droplist!$A$2:$A$13,0)))</f>
        <v/>
      </c>
      <c r="F419" s="3"/>
      <c r="G419" s="3"/>
      <c r="H419" s="3"/>
      <c r="I419" s="3"/>
      <c r="J419" s="11"/>
      <c r="K419" s="11"/>
      <c r="L419" s="11"/>
      <c r="M419" s="11"/>
      <c r="N419" s="11"/>
      <c r="O419" s="11"/>
      <c r="P419" s="11"/>
      <c r="Q419" s="11"/>
      <c r="R419" s="11"/>
      <c r="S419" s="11"/>
      <c r="T419" s="11"/>
      <c r="U419" s="11"/>
      <c r="V419" s="11"/>
    </row>
    <row r="420" spans="1:22" x14ac:dyDescent="0.35">
      <c r="A420" s="10"/>
      <c r="B420" s="8"/>
      <c r="C420" s="12"/>
      <c r="D420" s="3"/>
      <c r="E420" s="3" t="str">
        <f>IF(TBLQAC[[#This Row],[Discipline]]="","",INDEX(Droplist!$B$2:$B$13,MATCH(TBLQAC[[#This Row],[Discipline]],Droplist!$A$2:$A$13,0)))</f>
        <v/>
      </c>
      <c r="F420" s="3"/>
      <c r="G420" s="3"/>
      <c r="H420" s="3"/>
      <c r="I420" s="3"/>
      <c r="J420" s="11"/>
      <c r="K420" s="11"/>
      <c r="L420" s="11"/>
      <c r="M420" s="11"/>
      <c r="N420" s="11"/>
      <c r="O420" s="11"/>
      <c r="P420" s="11"/>
      <c r="Q420" s="11"/>
      <c r="R420" s="11"/>
      <c r="S420" s="11"/>
      <c r="T420" s="11"/>
      <c r="U420" s="11"/>
      <c r="V420" s="11"/>
    </row>
    <row r="421" spans="1:22" x14ac:dyDescent="0.35">
      <c r="A421" s="10"/>
      <c r="B421" s="8"/>
      <c r="C421" s="12"/>
      <c r="D421" s="3"/>
      <c r="E421" s="3" t="str">
        <f>IF(TBLQAC[[#This Row],[Discipline]]="","",INDEX(Droplist!$B$2:$B$13,MATCH(TBLQAC[[#This Row],[Discipline]],Droplist!$A$2:$A$13,0)))</f>
        <v/>
      </c>
      <c r="F421" s="3"/>
      <c r="G421" s="3"/>
      <c r="H421" s="3"/>
      <c r="I421" s="3"/>
      <c r="J421" s="11"/>
      <c r="K421" s="11"/>
      <c r="L421" s="11"/>
      <c r="M421" s="11"/>
      <c r="N421" s="11"/>
      <c r="O421" s="11"/>
      <c r="P421" s="11"/>
      <c r="Q421" s="11"/>
      <c r="R421" s="11"/>
      <c r="S421" s="11"/>
      <c r="T421" s="11"/>
      <c r="U421" s="11"/>
      <c r="V421" s="11"/>
    </row>
    <row r="422" spans="1:22" x14ac:dyDescent="0.35">
      <c r="A422" s="10"/>
      <c r="B422" s="8"/>
      <c r="C422" s="12"/>
      <c r="D422" s="3"/>
      <c r="E422" s="3" t="str">
        <f>IF(TBLQAC[[#This Row],[Discipline]]="","",INDEX(Droplist!$B$2:$B$13,MATCH(TBLQAC[[#This Row],[Discipline]],Droplist!$A$2:$A$13,0)))</f>
        <v/>
      </c>
      <c r="F422" s="3"/>
      <c r="G422" s="3"/>
      <c r="H422" s="3"/>
      <c r="I422" s="3"/>
      <c r="J422" s="11"/>
      <c r="K422" s="11"/>
      <c r="L422" s="11"/>
      <c r="M422" s="11"/>
      <c r="N422" s="11"/>
      <c r="O422" s="11"/>
      <c r="P422" s="11"/>
      <c r="Q422" s="11"/>
      <c r="R422" s="11"/>
      <c r="S422" s="11"/>
      <c r="T422" s="11"/>
      <c r="U422" s="11"/>
      <c r="V422" s="11"/>
    </row>
    <row r="423" spans="1:22" x14ac:dyDescent="0.35">
      <c r="A423" s="10"/>
      <c r="B423" s="8"/>
      <c r="C423" s="12"/>
      <c r="D423" s="3"/>
      <c r="E423" s="3" t="str">
        <f>IF(TBLQAC[[#This Row],[Discipline]]="","",INDEX(Droplist!$B$2:$B$13,MATCH(TBLQAC[[#This Row],[Discipline]],Droplist!$A$2:$A$13,0)))</f>
        <v/>
      </c>
      <c r="F423" s="3"/>
      <c r="G423" s="3"/>
      <c r="H423" s="3"/>
      <c r="I423" s="3"/>
      <c r="J423" s="11"/>
      <c r="K423" s="11"/>
      <c r="L423" s="11"/>
      <c r="M423" s="11"/>
      <c r="N423" s="11"/>
      <c r="O423" s="11"/>
      <c r="P423" s="11"/>
      <c r="Q423" s="11"/>
      <c r="R423" s="11"/>
      <c r="S423" s="11"/>
      <c r="T423" s="11"/>
      <c r="U423" s="11"/>
      <c r="V423" s="11"/>
    </row>
    <row r="424" spans="1:22" x14ac:dyDescent="0.35">
      <c r="A424" s="10"/>
      <c r="B424" s="8"/>
      <c r="C424" s="12"/>
      <c r="D424" s="3"/>
      <c r="E424" s="3" t="str">
        <f>IF(TBLQAC[[#This Row],[Discipline]]="","",INDEX(Droplist!$B$2:$B$13,MATCH(TBLQAC[[#This Row],[Discipline]],Droplist!$A$2:$A$13,0)))</f>
        <v/>
      </c>
      <c r="F424" s="3"/>
      <c r="G424" s="3"/>
      <c r="H424" s="3"/>
      <c r="I424" s="3"/>
      <c r="J424" s="11"/>
      <c r="K424" s="11"/>
      <c r="L424" s="11"/>
      <c r="M424" s="11"/>
      <c r="N424" s="11"/>
      <c r="O424" s="11"/>
      <c r="P424" s="11"/>
      <c r="Q424" s="11"/>
      <c r="R424" s="11"/>
      <c r="S424" s="11"/>
      <c r="T424" s="11"/>
      <c r="U424" s="11"/>
      <c r="V424" s="11"/>
    </row>
    <row r="425" spans="1:22" x14ac:dyDescent="0.35">
      <c r="A425" s="10"/>
      <c r="B425" s="8"/>
      <c r="C425" s="12"/>
      <c r="D425" s="3"/>
      <c r="E425" s="3" t="str">
        <f>IF(TBLQAC[[#This Row],[Discipline]]="","",INDEX(Droplist!$B$2:$B$13,MATCH(TBLQAC[[#This Row],[Discipline]],Droplist!$A$2:$A$13,0)))</f>
        <v/>
      </c>
      <c r="F425" s="3"/>
      <c r="G425" s="3"/>
      <c r="H425" s="3"/>
      <c r="I425" s="3"/>
      <c r="J425" s="11"/>
      <c r="K425" s="11"/>
      <c r="L425" s="11"/>
      <c r="M425" s="11"/>
      <c r="N425" s="11"/>
      <c r="O425" s="11"/>
      <c r="P425" s="11"/>
      <c r="Q425" s="11"/>
      <c r="R425" s="11"/>
      <c r="S425" s="11"/>
      <c r="T425" s="11"/>
      <c r="U425" s="11"/>
      <c r="V425" s="11"/>
    </row>
    <row r="426" spans="1:22" x14ac:dyDescent="0.35">
      <c r="A426" s="10"/>
      <c r="B426" s="8"/>
      <c r="C426" s="12"/>
      <c r="D426" s="3"/>
      <c r="E426" s="3" t="str">
        <f>IF(TBLQAC[[#This Row],[Discipline]]="","",INDEX(Droplist!$B$2:$B$13,MATCH(TBLQAC[[#This Row],[Discipline]],Droplist!$A$2:$A$13,0)))</f>
        <v/>
      </c>
      <c r="F426" s="3"/>
      <c r="G426" s="3"/>
      <c r="H426" s="3"/>
      <c r="I426" s="3"/>
      <c r="J426" s="11"/>
      <c r="K426" s="11"/>
      <c r="L426" s="11"/>
      <c r="M426" s="11"/>
      <c r="N426" s="11"/>
      <c r="O426" s="11"/>
      <c r="P426" s="11"/>
      <c r="Q426" s="11"/>
      <c r="R426" s="11"/>
      <c r="S426" s="11"/>
      <c r="T426" s="11"/>
      <c r="U426" s="11"/>
      <c r="V426" s="11"/>
    </row>
    <row r="427" spans="1:22" x14ac:dyDescent="0.35">
      <c r="A427" s="10"/>
      <c r="B427" s="8"/>
      <c r="C427" s="12"/>
      <c r="D427" s="3"/>
      <c r="E427" s="3" t="str">
        <f>IF(TBLQAC[[#This Row],[Discipline]]="","",INDEX(Droplist!$B$2:$B$13,MATCH(TBLQAC[[#This Row],[Discipline]],Droplist!$A$2:$A$13,0)))</f>
        <v/>
      </c>
      <c r="F427" s="3"/>
      <c r="G427" s="3"/>
      <c r="H427" s="3"/>
      <c r="I427" s="3"/>
      <c r="J427" s="11"/>
      <c r="K427" s="11"/>
      <c r="L427" s="11"/>
      <c r="M427" s="11"/>
      <c r="N427" s="11"/>
      <c r="O427" s="11"/>
      <c r="P427" s="11"/>
      <c r="Q427" s="11"/>
      <c r="R427" s="11"/>
      <c r="S427" s="11"/>
      <c r="T427" s="11"/>
      <c r="U427" s="11"/>
      <c r="V427" s="11"/>
    </row>
    <row r="428" spans="1:22" x14ac:dyDescent="0.35">
      <c r="A428" s="10"/>
      <c r="B428" s="8"/>
      <c r="C428" s="12"/>
      <c r="D428" s="3"/>
      <c r="E428" s="3" t="str">
        <f>IF(TBLQAC[[#This Row],[Discipline]]="","",INDEX(Droplist!$B$2:$B$13,MATCH(TBLQAC[[#This Row],[Discipline]],Droplist!$A$2:$A$13,0)))</f>
        <v/>
      </c>
      <c r="F428" s="3"/>
      <c r="G428" s="3"/>
      <c r="H428" s="3"/>
      <c r="I428" s="3"/>
      <c r="J428" s="11"/>
      <c r="K428" s="11"/>
      <c r="L428" s="11"/>
      <c r="M428" s="11"/>
      <c r="N428" s="11"/>
      <c r="O428" s="11"/>
      <c r="P428" s="11"/>
      <c r="Q428" s="11"/>
      <c r="R428" s="11"/>
      <c r="S428" s="11"/>
      <c r="T428" s="11"/>
      <c r="U428" s="11"/>
      <c r="V428" s="11"/>
    </row>
    <row r="429" spans="1:22" x14ac:dyDescent="0.35">
      <c r="A429" s="10"/>
      <c r="B429" s="8"/>
      <c r="C429" s="12"/>
      <c r="D429" s="3"/>
      <c r="E429" s="3" t="str">
        <f>IF(TBLQAC[[#This Row],[Discipline]]="","",INDEX(Droplist!$B$2:$B$13,MATCH(TBLQAC[[#This Row],[Discipline]],Droplist!$A$2:$A$13,0)))</f>
        <v/>
      </c>
      <c r="F429" s="3"/>
      <c r="G429" s="3"/>
      <c r="H429" s="3"/>
      <c r="I429" s="3"/>
      <c r="J429" s="11"/>
      <c r="K429" s="11"/>
      <c r="L429" s="11"/>
      <c r="M429" s="11"/>
      <c r="N429" s="11"/>
      <c r="O429" s="11"/>
      <c r="P429" s="11"/>
      <c r="Q429" s="11"/>
      <c r="R429" s="11"/>
      <c r="S429" s="11"/>
      <c r="T429" s="11"/>
      <c r="U429" s="11"/>
      <c r="V429" s="11"/>
    </row>
    <row r="430" spans="1:22" x14ac:dyDescent="0.35">
      <c r="A430" s="10"/>
      <c r="B430" s="8"/>
      <c r="C430" s="12"/>
      <c r="D430" s="3"/>
      <c r="E430" s="3" t="str">
        <f>IF(TBLQAC[[#This Row],[Discipline]]="","",INDEX(Droplist!$B$2:$B$13,MATCH(TBLQAC[[#This Row],[Discipline]],Droplist!$A$2:$A$13,0)))</f>
        <v/>
      </c>
      <c r="F430" s="3"/>
      <c r="G430" s="3"/>
      <c r="H430" s="3"/>
      <c r="I430" s="3"/>
      <c r="J430" s="11"/>
      <c r="K430" s="11"/>
      <c r="L430" s="11"/>
      <c r="M430" s="11"/>
      <c r="N430" s="11"/>
      <c r="O430" s="11"/>
      <c r="P430" s="11"/>
      <c r="Q430" s="11"/>
      <c r="R430" s="11"/>
      <c r="S430" s="11"/>
      <c r="T430" s="11"/>
      <c r="U430" s="11"/>
      <c r="V430" s="11"/>
    </row>
    <row r="431" spans="1:22" x14ac:dyDescent="0.35">
      <c r="A431" s="10"/>
      <c r="B431" s="8"/>
      <c r="C431" s="12"/>
      <c r="D431" s="3"/>
      <c r="E431" s="3" t="str">
        <f>IF(TBLQAC[[#This Row],[Discipline]]="","",INDEX(Droplist!$B$2:$B$13,MATCH(TBLQAC[[#This Row],[Discipline]],Droplist!$A$2:$A$13,0)))</f>
        <v/>
      </c>
      <c r="F431" s="3"/>
      <c r="G431" s="3"/>
      <c r="H431" s="3"/>
      <c r="I431" s="3"/>
      <c r="J431" s="11"/>
      <c r="K431" s="11"/>
      <c r="L431" s="11"/>
      <c r="M431" s="11"/>
      <c r="N431" s="11"/>
      <c r="O431" s="11"/>
      <c r="P431" s="11"/>
      <c r="Q431" s="11"/>
      <c r="R431" s="11"/>
      <c r="S431" s="11"/>
      <c r="T431" s="11"/>
      <c r="U431" s="11"/>
      <c r="V431" s="11"/>
    </row>
    <row r="432" spans="1:22" x14ac:dyDescent="0.35">
      <c r="A432" s="10"/>
      <c r="B432" s="8"/>
      <c r="C432" s="12"/>
      <c r="D432" s="3"/>
      <c r="E432" s="3" t="str">
        <f>IF(TBLQAC[[#This Row],[Discipline]]="","",INDEX(Droplist!$B$2:$B$13,MATCH(TBLQAC[[#This Row],[Discipline]],Droplist!$A$2:$A$13,0)))</f>
        <v/>
      </c>
      <c r="F432" s="3"/>
      <c r="G432" s="3"/>
      <c r="H432" s="3"/>
      <c r="I432" s="3"/>
      <c r="J432" s="11"/>
      <c r="K432" s="11"/>
      <c r="L432" s="11"/>
      <c r="M432" s="11"/>
      <c r="N432" s="11"/>
      <c r="O432" s="11"/>
      <c r="P432" s="11"/>
      <c r="Q432" s="11"/>
      <c r="R432" s="11"/>
      <c r="S432" s="11"/>
      <c r="T432" s="11"/>
      <c r="U432" s="11"/>
      <c r="V432" s="11"/>
    </row>
    <row r="433" spans="1:22" x14ac:dyDescent="0.35">
      <c r="A433" s="10"/>
      <c r="B433" s="8"/>
      <c r="C433" s="12"/>
      <c r="D433" s="3"/>
      <c r="E433" s="3" t="str">
        <f>IF(TBLQAC[[#This Row],[Discipline]]="","",INDEX(Droplist!$B$2:$B$13,MATCH(TBLQAC[[#This Row],[Discipline]],Droplist!$A$2:$A$13,0)))</f>
        <v/>
      </c>
      <c r="F433" s="3"/>
      <c r="G433" s="3"/>
      <c r="H433" s="3"/>
      <c r="I433" s="3"/>
      <c r="J433" s="11"/>
      <c r="K433" s="11"/>
      <c r="L433" s="11"/>
      <c r="M433" s="11"/>
      <c r="N433" s="11"/>
      <c r="O433" s="11"/>
      <c r="P433" s="11"/>
      <c r="Q433" s="11"/>
      <c r="R433" s="11"/>
      <c r="S433" s="11"/>
      <c r="T433" s="11"/>
      <c r="U433" s="11"/>
      <c r="V433" s="11"/>
    </row>
    <row r="434" spans="1:22" x14ac:dyDescent="0.35">
      <c r="A434" s="10"/>
      <c r="B434" s="8"/>
      <c r="C434" s="12"/>
      <c r="D434" s="3"/>
      <c r="E434" s="3" t="str">
        <f>IF(TBLQAC[[#This Row],[Discipline]]="","",INDEX(Droplist!$B$2:$B$13,MATCH(TBLQAC[[#This Row],[Discipline]],Droplist!$A$2:$A$13,0)))</f>
        <v/>
      </c>
      <c r="F434" s="3"/>
      <c r="G434" s="3"/>
      <c r="H434" s="3"/>
      <c r="I434" s="3"/>
      <c r="J434" s="11"/>
      <c r="K434" s="11"/>
      <c r="L434" s="11"/>
      <c r="M434" s="11"/>
      <c r="N434" s="11"/>
      <c r="O434" s="11"/>
      <c r="P434" s="11"/>
      <c r="Q434" s="11"/>
      <c r="R434" s="11"/>
      <c r="S434" s="11"/>
      <c r="T434" s="11"/>
      <c r="U434" s="11"/>
      <c r="V434" s="11"/>
    </row>
    <row r="435" spans="1:22" x14ac:dyDescent="0.35">
      <c r="A435" s="10"/>
      <c r="B435" s="8"/>
      <c r="C435" s="12"/>
      <c r="D435" s="3"/>
      <c r="E435" s="3" t="str">
        <f>IF(TBLQAC[[#This Row],[Discipline]]="","",INDEX(Droplist!$B$2:$B$13,MATCH(TBLQAC[[#This Row],[Discipline]],Droplist!$A$2:$A$13,0)))</f>
        <v/>
      </c>
      <c r="F435" s="3"/>
      <c r="G435" s="3"/>
      <c r="H435" s="3"/>
      <c r="I435" s="3"/>
      <c r="J435" s="11"/>
      <c r="K435" s="11"/>
      <c r="L435" s="11"/>
      <c r="M435" s="11"/>
      <c r="N435" s="11"/>
      <c r="O435" s="11"/>
      <c r="P435" s="11"/>
      <c r="Q435" s="11"/>
      <c r="R435" s="11"/>
      <c r="S435" s="11"/>
      <c r="T435" s="11"/>
      <c r="U435" s="11"/>
      <c r="V435" s="11"/>
    </row>
    <row r="436" spans="1:22" x14ac:dyDescent="0.35">
      <c r="A436" s="10"/>
      <c r="B436" s="8"/>
      <c r="C436" s="12"/>
      <c r="D436" s="3"/>
      <c r="E436" s="3" t="str">
        <f>IF(TBLQAC[[#This Row],[Discipline]]="","",INDEX(Droplist!$B$2:$B$13,MATCH(TBLQAC[[#This Row],[Discipline]],Droplist!$A$2:$A$13,0)))</f>
        <v/>
      </c>
      <c r="F436" s="3"/>
      <c r="G436" s="3"/>
      <c r="H436" s="3"/>
      <c r="I436" s="3"/>
      <c r="J436" s="11"/>
      <c r="K436" s="11"/>
      <c r="L436" s="11"/>
      <c r="M436" s="11"/>
      <c r="N436" s="11"/>
      <c r="O436" s="11"/>
      <c r="P436" s="11"/>
      <c r="Q436" s="11"/>
      <c r="R436" s="11"/>
      <c r="S436" s="11"/>
      <c r="T436" s="11"/>
      <c r="U436" s="11"/>
      <c r="V436" s="11"/>
    </row>
    <row r="437" spans="1:22" x14ac:dyDescent="0.35">
      <c r="A437" s="10"/>
      <c r="B437" s="8"/>
      <c r="C437" s="12"/>
      <c r="D437" s="3"/>
      <c r="E437" s="3" t="str">
        <f>IF(TBLQAC[[#This Row],[Discipline]]="","",INDEX(Droplist!$B$2:$B$13,MATCH(TBLQAC[[#This Row],[Discipline]],Droplist!$A$2:$A$13,0)))</f>
        <v/>
      </c>
      <c r="F437" s="3"/>
      <c r="G437" s="3"/>
      <c r="H437" s="3"/>
      <c r="I437" s="3"/>
      <c r="J437" s="11"/>
      <c r="K437" s="11"/>
      <c r="L437" s="11"/>
      <c r="M437" s="11"/>
      <c r="N437" s="11"/>
      <c r="O437" s="11"/>
      <c r="P437" s="11"/>
      <c r="Q437" s="11"/>
      <c r="R437" s="11"/>
      <c r="S437" s="11"/>
      <c r="T437" s="11"/>
      <c r="U437" s="11"/>
      <c r="V437" s="11"/>
    </row>
    <row r="438" spans="1:22" x14ac:dyDescent="0.35">
      <c r="A438" s="10"/>
      <c r="B438" s="8"/>
      <c r="C438" s="12"/>
      <c r="D438" s="3"/>
      <c r="E438" s="3" t="str">
        <f>IF(TBLQAC[[#This Row],[Discipline]]="","",INDEX(Droplist!$B$2:$B$13,MATCH(TBLQAC[[#This Row],[Discipline]],Droplist!$A$2:$A$13,0)))</f>
        <v/>
      </c>
      <c r="F438" s="3"/>
      <c r="G438" s="3"/>
      <c r="H438" s="3"/>
      <c r="I438" s="3"/>
      <c r="J438" s="11"/>
      <c r="K438" s="11"/>
      <c r="L438" s="11"/>
      <c r="M438" s="11"/>
      <c r="N438" s="11"/>
      <c r="O438" s="11"/>
      <c r="P438" s="11"/>
      <c r="Q438" s="11"/>
      <c r="R438" s="11"/>
      <c r="S438" s="11"/>
      <c r="T438" s="11"/>
      <c r="U438" s="11"/>
      <c r="V438" s="11"/>
    </row>
    <row r="439" spans="1:22" x14ac:dyDescent="0.35">
      <c r="A439" s="10"/>
      <c r="B439" s="8"/>
      <c r="C439" s="12"/>
      <c r="D439" s="3"/>
      <c r="E439" s="3" t="str">
        <f>IF(TBLQAC[[#This Row],[Discipline]]="","",INDEX(Droplist!$B$2:$B$13,MATCH(TBLQAC[[#This Row],[Discipline]],Droplist!$A$2:$A$13,0)))</f>
        <v/>
      </c>
      <c r="F439" s="3"/>
      <c r="G439" s="3"/>
      <c r="H439" s="3"/>
      <c r="I439" s="3"/>
      <c r="J439" s="11"/>
      <c r="K439" s="11"/>
      <c r="L439" s="11"/>
      <c r="M439" s="11"/>
      <c r="N439" s="11"/>
      <c r="O439" s="11"/>
      <c r="P439" s="11"/>
      <c r="Q439" s="11"/>
      <c r="R439" s="11"/>
      <c r="S439" s="11"/>
      <c r="T439" s="11"/>
      <c r="U439" s="11"/>
      <c r="V439" s="11"/>
    </row>
    <row r="440" spans="1:22" x14ac:dyDescent="0.35">
      <c r="A440" s="10"/>
      <c r="B440" s="8"/>
      <c r="C440" s="12"/>
      <c r="D440" s="3"/>
      <c r="E440" s="3" t="str">
        <f>IF(TBLQAC[[#This Row],[Discipline]]="","",INDEX(Droplist!$B$2:$B$13,MATCH(TBLQAC[[#This Row],[Discipline]],Droplist!$A$2:$A$13,0)))</f>
        <v/>
      </c>
      <c r="F440" s="3"/>
      <c r="G440" s="3"/>
      <c r="H440" s="3"/>
      <c r="I440" s="3"/>
      <c r="J440" s="11"/>
      <c r="K440" s="11"/>
      <c r="L440" s="11"/>
      <c r="M440" s="11"/>
      <c r="N440" s="11"/>
      <c r="O440" s="11"/>
      <c r="P440" s="11"/>
      <c r="Q440" s="11"/>
      <c r="R440" s="11"/>
      <c r="S440" s="11"/>
      <c r="T440" s="11"/>
      <c r="U440" s="11"/>
      <c r="V440" s="11"/>
    </row>
    <row r="441" spans="1:22" x14ac:dyDescent="0.35">
      <c r="A441" s="10"/>
      <c r="B441" s="8"/>
      <c r="C441" s="12"/>
      <c r="D441" s="3"/>
      <c r="E441" s="3" t="str">
        <f>IF(TBLQAC[[#This Row],[Discipline]]="","",INDEX(Droplist!$B$2:$B$13,MATCH(TBLQAC[[#This Row],[Discipline]],Droplist!$A$2:$A$13,0)))</f>
        <v/>
      </c>
      <c r="F441" s="3"/>
      <c r="G441" s="3"/>
      <c r="H441" s="3"/>
      <c r="I441" s="3"/>
      <c r="J441" s="11"/>
      <c r="K441" s="11"/>
      <c r="L441" s="11"/>
      <c r="M441" s="11"/>
      <c r="N441" s="11"/>
      <c r="O441" s="11"/>
      <c r="P441" s="11"/>
      <c r="Q441" s="11"/>
      <c r="R441" s="11"/>
      <c r="S441" s="11"/>
      <c r="T441" s="11"/>
      <c r="U441" s="11"/>
      <c r="V441" s="11"/>
    </row>
    <row r="442" spans="1:22" x14ac:dyDescent="0.35">
      <c r="A442" s="10"/>
      <c r="B442" s="8"/>
      <c r="C442" s="12"/>
      <c r="D442" s="3"/>
      <c r="E442" s="3" t="str">
        <f>IF(TBLQAC[[#This Row],[Discipline]]="","",INDEX(Droplist!$B$2:$B$13,MATCH(TBLQAC[[#This Row],[Discipline]],Droplist!$A$2:$A$13,0)))</f>
        <v/>
      </c>
      <c r="F442" s="3"/>
      <c r="G442" s="3"/>
      <c r="H442" s="3"/>
      <c r="I442" s="3"/>
      <c r="J442" s="11"/>
      <c r="K442" s="11"/>
      <c r="L442" s="11"/>
      <c r="M442" s="11"/>
      <c r="N442" s="11"/>
      <c r="O442" s="11"/>
      <c r="P442" s="11"/>
      <c r="Q442" s="11"/>
      <c r="R442" s="11"/>
      <c r="S442" s="11"/>
      <c r="T442" s="11"/>
      <c r="U442" s="11"/>
      <c r="V442" s="11"/>
    </row>
    <row r="443" spans="1:22" x14ac:dyDescent="0.35">
      <c r="A443" s="10"/>
      <c r="B443" s="8"/>
      <c r="C443" s="12"/>
      <c r="D443" s="3"/>
      <c r="E443" s="3" t="str">
        <f>IF(TBLQAC[[#This Row],[Discipline]]="","",INDEX(Droplist!$B$2:$B$13,MATCH(TBLQAC[[#This Row],[Discipline]],Droplist!$A$2:$A$13,0)))</f>
        <v/>
      </c>
      <c r="F443" s="3"/>
      <c r="G443" s="3"/>
      <c r="H443" s="3"/>
      <c r="I443" s="3"/>
      <c r="J443" s="11"/>
      <c r="K443" s="11"/>
      <c r="L443" s="11"/>
      <c r="M443" s="11"/>
      <c r="N443" s="11"/>
      <c r="O443" s="11"/>
      <c r="P443" s="11"/>
      <c r="Q443" s="11"/>
      <c r="R443" s="11"/>
      <c r="S443" s="11"/>
      <c r="T443" s="11"/>
      <c r="U443" s="11"/>
      <c r="V443" s="11"/>
    </row>
    <row r="444" spans="1:22" x14ac:dyDescent="0.35">
      <c r="A444" s="10"/>
      <c r="B444" s="8"/>
      <c r="C444" s="12"/>
      <c r="D444" s="3"/>
      <c r="E444" s="3" t="str">
        <f>IF(TBLQAC[[#This Row],[Discipline]]="","",INDEX(Droplist!$B$2:$B$13,MATCH(TBLQAC[[#This Row],[Discipline]],Droplist!$A$2:$A$13,0)))</f>
        <v/>
      </c>
      <c r="F444" s="3"/>
      <c r="G444" s="3"/>
      <c r="H444" s="3"/>
      <c r="I444" s="3"/>
      <c r="J444" s="11"/>
      <c r="K444" s="11"/>
      <c r="L444" s="11"/>
      <c r="M444" s="11"/>
      <c r="N444" s="11"/>
      <c r="O444" s="11"/>
      <c r="P444" s="11"/>
      <c r="Q444" s="11"/>
      <c r="R444" s="11"/>
      <c r="S444" s="11"/>
      <c r="T444" s="11"/>
      <c r="U444" s="11"/>
      <c r="V444" s="11"/>
    </row>
    <row r="445" spans="1:22" x14ac:dyDescent="0.35">
      <c r="A445" s="10"/>
      <c r="B445" s="8"/>
      <c r="C445" s="12"/>
      <c r="D445" s="3"/>
      <c r="E445" s="3" t="str">
        <f>IF(TBLQAC[[#This Row],[Discipline]]="","",INDEX(Droplist!$B$2:$B$13,MATCH(TBLQAC[[#This Row],[Discipline]],Droplist!$A$2:$A$13,0)))</f>
        <v/>
      </c>
      <c r="F445" s="3"/>
      <c r="G445" s="3"/>
      <c r="H445" s="3"/>
      <c r="I445" s="3"/>
      <c r="J445" s="11"/>
      <c r="K445" s="11"/>
      <c r="L445" s="11"/>
      <c r="M445" s="11"/>
      <c r="N445" s="11"/>
      <c r="O445" s="11"/>
      <c r="P445" s="11"/>
      <c r="Q445" s="11"/>
      <c r="R445" s="11"/>
      <c r="S445" s="11"/>
      <c r="T445" s="11"/>
      <c r="U445" s="11"/>
      <c r="V445" s="11"/>
    </row>
    <row r="446" spans="1:22" x14ac:dyDescent="0.35">
      <c r="A446" s="10"/>
      <c r="B446" s="8"/>
      <c r="C446" s="12"/>
      <c r="D446" s="3"/>
      <c r="E446" s="3" t="str">
        <f>IF(TBLQAC[[#This Row],[Discipline]]="","",INDEX(Droplist!$B$2:$B$13,MATCH(TBLQAC[[#This Row],[Discipline]],Droplist!$A$2:$A$13,0)))</f>
        <v/>
      </c>
      <c r="F446" s="3"/>
      <c r="G446" s="3"/>
      <c r="H446" s="3"/>
      <c r="I446" s="3"/>
      <c r="J446" s="11"/>
      <c r="K446" s="11"/>
      <c r="L446" s="11"/>
      <c r="M446" s="11"/>
      <c r="N446" s="11"/>
      <c r="O446" s="11"/>
      <c r="P446" s="11"/>
      <c r="Q446" s="11"/>
      <c r="R446" s="11"/>
      <c r="S446" s="11"/>
      <c r="T446" s="11"/>
      <c r="U446" s="11"/>
      <c r="V446" s="11"/>
    </row>
    <row r="447" spans="1:22" x14ac:dyDescent="0.35">
      <c r="A447" s="10"/>
      <c r="B447" s="8"/>
      <c r="C447" s="12"/>
      <c r="D447" s="3"/>
      <c r="E447" s="3" t="str">
        <f>IF(TBLQAC[[#This Row],[Discipline]]="","",INDEX(Droplist!$B$2:$B$13,MATCH(TBLQAC[[#This Row],[Discipline]],Droplist!$A$2:$A$13,0)))</f>
        <v/>
      </c>
      <c r="F447" s="3"/>
      <c r="G447" s="3"/>
      <c r="H447" s="3"/>
      <c r="I447" s="3"/>
      <c r="J447" s="11"/>
      <c r="K447" s="11"/>
      <c r="L447" s="11"/>
      <c r="M447" s="11"/>
      <c r="N447" s="11"/>
      <c r="O447" s="11"/>
      <c r="P447" s="11"/>
      <c r="Q447" s="11"/>
      <c r="R447" s="11"/>
      <c r="S447" s="11"/>
      <c r="T447" s="11"/>
      <c r="U447" s="11"/>
      <c r="V447" s="11"/>
    </row>
    <row r="448" spans="1:22" x14ac:dyDescent="0.35">
      <c r="A448" s="10"/>
      <c r="B448" s="8"/>
      <c r="C448" s="12"/>
      <c r="D448" s="3"/>
      <c r="E448" s="3" t="str">
        <f>IF(TBLQAC[[#This Row],[Discipline]]="","",INDEX(Droplist!$B$2:$B$13,MATCH(TBLQAC[[#This Row],[Discipline]],Droplist!$A$2:$A$13,0)))</f>
        <v/>
      </c>
      <c r="F448" s="3"/>
      <c r="G448" s="3"/>
      <c r="H448" s="3"/>
      <c r="I448" s="3"/>
      <c r="J448" s="11"/>
      <c r="K448" s="11"/>
      <c r="L448" s="11"/>
      <c r="M448" s="11"/>
      <c r="N448" s="11"/>
      <c r="O448" s="11"/>
      <c r="P448" s="11"/>
      <c r="Q448" s="11"/>
      <c r="R448" s="11"/>
      <c r="S448" s="11"/>
      <c r="T448" s="11"/>
      <c r="U448" s="11"/>
      <c r="V448" s="11"/>
    </row>
    <row r="449" spans="1:22" x14ac:dyDescent="0.35">
      <c r="A449" s="10"/>
      <c r="B449" s="8"/>
      <c r="C449" s="12"/>
      <c r="D449" s="3"/>
      <c r="E449" s="3" t="str">
        <f>IF(TBLQAC[[#This Row],[Discipline]]="","",INDEX(Droplist!$B$2:$B$13,MATCH(TBLQAC[[#This Row],[Discipline]],Droplist!$A$2:$A$13,0)))</f>
        <v/>
      </c>
      <c r="F449" s="3"/>
      <c r="G449" s="3"/>
      <c r="H449" s="3"/>
      <c r="I449" s="3"/>
      <c r="J449" s="11"/>
      <c r="K449" s="11"/>
      <c r="L449" s="11"/>
      <c r="M449" s="11"/>
      <c r="N449" s="11"/>
      <c r="O449" s="11"/>
      <c r="P449" s="11"/>
      <c r="Q449" s="11"/>
      <c r="R449" s="11"/>
      <c r="S449" s="11"/>
      <c r="T449" s="11"/>
      <c r="U449" s="11"/>
      <c r="V449" s="11"/>
    </row>
    <row r="450" spans="1:22" x14ac:dyDescent="0.35">
      <c r="A450" s="10"/>
      <c r="B450" s="8"/>
      <c r="C450" s="12"/>
      <c r="D450" s="3"/>
      <c r="E450" s="3" t="str">
        <f>IF(TBLQAC[[#This Row],[Discipline]]="","",INDEX(Droplist!$B$2:$B$13,MATCH(TBLQAC[[#This Row],[Discipline]],Droplist!$A$2:$A$13,0)))</f>
        <v/>
      </c>
      <c r="F450" s="3"/>
      <c r="G450" s="3"/>
      <c r="H450" s="3"/>
      <c r="I450" s="3"/>
      <c r="J450" s="11"/>
      <c r="K450" s="11"/>
      <c r="L450" s="11"/>
      <c r="M450" s="11"/>
      <c r="N450" s="11"/>
      <c r="O450" s="11"/>
      <c r="P450" s="11"/>
      <c r="Q450" s="11"/>
      <c r="R450" s="11"/>
      <c r="S450" s="11"/>
      <c r="T450" s="11"/>
      <c r="U450" s="11"/>
      <c r="V450" s="11"/>
    </row>
    <row r="451" spans="1:22" x14ac:dyDescent="0.35">
      <c r="A451" s="10"/>
      <c r="B451" s="8"/>
      <c r="C451" s="12"/>
      <c r="D451" s="3"/>
      <c r="E451" s="3" t="str">
        <f>IF(TBLQAC[[#This Row],[Discipline]]="","",INDEX(Droplist!$B$2:$B$13,MATCH(TBLQAC[[#This Row],[Discipline]],Droplist!$A$2:$A$13,0)))</f>
        <v/>
      </c>
      <c r="F451" s="3"/>
      <c r="G451" s="3"/>
      <c r="H451" s="3"/>
      <c r="I451" s="3"/>
      <c r="J451" s="11"/>
      <c r="K451" s="11"/>
      <c r="L451" s="11"/>
      <c r="M451" s="11"/>
      <c r="N451" s="11"/>
      <c r="O451" s="11"/>
      <c r="P451" s="11"/>
      <c r="Q451" s="11"/>
      <c r="R451" s="11"/>
      <c r="S451" s="11"/>
      <c r="T451" s="11"/>
      <c r="U451" s="11"/>
      <c r="V451" s="11"/>
    </row>
    <row r="452" spans="1:22" x14ac:dyDescent="0.35">
      <c r="A452" s="10"/>
      <c r="B452" s="8"/>
      <c r="C452" s="12"/>
      <c r="D452" s="3"/>
      <c r="E452" s="3" t="str">
        <f>IF(TBLQAC[[#This Row],[Discipline]]="","",INDEX(Droplist!$B$2:$B$13,MATCH(TBLQAC[[#This Row],[Discipline]],Droplist!$A$2:$A$13,0)))</f>
        <v/>
      </c>
      <c r="F452" s="3"/>
      <c r="G452" s="3"/>
      <c r="H452" s="3"/>
      <c r="I452" s="3"/>
      <c r="J452" s="11"/>
      <c r="K452" s="11"/>
      <c r="L452" s="11"/>
      <c r="M452" s="11"/>
      <c r="N452" s="11"/>
      <c r="O452" s="11"/>
      <c r="P452" s="11"/>
      <c r="Q452" s="11"/>
      <c r="R452" s="11"/>
      <c r="S452" s="11"/>
      <c r="T452" s="11"/>
      <c r="U452" s="11"/>
      <c r="V452" s="11"/>
    </row>
    <row r="453" spans="1:22" x14ac:dyDescent="0.35">
      <c r="A453" s="10"/>
      <c r="B453" s="8"/>
      <c r="C453" s="12"/>
      <c r="D453" s="3"/>
      <c r="E453" s="3" t="str">
        <f>IF(TBLQAC[[#This Row],[Discipline]]="","",INDEX(Droplist!$B$2:$B$13,MATCH(TBLQAC[[#This Row],[Discipline]],Droplist!$A$2:$A$13,0)))</f>
        <v/>
      </c>
      <c r="F453" s="3"/>
      <c r="G453" s="3"/>
      <c r="H453" s="3"/>
      <c r="I453" s="3"/>
      <c r="J453" s="11"/>
      <c r="K453" s="11"/>
      <c r="L453" s="11"/>
      <c r="M453" s="11"/>
      <c r="N453" s="11"/>
      <c r="O453" s="11"/>
      <c r="P453" s="11"/>
      <c r="Q453" s="11"/>
      <c r="R453" s="11"/>
      <c r="S453" s="11"/>
      <c r="T453" s="11"/>
      <c r="U453" s="11"/>
      <c r="V453" s="11"/>
    </row>
    <row r="454" spans="1:22" x14ac:dyDescent="0.35">
      <c r="A454" s="10"/>
      <c r="B454" s="8"/>
      <c r="C454" s="12"/>
      <c r="D454" s="3"/>
      <c r="E454" s="3" t="str">
        <f>IF(TBLQAC[[#This Row],[Discipline]]="","",INDEX(Droplist!$B$2:$B$13,MATCH(TBLQAC[[#This Row],[Discipline]],Droplist!$A$2:$A$13,0)))</f>
        <v/>
      </c>
      <c r="F454" s="3"/>
      <c r="G454" s="3"/>
      <c r="H454" s="3"/>
      <c r="I454" s="3"/>
      <c r="J454" s="11"/>
      <c r="K454" s="11"/>
      <c r="L454" s="11"/>
      <c r="M454" s="11"/>
      <c r="N454" s="11"/>
      <c r="O454" s="11"/>
      <c r="P454" s="11"/>
      <c r="Q454" s="11"/>
      <c r="R454" s="11"/>
      <c r="S454" s="11"/>
      <c r="T454" s="11"/>
      <c r="U454" s="11"/>
      <c r="V454" s="11"/>
    </row>
    <row r="455" spans="1:22" x14ac:dyDescent="0.35">
      <c r="A455" s="10"/>
      <c r="B455" s="8"/>
      <c r="C455" s="12"/>
      <c r="D455" s="3"/>
      <c r="E455" s="3" t="str">
        <f>IF(TBLQAC[[#This Row],[Discipline]]="","",INDEX(Droplist!$B$2:$B$13,MATCH(TBLQAC[[#This Row],[Discipline]],Droplist!$A$2:$A$13,0)))</f>
        <v/>
      </c>
      <c r="F455" s="3"/>
      <c r="G455" s="3"/>
      <c r="H455" s="3"/>
      <c r="I455" s="3"/>
      <c r="J455" s="11"/>
      <c r="K455" s="11"/>
      <c r="L455" s="11"/>
      <c r="M455" s="11"/>
      <c r="N455" s="11"/>
      <c r="O455" s="11"/>
      <c r="P455" s="11"/>
      <c r="Q455" s="11"/>
      <c r="R455" s="11"/>
      <c r="S455" s="11"/>
      <c r="T455" s="11"/>
      <c r="U455" s="11"/>
      <c r="V455" s="11"/>
    </row>
    <row r="456" spans="1:22" x14ac:dyDescent="0.35">
      <c r="A456" s="10"/>
      <c r="B456" s="8"/>
      <c r="C456" s="12"/>
      <c r="D456" s="3"/>
      <c r="E456" s="3" t="str">
        <f>IF(TBLQAC[[#This Row],[Discipline]]="","",INDEX(Droplist!$B$2:$B$13,MATCH(TBLQAC[[#This Row],[Discipline]],Droplist!$A$2:$A$13,0)))</f>
        <v/>
      </c>
      <c r="F456" s="3"/>
      <c r="G456" s="3"/>
      <c r="H456" s="3"/>
      <c r="I456" s="3"/>
      <c r="J456" s="11"/>
      <c r="K456" s="11"/>
      <c r="L456" s="11"/>
      <c r="M456" s="11"/>
      <c r="N456" s="11"/>
      <c r="O456" s="11"/>
      <c r="P456" s="11"/>
      <c r="Q456" s="11"/>
      <c r="R456" s="11"/>
      <c r="S456" s="11"/>
      <c r="T456" s="11"/>
      <c r="U456" s="11"/>
      <c r="V456" s="11"/>
    </row>
    <row r="457" spans="1:22" x14ac:dyDescent="0.35">
      <c r="A457" s="10"/>
      <c r="B457" s="8"/>
      <c r="C457" s="12"/>
      <c r="D457" s="3"/>
      <c r="E457" s="3" t="str">
        <f>IF(TBLQAC[[#This Row],[Discipline]]="","",INDEX(Droplist!$B$2:$B$13,MATCH(TBLQAC[[#This Row],[Discipline]],Droplist!$A$2:$A$13,0)))</f>
        <v/>
      </c>
      <c r="F457" s="3"/>
      <c r="G457" s="3"/>
      <c r="H457" s="3"/>
      <c r="I457" s="3"/>
      <c r="J457" s="11"/>
      <c r="K457" s="11"/>
      <c r="L457" s="11"/>
      <c r="M457" s="11"/>
      <c r="N457" s="11"/>
      <c r="O457" s="11"/>
      <c r="P457" s="11"/>
      <c r="Q457" s="11"/>
      <c r="R457" s="11"/>
      <c r="S457" s="11"/>
      <c r="T457" s="11"/>
      <c r="U457" s="11"/>
      <c r="V457" s="11"/>
    </row>
    <row r="458" spans="1:22" x14ac:dyDescent="0.35">
      <c r="A458" s="10"/>
      <c r="B458" s="8"/>
      <c r="C458" s="12"/>
      <c r="D458" s="3"/>
      <c r="E458" s="3" t="str">
        <f>IF(TBLQAC[[#This Row],[Discipline]]="","",INDEX(Droplist!$B$2:$B$13,MATCH(TBLQAC[[#This Row],[Discipline]],Droplist!$A$2:$A$13,0)))</f>
        <v/>
      </c>
      <c r="F458" s="3"/>
      <c r="G458" s="3"/>
      <c r="H458" s="3"/>
      <c r="I458" s="3"/>
      <c r="J458" s="11"/>
      <c r="K458" s="11"/>
      <c r="L458" s="11"/>
      <c r="M458" s="11"/>
      <c r="N458" s="11"/>
      <c r="O458" s="11"/>
      <c r="P458" s="11"/>
      <c r="Q458" s="11"/>
      <c r="R458" s="11"/>
      <c r="S458" s="11"/>
      <c r="T458" s="11"/>
      <c r="U458" s="11"/>
      <c r="V458" s="11"/>
    </row>
    <row r="459" spans="1:22" x14ac:dyDescent="0.35">
      <c r="A459" s="10"/>
      <c r="B459" s="8"/>
      <c r="C459" s="12"/>
      <c r="D459" s="3"/>
      <c r="E459" s="3" t="str">
        <f>IF(TBLQAC[[#This Row],[Discipline]]="","",INDEX(Droplist!$B$2:$B$13,MATCH(TBLQAC[[#This Row],[Discipline]],Droplist!$A$2:$A$13,0)))</f>
        <v/>
      </c>
      <c r="F459" s="3"/>
      <c r="G459" s="3"/>
      <c r="H459" s="3"/>
      <c r="I459" s="3"/>
      <c r="J459" s="11"/>
      <c r="K459" s="11"/>
      <c r="L459" s="11"/>
      <c r="M459" s="11"/>
      <c r="N459" s="11"/>
      <c r="O459" s="11"/>
      <c r="P459" s="11"/>
      <c r="Q459" s="11"/>
      <c r="R459" s="11"/>
      <c r="S459" s="11"/>
      <c r="T459" s="11"/>
      <c r="U459" s="11"/>
      <c r="V459" s="11"/>
    </row>
    <row r="460" spans="1:22" x14ac:dyDescent="0.35">
      <c r="A460" s="10"/>
      <c r="B460" s="8"/>
      <c r="C460" s="12"/>
      <c r="D460" s="3"/>
      <c r="E460" s="3" t="str">
        <f>IF(TBLQAC[[#This Row],[Discipline]]="","",INDEX(Droplist!$B$2:$B$13,MATCH(TBLQAC[[#This Row],[Discipline]],Droplist!$A$2:$A$13,0)))</f>
        <v/>
      </c>
      <c r="F460" s="3"/>
      <c r="G460" s="3"/>
      <c r="H460" s="3"/>
      <c r="I460" s="3"/>
      <c r="J460" s="11"/>
      <c r="K460" s="11"/>
      <c r="L460" s="11"/>
      <c r="M460" s="11"/>
      <c r="N460" s="11"/>
      <c r="O460" s="11"/>
      <c r="P460" s="11"/>
      <c r="Q460" s="11"/>
      <c r="R460" s="11"/>
      <c r="S460" s="11"/>
      <c r="T460" s="11"/>
      <c r="U460" s="11"/>
      <c r="V460" s="11"/>
    </row>
    <row r="461" spans="1:22" x14ac:dyDescent="0.35">
      <c r="A461" s="10"/>
      <c r="B461" s="8"/>
      <c r="C461" s="12"/>
      <c r="D461" s="3"/>
      <c r="E461" s="3" t="str">
        <f>IF(TBLQAC[[#This Row],[Discipline]]="","",INDEX(Droplist!$B$2:$B$13,MATCH(TBLQAC[[#This Row],[Discipline]],Droplist!$A$2:$A$13,0)))</f>
        <v/>
      </c>
      <c r="F461" s="3"/>
      <c r="G461" s="3"/>
      <c r="H461" s="3"/>
      <c r="I461" s="3"/>
      <c r="J461" s="11"/>
      <c r="K461" s="11"/>
      <c r="L461" s="11"/>
      <c r="M461" s="11"/>
      <c r="N461" s="11"/>
      <c r="O461" s="11"/>
      <c r="P461" s="11"/>
      <c r="Q461" s="11"/>
      <c r="R461" s="11"/>
      <c r="S461" s="11"/>
      <c r="T461" s="11"/>
      <c r="U461" s="11"/>
      <c r="V461" s="11"/>
    </row>
    <row r="462" spans="1:22" x14ac:dyDescent="0.35">
      <c r="A462" s="10"/>
      <c r="B462" s="8"/>
      <c r="C462" s="12"/>
      <c r="D462" s="3"/>
      <c r="E462" s="3" t="str">
        <f>IF(TBLQAC[[#This Row],[Discipline]]="","",INDEX(Droplist!$B$2:$B$13,MATCH(TBLQAC[[#This Row],[Discipline]],Droplist!$A$2:$A$13,0)))</f>
        <v/>
      </c>
      <c r="F462" s="3"/>
      <c r="G462" s="3"/>
      <c r="H462" s="3"/>
      <c r="I462" s="3"/>
      <c r="J462" s="11"/>
      <c r="K462" s="11"/>
      <c r="L462" s="11"/>
      <c r="M462" s="11"/>
      <c r="N462" s="11"/>
      <c r="O462" s="11"/>
      <c r="P462" s="11"/>
      <c r="Q462" s="11"/>
      <c r="R462" s="11"/>
      <c r="S462" s="11"/>
      <c r="T462" s="11"/>
      <c r="U462" s="11"/>
      <c r="V462" s="11"/>
    </row>
    <row r="463" spans="1:22" x14ac:dyDescent="0.35">
      <c r="A463" s="10"/>
      <c r="B463" s="8"/>
      <c r="C463" s="12"/>
      <c r="D463" s="3"/>
      <c r="E463" s="3" t="str">
        <f>IF(TBLQAC[[#This Row],[Discipline]]="","",INDEX(Droplist!$B$2:$B$13,MATCH(TBLQAC[[#This Row],[Discipline]],Droplist!$A$2:$A$13,0)))</f>
        <v/>
      </c>
      <c r="F463" s="3"/>
      <c r="G463" s="3"/>
      <c r="H463" s="3"/>
      <c r="I463" s="3"/>
      <c r="J463" s="11"/>
      <c r="K463" s="11"/>
      <c r="L463" s="11"/>
      <c r="M463" s="11"/>
      <c r="N463" s="11"/>
      <c r="O463" s="11"/>
      <c r="P463" s="11"/>
      <c r="Q463" s="11"/>
      <c r="R463" s="11"/>
      <c r="S463" s="11"/>
      <c r="T463" s="11"/>
      <c r="U463" s="11"/>
      <c r="V463" s="11"/>
    </row>
    <row r="464" spans="1:22" x14ac:dyDescent="0.35">
      <c r="A464" s="10"/>
      <c r="B464" s="8"/>
      <c r="C464" s="12"/>
      <c r="D464" s="3"/>
      <c r="E464" s="3" t="str">
        <f>IF(TBLQAC[[#This Row],[Discipline]]="","",INDEX(Droplist!$B$2:$B$13,MATCH(TBLQAC[[#This Row],[Discipline]],Droplist!$A$2:$A$13,0)))</f>
        <v/>
      </c>
      <c r="F464" s="3"/>
      <c r="G464" s="3"/>
      <c r="H464" s="3"/>
      <c r="I464" s="3"/>
      <c r="J464" s="11"/>
      <c r="K464" s="11"/>
      <c r="L464" s="11"/>
      <c r="M464" s="11"/>
      <c r="N464" s="11"/>
      <c r="O464" s="11"/>
      <c r="P464" s="11"/>
      <c r="Q464" s="11"/>
      <c r="R464" s="11"/>
      <c r="S464" s="11"/>
      <c r="T464" s="11"/>
      <c r="U464" s="11"/>
      <c r="V464" s="11"/>
    </row>
    <row r="465" spans="1:22" x14ac:dyDescent="0.35">
      <c r="A465" s="10"/>
      <c r="B465" s="8"/>
      <c r="C465" s="12"/>
      <c r="D465" s="3"/>
      <c r="E465" s="3" t="str">
        <f>IF(TBLQAC[[#This Row],[Discipline]]="","",INDEX(Droplist!$B$2:$B$13,MATCH(TBLQAC[[#This Row],[Discipline]],Droplist!$A$2:$A$13,0)))</f>
        <v/>
      </c>
      <c r="F465" s="3"/>
      <c r="G465" s="3"/>
      <c r="H465" s="3"/>
      <c r="I465" s="3"/>
      <c r="J465" s="11"/>
      <c r="K465" s="11"/>
      <c r="L465" s="11"/>
      <c r="M465" s="11"/>
      <c r="N465" s="11"/>
      <c r="O465" s="11"/>
      <c r="P465" s="11"/>
      <c r="Q465" s="11"/>
      <c r="R465" s="11"/>
      <c r="S465" s="11"/>
      <c r="T465" s="11"/>
      <c r="U465" s="11"/>
      <c r="V465" s="11"/>
    </row>
    <row r="466" spans="1:22" x14ac:dyDescent="0.35">
      <c r="A466" s="10"/>
      <c r="B466" s="8"/>
      <c r="C466" s="12"/>
      <c r="D466" s="3"/>
      <c r="E466" s="3" t="str">
        <f>IF(TBLQAC[[#This Row],[Discipline]]="","",INDEX(Droplist!$B$2:$B$13,MATCH(TBLQAC[[#This Row],[Discipline]],Droplist!$A$2:$A$13,0)))</f>
        <v/>
      </c>
      <c r="F466" s="3"/>
      <c r="G466" s="3"/>
      <c r="H466" s="3"/>
      <c r="I466" s="3"/>
      <c r="J466" s="11"/>
      <c r="K466" s="11"/>
      <c r="L466" s="11"/>
      <c r="M466" s="11"/>
      <c r="N466" s="11"/>
      <c r="O466" s="11"/>
      <c r="P466" s="11"/>
      <c r="Q466" s="11"/>
      <c r="R466" s="11"/>
      <c r="S466" s="11"/>
      <c r="T466" s="11"/>
      <c r="U466" s="11"/>
      <c r="V466" s="11"/>
    </row>
    <row r="467" spans="1:22" x14ac:dyDescent="0.35">
      <c r="A467" s="10"/>
      <c r="B467" s="8"/>
      <c r="C467" s="12"/>
      <c r="D467" s="3"/>
      <c r="E467" s="3" t="str">
        <f>IF(TBLQAC[[#This Row],[Discipline]]="","",INDEX(Droplist!$B$2:$B$13,MATCH(TBLQAC[[#This Row],[Discipline]],Droplist!$A$2:$A$13,0)))</f>
        <v/>
      </c>
      <c r="F467" s="3"/>
      <c r="G467" s="3"/>
      <c r="H467" s="3"/>
      <c r="I467" s="3"/>
      <c r="J467" s="11"/>
      <c r="K467" s="11"/>
      <c r="L467" s="11"/>
      <c r="M467" s="11"/>
      <c r="N467" s="11"/>
      <c r="O467" s="11"/>
      <c r="P467" s="11"/>
      <c r="Q467" s="11"/>
      <c r="R467" s="11"/>
      <c r="S467" s="11"/>
      <c r="T467" s="11"/>
      <c r="U467" s="11"/>
      <c r="V467" s="11"/>
    </row>
    <row r="468" spans="1:22" x14ac:dyDescent="0.35">
      <c r="A468" s="10"/>
      <c r="B468" s="8"/>
      <c r="C468" s="12"/>
      <c r="D468" s="3"/>
      <c r="E468" s="3" t="str">
        <f>IF(TBLQAC[[#This Row],[Discipline]]="","",INDEX(Droplist!$B$2:$B$13,MATCH(TBLQAC[[#This Row],[Discipline]],Droplist!$A$2:$A$13,0)))</f>
        <v/>
      </c>
      <c r="F468" s="3"/>
      <c r="G468" s="3"/>
      <c r="H468" s="3"/>
      <c r="I468" s="3"/>
      <c r="J468" s="11"/>
      <c r="K468" s="11"/>
      <c r="L468" s="11"/>
      <c r="M468" s="11"/>
      <c r="N468" s="11"/>
      <c r="O468" s="11"/>
      <c r="P468" s="11"/>
      <c r="Q468" s="11"/>
      <c r="R468" s="11"/>
      <c r="S468" s="11"/>
      <c r="T468" s="11"/>
      <c r="U468" s="11"/>
      <c r="V468" s="11"/>
    </row>
    <row r="469" spans="1:22" x14ac:dyDescent="0.35">
      <c r="A469" s="10"/>
      <c r="B469" s="8"/>
      <c r="C469" s="12"/>
      <c r="D469" s="3"/>
      <c r="E469" s="3" t="str">
        <f>IF(TBLQAC[[#This Row],[Discipline]]="","",INDEX(Droplist!$B$2:$B$13,MATCH(TBLQAC[[#This Row],[Discipline]],Droplist!$A$2:$A$13,0)))</f>
        <v/>
      </c>
      <c r="F469" s="3"/>
      <c r="G469" s="3"/>
      <c r="H469" s="3"/>
      <c r="I469" s="3"/>
      <c r="J469" s="11"/>
      <c r="K469" s="11"/>
      <c r="L469" s="11"/>
      <c r="M469" s="11"/>
      <c r="N469" s="11"/>
      <c r="O469" s="11"/>
      <c r="P469" s="11"/>
      <c r="Q469" s="11"/>
      <c r="R469" s="11"/>
      <c r="S469" s="11"/>
      <c r="T469" s="11"/>
      <c r="U469" s="11"/>
      <c r="V469" s="11"/>
    </row>
    <row r="470" spans="1:22" x14ac:dyDescent="0.35">
      <c r="A470" s="10"/>
      <c r="B470" s="8"/>
      <c r="C470" s="12"/>
      <c r="D470" s="3"/>
      <c r="E470" s="3" t="str">
        <f>IF(TBLQAC[[#This Row],[Discipline]]="","",INDEX(Droplist!$B$2:$B$13,MATCH(TBLQAC[[#This Row],[Discipline]],Droplist!$A$2:$A$13,0)))</f>
        <v/>
      </c>
      <c r="F470" s="3"/>
      <c r="G470" s="3"/>
      <c r="H470" s="3"/>
      <c r="I470" s="3"/>
      <c r="J470" s="11"/>
      <c r="K470" s="11"/>
      <c r="L470" s="11"/>
      <c r="M470" s="11"/>
      <c r="N470" s="11"/>
      <c r="O470" s="11"/>
      <c r="P470" s="11"/>
      <c r="Q470" s="11"/>
      <c r="R470" s="11"/>
      <c r="S470" s="11"/>
      <c r="T470" s="11"/>
      <c r="U470" s="11"/>
      <c r="V470" s="11"/>
    </row>
    <row r="471" spans="1:22" x14ac:dyDescent="0.35">
      <c r="A471" s="10"/>
      <c r="B471" s="8"/>
      <c r="C471" s="12"/>
      <c r="D471" s="3"/>
      <c r="E471" s="3" t="str">
        <f>IF(TBLQAC[[#This Row],[Discipline]]="","",INDEX(Droplist!$B$2:$B$13,MATCH(TBLQAC[[#This Row],[Discipline]],Droplist!$A$2:$A$13,0)))</f>
        <v/>
      </c>
      <c r="F471" s="3"/>
      <c r="G471" s="3"/>
      <c r="H471" s="3"/>
      <c r="I471" s="3"/>
      <c r="J471" s="11"/>
      <c r="K471" s="11"/>
      <c r="L471" s="11"/>
      <c r="M471" s="11"/>
      <c r="N471" s="11"/>
      <c r="O471" s="11"/>
      <c r="P471" s="11"/>
      <c r="Q471" s="11"/>
      <c r="R471" s="11"/>
      <c r="S471" s="11"/>
      <c r="T471" s="11"/>
      <c r="U471" s="11"/>
      <c r="V471" s="11"/>
    </row>
    <row r="472" spans="1:22" x14ac:dyDescent="0.35">
      <c r="A472" s="10"/>
      <c r="B472" s="8"/>
      <c r="C472" s="12"/>
      <c r="D472" s="3"/>
      <c r="E472" s="3" t="str">
        <f>IF(TBLQAC[[#This Row],[Discipline]]="","",INDEX(Droplist!$B$2:$B$13,MATCH(TBLQAC[[#This Row],[Discipline]],Droplist!$A$2:$A$13,0)))</f>
        <v/>
      </c>
      <c r="F472" s="3"/>
      <c r="G472" s="3"/>
      <c r="H472" s="3"/>
      <c r="I472" s="3"/>
      <c r="J472" s="11"/>
      <c r="K472" s="11"/>
      <c r="L472" s="11"/>
      <c r="M472" s="11"/>
      <c r="N472" s="11"/>
      <c r="O472" s="11"/>
      <c r="P472" s="11"/>
      <c r="Q472" s="11"/>
      <c r="R472" s="11"/>
      <c r="S472" s="11"/>
      <c r="T472" s="11"/>
      <c r="U472" s="11"/>
      <c r="V472" s="11"/>
    </row>
    <row r="473" spans="1:22" x14ac:dyDescent="0.35">
      <c r="A473" s="10"/>
      <c r="B473" s="8"/>
      <c r="C473" s="12"/>
      <c r="D473" s="3"/>
      <c r="E473" s="3" t="str">
        <f>IF(TBLQAC[[#This Row],[Discipline]]="","",INDEX(Droplist!$B$2:$B$13,MATCH(TBLQAC[[#This Row],[Discipline]],Droplist!$A$2:$A$13,0)))</f>
        <v/>
      </c>
      <c r="F473" s="3"/>
      <c r="G473" s="3"/>
      <c r="H473" s="3"/>
      <c r="I473" s="3"/>
      <c r="J473" s="11"/>
      <c r="K473" s="11"/>
      <c r="L473" s="11"/>
      <c r="M473" s="11"/>
      <c r="N473" s="11"/>
      <c r="O473" s="11"/>
      <c r="P473" s="11"/>
      <c r="Q473" s="11"/>
      <c r="R473" s="11"/>
      <c r="S473" s="11"/>
      <c r="T473" s="11"/>
      <c r="U473" s="11"/>
      <c r="V473" s="11"/>
    </row>
    <row r="474" spans="1:22" x14ac:dyDescent="0.35">
      <c r="A474" s="10"/>
      <c r="B474" s="8"/>
      <c r="C474" s="12"/>
      <c r="D474" s="3"/>
      <c r="E474" s="3" t="str">
        <f>IF(TBLQAC[[#This Row],[Discipline]]="","",INDEX(Droplist!$B$2:$B$13,MATCH(TBLQAC[[#This Row],[Discipline]],Droplist!$A$2:$A$13,0)))</f>
        <v/>
      </c>
      <c r="F474" s="3"/>
      <c r="G474" s="3"/>
      <c r="H474" s="3"/>
      <c r="I474" s="3"/>
      <c r="J474" s="11"/>
      <c r="K474" s="11"/>
      <c r="L474" s="11"/>
      <c r="M474" s="11"/>
      <c r="N474" s="11"/>
      <c r="O474" s="11"/>
      <c r="P474" s="11"/>
      <c r="Q474" s="11"/>
      <c r="R474" s="11"/>
      <c r="S474" s="11"/>
      <c r="T474" s="11"/>
      <c r="U474" s="11"/>
      <c r="V474" s="11"/>
    </row>
    <row r="475" spans="1:22" x14ac:dyDescent="0.35">
      <c r="A475" s="10"/>
      <c r="B475" s="8"/>
      <c r="C475" s="12"/>
      <c r="D475" s="3"/>
      <c r="E475" s="3" t="str">
        <f>IF(TBLQAC[[#This Row],[Discipline]]="","",INDEX(Droplist!$B$2:$B$13,MATCH(TBLQAC[[#This Row],[Discipline]],Droplist!$A$2:$A$13,0)))</f>
        <v/>
      </c>
      <c r="F475" s="3"/>
      <c r="G475" s="3"/>
      <c r="H475" s="3"/>
      <c r="I475" s="3"/>
      <c r="J475" s="11"/>
      <c r="K475" s="11"/>
      <c r="L475" s="11"/>
      <c r="M475" s="11"/>
      <c r="N475" s="11"/>
      <c r="O475" s="11"/>
      <c r="P475" s="11"/>
      <c r="Q475" s="11"/>
      <c r="R475" s="11"/>
      <c r="S475" s="11"/>
      <c r="T475" s="11"/>
      <c r="U475" s="11"/>
      <c r="V475" s="11"/>
    </row>
    <row r="476" spans="1:22" x14ac:dyDescent="0.35">
      <c r="A476" s="10"/>
      <c r="B476" s="8"/>
      <c r="C476" s="12"/>
      <c r="D476" s="3"/>
      <c r="E476" s="3" t="str">
        <f>IF(TBLQAC[[#This Row],[Discipline]]="","",INDEX(Droplist!$B$2:$B$13,MATCH(TBLQAC[[#This Row],[Discipline]],Droplist!$A$2:$A$13,0)))</f>
        <v/>
      </c>
      <c r="F476" s="3"/>
      <c r="G476" s="3"/>
      <c r="H476" s="3"/>
      <c r="I476" s="3"/>
      <c r="J476" s="11"/>
      <c r="K476" s="11"/>
      <c r="L476" s="11"/>
      <c r="M476" s="11"/>
      <c r="N476" s="11"/>
      <c r="O476" s="11"/>
      <c r="P476" s="11"/>
      <c r="Q476" s="11"/>
      <c r="R476" s="11"/>
      <c r="S476" s="11"/>
      <c r="T476" s="11"/>
      <c r="U476" s="11"/>
      <c r="V476" s="11"/>
    </row>
    <row r="477" spans="1:22" x14ac:dyDescent="0.35">
      <c r="A477" s="10"/>
      <c r="B477" s="8"/>
      <c r="C477" s="12"/>
      <c r="D477" s="3"/>
      <c r="E477" s="3" t="str">
        <f>IF(TBLQAC[[#This Row],[Discipline]]="","",INDEX(Droplist!$B$2:$B$13,MATCH(TBLQAC[[#This Row],[Discipline]],Droplist!$A$2:$A$13,0)))</f>
        <v/>
      </c>
      <c r="F477" s="3"/>
      <c r="G477" s="3"/>
      <c r="H477" s="3"/>
      <c r="I477" s="3"/>
      <c r="J477" s="11"/>
      <c r="K477" s="11"/>
      <c r="L477" s="11"/>
      <c r="M477" s="11"/>
      <c r="N477" s="11"/>
      <c r="O477" s="11"/>
      <c r="P477" s="11"/>
      <c r="Q477" s="11"/>
      <c r="R477" s="11"/>
      <c r="S477" s="11"/>
      <c r="T477" s="11"/>
      <c r="U477" s="11"/>
      <c r="V477" s="11"/>
    </row>
    <row r="478" spans="1:22" x14ac:dyDescent="0.35">
      <c r="A478" s="10"/>
      <c r="B478" s="8"/>
      <c r="C478" s="12"/>
      <c r="D478" s="3"/>
      <c r="E478" s="3" t="str">
        <f>IF(TBLQAC[[#This Row],[Discipline]]="","",INDEX(Droplist!$B$2:$B$13,MATCH(TBLQAC[[#This Row],[Discipline]],Droplist!$A$2:$A$13,0)))</f>
        <v/>
      </c>
      <c r="F478" s="3"/>
      <c r="G478" s="3"/>
      <c r="H478" s="3"/>
      <c r="I478" s="3"/>
      <c r="J478" s="11"/>
      <c r="K478" s="11"/>
      <c r="L478" s="11"/>
      <c r="M478" s="11"/>
      <c r="N478" s="11"/>
      <c r="O478" s="11"/>
      <c r="P478" s="11"/>
      <c r="Q478" s="11"/>
      <c r="R478" s="11"/>
      <c r="S478" s="11"/>
      <c r="T478" s="11"/>
      <c r="U478" s="11"/>
      <c r="V478" s="11"/>
    </row>
    <row r="479" spans="1:22" x14ac:dyDescent="0.35">
      <c r="A479" s="10"/>
      <c r="B479" s="8"/>
      <c r="C479" s="12"/>
      <c r="D479" s="3"/>
      <c r="E479" s="3" t="str">
        <f>IF(TBLQAC[[#This Row],[Discipline]]="","",INDEX(Droplist!$B$2:$B$13,MATCH(TBLQAC[[#This Row],[Discipline]],Droplist!$A$2:$A$13,0)))</f>
        <v/>
      </c>
      <c r="F479" s="3"/>
      <c r="G479" s="3"/>
      <c r="H479" s="3"/>
      <c r="I479" s="3"/>
      <c r="J479" s="11"/>
      <c r="K479" s="11"/>
      <c r="L479" s="11"/>
      <c r="M479" s="11"/>
      <c r="N479" s="11"/>
      <c r="O479" s="11"/>
      <c r="P479" s="11"/>
      <c r="Q479" s="11"/>
      <c r="R479" s="11"/>
      <c r="S479" s="11"/>
      <c r="T479" s="11"/>
      <c r="U479" s="11"/>
      <c r="V479" s="11"/>
    </row>
    <row r="480" spans="1:22" x14ac:dyDescent="0.35">
      <c r="A480" s="10"/>
      <c r="B480" s="8"/>
      <c r="C480" s="12"/>
      <c r="D480" s="3"/>
      <c r="E480" s="3" t="str">
        <f>IF(TBLQAC[[#This Row],[Discipline]]="","",INDEX(Droplist!$B$2:$B$13,MATCH(TBLQAC[[#This Row],[Discipline]],Droplist!$A$2:$A$13,0)))</f>
        <v/>
      </c>
      <c r="F480" s="3"/>
      <c r="G480" s="3"/>
      <c r="H480" s="3"/>
      <c r="I480" s="3"/>
      <c r="J480" s="11"/>
      <c r="K480" s="11"/>
      <c r="L480" s="11"/>
      <c r="M480" s="11"/>
      <c r="N480" s="11"/>
      <c r="O480" s="11"/>
      <c r="P480" s="11"/>
      <c r="Q480" s="11"/>
      <c r="R480" s="11"/>
      <c r="S480" s="11"/>
      <c r="T480" s="11"/>
      <c r="U480" s="11"/>
      <c r="V480" s="11"/>
    </row>
    <row r="481" spans="1:22" x14ac:dyDescent="0.35">
      <c r="A481" s="10"/>
      <c r="B481" s="8"/>
      <c r="C481" s="12"/>
      <c r="D481" s="3"/>
      <c r="E481" s="3" t="str">
        <f>IF(TBLQAC[[#This Row],[Discipline]]="","",INDEX(Droplist!$B$2:$B$13,MATCH(TBLQAC[[#This Row],[Discipline]],Droplist!$A$2:$A$13,0)))</f>
        <v/>
      </c>
      <c r="F481" s="3"/>
      <c r="G481" s="3"/>
      <c r="H481" s="3"/>
      <c r="I481" s="3"/>
      <c r="J481" s="11"/>
      <c r="K481" s="11"/>
      <c r="L481" s="11"/>
      <c r="M481" s="11"/>
      <c r="N481" s="11"/>
      <c r="O481" s="11"/>
      <c r="P481" s="11"/>
      <c r="Q481" s="11"/>
      <c r="R481" s="11"/>
      <c r="S481" s="11"/>
      <c r="T481" s="11"/>
      <c r="U481" s="11"/>
      <c r="V481" s="11"/>
    </row>
    <row r="482" spans="1:22" x14ac:dyDescent="0.35">
      <c r="A482" s="10"/>
      <c r="B482" s="8"/>
      <c r="C482" s="12"/>
      <c r="D482" s="3"/>
      <c r="E482" s="3" t="str">
        <f>IF(TBLQAC[[#This Row],[Discipline]]="","",INDEX(Droplist!$B$2:$B$13,MATCH(TBLQAC[[#This Row],[Discipline]],Droplist!$A$2:$A$13,0)))</f>
        <v/>
      </c>
      <c r="F482" s="3"/>
      <c r="G482" s="3"/>
      <c r="H482" s="3"/>
      <c r="I482" s="3"/>
      <c r="J482" s="11"/>
      <c r="K482" s="11"/>
      <c r="L482" s="11"/>
      <c r="M482" s="11"/>
      <c r="N482" s="11"/>
      <c r="O482" s="11"/>
      <c r="P482" s="11"/>
      <c r="Q482" s="11"/>
      <c r="R482" s="11"/>
      <c r="S482" s="11"/>
      <c r="T482" s="11"/>
      <c r="U482" s="11"/>
      <c r="V482" s="11"/>
    </row>
    <row r="483" spans="1:22" x14ac:dyDescent="0.35">
      <c r="A483" s="10"/>
      <c r="B483" s="8"/>
      <c r="C483" s="12"/>
      <c r="D483" s="3"/>
      <c r="E483" s="3" t="str">
        <f>IF(TBLQAC[[#This Row],[Discipline]]="","",INDEX(Droplist!$B$2:$B$13,MATCH(TBLQAC[[#This Row],[Discipline]],Droplist!$A$2:$A$13,0)))</f>
        <v/>
      </c>
      <c r="F483" s="3"/>
      <c r="G483" s="3"/>
      <c r="H483" s="3"/>
      <c r="I483" s="3"/>
      <c r="J483" s="11"/>
      <c r="K483" s="11"/>
      <c r="L483" s="11"/>
      <c r="M483" s="11"/>
      <c r="N483" s="11"/>
      <c r="O483" s="11"/>
      <c r="P483" s="11"/>
      <c r="Q483" s="11"/>
      <c r="R483" s="11"/>
      <c r="S483" s="11"/>
      <c r="T483" s="11"/>
      <c r="U483" s="11"/>
      <c r="V483" s="11"/>
    </row>
    <row r="484" spans="1:22" x14ac:dyDescent="0.35">
      <c r="A484" s="10"/>
      <c r="B484" s="8"/>
      <c r="C484" s="12"/>
      <c r="D484" s="3"/>
      <c r="E484" s="3" t="str">
        <f>IF(TBLQAC[[#This Row],[Discipline]]="","",INDEX(Droplist!$B$2:$B$13,MATCH(TBLQAC[[#This Row],[Discipline]],Droplist!$A$2:$A$13,0)))</f>
        <v/>
      </c>
      <c r="F484" s="3"/>
      <c r="G484" s="3"/>
      <c r="H484" s="3"/>
      <c r="I484" s="3"/>
      <c r="J484" s="11"/>
      <c r="K484" s="11"/>
      <c r="L484" s="11"/>
      <c r="M484" s="11"/>
      <c r="N484" s="11"/>
      <c r="O484" s="11"/>
      <c r="P484" s="11"/>
      <c r="Q484" s="11"/>
      <c r="R484" s="11"/>
      <c r="S484" s="11"/>
      <c r="T484" s="11"/>
      <c r="U484" s="11"/>
      <c r="V484" s="11"/>
    </row>
    <row r="485" spans="1:22" x14ac:dyDescent="0.35">
      <c r="A485" s="10"/>
      <c r="B485" s="8"/>
      <c r="C485" s="12"/>
      <c r="D485" s="3"/>
      <c r="E485" s="3" t="str">
        <f>IF(TBLQAC[[#This Row],[Discipline]]="","",INDEX(Droplist!$B$2:$B$13,MATCH(TBLQAC[[#This Row],[Discipline]],Droplist!$A$2:$A$13,0)))</f>
        <v/>
      </c>
      <c r="F485" s="3"/>
      <c r="G485" s="3"/>
      <c r="H485" s="3"/>
      <c r="I485" s="3"/>
      <c r="J485" s="11"/>
      <c r="K485" s="11"/>
      <c r="L485" s="11"/>
      <c r="M485" s="11"/>
      <c r="N485" s="11"/>
      <c r="O485" s="11"/>
      <c r="P485" s="11"/>
      <c r="Q485" s="11"/>
      <c r="R485" s="11"/>
      <c r="S485" s="11"/>
      <c r="T485" s="11"/>
      <c r="U485" s="11"/>
      <c r="V485" s="11"/>
    </row>
    <row r="486" spans="1:22" x14ac:dyDescent="0.35">
      <c r="A486" s="10"/>
      <c r="B486" s="8"/>
      <c r="C486" s="12"/>
      <c r="D486" s="3"/>
      <c r="E486" s="3" t="str">
        <f>IF(TBLQAC[[#This Row],[Discipline]]="","",INDEX(Droplist!$B$2:$B$13,MATCH(TBLQAC[[#This Row],[Discipline]],Droplist!$A$2:$A$13,0)))</f>
        <v/>
      </c>
      <c r="F486" s="3"/>
      <c r="G486" s="3"/>
      <c r="H486" s="3"/>
      <c r="I486" s="3"/>
      <c r="J486" s="11"/>
      <c r="K486" s="11"/>
      <c r="L486" s="11"/>
      <c r="M486" s="11"/>
      <c r="N486" s="11"/>
      <c r="O486" s="11"/>
      <c r="P486" s="11"/>
      <c r="Q486" s="11"/>
      <c r="R486" s="11"/>
      <c r="S486" s="11"/>
      <c r="T486" s="11"/>
      <c r="U486" s="11"/>
      <c r="V486" s="11"/>
    </row>
    <row r="487" spans="1:22" x14ac:dyDescent="0.35">
      <c r="A487" s="10"/>
      <c r="B487" s="8"/>
      <c r="C487" s="12"/>
      <c r="D487" s="3"/>
      <c r="E487" s="3" t="str">
        <f>IF(TBLQAC[[#This Row],[Discipline]]="","",INDEX(Droplist!$B$2:$B$13,MATCH(TBLQAC[[#This Row],[Discipline]],Droplist!$A$2:$A$13,0)))</f>
        <v/>
      </c>
      <c r="F487" s="3"/>
      <c r="G487" s="3"/>
      <c r="H487" s="3"/>
      <c r="I487" s="3"/>
      <c r="J487" s="11"/>
      <c r="K487" s="11"/>
      <c r="L487" s="11"/>
      <c r="M487" s="11"/>
      <c r="N487" s="11"/>
      <c r="O487" s="11"/>
      <c r="P487" s="11"/>
      <c r="Q487" s="11"/>
      <c r="R487" s="11"/>
      <c r="S487" s="11"/>
      <c r="T487" s="11"/>
      <c r="U487" s="11"/>
      <c r="V487" s="11"/>
    </row>
    <row r="488" spans="1:22" x14ac:dyDescent="0.35">
      <c r="A488" s="10"/>
      <c r="B488" s="8"/>
      <c r="C488" s="12"/>
      <c r="D488" s="3"/>
      <c r="E488" s="3" t="str">
        <f>IF(TBLQAC[[#This Row],[Discipline]]="","",INDEX(Droplist!$B$2:$B$13,MATCH(TBLQAC[[#This Row],[Discipline]],Droplist!$A$2:$A$13,0)))</f>
        <v/>
      </c>
      <c r="F488" s="3"/>
      <c r="G488" s="3"/>
      <c r="H488" s="3"/>
      <c r="I488" s="3"/>
      <c r="J488" s="11"/>
      <c r="K488" s="11"/>
      <c r="L488" s="11"/>
      <c r="M488" s="11"/>
      <c r="N488" s="11"/>
      <c r="O488" s="11"/>
      <c r="P488" s="11"/>
      <c r="Q488" s="11"/>
      <c r="R488" s="11"/>
      <c r="S488" s="11"/>
      <c r="T488" s="11"/>
      <c r="U488" s="11"/>
      <c r="V488" s="11"/>
    </row>
    <row r="489" spans="1:22" x14ac:dyDescent="0.35">
      <c r="A489" s="10"/>
      <c r="B489" s="8"/>
      <c r="C489" s="12"/>
      <c r="D489" s="3"/>
      <c r="E489" s="3" t="str">
        <f>IF(TBLQAC[[#This Row],[Discipline]]="","",INDEX(Droplist!$B$2:$B$13,MATCH(TBLQAC[[#This Row],[Discipline]],Droplist!$A$2:$A$13,0)))</f>
        <v/>
      </c>
      <c r="F489" s="3"/>
      <c r="G489" s="3"/>
      <c r="H489" s="3"/>
      <c r="I489" s="3"/>
      <c r="J489" s="11"/>
      <c r="K489" s="11"/>
      <c r="L489" s="11"/>
      <c r="M489" s="11"/>
      <c r="N489" s="11"/>
      <c r="O489" s="11"/>
      <c r="P489" s="11"/>
      <c r="Q489" s="11"/>
      <c r="R489" s="11"/>
      <c r="S489" s="11"/>
      <c r="T489" s="11"/>
      <c r="U489" s="11"/>
      <c r="V489" s="11"/>
    </row>
    <row r="490" spans="1:22" x14ac:dyDescent="0.35">
      <c r="A490" s="10"/>
      <c r="B490" s="8"/>
      <c r="C490" s="12"/>
      <c r="D490" s="3"/>
      <c r="E490" s="3" t="str">
        <f>IF(TBLQAC[[#This Row],[Discipline]]="","",INDEX(Droplist!$B$2:$B$13,MATCH(TBLQAC[[#This Row],[Discipline]],Droplist!$A$2:$A$13,0)))</f>
        <v/>
      </c>
      <c r="F490" s="3"/>
      <c r="G490" s="3"/>
      <c r="H490" s="3"/>
      <c r="I490" s="3"/>
      <c r="J490" s="11"/>
      <c r="K490" s="11"/>
      <c r="L490" s="11"/>
      <c r="M490" s="11"/>
      <c r="N490" s="11"/>
      <c r="O490" s="11"/>
      <c r="P490" s="11"/>
      <c r="Q490" s="11"/>
      <c r="R490" s="11"/>
      <c r="S490" s="11"/>
      <c r="T490" s="11"/>
      <c r="U490" s="11"/>
      <c r="V490" s="11"/>
    </row>
    <row r="491" spans="1:22" x14ac:dyDescent="0.35">
      <c r="A491" s="10"/>
      <c r="B491" s="8"/>
      <c r="C491" s="12"/>
      <c r="D491" s="3"/>
      <c r="E491" s="3" t="str">
        <f>IF(TBLQAC[[#This Row],[Discipline]]="","",INDEX(Droplist!$B$2:$B$13,MATCH(TBLQAC[[#This Row],[Discipline]],Droplist!$A$2:$A$13,0)))</f>
        <v/>
      </c>
      <c r="F491" s="3"/>
      <c r="G491" s="3"/>
      <c r="H491" s="3"/>
      <c r="I491" s="3"/>
      <c r="J491" s="11"/>
      <c r="K491" s="11"/>
      <c r="L491" s="11"/>
      <c r="M491" s="11"/>
      <c r="N491" s="11"/>
      <c r="O491" s="11"/>
      <c r="P491" s="11"/>
      <c r="Q491" s="11"/>
      <c r="R491" s="11"/>
      <c r="S491" s="11"/>
      <c r="T491" s="11"/>
      <c r="U491" s="11"/>
      <c r="V491" s="11"/>
    </row>
    <row r="492" spans="1:22" x14ac:dyDescent="0.35">
      <c r="A492" s="10"/>
      <c r="B492" s="8"/>
      <c r="C492" s="12"/>
      <c r="D492" s="3"/>
      <c r="E492" s="3" t="str">
        <f>IF(TBLQAC[[#This Row],[Discipline]]="","",INDEX(Droplist!$B$2:$B$13,MATCH(TBLQAC[[#This Row],[Discipline]],Droplist!$A$2:$A$13,0)))</f>
        <v/>
      </c>
      <c r="F492" s="3"/>
      <c r="G492" s="3"/>
      <c r="H492" s="3"/>
      <c r="I492" s="3"/>
      <c r="J492" s="11"/>
      <c r="K492" s="11"/>
      <c r="L492" s="11"/>
      <c r="M492" s="11"/>
      <c r="N492" s="11"/>
      <c r="O492" s="11"/>
      <c r="P492" s="11"/>
      <c r="Q492" s="11"/>
      <c r="R492" s="11"/>
      <c r="S492" s="11"/>
      <c r="T492" s="11"/>
      <c r="U492" s="11"/>
      <c r="V492" s="11"/>
    </row>
    <row r="493" spans="1:22" x14ac:dyDescent="0.35">
      <c r="A493" s="10"/>
      <c r="B493" s="8"/>
      <c r="C493" s="12"/>
      <c r="D493" s="3"/>
      <c r="E493" s="3" t="str">
        <f>IF(TBLQAC[[#This Row],[Discipline]]="","",INDEX(Droplist!$B$2:$B$13,MATCH(TBLQAC[[#This Row],[Discipline]],Droplist!$A$2:$A$13,0)))</f>
        <v/>
      </c>
      <c r="F493" s="3"/>
      <c r="G493" s="3"/>
      <c r="H493" s="3"/>
      <c r="I493" s="3"/>
      <c r="J493" s="11"/>
      <c r="K493" s="11"/>
      <c r="L493" s="11"/>
      <c r="M493" s="11"/>
      <c r="N493" s="11"/>
      <c r="O493" s="11"/>
      <c r="P493" s="11"/>
      <c r="Q493" s="11"/>
      <c r="R493" s="11"/>
      <c r="S493" s="11"/>
      <c r="T493" s="11"/>
      <c r="U493" s="11"/>
      <c r="V493" s="11"/>
    </row>
    <row r="494" spans="1:22" x14ac:dyDescent="0.35">
      <c r="A494" s="10"/>
      <c r="B494" s="8"/>
      <c r="C494" s="12"/>
      <c r="D494" s="3"/>
      <c r="E494" s="3" t="str">
        <f>IF(TBLQAC[[#This Row],[Discipline]]="","",INDEX(Droplist!$B$2:$B$13,MATCH(TBLQAC[[#This Row],[Discipline]],Droplist!$A$2:$A$13,0)))</f>
        <v/>
      </c>
      <c r="F494" s="3"/>
      <c r="G494" s="3"/>
      <c r="H494" s="3"/>
      <c r="I494" s="3"/>
      <c r="J494" s="11"/>
      <c r="K494" s="11"/>
      <c r="L494" s="11"/>
      <c r="M494" s="11"/>
      <c r="N494" s="11"/>
      <c r="O494" s="11"/>
      <c r="P494" s="11"/>
      <c r="Q494" s="11"/>
      <c r="R494" s="11"/>
      <c r="S494" s="11"/>
      <c r="T494" s="11"/>
      <c r="U494" s="11"/>
      <c r="V494" s="11"/>
    </row>
    <row r="495" spans="1:22" x14ac:dyDescent="0.35">
      <c r="A495" s="10"/>
      <c r="B495" s="8"/>
      <c r="C495" s="12"/>
      <c r="D495" s="3"/>
      <c r="E495" s="3" t="str">
        <f>IF(TBLQAC[[#This Row],[Discipline]]="","",INDEX(Droplist!$B$2:$B$13,MATCH(TBLQAC[[#This Row],[Discipline]],Droplist!$A$2:$A$13,0)))</f>
        <v/>
      </c>
      <c r="F495" s="3"/>
      <c r="G495" s="3"/>
      <c r="H495" s="3"/>
      <c r="I495" s="3"/>
      <c r="J495" s="11"/>
      <c r="K495" s="11"/>
      <c r="L495" s="11"/>
      <c r="M495" s="11"/>
      <c r="N495" s="11"/>
      <c r="O495" s="11"/>
      <c r="P495" s="11"/>
      <c r="Q495" s="11"/>
      <c r="R495" s="11"/>
      <c r="S495" s="11"/>
      <c r="T495" s="11"/>
      <c r="U495" s="11"/>
      <c r="V495" s="11"/>
    </row>
    <row r="496" spans="1:22" x14ac:dyDescent="0.35">
      <c r="A496" s="10"/>
      <c r="B496" s="8"/>
      <c r="C496" s="12"/>
      <c r="D496" s="3"/>
      <c r="E496" s="3" t="str">
        <f>IF(TBLQAC[[#This Row],[Discipline]]="","",INDEX(Droplist!$B$2:$B$13,MATCH(TBLQAC[[#This Row],[Discipline]],Droplist!$A$2:$A$13,0)))</f>
        <v/>
      </c>
      <c r="F496" s="3"/>
      <c r="G496" s="3"/>
      <c r="H496" s="3"/>
      <c r="I496" s="3"/>
      <c r="J496" s="11"/>
      <c r="K496" s="11"/>
      <c r="L496" s="11"/>
      <c r="M496" s="11"/>
      <c r="N496" s="11"/>
      <c r="O496" s="11"/>
      <c r="P496" s="11"/>
      <c r="Q496" s="11"/>
      <c r="R496" s="11"/>
      <c r="S496" s="11"/>
      <c r="T496" s="11"/>
      <c r="U496" s="11"/>
      <c r="V496" s="11"/>
    </row>
    <row r="497" spans="1:22" x14ac:dyDescent="0.35">
      <c r="A497" s="10"/>
      <c r="B497" s="8"/>
      <c r="C497" s="12"/>
      <c r="D497" s="3"/>
      <c r="E497" s="3" t="str">
        <f>IF(TBLQAC[[#This Row],[Discipline]]="","",INDEX(Droplist!$B$2:$B$13,MATCH(TBLQAC[[#This Row],[Discipline]],Droplist!$A$2:$A$13,0)))</f>
        <v/>
      </c>
      <c r="F497" s="3"/>
      <c r="G497" s="3"/>
      <c r="H497" s="3"/>
      <c r="I497" s="3"/>
      <c r="J497" s="11"/>
      <c r="K497" s="11"/>
      <c r="L497" s="11"/>
      <c r="M497" s="11"/>
      <c r="N497" s="11"/>
      <c r="O497" s="11"/>
      <c r="P497" s="11"/>
      <c r="Q497" s="11"/>
      <c r="R497" s="11"/>
      <c r="S497" s="11"/>
      <c r="T497" s="11"/>
      <c r="U497" s="11"/>
      <c r="V497" s="11"/>
    </row>
    <row r="498" spans="1:22" x14ac:dyDescent="0.35">
      <c r="A498" s="10"/>
      <c r="B498" s="8"/>
      <c r="C498" s="12"/>
      <c r="D498" s="3"/>
      <c r="E498" s="3" t="str">
        <f>IF(TBLQAC[[#This Row],[Discipline]]="","",INDEX(Droplist!$B$2:$B$13,MATCH(TBLQAC[[#This Row],[Discipline]],Droplist!$A$2:$A$13,0)))</f>
        <v/>
      </c>
      <c r="F498" s="3"/>
      <c r="G498" s="3"/>
      <c r="H498" s="3"/>
      <c r="I498" s="3"/>
      <c r="J498" s="11"/>
      <c r="K498" s="11"/>
      <c r="L498" s="11"/>
      <c r="M498" s="11"/>
      <c r="N498" s="11"/>
      <c r="O498" s="11"/>
      <c r="P498" s="11"/>
      <c r="Q498" s="11"/>
      <c r="R498" s="11"/>
      <c r="S498" s="11"/>
      <c r="T498" s="11"/>
      <c r="U498" s="11"/>
      <c r="V498" s="11"/>
    </row>
    <row r="499" spans="1:22" x14ac:dyDescent="0.35">
      <c r="A499" s="10"/>
      <c r="B499" s="8"/>
      <c r="C499" s="12"/>
      <c r="D499" s="3"/>
      <c r="E499" s="3" t="str">
        <f>IF(TBLQAC[[#This Row],[Discipline]]="","",INDEX(Droplist!$B$2:$B$13,MATCH(TBLQAC[[#This Row],[Discipline]],Droplist!$A$2:$A$13,0)))</f>
        <v/>
      </c>
      <c r="F499" s="3"/>
      <c r="G499" s="3"/>
      <c r="H499" s="3"/>
      <c r="I499" s="3"/>
      <c r="J499" s="11"/>
      <c r="K499" s="11"/>
      <c r="L499" s="11"/>
      <c r="M499" s="11"/>
      <c r="N499" s="11"/>
      <c r="O499" s="11"/>
      <c r="P499" s="11"/>
      <c r="Q499" s="11"/>
      <c r="R499" s="11"/>
      <c r="S499" s="11"/>
      <c r="T499" s="11"/>
      <c r="U499" s="11"/>
      <c r="V499" s="11"/>
    </row>
    <row r="500" spans="1:22" x14ac:dyDescent="0.35">
      <c r="A500" s="10"/>
      <c r="B500" s="8"/>
      <c r="C500" s="12"/>
      <c r="D500" s="3"/>
      <c r="E500" s="3" t="str">
        <f>IF(TBLQAC[[#This Row],[Discipline]]="","",INDEX(Droplist!$B$2:$B$13,MATCH(TBLQAC[[#This Row],[Discipline]],Droplist!$A$2:$A$13,0)))</f>
        <v/>
      </c>
      <c r="F500" s="3"/>
      <c r="G500" s="3"/>
      <c r="H500" s="3"/>
      <c r="I500" s="3"/>
      <c r="J500" s="11"/>
      <c r="K500" s="11"/>
      <c r="L500" s="11"/>
      <c r="M500" s="11"/>
      <c r="N500" s="11"/>
      <c r="O500" s="11"/>
      <c r="P500" s="11"/>
      <c r="Q500" s="11"/>
      <c r="R500" s="11"/>
      <c r="S500" s="11"/>
      <c r="T500" s="11"/>
      <c r="U500" s="11"/>
      <c r="V500" s="11"/>
    </row>
    <row r="501" spans="1:22" x14ac:dyDescent="0.35">
      <c r="A501" s="10"/>
      <c r="B501" s="8"/>
      <c r="C501" s="12"/>
      <c r="D501" s="3"/>
      <c r="E501" s="3" t="str">
        <f>IF(TBLQAC[[#This Row],[Discipline]]="","",INDEX(Droplist!$B$2:$B$13,MATCH(TBLQAC[[#This Row],[Discipline]],Droplist!$A$2:$A$13,0)))</f>
        <v/>
      </c>
      <c r="F501" s="3"/>
      <c r="G501" s="3"/>
      <c r="H501" s="3"/>
      <c r="I501" s="3"/>
      <c r="J501" s="11"/>
      <c r="K501" s="11"/>
      <c r="L501" s="11"/>
      <c r="M501" s="11"/>
      <c r="N501" s="11"/>
      <c r="O501" s="11"/>
      <c r="P501" s="11"/>
      <c r="Q501" s="11"/>
      <c r="R501" s="11"/>
      <c r="S501" s="11"/>
      <c r="T501" s="11"/>
      <c r="U501" s="11"/>
      <c r="V501" s="11"/>
    </row>
    <row r="502" spans="1:22" x14ac:dyDescent="0.35">
      <c r="A502" s="10"/>
      <c r="B502" s="8"/>
      <c r="C502" s="12"/>
      <c r="D502" s="3"/>
      <c r="E502" s="3" t="str">
        <f>IF(TBLQAC[[#This Row],[Discipline]]="","",INDEX(Droplist!$B$2:$B$13,MATCH(TBLQAC[[#This Row],[Discipline]],Droplist!$A$2:$A$13,0)))</f>
        <v/>
      </c>
      <c r="F502" s="3"/>
      <c r="G502" s="3"/>
      <c r="H502" s="3"/>
      <c r="I502" s="3"/>
      <c r="J502" s="11"/>
      <c r="K502" s="11"/>
      <c r="L502" s="11"/>
      <c r="M502" s="11"/>
      <c r="N502" s="11"/>
      <c r="O502" s="11"/>
      <c r="P502" s="11"/>
      <c r="Q502" s="11"/>
      <c r="R502" s="11"/>
      <c r="S502" s="11"/>
      <c r="T502" s="11"/>
      <c r="U502" s="11"/>
      <c r="V502" s="11"/>
    </row>
    <row r="503" spans="1:22" x14ac:dyDescent="0.35">
      <c r="A503" s="10"/>
      <c r="B503" s="8"/>
      <c r="C503" s="12"/>
      <c r="D503" s="3"/>
      <c r="E503" s="3" t="str">
        <f>IF(TBLQAC[[#This Row],[Discipline]]="","",INDEX(Droplist!$B$2:$B$13,MATCH(TBLQAC[[#This Row],[Discipline]],Droplist!$A$2:$A$13,0)))</f>
        <v/>
      </c>
      <c r="F503" s="3"/>
      <c r="G503" s="3"/>
      <c r="H503" s="3"/>
      <c r="I503" s="3"/>
      <c r="J503" s="11"/>
      <c r="K503" s="11"/>
      <c r="L503" s="11"/>
      <c r="M503" s="11"/>
      <c r="N503" s="11"/>
      <c r="O503" s="11"/>
      <c r="P503" s="11"/>
      <c r="Q503" s="11"/>
      <c r="R503" s="11"/>
      <c r="S503" s="11"/>
      <c r="T503" s="11"/>
      <c r="U503" s="11"/>
      <c r="V503" s="11"/>
    </row>
    <row r="504" spans="1:22" x14ac:dyDescent="0.35">
      <c r="A504" s="10"/>
      <c r="B504" s="8"/>
      <c r="C504" s="12"/>
      <c r="D504" s="3"/>
      <c r="E504" s="3" t="str">
        <f>IF(TBLQAC[[#This Row],[Discipline]]="","",INDEX(Droplist!$B$2:$B$13,MATCH(TBLQAC[[#This Row],[Discipline]],Droplist!$A$2:$A$13,0)))</f>
        <v/>
      </c>
      <c r="F504" s="3"/>
      <c r="G504" s="3"/>
      <c r="H504" s="3"/>
      <c r="I504" s="3"/>
      <c r="J504" s="11"/>
      <c r="K504" s="11"/>
      <c r="L504" s="11"/>
      <c r="M504" s="11"/>
      <c r="N504" s="11"/>
      <c r="O504" s="11"/>
      <c r="P504" s="11"/>
      <c r="Q504" s="11"/>
      <c r="R504" s="11"/>
      <c r="S504" s="11"/>
      <c r="T504" s="11"/>
      <c r="U504" s="11"/>
      <c r="V504" s="11"/>
    </row>
    <row r="505" spans="1:22" x14ac:dyDescent="0.35">
      <c r="A505" s="10"/>
      <c r="B505" s="8"/>
      <c r="C505" s="12"/>
      <c r="D505" s="3"/>
      <c r="E505" s="3" t="str">
        <f>IF(TBLQAC[[#This Row],[Discipline]]="","",INDEX(Droplist!$B$2:$B$13,MATCH(TBLQAC[[#This Row],[Discipline]],Droplist!$A$2:$A$13,0)))</f>
        <v/>
      </c>
      <c r="F505" s="3"/>
      <c r="G505" s="3"/>
      <c r="H505" s="3"/>
      <c r="I505" s="3"/>
      <c r="J505" s="11"/>
      <c r="K505" s="11"/>
      <c r="L505" s="11"/>
      <c r="M505" s="11"/>
      <c r="N505" s="11"/>
      <c r="O505" s="11"/>
      <c r="P505" s="11"/>
      <c r="Q505" s="11"/>
      <c r="R505" s="11"/>
      <c r="S505" s="11"/>
      <c r="T505" s="11"/>
      <c r="U505" s="11"/>
      <c r="V505" s="11"/>
    </row>
    <row r="506" spans="1:22" x14ac:dyDescent="0.35">
      <c r="A506" s="10"/>
      <c r="B506" s="8"/>
      <c r="C506" s="12"/>
      <c r="D506" s="3"/>
      <c r="E506" s="3" t="str">
        <f>IF(TBLQAC[[#This Row],[Discipline]]="","",INDEX(Droplist!$B$2:$B$13,MATCH(TBLQAC[[#This Row],[Discipline]],Droplist!$A$2:$A$13,0)))</f>
        <v/>
      </c>
      <c r="F506" s="3"/>
      <c r="G506" s="3"/>
      <c r="H506" s="3"/>
      <c r="I506" s="3"/>
      <c r="J506" s="11"/>
      <c r="K506" s="11"/>
      <c r="L506" s="11"/>
      <c r="M506" s="11"/>
      <c r="N506" s="11"/>
      <c r="O506" s="11"/>
      <c r="P506" s="11"/>
      <c r="Q506" s="11"/>
      <c r="R506" s="11"/>
      <c r="S506" s="11"/>
      <c r="T506" s="11"/>
      <c r="U506" s="11"/>
      <c r="V506" s="11"/>
    </row>
    <row r="507" spans="1:22" x14ac:dyDescent="0.35">
      <c r="A507" s="10"/>
      <c r="B507" s="8"/>
      <c r="C507" s="12"/>
      <c r="D507" s="3"/>
      <c r="E507" s="3" t="str">
        <f>IF(TBLQAC[[#This Row],[Discipline]]="","",INDEX(Droplist!$B$2:$B$13,MATCH(TBLQAC[[#This Row],[Discipline]],Droplist!$A$2:$A$13,0)))</f>
        <v/>
      </c>
      <c r="F507" s="3"/>
      <c r="G507" s="3"/>
      <c r="H507" s="3"/>
      <c r="I507" s="3"/>
      <c r="J507" s="11"/>
      <c r="K507" s="11"/>
      <c r="L507" s="11"/>
      <c r="M507" s="11"/>
      <c r="N507" s="11"/>
      <c r="O507" s="11"/>
      <c r="P507" s="11"/>
      <c r="Q507" s="11"/>
      <c r="R507" s="11"/>
      <c r="S507" s="11"/>
      <c r="T507" s="11"/>
      <c r="U507" s="11"/>
      <c r="V507" s="11"/>
    </row>
    <row r="508" spans="1:22" x14ac:dyDescent="0.35">
      <c r="A508" s="10"/>
      <c r="B508" s="8"/>
      <c r="C508" s="12"/>
      <c r="D508" s="3"/>
      <c r="E508" s="3" t="str">
        <f>IF(TBLQAC[[#This Row],[Discipline]]="","",INDEX(Droplist!$B$2:$B$13,MATCH(TBLQAC[[#This Row],[Discipline]],Droplist!$A$2:$A$13,0)))</f>
        <v/>
      </c>
      <c r="F508" s="3"/>
      <c r="G508" s="3"/>
      <c r="H508" s="3"/>
      <c r="I508" s="3"/>
      <c r="J508" s="11"/>
      <c r="K508" s="11"/>
      <c r="L508" s="11"/>
      <c r="M508" s="11"/>
      <c r="N508" s="11"/>
      <c r="O508" s="11"/>
      <c r="P508" s="11"/>
      <c r="Q508" s="11"/>
      <c r="R508" s="11"/>
      <c r="S508" s="11"/>
      <c r="T508" s="11"/>
      <c r="U508" s="11"/>
      <c r="V508" s="11"/>
    </row>
    <row r="509" spans="1:22" x14ac:dyDescent="0.35">
      <c r="A509" s="10"/>
      <c r="B509" s="8"/>
      <c r="C509" s="12"/>
      <c r="D509" s="3"/>
      <c r="E509" s="3" t="str">
        <f>IF(TBLQAC[[#This Row],[Discipline]]="","",INDEX(Droplist!$B$2:$B$13,MATCH(TBLQAC[[#This Row],[Discipline]],Droplist!$A$2:$A$13,0)))</f>
        <v/>
      </c>
      <c r="F509" s="3"/>
      <c r="G509" s="3"/>
      <c r="H509" s="3"/>
      <c r="I509" s="3"/>
      <c r="J509" s="11"/>
      <c r="K509" s="11"/>
      <c r="L509" s="11"/>
      <c r="M509" s="11"/>
      <c r="N509" s="11"/>
      <c r="O509" s="11"/>
      <c r="P509" s="11"/>
      <c r="Q509" s="11"/>
      <c r="R509" s="11"/>
      <c r="S509" s="11"/>
      <c r="T509" s="11"/>
      <c r="U509" s="11"/>
      <c r="V509" s="11"/>
    </row>
    <row r="510" spans="1:22" x14ac:dyDescent="0.35">
      <c r="A510" s="10"/>
      <c r="B510" s="8"/>
      <c r="C510" s="12"/>
      <c r="D510" s="3"/>
      <c r="E510" s="3" t="str">
        <f>IF(TBLQAC[[#This Row],[Discipline]]="","",INDEX(Droplist!$B$2:$B$13,MATCH(TBLQAC[[#This Row],[Discipline]],Droplist!$A$2:$A$13,0)))</f>
        <v/>
      </c>
      <c r="F510" s="3"/>
      <c r="G510" s="3"/>
      <c r="H510" s="3"/>
      <c r="I510" s="3"/>
      <c r="J510" s="11"/>
      <c r="K510" s="11"/>
      <c r="L510" s="11"/>
      <c r="M510" s="11"/>
      <c r="N510" s="11"/>
      <c r="O510" s="11"/>
      <c r="P510" s="11"/>
      <c r="Q510" s="11"/>
      <c r="R510" s="11"/>
      <c r="S510" s="11"/>
      <c r="T510" s="11"/>
      <c r="U510" s="11"/>
      <c r="V510" s="11"/>
    </row>
    <row r="511" spans="1:22" x14ac:dyDescent="0.35">
      <c r="A511" s="10"/>
      <c r="B511" s="8"/>
      <c r="C511" s="12"/>
      <c r="D511" s="3"/>
      <c r="E511" s="3" t="str">
        <f>IF(TBLQAC[[#This Row],[Discipline]]="","",INDEX(Droplist!$B$2:$B$13,MATCH(TBLQAC[[#This Row],[Discipline]],Droplist!$A$2:$A$13,0)))</f>
        <v/>
      </c>
      <c r="F511" s="3"/>
      <c r="G511" s="3"/>
      <c r="H511" s="3"/>
      <c r="I511" s="3"/>
      <c r="J511" s="11"/>
      <c r="K511" s="11"/>
      <c r="L511" s="11"/>
      <c r="M511" s="11"/>
      <c r="N511" s="11"/>
      <c r="O511" s="11"/>
      <c r="P511" s="11"/>
      <c r="Q511" s="11"/>
      <c r="R511" s="11"/>
      <c r="S511" s="11"/>
      <c r="T511" s="11"/>
      <c r="U511" s="11"/>
      <c r="V511" s="11"/>
    </row>
    <row r="512" spans="1:22" x14ac:dyDescent="0.35">
      <c r="A512" s="10"/>
      <c r="B512" s="8"/>
      <c r="C512" s="12"/>
      <c r="D512" s="3"/>
      <c r="E512" s="3" t="str">
        <f>IF(TBLQAC[[#This Row],[Discipline]]="","",INDEX(Droplist!$B$2:$B$13,MATCH(TBLQAC[[#This Row],[Discipline]],Droplist!$A$2:$A$13,0)))</f>
        <v/>
      </c>
      <c r="F512" s="3"/>
      <c r="G512" s="3"/>
      <c r="H512" s="3"/>
      <c r="I512" s="3"/>
      <c r="J512" s="11"/>
      <c r="K512" s="11"/>
      <c r="L512" s="11"/>
      <c r="M512" s="11"/>
      <c r="N512" s="11"/>
      <c r="O512" s="11"/>
      <c r="P512" s="11"/>
      <c r="Q512" s="11"/>
      <c r="R512" s="11"/>
      <c r="S512" s="11"/>
      <c r="T512" s="11"/>
      <c r="U512" s="11"/>
      <c r="V512" s="11"/>
    </row>
    <row r="513" spans="1:22" x14ac:dyDescent="0.35">
      <c r="A513" s="10"/>
      <c r="B513" s="8"/>
      <c r="C513" s="12"/>
      <c r="D513" s="3"/>
      <c r="E513" s="3" t="str">
        <f>IF(TBLQAC[[#This Row],[Discipline]]="","",INDEX(Droplist!$B$2:$B$13,MATCH(TBLQAC[[#This Row],[Discipline]],Droplist!$A$2:$A$13,0)))</f>
        <v/>
      </c>
      <c r="F513" s="3"/>
      <c r="G513" s="3"/>
      <c r="H513" s="3"/>
      <c r="I513" s="3"/>
      <c r="J513" s="11"/>
      <c r="K513" s="11"/>
      <c r="L513" s="11"/>
      <c r="M513" s="11"/>
      <c r="N513" s="11"/>
      <c r="O513" s="11"/>
      <c r="P513" s="11"/>
      <c r="Q513" s="11"/>
      <c r="R513" s="11"/>
      <c r="S513" s="11"/>
      <c r="T513" s="11"/>
      <c r="U513" s="11"/>
      <c r="V513" s="11"/>
    </row>
    <row r="514" spans="1:22" x14ac:dyDescent="0.35">
      <c r="A514" s="10"/>
      <c r="B514" s="8"/>
      <c r="C514" s="12"/>
      <c r="D514" s="3"/>
      <c r="E514" s="3" t="str">
        <f>IF(TBLQAC[[#This Row],[Discipline]]="","",INDEX(Droplist!$B$2:$B$13,MATCH(TBLQAC[[#This Row],[Discipline]],Droplist!$A$2:$A$13,0)))</f>
        <v/>
      </c>
      <c r="F514" s="3"/>
      <c r="G514" s="3"/>
      <c r="H514" s="3"/>
      <c r="I514" s="3"/>
      <c r="J514" s="11"/>
      <c r="K514" s="11"/>
      <c r="L514" s="11"/>
      <c r="M514" s="11"/>
      <c r="N514" s="11"/>
      <c r="O514" s="11"/>
      <c r="P514" s="11"/>
      <c r="Q514" s="11"/>
      <c r="R514" s="11"/>
      <c r="S514" s="11"/>
      <c r="T514" s="11"/>
      <c r="U514" s="11"/>
      <c r="V514" s="11"/>
    </row>
    <row r="515" spans="1:22" x14ac:dyDescent="0.35">
      <c r="A515" s="10"/>
      <c r="B515" s="8"/>
      <c r="C515" s="12"/>
      <c r="D515" s="3"/>
      <c r="E515" s="3" t="str">
        <f>IF(TBLQAC[[#This Row],[Discipline]]="","",INDEX(Droplist!$B$2:$B$13,MATCH(TBLQAC[[#This Row],[Discipline]],Droplist!$A$2:$A$13,0)))</f>
        <v/>
      </c>
      <c r="F515" s="3"/>
      <c r="G515" s="3"/>
      <c r="H515" s="3"/>
      <c r="I515" s="3"/>
      <c r="J515" s="11"/>
      <c r="K515" s="11"/>
      <c r="L515" s="11"/>
      <c r="M515" s="11"/>
      <c r="N515" s="11"/>
      <c r="O515" s="11"/>
      <c r="P515" s="11"/>
      <c r="Q515" s="11"/>
      <c r="R515" s="11"/>
      <c r="S515" s="11"/>
      <c r="T515" s="11"/>
      <c r="U515" s="11"/>
      <c r="V515" s="11"/>
    </row>
    <row r="516" spans="1:22" x14ac:dyDescent="0.35">
      <c r="A516" s="10"/>
      <c r="B516" s="8"/>
      <c r="C516" s="12"/>
      <c r="D516" s="3"/>
      <c r="E516" s="3" t="str">
        <f>IF(TBLQAC[[#This Row],[Discipline]]="","",INDEX(Droplist!$B$2:$B$13,MATCH(TBLQAC[[#This Row],[Discipline]],Droplist!$A$2:$A$13,0)))</f>
        <v/>
      </c>
      <c r="F516" s="3"/>
      <c r="G516" s="3"/>
      <c r="H516" s="3"/>
      <c r="I516" s="3"/>
      <c r="J516" s="11"/>
      <c r="K516" s="11"/>
      <c r="L516" s="11"/>
      <c r="M516" s="11"/>
      <c r="N516" s="11"/>
      <c r="O516" s="11"/>
      <c r="P516" s="11"/>
      <c r="Q516" s="11"/>
      <c r="R516" s="11"/>
      <c r="S516" s="11"/>
      <c r="T516" s="11"/>
      <c r="U516" s="11"/>
      <c r="V516" s="11"/>
    </row>
    <row r="517" spans="1:22" x14ac:dyDescent="0.35">
      <c r="A517" s="10"/>
      <c r="B517" s="8"/>
      <c r="C517" s="12"/>
      <c r="D517" s="3"/>
      <c r="E517" s="3" t="str">
        <f>IF(TBLQAC[[#This Row],[Discipline]]="","",INDEX(Droplist!$B$2:$B$13,MATCH(TBLQAC[[#This Row],[Discipline]],Droplist!$A$2:$A$13,0)))</f>
        <v/>
      </c>
      <c r="F517" s="3"/>
      <c r="G517" s="3"/>
      <c r="H517" s="3"/>
      <c r="I517" s="3"/>
      <c r="J517" s="11"/>
      <c r="K517" s="11"/>
      <c r="L517" s="11"/>
      <c r="M517" s="11"/>
      <c r="N517" s="11"/>
      <c r="O517" s="11"/>
      <c r="P517" s="11"/>
      <c r="Q517" s="11"/>
      <c r="R517" s="11"/>
      <c r="S517" s="11"/>
      <c r="T517" s="11"/>
      <c r="U517" s="11"/>
      <c r="V517" s="11"/>
    </row>
    <row r="518" spans="1:22" x14ac:dyDescent="0.35">
      <c r="A518" s="10"/>
      <c r="B518" s="8"/>
      <c r="C518" s="12"/>
      <c r="D518" s="3"/>
      <c r="E518" s="3" t="str">
        <f>IF(TBLQAC[[#This Row],[Discipline]]="","",INDEX(Droplist!$B$2:$B$13,MATCH(TBLQAC[[#This Row],[Discipline]],Droplist!$A$2:$A$13,0)))</f>
        <v/>
      </c>
      <c r="F518" s="3"/>
      <c r="G518" s="3"/>
      <c r="H518" s="3"/>
      <c r="I518" s="3"/>
      <c r="J518" s="11"/>
      <c r="K518" s="11"/>
      <c r="L518" s="11"/>
      <c r="M518" s="11"/>
      <c r="N518" s="11"/>
      <c r="O518" s="11"/>
      <c r="P518" s="11"/>
      <c r="Q518" s="11"/>
      <c r="R518" s="11"/>
      <c r="S518" s="11"/>
      <c r="T518" s="11"/>
      <c r="U518" s="11"/>
      <c r="V518" s="11"/>
    </row>
    <row r="519" spans="1:22" x14ac:dyDescent="0.35">
      <c r="A519" s="10"/>
      <c r="B519" s="8"/>
      <c r="C519" s="12"/>
      <c r="D519" s="3"/>
      <c r="E519" s="3" t="str">
        <f>IF(TBLQAC[[#This Row],[Discipline]]="","",INDEX(Droplist!$B$2:$B$13,MATCH(TBLQAC[[#This Row],[Discipline]],Droplist!$A$2:$A$13,0)))</f>
        <v/>
      </c>
      <c r="F519" s="3"/>
      <c r="G519" s="3"/>
      <c r="H519" s="3"/>
      <c r="I519" s="3"/>
      <c r="J519" s="11"/>
      <c r="K519" s="11"/>
      <c r="L519" s="11"/>
      <c r="M519" s="11"/>
      <c r="N519" s="11"/>
      <c r="O519" s="11"/>
      <c r="P519" s="11"/>
      <c r="Q519" s="11"/>
      <c r="R519" s="11"/>
      <c r="S519" s="11"/>
      <c r="T519" s="11"/>
      <c r="U519" s="11"/>
      <c r="V519" s="11"/>
    </row>
    <row r="520" spans="1:22" x14ac:dyDescent="0.35">
      <c r="A520" s="10"/>
      <c r="B520" s="8"/>
      <c r="C520" s="12"/>
      <c r="D520" s="3"/>
      <c r="E520" s="3" t="str">
        <f>IF(TBLQAC[[#This Row],[Discipline]]="","",INDEX(Droplist!$B$2:$B$13,MATCH(TBLQAC[[#This Row],[Discipline]],Droplist!$A$2:$A$13,0)))</f>
        <v/>
      </c>
      <c r="F520" s="3"/>
      <c r="G520" s="3"/>
      <c r="H520" s="3"/>
      <c r="I520" s="3"/>
      <c r="J520" s="11"/>
      <c r="K520" s="11"/>
      <c r="L520" s="11"/>
      <c r="M520" s="11"/>
      <c r="N520" s="11"/>
      <c r="O520" s="11"/>
      <c r="P520" s="11"/>
      <c r="Q520" s="11"/>
      <c r="R520" s="11"/>
      <c r="S520" s="11"/>
      <c r="T520" s="11"/>
      <c r="U520" s="11"/>
      <c r="V520" s="11"/>
    </row>
    <row r="521" spans="1:22" x14ac:dyDescent="0.35">
      <c r="A521" s="10"/>
      <c r="B521" s="8"/>
      <c r="C521" s="12"/>
      <c r="D521" s="3"/>
      <c r="E521" s="3" t="str">
        <f>IF(TBLQAC[[#This Row],[Discipline]]="","",INDEX(Droplist!$B$2:$B$13,MATCH(TBLQAC[[#This Row],[Discipline]],Droplist!$A$2:$A$13,0)))</f>
        <v/>
      </c>
      <c r="F521" s="3"/>
      <c r="G521" s="3"/>
      <c r="H521" s="3"/>
      <c r="I521" s="3"/>
      <c r="J521" s="11"/>
      <c r="K521" s="11"/>
      <c r="L521" s="11"/>
      <c r="M521" s="11"/>
      <c r="N521" s="11"/>
      <c r="O521" s="11"/>
      <c r="P521" s="11"/>
      <c r="Q521" s="11"/>
      <c r="R521" s="11"/>
      <c r="S521" s="11"/>
      <c r="T521" s="11"/>
      <c r="U521" s="11"/>
      <c r="V521" s="11"/>
    </row>
    <row r="522" spans="1:22" x14ac:dyDescent="0.35">
      <c r="A522" s="10"/>
      <c r="B522" s="8"/>
      <c r="C522" s="12"/>
      <c r="D522" s="3"/>
      <c r="E522" s="3" t="str">
        <f>IF(TBLQAC[[#This Row],[Discipline]]="","",INDEX(Droplist!$B$2:$B$13,MATCH(TBLQAC[[#This Row],[Discipline]],Droplist!$A$2:$A$13,0)))</f>
        <v/>
      </c>
      <c r="F522" s="3"/>
      <c r="G522" s="3"/>
      <c r="H522" s="3"/>
      <c r="I522" s="3"/>
      <c r="J522" s="11"/>
      <c r="K522" s="11"/>
      <c r="L522" s="11"/>
      <c r="M522" s="11"/>
      <c r="N522" s="11"/>
      <c r="O522" s="11"/>
      <c r="P522" s="11"/>
      <c r="Q522" s="11"/>
      <c r="R522" s="11"/>
      <c r="S522" s="11"/>
      <c r="T522" s="11"/>
      <c r="U522" s="11"/>
      <c r="V522" s="11"/>
    </row>
    <row r="523" spans="1:22" x14ac:dyDescent="0.35">
      <c r="A523" s="10"/>
      <c r="B523" s="8"/>
      <c r="C523" s="12"/>
      <c r="D523" s="3"/>
      <c r="E523" s="3" t="str">
        <f>IF(TBLQAC[[#This Row],[Discipline]]="","",INDEX(Droplist!$B$2:$B$13,MATCH(TBLQAC[[#This Row],[Discipline]],Droplist!$A$2:$A$13,0)))</f>
        <v/>
      </c>
      <c r="F523" s="3"/>
      <c r="G523" s="3"/>
      <c r="H523" s="3"/>
      <c r="I523" s="3"/>
      <c r="J523" s="11"/>
      <c r="K523" s="11"/>
      <c r="L523" s="11"/>
      <c r="M523" s="11"/>
      <c r="N523" s="11"/>
      <c r="O523" s="11"/>
      <c r="P523" s="11"/>
      <c r="Q523" s="11"/>
      <c r="R523" s="11"/>
      <c r="S523" s="11"/>
      <c r="T523" s="11"/>
      <c r="U523" s="11"/>
      <c r="V523" s="11"/>
    </row>
    <row r="524" spans="1:22" x14ac:dyDescent="0.35">
      <c r="A524" s="10"/>
      <c r="B524" s="8"/>
      <c r="C524" s="12"/>
      <c r="D524" s="3"/>
      <c r="E524" s="3" t="str">
        <f>IF(TBLQAC[[#This Row],[Discipline]]="","",INDEX(Droplist!$B$2:$B$13,MATCH(TBLQAC[[#This Row],[Discipline]],Droplist!$A$2:$A$13,0)))</f>
        <v/>
      </c>
      <c r="F524" s="3"/>
      <c r="G524" s="3"/>
      <c r="H524" s="3"/>
      <c r="I524" s="3"/>
      <c r="J524" s="11"/>
      <c r="K524" s="11"/>
      <c r="L524" s="11"/>
      <c r="M524" s="11"/>
      <c r="N524" s="11"/>
      <c r="O524" s="11"/>
      <c r="P524" s="11"/>
      <c r="Q524" s="11"/>
      <c r="R524" s="11"/>
      <c r="S524" s="11"/>
      <c r="T524" s="11"/>
      <c r="U524" s="11"/>
      <c r="V524" s="11"/>
    </row>
    <row r="525" spans="1:22" x14ac:dyDescent="0.35">
      <c r="A525" s="10"/>
      <c r="B525" s="8"/>
      <c r="C525" s="12"/>
      <c r="D525" s="3"/>
      <c r="E525" s="3" t="str">
        <f>IF(TBLQAC[[#This Row],[Discipline]]="","",INDEX(Droplist!$B$2:$B$13,MATCH(TBLQAC[[#This Row],[Discipline]],Droplist!$A$2:$A$13,0)))</f>
        <v/>
      </c>
      <c r="F525" s="3"/>
      <c r="G525" s="3"/>
      <c r="H525" s="3"/>
      <c r="I525" s="3"/>
      <c r="J525" s="11"/>
      <c r="K525" s="11"/>
      <c r="L525" s="11"/>
      <c r="M525" s="11"/>
      <c r="N525" s="11"/>
      <c r="O525" s="11"/>
      <c r="P525" s="11"/>
      <c r="Q525" s="11"/>
      <c r="R525" s="11"/>
      <c r="S525" s="11"/>
      <c r="T525" s="11"/>
      <c r="U525" s="11"/>
      <c r="V525" s="11"/>
    </row>
    <row r="526" spans="1:22" x14ac:dyDescent="0.35">
      <c r="A526" s="10"/>
      <c r="B526" s="8"/>
      <c r="C526" s="12"/>
      <c r="D526" s="3"/>
      <c r="E526" s="3" t="str">
        <f>IF(TBLQAC[[#This Row],[Discipline]]="","",INDEX(Droplist!$B$2:$B$13,MATCH(TBLQAC[[#This Row],[Discipline]],Droplist!$A$2:$A$13,0)))</f>
        <v/>
      </c>
      <c r="F526" s="3"/>
      <c r="G526" s="3"/>
      <c r="H526" s="3"/>
      <c r="I526" s="3"/>
      <c r="J526" s="11"/>
      <c r="K526" s="11"/>
      <c r="L526" s="11"/>
      <c r="M526" s="11"/>
      <c r="N526" s="11"/>
      <c r="O526" s="11"/>
      <c r="P526" s="11"/>
      <c r="Q526" s="11"/>
      <c r="R526" s="11"/>
      <c r="S526" s="11"/>
      <c r="T526" s="11"/>
      <c r="U526" s="11"/>
      <c r="V526" s="11"/>
    </row>
    <row r="527" spans="1:22" x14ac:dyDescent="0.35">
      <c r="A527" s="10"/>
      <c r="B527" s="8"/>
      <c r="C527" s="12"/>
      <c r="D527" s="3"/>
      <c r="E527" s="3" t="str">
        <f>IF(TBLQAC[[#This Row],[Discipline]]="","",INDEX(Droplist!$B$2:$B$13,MATCH(TBLQAC[[#This Row],[Discipline]],Droplist!$A$2:$A$13,0)))</f>
        <v/>
      </c>
      <c r="F527" s="3"/>
      <c r="G527" s="3"/>
      <c r="H527" s="3"/>
      <c r="I527" s="3"/>
      <c r="J527" s="11"/>
      <c r="K527" s="11"/>
      <c r="L527" s="11"/>
      <c r="M527" s="11"/>
      <c r="N527" s="11"/>
      <c r="O527" s="11"/>
      <c r="P527" s="11"/>
      <c r="Q527" s="11"/>
      <c r="R527" s="11"/>
      <c r="S527" s="11"/>
      <c r="T527" s="11"/>
      <c r="U527" s="11"/>
      <c r="V527" s="11"/>
    </row>
    <row r="528" spans="1:22" x14ac:dyDescent="0.35">
      <c r="A528" s="10"/>
      <c r="B528" s="8"/>
      <c r="C528" s="12"/>
      <c r="D528" s="3"/>
      <c r="E528" s="3" t="str">
        <f>IF(TBLQAC[[#This Row],[Discipline]]="","",INDEX(Droplist!$B$2:$B$13,MATCH(TBLQAC[[#This Row],[Discipline]],Droplist!$A$2:$A$13,0)))</f>
        <v/>
      </c>
      <c r="F528" s="3"/>
      <c r="G528" s="3"/>
      <c r="H528" s="3"/>
      <c r="I528" s="3"/>
      <c r="J528" s="11"/>
      <c r="K528" s="11"/>
      <c r="L528" s="11"/>
      <c r="M528" s="11"/>
      <c r="N528" s="11"/>
      <c r="O528" s="11"/>
      <c r="P528" s="11"/>
      <c r="Q528" s="11"/>
      <c r="R528" s="11"/>
      <c r="S528" s="11"/>
      <c r="T528" s="11"/>
      <c r="U528" s="11"/>
      <c r="V528" s="11"/>
    </row>
    <row r="529" spans="1:22" x14ac:dyDescent="0.35">
      <c r="A529" s="10"/>
      <c r="B529" s="8"/>
      <c r="C529" s="12"/>
      <c r="D529" s="3"/>
      <c r="E529" s="3" t="str">
        <f>IF(TBLQAC[[#This Row],[Discipline]]="","",INDEX(Droplist!$B$2:$B$13,MATCH(TBLQAC[[#This Row],[Discipline]],Droplist!$A$2:$A$13,0)))</f>
        <v/>
      </c>
      <c r="F529" s="3"/>
      <c r="G529" s="3"/>
      <c r="H529" s="3"/>
      <c r="I529" s="3"/>
      <c r="J529" s="11"/>
      <c r="K529" s="11"/>
      <c r="L529" s="11"/>
      <c r="M529" s="11"/>
      <c r="N529" s="11"/>
      <c r="O529" s="11"/>
      <c r="P529" s="11"/>
      <c r="Q529" s="11"/>
      <c r="R529" s="11"/>
      <c r="S529" s="11"/>
      <c r="T529" s="11"/>
      <c r="U529" s="11"/>
      <c r="V529" s="11"/>
    </row>
    <row r="530" spans="1:22" x14ac:dyDescent="0.35">
      <c r="A530" s="10"/>
      <c r="B530" s="8"/>
      <c r="C530" s="12"/>
      <c r="D530" s="3"/>
      <c r="E530" s="3" t="str">
        <f>IF(TBLQAC[[#This Row],[Discipline]]="","",INDEX(Droplist!$B$2:$B$13,MATCH(TBLQAC[[#This Row],[Discipline]],Droplist!$A$2:$A$13,0)))</f>
        <v/>
      </c>
      <c r="F530" s="3"/>
      <c r="G530" s="3"/>
      <c r="H530" s="3"/>
      <c r="I530" s="3"/>
      <c r="J530" s="11"/>
      <c r="K530" s="11"/>
      <c r="L530" s="11"/>
      <c r="M530" s="11"/>
      <c r="N530" s="11"/>
      <c r="O530" s="11"/>
      <c r="P530" s="11"/>
      <c r="Q530" s="11"/>
      <c r="R530" s="11"/>
      <c r="S530" s="11"/>
      <c r="T530" s="11"/>
      <c r="U530" s="11"/>
      <c r="V530" s="11"/>
    </row>
    <row r="531" spans="1:22" x14ac:dyDescent="0.35">
      <c r="A531" s="10"/>
      <c r="B531" s="8"/>
      <c r="C531" s="12"/>
      <c r="D531" s="3"/>
      <c r="E531" s="3" t="str">
        <f>IF(TBLQAC[[#This Row],[Discipline]]="","",INDEX(Droplist!$B$2:$B$13,MATCH(TBLQAC[[#This Row],[Discipline]],Droplist!$A$2:$A$13,0)))</f>
        <v/>
      </c>
      <c r="F531" s="3"/>
      <c r="G531" s="3"/>
      <c r="H531" s="3"/>
      <c r="I531" s="3"/>
      <c r="J531" s="11"/>
      <c r="K531" s="11"/>
      <c r="L531" s="11"/>
      <c r="M531" s="11"/>
      <c r="N531" s="11"/>
      <c r="O531" s="11"/>
      <c r="P531" s="11"/>
      <c r="Q531" s="11"/>
      <c r="R531" s="11"/>
      <c r="S531" s="11"/>
      <c r="T531" s="11"/>
      <c r="U531" s="11"/>
      <c r="V531" s="11"/>
    </row>
    <row r="532" spans="1:22" x14ac:dyDescent="0.35">
      <c r="A532" s="10"/>
      <c r="B532" s="8"/>
      <c r="C532" s="12"/>
      <c r="D532" s="3"/>
      <c r="E532" s="3" t="str">
        <f>IF(TBLQAC[[#This Row],[Discipline]]="","",INDEX(Droplist!$B$2:$B$13,MATCH(TBLQAC[[#This Row],[Discipline]],Droplist!$A$2:$A$13,0)))</f>
        <v/>
      </c>
      <c r="F532" s="3"/>
      <c r="G532" s="3"/>
      <c r="H532" s="3"/>
      <c r="I532" s="3"/>
      <c r="J532" s="11"/>
      <c r="K532" s="11"/>
      <c r="L532" s="11"/>
      <c r="M532" s="11"/>
      <c r="N532" s="11"/>
      <c r="O532" s="11"/>
      <c r="P532" s="11"/>
      <c r="Q532" s="11"/>
      <c r="R532" s="11"/>
      <c r="S532" s="11"/>
      <c r="T532" s="11"/>
      <c r="U532" s="11"/>
      <c r="V532" s="11"/>
    </row>
    <row r="533" spans="1:22" x14ac:dyDescent="0.35">
      <c r="A533" s="10"/>
      <c r="B533" s="8"/>
      <c r="C533" s="12"/>
      <c r="D533" s="3"/>
      <c r="E533" s="3" t="str">
        <f>IF(TBLQAC[[#This Row],[Discipline]]="","",INDEX(Droplist!$B$2:$B$13,MATCH(TBLQAC[[#This Row],[Discipline]],Droplist!$A$2:$A$13,0)))</f>
        <v/>
      </c>
      <c r="F533" s="3"/>
      <c r="G533" s="3"/>
      <c r="H533" s="3"/>
      <c r="I533" s="3"/>
      <c r="J533" s="11"/>
      <c r="K533" s="11"/>
      <c r="L533" s="11"/>
      <c r="M533" s="11"/>
      <c r="N533" s="11"/>
      <c r="O533" s="11"/>
      <c r="P533" s="11"/>
      <c r="Q533" s="11"/>
      <c r="R533" s="11"/>
      <c r="S533" s="11"/>
      <c r="T533" s="11"/>
      <c r="U533" s="11"/>
      <c r="V533" s="11"/>
    </row>
    <row r="534" spans="1:22" x14ac:dyDescent="0.35">
      <c r="A534" s="10"/>
      <c r="B534" s="8"/>
      <c r="C534" s="12"/>
      <c r="D534" s="3"/>
      <c r="E534" s="3" t="str">
        <f>IF(TBLQAC[[#This Row],[Discipline]]="","",INDEX(Droplist!$B$2:$B$13,MATCH(TBLQAC[[#This Row],[Discipline]],Droplist!$A$2:$A$13,0)))</f>
        <v/>
      </c>
      <c r="F534" s="3"/>
      <c r="G534" s="3"/>
      <c r="H534" s="3"/>
      <c r="I534" s="3"/>
      <c r="J534" s="11"/>
      <c r="K534" s="11"/>
      <c r="L534" s="11"/>
      <c r="M534" s="11"/>
      <c r="N534" s="11"/>
      <c r="O534" s="11"/>
      <c r="P534" s="11"/>
      <c r="Q534" s="11"/>
      <c r="R534" s="11"/>
      <c r="S534" s="11"/>
      <c r="T534" s="11"/>
      <c r="U534" s="11"/>
      <c r="V534" s="11"/>
    </row>
    <row r="535" spans="1:22" x14ac:dyDescent="0.35">
      <c r="A535" s="10"/>
      <c r="B535" s="8"/>
      <c r="C535" s="12"/>
      <c r="D535" s="3"/>
      <c r="E535" s="3" t="str">
        <f>IF(TBLQAC[[#This Row],[Discipline]]="","",INDEX(Droplist!$B$2:$B$13,MATCH(TBLQAC[[#This Row],[Discipline]],Droplist!$A$2:$A$13,0)))</f>
        <v/>
      </c>
      <c r="F535" s="3"/>
      <c r="G535" s="3"/>
      <c r="H535" s="3"/>
      <c r="I535" s="3"/>
      <c r="J535" s="11"/>
      <c r="K535" s="11"/>
      <c r="L535" s="11"/>
      <c r="M535" s="11"/>
      <c r="N535" s="11"/>
      <c r="O535" s="11"/>
      <c r="P535" s="11"/>
      <c r="Q535" s="11"/>
      <c r="R535" s="11"/>
      <c r="S535" s="11"/>
      <c r="T535" s="11"/>
      <c r="U535" s="11"/>
      <c r="V535" s="11"/>
    </row>
    <row r="536" spans="1:22" x14ac:dyDescent="0.35">
      <c r="A536" s="10"/>
      <c r="B536" s="8"/>
      <c r="C536" s="12"/>
      <c r="D536" s="3"/>
      <c r="E536" s="3" t="str">
        <f>IF(TBLQAC[[#This Row],[Discipline]]="","",INDEX(Droplist!$B$2:$B$13,MATCH(TBLQAC[[#This Row],[Discipline]],Droplist!$A$2:$A$13,0)))</f>
        <v/>
      </c>
      <c r="F536" s="3"/>
      <c r="G536" s="3"/>
      <c r="H536" s="3"/>
      <c r="I536" s="3"/>
      <c r="J536" s="11"/>
      <c r="K536" s="11"/>
      <c r="L536" s="11"/>
      <c r="M536" s="11"/>
      <c r="N536" s="11"/>
      <c r="O536" s="11"/>
      <c r="P536" s="11"/>
      <c r="Q536" s="11"/>
      <c r="R536" s="11"/>
      <c r="S536" s="11"/>
      <c r="T536" s="11"/>
      <c r="U536" s="11"/>
      <c r="V536" s="11"/>
    </row>
    <row r="537" spans="1:22" x14ac:dyDescent="0.35">
      <c r="A537" s="10"/>
      <c r="B537" s="8"/>
      <c r="C537" s="12"/>
      <c r="D537" s="3"/>
      <c r="E537" s="3" t="str">
        <f>IF(TBLQAC[[#This Row],[Discipline]]="","",INDEX(Droplist!$B$2:$B$13,MATCH(TBLQAC[[#This Row],[Discipline]],Droplist!$A$2:$A$13,0)))</f>
        <v/>
      </c>
      <c r="F537" s="3"/>
      <c r="G537" s="3"/>
      <c r="H537" s="3"/>
      <c r="I537" s="3"/>
      <c r="J537" s="11"/>
      <c r="K537" s="11"/>
      <c r="L537" s="11"/>
      <c r="M537" s="11"/>
      <c r="N537" s="11"/>
      <c r="O537" s="11"/>
      <c r="P537" s="11"/>
      <c r="Q537" s="11"/>
      <c r="R537" s="11"/>
      <c r="S537" s="11"/>
      <c r="T537" s="11"/>
      <c r="U537" s="11"/>
      <c r="V537" s="11"/>
    </row>
    <row r="538" spans="1:22" x14ac:dyDescent="0.35">
      <c r="A538" s="10"/>
      <c r="B538" s="8"/>
      <c r="C538" s="12"/>
      <c r="D538" s="3"/>
      <c r="E538" s="3" t="str">
        <f>IF(TBLQAC[[#This Row],[Discipline]]="","",INDEX(Droplist!$B$2:$B$13,MATCH(TBLQAC[[#This Row],[Discipline]],Droplist!$A$2:$A$13,0)))</f>
        <v/>
      </c>
      <c r="F538" s="3"/>
      <c r="G538" s="3"/>
      <c r="H538" s="3"/>
      <c r="I538" s="3"/>
      <c r="J538" s="11"/>
      <c r="K538" s="11"/>
      <c r="L538" s="11"/>
      <c r="M538" s="11"/>
      <c r="N538" s="11"/>
      <c r="O538" s="11"/>
      <c r="P538" s="11"/>
      <c r="Q538" s="11"/>
      <c r="R538" s="11"/>
      <c r="S538" s="11"/>
      <c r="T538" s="11"/>
      <c r="U538" s="11"/>
      <c r="V538" s="11"/>
    </row>
    <row r="539" spans="1:22" x14ac:dyDescent="0.35">
      <c r="A539" s="10"/>
      <c r="B539" s="8"/>
      <c r="C539" s="12"/>
      <c r="D539" s="3"/>
      <c r="E539" s="3" t="str">
        <f>IF(TBLQAC[[#This Row],[Discipline]]="","",INDEX(Droplist!$B$2:$B$13,MATCH(TBLQAC[[#This Row],[Discipline]],Droplist!$A$2:$A$13,0)))</f>
        <v/>
      </c>
      <c r="F539" s="3"/>
      <c r="G539" s="3"/>
      <c r="H539" s="3"/>
      <c r="I539" s="3"/>
      <c r="J539" s="11"/>
      <c r="K539" s="11"/>
      <c r="L539" s="11"/>
      <c r="M539" s="11"/>
      <c r="N539" s="11"/>
      <c r="O539" s="11"/>
      <c r="P539" s="11"/>
      <c r="Q539" s="11"/>
      <c r="R539" s="11"/>
      <c r="S539" s="11"/>
      <c r="T539" s="11"/>
      <c r="U539" s="11"/>
      <c r="V539" s="11"/>
    </row>
    <row r="540" spans="1:22" x14ac:dyDescent="0.35">
      <c r="A540" s="10"/>
      <c r="B540" s="8"/>
      <c r="C540" s="12"/>
      <c r="D540" s="3"/>
      <c r="E540" s="3" t="str">
        <f>IF(TBLQAC[[#This Row],[Discipline]]="","",INDEX(Droplist!$B$2:$B$13,MATCH(TBLQAC[[#This Row],[Discipline]],Droplist!$A$2:$A$13,0)))</f>
        <v/>
      </c>
      <c r="F540" s="3"/>
      <c r="G540" s="3"/>
      <c r="H540" s="3"/>
      <c r="I540" s="3"/>
      <c r="J540" s="11"/>
      <c r="K540" s="11"/>
      <c r="L540" s="11"/>
      <c r="M540" s="11"/>
      <c r="N540" s="11"/>
      <c r="O540" s="11"/>
      <c r="P540" s="11"/>
      <c r="Q540" s="11"/>
      <c r="R540" s="11"/>
      <c r="S540" s="11"/>
      <c r="T540" s="11"/>
      <c r="U540" s="11"/>
      <c r="V540" s="11"/>
    </row>
    <row r="541" spans="1:22" x14ac:dyDescent="0.35">
      <c r="A541" s="10"/>
      <c r="B541" s="8"/>
      <c r="C541" s="12"/>
      <c r="D541" s="3"/>
      <c r="E541" s="3" t="str">
        <f>IF(TBLQAC[[#This Row],[Discipline]]="","",INDEX(Droplist!$B$2:$B$13,MATCH(TBLQAC[[#This Row],[Discipline]],Droplist!$A$2:$A$13,0)))</f>
        <v/>
      </c>
      <c r="F541" s="3"/>
      <c r="G541" s="3"/>
      <c r="H541" s="3"/>
      <c r="I541" s="3"/>
      <c r="J541" s="11"/>
      <c r="K541" s="11"/>
      <c r="L541" s="11"/>
      <c r="M541" s="11"/>
      <c r="N541" s="11"/>
      <c r="O541" s="11"/>
      <c r="P541" s="11"/>
      <c r="Q541" s="11"/>
      <c r="R541" s="11"/>
      <c r="S541" s="11"/>
      <c r="T541" s="11"/>
      <c r="U541" s="11"/>
      <c r="V541" s="11"/>
    </row>
    <row r="542" spans="1:22" x14ac:dyDescent="0.35">
      <c r="A542" s="10"/>
      <c r="B542" s="8"/>
      <c r="C542" s="12"/>
      <c r="D542" s="3"/>
      <c r="E542" s="3" t="str">
        <f>IF(TBLQAC[[#This Row],[Discipline]]="","",INDEX(Droplist!$B$2:$B$13,MATCH(TBLQAC[[#This Row],[Discipline]],Droplist!$A$2:$A$13,0)))</f>
        <v/>
      </c>
      <c r="F542" s="3"/>
      <c r="G542" s="3"/>
      <c r="H542" s="3"/>
      <c r="I542" s="3"/>
      <c r="J542" s="11"/>
      <c r="K542" s="11"/>
      <c r="L542" s="11"/>
      <c r="M542" s="11"/>
      <c r="N542" s="11"/>
      <c r="O542" s="11"/>
      <c r="P542" s="11"/>
      <c r="Q542" s="11"/>
      <c r="R542" s="11"/>
      <c r="S542" s="11"/>
      <c r="T542" s="11"/>
      <c r="U542" s="11"/>
      <c r="V542" s="11"/>
    </row>
    <row r="543" spans="1:22" x14ac:dyDescent="0.35">
      <c r="A543" s="10"/>
      <c r="B543" s="8"/>
      <c r="C543" s="12"/>
      <c r="D543" s="3"/>
      <c r="E543" s="3" t="str">
        <f>IF(TBLQAC[[#This Row],[Discipline]]="","",INDEX(Droplist!$B$2:$B$13,MATCH(TBLQAC[[#This Row],[Discipline]],Droplist!$A$2:$A$13,0)))</f>
        <v/>
      </c>
      <c r="F543" s="3"/>
      <c r="G543" s="3"/>
      <c r="H543" s="3"/>
      <c r="I543" s="3"/>
      <c r="J543" s="11"/>
      <c r="K543" s="11"/>
      <c r="L543" s="11"/>
      <c r="M543" s="11"/>
      <c r="N543" s="11"/>
      <c r="O543" s="11"/>
      <c r="P543" s="11"/>
      <c r="Q543" s="11"/>
      <c r="R543" s="11"/>
      <c r="S543" s="11"/>
      <c r="T543" s="11"/>
      <c r="U543" s="11"/>
      <c r="V543" s="11"/>
    </row>
    <row r="544" spans="1:22" x14ac:dyDescent="0.35">
      <c r="A544" s="10"/>
      <c r="B544" s="8"/>
      <c r="C544" s="12"/>
      <c r="D544" s="3"/>
      <c r="E544" s="3" t="str">
        <f>IF(TBLQAC[[#This Row],[Discipline]]="","",INDEX(Droplist!$B$2:$B$13,MATCH(TBLQAC[[#This Row],[Discipline]],Droplist!$A$2:$A$13,0)))</f>
        <v/>
      </c>
      <c r="F544" s="3"/>
      <c r="G544" s="3"/>
      <c r="H544" s="3"/>
      <c r="I544" s="3"/>
      <c r="J544" s="11"/>
      <c r="K544" s="11"/>
      <c r="L544" s="11"/>
      <c r="M544" s="11"/>
      <c r="N544" s="11"/>
      <c r="O544" s="11"/>
      <c r="P544" s="11"/>
      <c r="Q544" s="11"/>
      <c r="R544" s="11"/>
      <c r="S544" s="11"/>
      <c r="T544" s="11"/>
      <c r="U544" s="11"/>
      <c r="V544" s="11"/>
    </row>
    <row r="545" spans="1:22" x14ac:dyDescent="0.35">
      <c r="A545" s="10"/>
      <c r="B545" s="8"/>
      <c r="C545" s="12"/>
      <c r="D545" s="3"/>
      <c r="E545" s="3" t="str">
        <f>IF(TBLQAC[[#This Row],[Discipline]]="","",INDEX(Droplist!$B$2:$B$13,MATCH(TBLQAC[[#This Row],[Discipline]],Droplist!$A$2:$A$13,0)))</f>
        <v/>
      </c>
      <c r="F545" s="3"/>
      <c r="G545" s="3"/>
      <c r="H545" s="3"/>
      <c r="I545" s="3"/>
      <c r="J545" s="11"/>
      <c r="K545" s="11"/>
      <c r="L545" s="11"/>
      <c r="M545" s="11"/>
      <c r="N545" s="11"/>
      <c r="O545" s="11"/>
      <c r="P545" s="11"/>
      <c r="Q545" s="11"/>
      <c r="R545" s="11"/>
      <c r="S545" s="11"/>
      <c r="T545" s="11"/>
      <c r="U545" s="11"/>
      <c r="V545" s="11"/>
    </row>
    <row r="546" spans="1:22" x14ac:dyDescent="0.35">
      <c r="A546" s="10"/>
      <c r="B546" s="8"/>
      <c r="C546" s="12"/>
      <c r="D546" s="3"/>
      <c r="E546" s="3" t="str">
        <f>IF(TBLQAC[[#This Row],[Discipline]]="","",INDEX(Droplist!$B$2:$B$13,MATCH(TBLQAC[[#This Row],[Discipline]],Droplist!$A$2:$A$13,0)))</f>
        <v/>
      </c>
      <c r="F546" s="3"/>
      <c r="G546" s="3"/>
      <c r="H546" s="3"/>
      <c r="I546" s="3"/>
      <c r="J546" s="11"/>
      <c r="K546" s="11"/>
      <c r="L546" s="11"/>
      <c r="M546" s="11"/>
      <c r="N546" s="11"/>
      <c r="O546" s="11"/>
      <c r="P546" s="11"/>
      <c r="Q546" s="11"/>
      <c r="R546" s="11"/>
      <c r="S546" s="11"/>
      <c r="T546" s="11"/>
      <c r="U546" s="11"/>
      <c r="V546" s="11"/>
    </row>
    <row r="547" spans="1:22" x14ac:dyDescent="0.35">
      <c r="A547" s="10"/>
      <c r="B547" s="8"/>
      <c r="C547" s="12"/>
      <c r="D547" s="3"/>
      <c r="E547" s="3" t="str">
        <f>IF(TBLQAC[[#This Row],[Discipline]]="","",INDEX(Droplist!$B$2:$B$13,MATCH(TBLQAC[[#This Row],[Discipline]],Droplist!$A$2:$A$13,0)))</f>
        <v/>
      </c>
      <c r="F547" s="3"/>
      <c r="G547" s="3"/>
      <c r="H547" s="3"/>
      <c r="I547" s="3"/>
      <c r="J547" s="11"/>
      <c r="K547" s="11"/>
      <c r="L547" s="11"/>
      <c r="M547" s="11"/>
      <c r="N547" s="11"/>
      <c r="O547" s="11"/>
      <c r="P547" s="11"/>
      <c r="Q547" s="11"/>
      <c r="R547" s="11"/>
      <c r="S547" s="11"/>
      <c r="T547" s="11"/>
      <c r="U547" s="11"/>
      <c r="V547" s="11"/>
    </row>
    <row r="548" spans="1:22" x14ac:dyDescent="0.35">
      <c r="A548" s="10"/>
      <c r="B548" s="8"/>
      <c r="C548" s="12"/>
      <c r="D548" s="3"/>
      <c r="E548" s="3" t="str">
        <f>IF(TBLQAC[[#This Row],[Discipline]]="","",INDEX(Droplist!$B$2:$B$13,MATCH(TBLQAC[[#This Row],[Discipline]],Droplist!$A$2:$A$13,0)))</f>
        <v/>
      </c>
      <c r="F548" s="3"/>
      <c r="G548" s="3"/>
      <c r="H548" s="3"/>
      <c r="I548" s="3"/>
      <c r="J548" s="11"/>
      <c r="K548" s="11"/>
      <c r="L548" s="11"/>
      <c r="M548" s="11"/>
      <c r="N548" s="11"/>
      <c r="O548" s="11"/>
      <c r="P548" s="11"/>
      <c r="Q548" s="11"/>
      <c r="R548" s="11"/>
      <c r="S548" s="11"/>
      <c r="T548" s="11"/>
      <c r="U548" s="11"/>
      <c r="V548" s="11"/>
    </row>
    <row r="549" spans="1:22" x14ac:dyDescent="0.35">
      <c r="A549" s="10"/>
      <c r="B549" s="8"/>
      <c r="C549" s="12"/>
      <c r="D549" s="3"/>
      <c r="E549" s="3" t="str">
        <f>IF(TBLQAC[[#This Row],[Discipline]]="","",INDEX(Droplist!$B$2:$B$13,MATCH(TBLQAC[[#This Row],[Discipline]],Droplist!$A$2:$A$13,0)))</f>
        <v/>
      </c>
      <c r="F549" s="3"/>
      <c r="G549" s="3"/>
      <c r="H549" s="3"/>
      <c r="I549" s="3"/>
      <c r="J549" s="11"/>
      <c r="K549" s="11"/>
      <c r="L549" s="11"/>
      <c r="M549" s="11"/>
      <c r="N549" s="11"/>
      <c r="O549" s="11"/>
      <c r="P549" s="11"/>
      <c r="Q549" s="11"/>
      <c r="R549" s="11"/>
      <c r="S549" s="11"/>
      <c r="T549" s="11"/>
      <c r="U549" s="11"/>
      <c r="V549" s="11"/>
    </row>
    <row r="550" spans="1:22" x14ac:dyDescent="0.35">
      <c r="A550" s="10"/>
      <c r="B550" s="8"/>
      <c r="C550" s="12"/>
      <c r="D550" s="3"/>
      <c r="E550" s="3" t="str">
        <f>IF(TBLQAC[[#This Row],[Discipline]]="","",INDEX(Droplist!$B$2:$B$13,MATCH(TBLQAC[[#This Row],[Discipline]],Droplist!$A$2:$A$13,0)))</f>
        <v/>
      </c>
      <c r="F550" s="3"/>
      <c r="G550" s="3"/>
      <c r="H550" s="3"/>
      <c r="I550" s="3"/>
      <c r="J550" s="11"/>
      <c r="K550" s="11"/>
      <c r="L550" s="11"/>
      <c r="M550" s="11"/>
      <c r="N550" s="11"/>
      <c r="O550" s="11"/>
      <c r="P550" s="11"/>
      <c r="Q550" s="11"/>
      <c r="R550" s="11"/>
      <c r="S550" s="11"/>
      <c r="T550" s="11"/>
      <c r="U550" s="11"/>
      <c r="V550" s="11"/>
    </row>
    <row r="551" spans="1:22" x14ac:dyDescent="0.35">
      <c r="A551" s="10"/>
      <c r="B551" s="8"/>
      <c r="C551" s="12"/>
      <c r="D551" s="3"/>
      <c r="E551" s="3" t="str">
        <f>IF(TBLQAC[[#This Row],[Discipline]]="","",INDEX(Droplist!$B$2:$B$13,MATCH(TBLQAC[[#This Row],[Discipline]],Droplist!$A$2:$A$13,0)))</f>
        <v/>
      </c>
      <c r="F551" s="3"/>
      <c r="G551" s="3"/>
      <c r="H551" s="3"/>
      <c r="I551" s="3"/>
      <c r="J551" s="11"/>
      <c r="K551" s="11"/>
      <c r="L551" s="11"/>
      <c r="M551" s="11"/>
      <c r="N551" s="11"/>
      <c r="O551" s="11"/>
      <c r="P551" s="11"/>
      <c r="Q551" s="11"/>
      <c r="R551" s="11"/>
      <c r="S551" s="11"/>
      <c r="T551" s="11"/>
      <c r="U551" s="11"/>
      <c r="V551" s="11"/>
    </row>
    <row r="552" spans="1:22" x14ac:dyDescent="0.35">
      <c r="A552" s="10"/>
      <c r="B552" s="8"/>
      <c r="C552" s="12"/>
      <c r="D552" s="3"/>
      <c r="E552" s="3" t="str">
        <f>IF(TBLQAC[[#This Row],[Discipline]]="","",INDEX(Droplist!$B$2:$B$13,MATCH(TBLQAC[[#This Row],[Discipline]],Droplist!$A$2:$A$13,0)))</f>
        <v/>
      </c>
      <c r="F552" s="3"/>
      <c r="G552" s="3"/>
      <c r="H552" s="3"/>
      <c r="I552" s="3"/>
      <c r="J552" s="11"/>
      <c r="K552" s="11"/>
      <c r="L552" s="11"/>
      <c r="M552" s="11"/>
      <c r="N552" s="11"/>
      <c r="O552" s="11"/>
      <c r="P552" s="11"/>
      <c r="Q552" s="11"/>
      <c r="R552" s="11"/>
      <c r="S552" s="11"/>
      <c r="T552" s="11"/>
      <c r="U552" s="11"/>
      <c r="V552" s="11"/>
    </row>
    <row r="553" spans="1:22" x14ac:dyDescent="0.35">
      <c r="A553" s="10"/>
      <c r="B553" s="8"/>
      <c r="C553" s="12"/>
      <c r="D553" s="3"/>
      <c r="E553" s="3" t="str">
        <f>IF(TBLQAC[[#This Row],[Discipline]]="","",INDEX(Droplist!$B$2:$B$13,MATCH(TBLQAC[[#This Row],[Discipline]],Droplist!$A$2:$A$13,0)))</f>
        <v/>
      </c>
      <c r="F553" s="3"/>
      <c r="G553" s="3"/>
      <c r="H553" s="3"/>
      <c r="I553" s="3"/>
      <c r="J553" s="11"/>
      <c r="K553" s="11"/>
      <c r="L553" s="11"/>
      <c r="M553" s="11"/>
      <c r="N553" s="11"/>
      <c r="O553" s="11"/>
      <c r="P553" s="11"/>
      <c r="Q553" s="11"/>
      <c r="R553" s="11"/>
      <c r="S553" s="11"/>
      <c r="T553" s="11"/>
      <c r="U553" s="11"/>
      <c r="V553" s="11"/>
    </row>
    <row r="554" spans="1:22" x14ac:dyDescent="0.35">
      <c r="A554" s="10"/>
      <c r="B554" s="8"/>
      <c r="C554" s="12"/>
      <c r="D554" s="3"/>
      <c r="E554" s="3" t="str">
        <f>IF(TBLQAC[[#This Row],[Discipline]]="","",INDEX(Droplist!$B$2:$B$13,MATCH(TBLQAC[[#This Row],[Discipline]],Droplist!$A$2:$A$13,0)))</f>
        <v/>
      </c>
      <c r="F554" s="3"/>
      <c r="G554" s="3"/>
      <c r="H554" s="3"/>
      <c r="I554" s="3"/>
      <c r="J554" s="11"/>
      <c r="K554" s="11"/>
      <c r="L554" s="11"/>
      <c r="M554" s="11"/>
      <c r="N554" s="11"/>
      <c r="O554" s="11"/>
      <c r="P554" s="11"/>
      <c r="Q554" s="11"/>
      <c r="R554" s="11"/>
      <c r="S554" s="11"/>
      <c r="T554" s="11"/>
      <c r="U554" s="11"/>
      <c r="V554" s="11"/>
    </row>
    <row r="555" spans="1:22" x14ac:dyDescent="0.35">
      <c r="A555" s="10"/>
      <c r="B555" s="8"/>
      <c r="C555" s="12"/>
      <c r="D555" s="3"/>
      <c r="E555" s="3" t="str">
        <f>IF(TBLQAC[[#This Row],[Discipline]]="","",INDEX(Droplist!$B$2:$B$13,MATCH(TBLQAC[[#This Row],[Discipline]],Droplist!$A$2:$A$13,0)))</f>
        <v/>
      </c>
      <c r="F555" s="3"/>
      <c r="G555" s="3"/>
      <c r="H555" s="3"/>
      <c r="I555" s="3"/>
      <c r="J555" s="11"/>
      <c r="K555" s="11"/>
      <c r="L555" s="11"/>
      <c r="M555" s="11"/>
      <c r="N555" s="11"/>
      <c r="O555" s="11"/>
      <c r="P555" s="11"/>
      <c r="Q555" s="11"/>
      <c r="R555" s="11"/>
      <c r="S555" s="11"/>
      <c r="T555" s="11"/>
      <c r="U555" s="11"/>
      <c r="V555" s="11"/>
    </row>
    <row r="556" spans="1:22" x14ac:dyDescent="0.35">
      <c r="A556" s="10"/>
      <c r="B556" s="8"/>
      <c r="C556" s="12"/>
      <c r="D556" s="3"/>
      <c r="E556" s="3" t="str">
        <f>IF(TBLQAC[[#This Row],[Discipline]]="","",INDEX(Droplist!$B$2:$B$13,MATCH(TBLQAC[[#This Row],[Discipline]],Droplist!$A$2:$A$13,0)))</f>
        <v/>
      </c>
      <c r="F556" s="3"/>
      <c r="G556" s="3"/>
      <c r="H556" s="3"/>
      <c r="I556" s="3"/>
      <c r="J556" s="11"/>
      <c r="K556" s="11"/>
      <c r="L556" s="11"/>
      <c r="M556" s="11"/>
      <c r="N556" s="11"/>
      <c r="O556" s="11"/>
      <c r="P556" s="11"/>
      <c r="Q556" s="11"/>
      <c r="R556" s="11"/>
      <c r="S556" s="11"/>
      <c r="T556" s="11"/>
      <c r="U556" s="11"/>
      <c r="V556" s="11"/>
    </row>
    <row r="557" spans="1:22" x14ac:dyDescent="0.35">
      <c r="A557" s="10"/>
      <c r="B557" s="8"/>
      <c r="C557" s="12"/>
      <c r="D557" s="3"/>
      <c r="E557" s="3" t="str">
        <f>IF(TBLQAC[[#This Row],[Discipline]]="","",INDEX(Droplist!$B$2:$B$13,MATCH(TBLQAC[[#This Row],[Discipline]],Droplist!$A$2:$A$13,0)))</f>
        <v/>
      </c>
      <c r="F557" s="3"/>
      <c r="G557" s="3"/>
      <c r="H557" s="3"/>
      <c r="I557" s="3"/>
      <c r="J557" s="11"/>
      <c r="K557" s="11"/>
      <c r="L557" s="11"/>
      <c r="M557" s="11"/>
      <c r="N557" s="11"/>
      <c r="O557" s="11"/>
      <c r="P557" s="11"/>
      <c r="Q557" s="11"/>
      <c r="R557" s="11"/>
      <c r="S557" s="11"/>
      <c r="T557" s="11"/>
      <c r="U557" s="11"/>
      <c r="V557" s="11"/>
    </row>
    <row r="558" spans="1:22" x14ac:dyDescent="0.35">
      <c r="A558" s="10"/>
      <c r="B558" s="8"/>
      <c r="C558" s="12"/>
      <c r="D558" s="3"/>
      <c r="E558" s="3" t="str">
        <f>IF(TBLQAC[[#This Row],[Discipline]]="","",INDEX(Droplist!$B$2:$B$13,MATCH(TBLQAC[[#This Row],[Discipline]],Droplist!$A$2:$A$13,0)))</f>
        <v/>
      </c>
      <c r="F558" s="3"/>
      <c r="G558" s="3"/>
      <c r="H558" s="3"/>
      <c r="I558" s="3"/>
      <c r="J558" s="11"/>
      <c r="K558" s="11"/>
      <c r="L558" s="11"/>
      <c r="M558" s="11"/>
      <c r="N558" s="11"/>
      <c r="O558" s="11"/>
      <c r="P558" s="11"/>
      <c r="Q558" s="11"/>
      <c r="R558" s="11"/>
      <c r="S558" s="11"/>
      <c r="T558" s="11"/>
      <c r="U558" s="11"/>
      <c r="V558" s="11"/>
    </row>
    <row r="559" spans="1:22" x14ac:dyDescent="0.35">
      <c r="A559" s="10"/>
      <c r="B559" s="8"/>
      <c r="C559" s="12"/>
      <c r="D559" s="3"/>
      <c r="E559" s="3" t="str">
        <f>IF(TBLQAC[[#This Row],[Discipline]]="","",INDEX(Droplist!$B$2:$B$13,MATCH(TBLQAC[[#This Row],[Discipline]],Droplist!$A$2:$A$13,0)))</f>
        <v/>
      </c>
      <c r="F559" s="3"/>
      <c r="G559" s="3"/>
      <c r="H559" s="3"/>
      <c r="I559" s="3"/>
      <c r="J559" s="11"/>
      <c r="K559" s="11"/>
      <c r="L559" s="11"/>
      <c r="M559" s="11"/>
      <c r="N559" s="11"/>
      <c r="O559" s="11"/>
      <c r="P559" s="11"/>
      <c r="Q559" s="11"/>
      <c r="R559" s="11"/>
      <c r="S559" s="11"/>
      <c r="T559" s="11"/>
      <c r="U559" s="11"/>
      <c r="V559" s="11"/>
    </row>
    <row r="560" spans="1:22" x14ac:dyDescent="0.35">
      <c r="A560" s="10"/>
      <c r="B560" s="8"/>
      <c r="C560" s="12"/>
      <c r="D560" s="3"/>
      <c r="E560" s="3" t="str">
        <f>IF(TBLQAC[[#This Row],[Discipline]]="","",INDEX(Droplist!$B$2:$B$13,MATCH(TBLQAC[[#This Row],[Discipline]],Droplist!$A$2:$A$13,0)))</f>
        <v/>
      </c>
      <c r="F560" s="3"/>
      <c r="G560" s="3"/>
      <c r="H560" s="3"/>
      <c r="I560" s="3"/>
      <c r="J560" s="11"/>
      <c r="K560" s="11"/>
      <c r="L560" s="11"/>
      <c r="M560" s="11"/>
      <c r="N560" s="11"/>
      <c r="O560" s="11"/>
      <c r="P560" s="11"/>
      <c r="Q560" s="11"/>
      <c r="R560" s="11"/>
      <c r="S560" s="11"/>
      <c r="T560" s="11"/>
      <c r="U560" s="11"/>
      <c r="V560" s="11"/>
    </row>
    <row r="561" spans="1:22" x14ac:dyDescent="0.35">
      <c r="A561" s="10"/>
      <c r="B561" s="8"/>
      <c r="C561" s="12"/>
      <c r="D561" s="3"/>
      <c r="E561" s="3" t="str">
        <f>IF(TBLQAC[[#This Row],[Discipline]]="","",INDEX(Droplist!$B$2:$B$13,MATCH(TBLQAC[[#This Row],[Discipline]],Droplist!$A$2:$A$13,0)))</f>
        <v/>
      </c>
      <c r="F561" s="3"/>
      <c r="G561" s="3"/>
      <c r="H561" s="3"/>
      <c r="I561" s="3"/>
      <c r="J561" s="11"/>
      <c r="K561" s="11"/>
      <c r="L561" s="11"/>
      <c r="M561" s="11"/>
      <c r="N561" s="11"/>
      <c r="O561" s="11"/>
      <c r="P561" s="11"/>
      <c r="Q561" s="11"/>
      <c r="R561" s="11"/>
      <c r="S561" s="11"/>
      <c r="T561" s="11"/>
      <c r="U561" s="11"/>
      <c r="V561" s="11"/>
    </row>
    <row r="562" spans="1:22" x14ac:dyDescent="0.35">
      <c r="A562" s="10"/>
      <c r="B562" s="8"/>
      <c r="C562" s="12"/>
      <c r="D562" s="3"/>
      <c r="E562" s="3" t="str">
        <f>IF(TBLQAC[[#This Row],[Discipline]]="","",INDEX(Droplist!$B$2:$B$13,MATCH(TBLQAC[[#This Row],[Discipline]],Droplist!$A$2:$A$13,0)))</f>
        <v/>
      </c>
      <c r="F562" s="3"/>
      <c r="G562" s="3"/>
      <c r="H562" s="3"/>
      <c r="I562" s="3"/>
      <c r="J562" s="11"/>
      <c r="K562" s="11"/>
      <c r="L562" s="11"/>
      <c r="M562" s="11"/>
      <c r="N562" s="11"/>
      <c r="O562" s="11"/>
      <c r="P562" s="11"/>
      <c r="Q562" s="11"/>
      <c r="R562" s="11"/>
      <c r="S562" s="11"/>
      <c r="T562" s="11"/>
      <c r="U562" s="11"/>
      <c r="V562" s="11"/>
    </row>
    <row r="563" spans="1:22" x14ac:dyDescent="0.35">
      <c r="A563" s="10"/>
      <c r="B563" s="8"/>
      <c r="C563" s="12"/>
      <c r="D563" s="3"/>
      <c r="E563" s="3" t="str">
        <f>IF(TBLQAC[[#This Row],[Discipline]]="","",INDEX(Droplist!$B$2:$B$13,MATCH(TBLQAC[[#This Row],[Discipline]],Droplist!$A$2:$A$13,0)))</f>
        <v/>
      </c>
      <c r="F563" s="3"/>
      <c r="G563" s="3"/>
      <c r="H563" s="3"/>
      <c r="I563" s="3"/>
      <c r="J563" s="11"/>
      <c r="K563" s="11"/>
      <c r="L563" s="11"/>
      <c r="M563" s="11"/>
      <c r="N563" s="11"/>
      <c r="O563" s="11"/>
      <c r="P563" s="11"/>
      <c r="Q563" s="11"/>
      <c r="R563" s="11"/>
      <c r="S563" s="11"/>
      <c r="T563" s="11"/>
      <c r="U563" s="11"/>
      <c r="V563" s="11"/>
    </row>
    <row r="564" spans="1:22" x14ac:dyDescent="0.35">
      <c r="A564" s="10"/>
      <c r="B564" s="8"/>
      <c r="C564" s="12"/>
      <c r="D564" s="3"/>
      <c r="E564" s="3" t="str">
        <f>IF(TBLQAC[[#This Row],[Discipline]]="","",INDEX(Droplist!$B$2:$B$13,MATCH(TBLQAC[[#This Row],[Discipline]],Droplist!$A$2:$A$13,0)))</f>
        <v/>
      </c>
      <c r="F564" s="3"/>
      <c r="G564" s="3"/>
      <c r="H564" s="3"/>
      <c r="I564" s="3"/>
      <c r="J564" s="11"/>
      <c r="K564" s="11"/>
      <c r="L564" s="11"/>
      <c r="M564" s="11"/>
      <c r="N564" s="11"/>
      <c r="O564" s="11"/>
      <c r="P564" s="11"/>
      <c r="Q564" s="11"/>
      <c r="R564" s="11"/>
      <c r="S564" s="11"/>
      <c r="T564" s="11"/>
      <c r="U564" s="11"/>
      <c r="V564" s="11"/>
    </row>
    <row r="565" spans="1:22" x14ac:dyDescent="0.35">
      <c r="A565" s="10"/>
      <c r="B565" s="8"/>
      <c r="C565" s="12"/>
      <c r="D565" s="3"/>
      <c r="E565" s="3" t="str">
        <f>IF(TBLQAC[[#This Row],[Discipline]]="","",INDEX(Droplist!$B$2:$B$13,MATCH(TBLQAC[[#This Row],[Discipline]],Droplist!$A$2:$A$13,0)))</f>
        <v/>
      </c>
      <c r="F565" s="3"/>
      <c r="G565" s="3"/>
      <c r="H565" s="3"/>
      <c r="I565" s="3"/>
      <c r="J565" s="11"/>
      <c r="K565" s="11"/>
      <c r="L565" s="11"/>
      <c r="M565" s="11"/>
      <c r="N565" s="11"/>
      <c r="O565" s="11"/>
      <c r="P565" s="11"/>
      <c r="Q565" s="11"/>
      <c r="R565" s="11"/>
      <c r="S565" s="11"/>
      <c r="T565" s="11"/>
      <c r="U565" s="11"/>
      <c r="V565" s="11"/>
    </row>
    <row r="566" spans="1:22" x14ac:dyDescent="0.35">
      <c r="A566" s="10"/>
      <c r="B566" s="8"/>
      <c r="C566" s="12"/>
      <c r="D566" s="3"/>
      <c r="E566" s="3" t="str">
        <f>IF(TBLQAC[[#This Row],[Discipline]]="","",INDEX(Droplist!$B$2:$B$13,MATCH(TBLQAC[[#This Row],[Discipline]],Droplist!$A$2:$A$13,0)))</f>
        <v/>
      </c>
      <c r="F566" s="3"/>
      <c r="G566" s="3"/>
      <c r="H566" s="3"/>
      <c r="I566" s="3"/>
      <c r="J566" s="11"/>
      <c r="K566" s="11"/>
      <c r="L566" s="11"/>
      <c r="M566" s="11"/>
      <c r="N566" s="11"/>
      <c r="O566" s="11"/>
      <c r="P566" s="11"/>
      <c r="Q566" s="11"/>
      <c r="R566" s="11"/>
      <c r="S566" s="11"/>
      <c r="T566" s="11"/>
      <c r="U566" s="11"/>
      <c r="V566" s="11"/>
    </row>
    <row r="567" spans="1:22" x14ac:dyDescent="0.35">
      <c r="A567" s="10"/>
      <c r="B567" s="8"/>
      <c r="C567" s="12"/>
      <c r="D567" s="3"/>
      <c r="E567" s="3" t="str">
        <f>IF(TBLQAC[[#This Row],[Discipline]]="","",INDEX(Droplist!$B$2:$B$13,MATCH(TBLQAC[[#This Row],[Discipline]],Droplist!$A$2:$A$13,0)))</f>
        <v/>
      </c>
      <c r="F567" s="3"/>
      <c r="G567" s="3"/>
      <c r="H567" s="3"/>
      <c r="I567" s="3"/>
      <c r="J567" s="11"/>
      <c r="K567" s="11"/>
      <c r="L567" s="11"/>
      <c r="M567" s="11"/>
      <c r="N567" s="11"/>
      <c r="O567" s="11"/>
      <c r="P567" s="11"/>
      <c r="Q567" s="11"/>
      <c r="R567" s="11"/>
      <c r="S567" s="11"/>
      <c r="T567" s="11"/>
      <c r="U567" s="11"/>
      <c r="V567" s="11"/>
    </row>
    <row r="568" spans="1:22" x14ac:dyDescent="0.35">
      <c r="A568" s="10"/>
      <c r="B568" s="8"/>
      <c r="C568" s="12"/>
      <c r="D568" s="3"/>
      <c r="E568" s="3" t="str">
        <f>IF(TBLQAC[[#This Row],[Discipline]]="","",INDEX(Droplist!$B$2:$B$13,MATCH(TBLQAC[[#This Row],[Discipline]],Droplist!$A$2:$A$13,0)))</f>
        <v/>
      </c>
      <c r="F568" s="3"/>
      <c r="G568" s="3"/>
      <c r="H568" s="3"/>
      <c r="I568" s="3"/>
      <c r="J568" s="11"/>
      <c r="K568" s="11"/>
      <c r="L568" s="11"/>
      <c r="M568" s="11"/>
      <c r="N568" s="11"/>
      <c r="O568" s="11"/>
      <c r="P568" s="11"/>
      <c r="Q568" s="11"/>
      <c r="R568" s="11"/>
      <c r="S568" s="11"/>
      <c r="T568" s="11"/>
      <c r="U568" s="11"/>
      <c r="V568" s="11"/>
    </row>
    <row r="569" spans="1:22" x14ac:dyDescent="0.35">
      <c r="A569" s="10"/>
      <c r="B569" s="8"/>
      <c r="C569" s="12"/>
      <c r="D569" s="3"/>
      <c r="E569" s="3" t="str">
        <f>IF(TBLQAC[[#This Row],[Discipline]]="","",INDEX(Droplist!$B$2:$B$13,MATCH(TBLQAC[[#This Row],[Discipline]],Droplist!$A$2:$A$13,0)))</f>
        <v/>
      </c>
      <c r="F569" s="3"/>
      <c r="G569" s="3"/>
      <c r="H569" s="3"/>
      <c r="I569" s="3"/>
      <c r="J569" s="11"/>
      <c r="K569" s="11"/>
      <c r="L569" s="11"/>
      <c r="M569" s="11"/>
      <c r="N569" s="11"/>
      <c r="O569" s="11"/>
      <c r="P569" s="11"/>
      <c r="Q569" s="11"/>
      <c r="R569" s="11"/>
      <c r="S569" s="11"/>
      <c r="T569" s="11"/>
      <c r="U569" s="11"/>
      <c r="V569" s="11"/>
    </row>
    <row r="570" spans="1:22" x14ac:dyDescent="0.35">
      <c r="A570" s="10"/>
      <c r="B570" s="8"/>
      <c r="C570" s="12"/>
      <c r="D570" s="3"/>
      <c r="E570" s="3" t="str">
        <f>IF(TBLQAC[[#This Row],[Discipline]]="","",INDEX(Droplist!$B$2:$B$13,MATCH(TBLQAC[[#This Row],[Discipline]],Droplist!$A$2:$A$13,0)))</f>
        <v/>
      </c>
      <c r="F570" s="3"/>
      <c r="G570" s="3"/>
      <c r="H570" s="3"/>
      <c r="I570" s="3"/>
      <c r="J570" s="11"/>
      <c r="K570" s="11"/>
      <c r="L570" s="11"/>
      <c r="M570" s="11"/>
      <c r="N570" s="11"/>
      <c r="O570" s="11"/>
      <c r="P570" s="11"/>
      <c r="Q570" s="11"/>
      <c r="R570" s="11"/>
      <c r="S570" s="11"/>
      <c r="T570" s="11"/>
      <c r="U570" s="11"/>
      <c r="V570" s="11"/>
    </row>
    <row r="571" spans="1:22" x14ac:dyDescent="0.35">
      <c r="A571" s="10"/>
      <c r="B571" s="8"/>
      <c r="C571" s="12"/>
      <c r="D571" s="3"/>
      <c r="E571" s="3" t="str">
        <f>IF(TBLQAC[[#This Row],[Discipline]]="","",INDEX(Droplist!$B$2:$B$13,MATCH(TBLQAC[[#This Row],[Discipline]],Droplist!$A$2:$A$13,0)))</f>
        <v/>
      </c>
      <c r="F571" s="3"/>
      <c r="G571" s="3"/>
      <c r="H571" s="3"/>
      <c r="I571" s="3"/>
      <c r="J571" s="11"/>
      <c r="K571" s="11"/>
      <c r="L571" s="11"/>
      <c r="M571" s="11"/>
      <c r="N571" s="11"/>
      <c r="O571" s="11"/>
      <c r="P571" s="11"/>
      <c r="Q571" s="11"/>
      <c r="R571" s="11"/>
      <c r="S571" s="11"/>
      <c r="T571" s="11"/>
      <c r="U571" s="11"/>
      <c r="V571" s="11"/>
    </row>
    <row r="572" spans="1:22" x14ac:dyDescent="0.35">
      <c r="A572" s="10"/>
      <c r="B572" s="8"/>
      <c r="C572" s="12"/>
      <c r="D572" s="3"/>
      <c r="E572" s="3" t="str">
        <f>IF(TBLQAC[[#This Row],[Discipline]]="","",INDEX(Droplist!$B$2:$B$13,MATCH(TBLQAC[[#This Row],[Discipline]],Droplist!$A$2:$A$13,0)))</f>
        <v/>
      </c>
      <c r="F572" s="3"/>
      <c r="G572" s="3"/>
      <c r="H572" s="3"/>
      <c r="I572" s="3"/>
      <c r="J572" s="11"/>
      <c r="K572" s="11"/>
      <c r="L572" s="11"/>
      <c r="M572" s="11"/>
      <c r="N572" s="11"/>
      <c r="O572" s="11"/>
      <c r="P572" s="11"/>
      <c r="Q572" s="11"/>
      <c r="R572" s="11"/>
      <c r="S572" s="11"/>
      <c r="T572" s="11"/>
      <c r="U572" s="11"/>
      <c r="V572" s="11"/>
    </row>
    <row r="573" spans="1:22" x14ac:dyDescent="0.35">
      <c r="A573" s="10"/>
      <c r="B573" s="8"/>
      <c r="C573" s="12"/>
      <c r="D573" s="3"/>
      <c r="E573" s="3" t="str">
        <f>IF(TBLQAC[[#This Row],[Discipline]]="","",INDEX(Droplist!$B$2:$B$13,MATCH(TBLQAC[[#This Row],[Discipline]],Droplist!$A$2:$A$13,0)))</f>
        <v/>
      </c>
      <c r="F573" s="3"/>
      <c r="G573" s="3"/>
      <c r="H573" s="3"/>
      <c r="I573" s="3"/>
      <c r="J573" s="11"/>
      <c r="K573" s="11"/>
      <c r="L573" s="11"/>
      <c r="M573" s="11"/>
      <c r="N573" s="11"/>
      <c r="O573" s="11"/>
      <c r="P573" s="11"/>
      <c r="Q573" s="11"/>
      <c r="R573" s="11"/>
      <c r="S573" s="11"/>
      <c r="T573" s="11"/>
      <c r="U573" s="11"/>
      <c r="V573" s="11"/>
    </row>
    <row r="574" spans="1:22" x14ac:dyDescent="0.35">
      <c r="A574" s="10"/>
      <c r="B574" s="8"/>
      <c r="C574" s="12"/>
      <c r="D574" s="3"/>
      <c r="E574" s="3" t="str">
        <f>IF(TBLQAC[[#This Row],[Discipline]]="","",INDEX(Droplist!$B$2:$B$13,MATCH(TBLQAC[[#This Row],[Discipline]],Droplist!$A$2:$A$13,0)))</f>
        <v/>
      </c>
      <c r="F574" s="3"/>
      <c r="G574" s="3"/>
      <c r="H574" s="3"/>
      <c r="I574" s="3"/>
      <c r="J574" s="11"/>
      <c r="K574" s="11"/>
      <c r="L574" s="11"/>
      <c r="M574" s="11"/>
      <c r="N574" s="11"/>
      <c r="O574" s="11"/>
      <c r="P574" s="11"/>
      <c r="Q574" s="11"/>
      <c r="R574" s="11"/>
      <c r="S574" s="11"/>
      <c r="T574" s="11"/>
      <c r="U574" s="11"/>
      <c r="V574" s="11"/>
    </row>
    <row r="575" spans="1:22" x14ac:dyDescent="0.35">
      <c r="A575" s="10"/>
      <c r="B575" s="8"/>
      <c r="C575" s="12"/>
      <c r="D575" s="3"/>
      <c r="E575" s="3" t="str">
        <f>IF(TBLQAC[[#This Row],[Discipline]]="","",INDEX(Droplist!$B$2:$B$13,MATCH(TBLQAC[[#This Row],[Discipline]],Droplist!$A$2:$A$13,0)))</f>
        <v/>
      </c>
      <c r="F575" s="3"/>
      <c r="G575" s="3"/>
      <c r="H575" s="3"/>
      <c r="I575" s="3"/>
      <c r="J575" s="11"/>
      <c r="K575" s="11"/>
      <c r="L575" s="11"/>
      <c r="M575" s="11"/>
      <c r="N575" s="11"/>
      <c r="O575" s="11"/>
      <c r="P575" s="11"/>
      <c r="Q575" s="11"/>
      <c r="R575" s="11"/>
      <c r="S575" s="11"/>
      <c r="T575" s="11"/>
      <c r="U575" s="11"/>
      <c r="V575" s="11"/>
    </row>
    <row r="576" spans="1:22" x14ac:dyDescent="0.35">
      <c r="A576" s="10"/>
      <c r="B576" s="8"/>
      <c r="C576" s="12"/>
      <c r="D576" s="3"/>
      <c r="E576" s="3" t="str">
        <f>IF(TBLQAC[[#This Row],[Discipline]]="","",INDEX(Droplist!$B$2:$B$13,MATCH(TBLQAC[[#This Row],[Discipline]],Droplist!$A$2:$A$13,0)))</f>
        <v/>
      </c>
      <c r="F576" s="3"/>
      <c r="G576" s="3"/>
      <c r="H576" s="3"/>
      <c r="I576" s="3"/>
      <c r="J576" s="11"/>
      <c r="K576" s="11"/>
      <c r="L576" s="11"/>
      <c r="M576" s="11"/>
      <c r="N576" s="11"/>
      <c r="O576" s="11"/>
      <c r="P576" s="11"/>
      <c r="Q576" s="11"/>
      <c r="R576" s="11"/>
      <c r="S576" s="11"/>
      <c r="T576" s="11"/>
      <c r="U576" s="11"/>
      <c r="V576" s="11"/>
    </row>
    <row r="577" spans="1:22" x14ac:dyDescent="0.35">
      <c r="A577" s="10"/>
      <c r="B577" s="8"/>
      <c r="C577" s="12"/>
      <c r="D577" s="3"/>
      <c r="E577" s="3" t="str">
        <f>IF(TBLQAC[[#This Row],[Discipline]]="","",INDEX(Droplist!$B$2:$B$13,MATCH(TBLQAC[[#This Row],[Discipline]],Droplist!$A$2:$A$13,0)))</f>
        <v/>
      </c>
      <c r="F577" s="3"/>
      <c r="G577" s="3"/>
      <c r="H577" s="3"/>
      <c r="I577" s="3"/>
      <c r="J577" s="11"/>
      <c r="K577" s="11"/>
      <c r="L577" s="11"/>
      <c r="M577" s="11"/>
      <c r="N577" s="11"/>
      <c r="O577" s="11"/>
      <c r="P577" s="11"/>
      <c r="Q577" s="11"/>
      <c r="R577" s="11"/>
      <c r="S577" s="11"/>
      <c r="T577" s="11"/>
      <c r="U577" s="11"/>
      <c r="V577" s="11"/>
    </row>
    <row r="578" spans="1:22" x14ac:dyDescent="0.35">
      <c r="A578" s="10"/>
      <c r="B578" s="8"/>
      <c r="C578" s="12"/>
      <c r="D578" s="3"/>
      <c r="E578" s="3" t="str">
        <f>IF(TBLQAC[[#This Row],[Discipline]]="","",INDEX(Droplist!$B$2:$B$13,MATCH(TBLQAC[[#This Row],[Discipline]],Droplist!$A$2:$A$13,0)))</f>
        <v/>
      </c>
      <c r="F578" s="3"/>
      <c r="G578" s="3"/>
      <c r="H578" s="3"/>
      <c r="I578" s="3"/>
      <c r="J578" s="11"/>
      <c r="K578" s="11"/>
      <c r="L578" s="11"/>
      <c r="M578" s="11"/>
      <c r="N578" s="11"/>
      <c r="O578" s="11"/>
      <c r="P578" s="11"/>
      <c r="Q578" s="11"/>
      <c r="R578" s="11"/>
      <c r="S578" s="11"/>
      <c r="T578" s="11"/>
      <c r="U578" s="11"/>
      <c r="V578" s="11"/>
    </row>
    <row r="579" spans="1:22" x14ac:dyDescent="0.35">
      <c r="A579" s="10"/>
      <c r="B579" s="8"/>
      <c r="C579" s="12"/>
      <c r="D579" s="3"/>
      <c r="E579" s="3" t="str">
        <f>IF(TBLQAC[[#This Row],[Discipline]]="","",INDEX(Droplist!$B$2:$B$13,MATCH(TBLQAC[[#This Row],[Discipline]],Droplist!$A$2:$A$13,0)))</f>
        <v/>
      </c>
      <c r="F579" s="3"/>
      <c r="G579" s="3"/>
      <c r="H579" s="3"/>
      <c r="I579" s="3"/>
      <c r="J579" s="11"/>
      <c r="K579" s="11"/>
      <c r="L579" s="11"/>
      <c r="M579" s="11"/>
      <c r="N579" s="11"/>
      <c r="O579" s="11"/>
      <c r="P579" s="11"/>
      <c r="Q579" s="11"/>
      <c r="R579" s="11"/>
      <c r="S579" s="11"/>
      <c r="T579" s="11"/>
      <c r="U579" s="11"/>
      <c r="V579" s="11"/>
    </row>
    <row r="580" spans="1:22" x14ac:dyDescent="0.35">
      <c r="A580" s="10"/>
      <c r="B580" s="8"/>
      <c r="C580" s="12"/>
      <c r="D580" s="3"/>
      <c r="E580" s="3" t="str">
        <f>IF(TBLQAC[[#This Row],[Discipline]]="","",INDEX(Droplist!$B$2:$B$13,MATCH(TBLQAC[[#This Row],[Discipline]],Droplist!$A$2:$A$13,0)))</f>
        <v/>
      </c>
      <c r="F580" s="3"/>
      <c r="G580" s="3"/>
      <c r="H580" s="3"/>
      <c r="I580" s="3"/>
      <c r="J580" s="11"/>
      <c r="K580" s="11"/>
      <c r="L580" s="11"/>
      <c r="M580" s="11"/>
      <c r="N580" s="11"/>
      <c r="O580" s="11"/>
      <c r="P580" s="11"/>
      <c r="Q580" s="11"/>
      <c r="R580" s="11"/>
      <c r="S580" s="11"/>
      <c r="T580" s="11"/>
      <c r="U580" s="11"/>
      <c r="V580" s="11"/>
    </row>
    <row r="581" spans="1:22" x14ac:dyDescent="0.35">
      <c r="A581" s="10"/>
      <c r="B581" s="8"/>
      <c r="C581" s="12"/>
      <c r="D581" s="3"/>
      <c r="E581" s="3" t="str">
        <f>IF(TBLQAC[[#This Row],[Discipline]]="","",INDEX(Droplist!$B$2:$B$13,MATCH(TBLQAC[[#This Row],[Discipline]],Droplist!$A$2:$A$13,0)))</f>
        <v/>
      </c>
      <c r="F581" s="3"/>
      <c r="G581" s="3"/>
      <c r="H581" s="3"/>
      <c r="I581" s="3"/>
      <c r="J581" s="11"/>
      <c r="K581" s="11"/>
      <c r="L581" s="11"/>
      <c r="M581" s="11"/>
      <c r="N581" s="11"/>
      <c r="O581" s="11"/>
      <c r="P581" s="11"/>
      <c r="Q581" s="11"/>
      <c r="R581" s="11"/>
      <c r="S581" s="11"/>
      <c r="T581" s="11"/>
      <c r="U581" s="11"/>
      <c r="V581" s="11"/>
    </row>
    <row r="582" spans="1:22" x14ac:dyDescent="0.35">
      <c r="A582" s="10"/>
      <c r="B582" s="8"/>
      <c r="C582" s="12"/>
      <c r="D582" s="3"/>
      <c r="E582" s="3" t="str">
        <f>IF(TBLQAC[[#This Row],[Discipline]]="","",INDEX(Droplist!$B$2:$B$13,MATCH(TBLQAC[[#This Row],[Discipline]],Droplist!$A$2:$A$13,0)))</f>
        <v/>
      </c>
      <c r="F582" s="3"/>
      <c r="G582" s="3"/>
      <c r="H582" s="3"/>
      <c r="I582" s="3"/>
      <c r="J582" s="11"/>
      <c r="K582" s="11"/>
      <c r="L582" s="11"/>
      <c r="M582" s="11"/>
      <c r="N582" s="11"/>
      <c r="O582" s="11"/>
      <c r="P582" s="11"/>
      <c r="Q582" s="11"/>
      <c r="R582" s="11"/>
      <c r="S582" s="11"/>
      <c r="T582" s="11"/>
      <c r="U582" s="11"/>
      <c r="V582" s="11"/>
    </row>
    <row r="583" spans="1:22" x14ac:dyDescent="0.35">
      <c r="A583" s="10"/>
      <c r="B583" s="8"/>
      <c r="C583" s="12"/>
      <c r="D583" s="3"/>
      <c r="E583" s="3" t="str">
        <f>IF(TBLQAC[[#This Row],[Discipline]]="","",INDEX(Droplist!$B$2:$B$13,MATCH(TBLQAC[[#This Row],[Discipline]],Droplist!$A$2:$A$13,0)))</f>
        <v/>
      </c>
      <c r="F583" s="3"/>
      <c r="G583" s="3"/>
      <c r="H583" s="3"/>
      <c r="I583" s="3"/>
      <c r="J583" s="11"/>
      <c r="K583" s="11"/>
      <c r="L583" s="11"/>
      <c r="M583" s="11"/>
      <c r="N583" s="11"/>
      <c r="O583" s="11"/>
      <c r="P583" s="11"/>
      <c r="Q583" s="11"/>
      <c r="R583" s="11"/>
      <c r="S583" s="11"/>
      <c r="T583" s="11"/>
      <c r="U583" s="11"/>
      <c r="V583" s="11"/>
    </row>
  </sheetData>
  <phoneticPr fontId="7" type="noConversion"/>
  <dataValidations count="2">
    <dataValidation type="list" allowBlank="1" showInputMessage="1" showErrorMessage="1" sqref="J2:L583" xr:uid="{B5F71950-049D-4CE4-A480-C19C1FEAD816}">
      <formula1>INDIRECT($E2)</formula1>
    </dataValidation>
    <dataValidation type="list" allowBlank="1" showInputMessage="1" showErrorMessage="1" sqref="D2:D583 F2:I583" xr:uid="{33C5F336-52CB-462A-AA86-2C1D4E1024D0}">
      <formula1>OFFSET(#REF!,0,0,COUNTA(#REF!),1)</formula1>
    </dataValidation>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E0432-63FE-4C1B-8578-5DF82B469D82}">
  <dimension ref="A1:V583"/>
  <sheetViews>
    <sheetView showGridLines="0" zoomScaleNormal="100" workbookViewId="0">
      <pane ySplit="1" topLeftCell="A2" activePane="bottomLeft" state="frozen"/>
      <selection activeCell="F4" sqref="F4"/>
      <selection pane="bottomLeft" activeCell="F4" sqref="F4"/>
    </sheetView>
  </sheetViews>
  <sheetFormatPr defaultRowHeight="15" x14ac:dyDescent="0.35"/>
  <cols>
    <col min="1" max="1" width="8.375" style="13" customWidth="1"/>
    <col min="2" max="2" width="21.625" style="6" customWidth="1"/>
    <col min="3" max="3" width="14" style="14" hidden="1" customWidth="1"/>
    <col min="4" max="4" width="12.5" style="6" bestFit="1" customWidth="1"/>
    <col min="5" max="5" width="6.875" style="6" hidden="1" customWidth="1"/>
    <col min="6" max="6" width="14.375" style="6" customWidth="1"/>
    <col min="7" max="7" width="13.25" style="6" customWidth="1"/>
    <col min="8" max="8" width="16.5" style="6" customWidth="1"/>
    <col min="9" max="11" width="13.25" style="6" customWidth="1"/>
    <col min="12" max="12" width="15.125" style="6" customWidth="1"/>
    <col min="13" max="13" width="13.125" style="6" customWidth="1"/>
    <col min="14" max="14" width="66.125" style="6" customWidth="1"/>
    <col min="15" max="15" width="30" style="6" customWidth="1"/>
    <col min="16" max="16" width="29.5" style="6" customWidth="1"/>
    <col min="17" max="17" width="15.125" style="6" customWidth="1"/>
    <col min="18" max="18" width="12" style="6" customWidth="1"/>
    <col min="19" max="19" width="14" style="6" customWidth="1"/>
    <col min="20" max="20" width="15.875" style="6" customWidth="1"/>
    <col min="21" max="21" width="10.25" style="6" customWidth="1"/>
    <col min="22" max="22" width="12.75" style="6" customWidth="1"/>
    <col min="23" max="16384" width="9" style="6"/>
  </cols>
  <sheetData>
    <row r="1" spans="1:22" s="26" customFormat="1" ht="33" x14ac:dyDescent="0.35">
      <c r="A1" s="21" t="s">
        <v>0</v>
      </c>
      <c r="B1" s="22" t="s">
        <v>1</v>
      </c>
      <c r="C1" s="23" t="s">
        <v>2</v>
      </c>
      <c r="D1" s="22" t="s">
        <v>3</v>
      </c>
      <c r="E1" s="22" t="s">
        <v>182</v>
      </c>
      <c r="F1" s="22" t="s">
        <v>16</v>
      </c>
      <c r="G1" s="22" t="s">
        <v>19</v>
      </c>
      <c r="H1" s="24" t="s">
        <v>18</v>
      </c>
      <c r="I1" s="22" t="s">
        <v>17</v>
      </c>
      <c r="J1" s="24" t="s">
        <v>1000</v>
      </c>
      <c r="K1" s="24" t="s">
        <v>998</v>
      </c>
      <c r="L1" s="24" t="s">
        <v>999</v>
      </c>
      <c r="M1" s="25" t="s">
        <v>4</v>
      </c>
      <c r="N1" s="25" t="s">
        <v>5</v>
      </c>
      <c r="O1" s="25" t="s">
        <v>6</v>
      </c>
      <c r="P1" s="25" t="s">
        <v>7</v>
      </c>
      <c r="Q1" s="22" t="s">
        <v>8</v>
      </c>
      <c r="R1" s="22" t="s">
        <v>9</v>
      </c>
      <c r="S1" s="22" t="s">
        <v>10</v>
      </c>
      <c r="T1" s="22" t="s">
        <v>11</v>
      </c>
      <c r="U1" s="22" t="s">
        <v>12</v>
      </c>
      <c r="V1" s="22" t="s">
        <v>13</v>
      </c>
    </row>
    <row r="2" spans="1:22" ht="60" x14ac:dyDescent="0.35">
      <c r="A2" s="7">
        <v>1</v>
      </c>
      <c r="B2" s="8" t="s">
        <v>1585</v>
      </c>
      <c r="C2" s="9"/>
      <c r="D2" s="3" t="s">
        <v>173</v>
      </c>
      <c r="E2" s="3" t="str">
        <f>IF(Table11011[[#This Row],[Discipline]]="","",INDEX(Droplist!$B$2:$B$13,MATCH(Table11011[[#This Row],[Discipline]],Droplist!$A$2:$A$13,0)))</f>
        <v>SP</v>
      </c>
      <c r="F2" s="3" t="s">
        <v>841</v>
      </c>
      <c r="G2" s="3" t="s">
        <v>842</v>
      </c>
      <c r="H2" s="3"/>
      <c r="I2" s="3" t="s">
        <v>165</v>
      </c>
      <c r="J2" s="11"/>
      <c r="K2" s="11"/>
      <c r="L2" s="3"/>
      <c r="M2" s="3" t="s">
        <v>921</v>
      </c>
      <c r="N2" s="3" t="s">
        <v>922</v>
      </c>
      <c r="O2" s="8"/>
      <c r="P2" s="3" t="s">
        <v>923</v>
      </c>
      <c r="Q2" s="8"/>
      <c r="R2" s="8"/>
      <c r="S2" s="8"/>
      <c r="T2" s="8"/>
      <c r="U2" s="8"/>
      <c r="V2" s="8"/>
    </row>
    <row r="3" spans="1:22" ht="75" x14ac:dyDescent="0.35">
      <c r="A3" s="10">
        <v>2</v>
      </c>
      <c r="B3" s="8" t="s">
        <v>1586</v>
      </c>
      <c r="C3" s="12"/>
      <c r="D3" s="3" t="s">
        <v>173</v>
      </c>
      <c r="E3" s="3" t="str">
        <f>IF(Table11011[[#This Row],[Discipline]]="","",INDEX(Droplist!$B$2:$B$13,MATCH(Table11011[[#This Row],[Discipline]],Droplist!$A$2:$A$13,0)))</f>
        <v>SP</v>
      </c>
      <c r="F3" s="3" t="s">
        <v>841</v>
      </c>
      <c r="G3" s="3" t="s">
        <v>842</v>
      </c>
      <c r="H3" s="3"/>
      <c r="I3" s="3" t="s">
        <v>165</v>
      </c>
      <c r="J3" s="11"/>
      <c r="K3" s="11"/>
      <c r="L3" s="11"/>
      <c r="M3" s="3" t="s">
        <v>924</v>
      </c>
      <c r="N3" s="3" t="s">
        <v>925</v>
      </c>
      <c r="O3" s="11"/>
      <c r="P3" s="3" t="s">
        <v>926</v>
      </c>
      <c r="Q3" s="11"/>
      <c r="R3" s="11"/>
      <c r="S3" s="11"/>
      <c r="T3" s="11"/>
      <c r="U3" s="11"/>
      <c r="V3" s="11"/>
    </row>
    <row r="4" spans="1:22" ht="255" x14ac:dyDescent="0.35">
      <c r="A4" s="10">
        <v>3</v>
      </c>
      <c r="B4" s="8" t="s">
        <v>1587</v>
      </c>
      <c r="C4" s="12"/>
      <c r="D4" s="3" t="s">
        <v>173</v>
      </c>
      <c r="E4" s="3" t="str">
        <f>IF(Table11011[[#This Row],[Discipline]]="","",INDEX(Droplist!$B$2:$B$13,MATCH(Table11011[[#This Row],[Discipline]],Droplist!$A$2:$A$13,0)))</f>
        <v>SP</v>
      </c>
      <c r="F4" s="3" t="s">
        <v>1006</v>
      </c>
      <c r="G4" s="3" t="s">
        <v>167</v>
      </c>
      <c r="H4" s="3"/>
      <c r="I4" s="3" t="s">
        <v>165</v>
      </c>
      <c r="J4" s="11"/>
      <c r="K4" s="11"/>
      <c r="L4" s="11"/>
      <c r="M4" s="3" t="s">
        <v>1275</v>
      </c>
      <c r="N4" s="3" t="s">
        <v>1276</v>
      </c>
      <c r="O4" s="11" t="s">
        <v>1277</v>
      </c>
      <c r="P4" s="3" t="s">
        <v>1278</v>
      </c>
      <c r="Q4" s="11"/>
      <c r="R4" s="11"/>
      <c r="S4" s="11"/>
      <c r="T4" s="11"/>
      <c r="U4" s="11"/>
      <c r="V4" s="11"/>
    </row>
    <row r="5" spans="1:22" ht="210" x14ac:dyDescent="0.35">
      <c r="A5" s="7">
        <v>4</v>
      </c>
      <c r="B5" s="8" t="s">
        <v>1588</v>
      </c>
      <c r="C5" s="12"/>
      <c r="D5" s="3" t="s">
        <v>173</v>
      </c>
      <c r="E5" s="3" t="str">
        <f>IF(Table11011[[#This Row],[Discipline]]="","",INDEX(Droplist!$B$2:$B$13,MATCH(Table11011[[#This Row],[Discipline]],Droplist!$A$2:$A$13,0)))</f>
        <v>SP</v>
      </c>
      <c r="F5" s="3" t="s">
        <v>1006</v>
      </c>
      <c r="G5" s="3" t="s">
        <v>167</v>
      </c>
      <c r="H5" s="3"/>
      <c r="I5" s="3" t="s">
        <v>165</v>
      </c>
      <c r="J5" s="11"/>
      <c r="K5" s="11"/>
      <c r="L5" s="11"/>
      <c r="M5" s="3" t="s">
        <v>1279</v>
      </c>
      <c r="N5" s="3" t="s">
        <v>1280</v>
      </c>
      <c r="O5" s="11" t="s">
        <v>1281</v>
      </c>
      <c r="P5" s="3" t="s">
        <v>1282</v>
      </c>
      <c r="Q5" s="11"/>
      <c r="R5" s="11"/>
      <c r="S5" s="11"/>
      <c r="T5" s="11"/>
      <c r="U5" s="11"/>
      <c r="V5" s="11"/>
    </row>
    <row r="6" spans="1:22" ht="210" x14ac:dyDescent="0.35">
      <c r="A6" s="10">
        <v>5</v>
      </c>
      <c r="B6" s="8" t="s">
        <v>1589</v>
      </c>
      <c r="C6" s="12"/>
      <c r="D6" s="3" t="s">
        <v>173</v>
      </c>
      <c r="E6" s="3" t="str">
        <f>IF(Table11011[[#This Row],[Discipline]]="","",INDEX(Droplist!$B$2:$B$13,MATCH(Table11011[[#This Row],[Discipline]],Droplist!$A$2:$A$13,0)))</f>
        <v>SP</v>
      </c>
      <c r="F6" s="3" t="s">
        <v>1006</v>
      </c>
      <c r="G6" s="3" t="s">
        <v>167</v>
      </c>
      <c r="H6" s="3"/>
      <c r="I6" s="3" t="s">
        <v>165</v>
      </c>
      <c r="J6" s="11"/>
      <c r="K6" s="11"/>
      <c r="L6" s="3"/>
      <c r="M6" s="3" t="s">
        <v>1283</v>
      </c>
      <c r="N6" s="3" t="s">
        <v>1284</v>
      </c>
      <c r="O6" s="11" t="s">
        <v>1285</v>
      </c>
      <c r="P6" s="3" t="s">
        <v>1286</v>
      </c>
      <c r="Q6" s="11"/>
      <c r="R6" s="11"/>
      <c r="S6" s="11"/>
      <c r="T6" s="11"/>
      <c r="U6" s="11"/>
      <c r="V6" s="11"/>
    </row>
    <row r="7" spans="1:22" ht="135" x14ac:dyDescent="0.35">
      <c r="A7" s="10">
        <v>6</v>
      </c>
      <c r="B7" s="8" t="s">
        <v>1590</v>
      </c>
      <c r="C7" s="12"/>
      <c r="D7" s="3" t="s">
        <v>173</v>
      </c>
      <c r="E7" s="3" t="str">
        <f>IF(Table11011[[#This Row],[Discipline]]="","",INDEX(Droplist!$B$2:$B$13,MATCH(Table11011[[#This Row],[Discipline]],Droplist!$A$2:$A$13,0)))</f>
        <v>SP</v>
      </c>
      <c r="F7" s="3" t="s">
        <v>1014</v>
      </c>
      <c r="G7" s="3" t="s">
        <v>167</v>
      </c>
      <c r="H7" s="3"/>
      <c r="I7" s="3" t="s">
        <v>165</v>
      </c>
      <c r="J7" s="11"/>
      <c r="K7" s="11"/>
      <c r="L7" s="11"/>
      <c r="M7" s="3" t="s">
        <v>1287</v>
      </c>
      <c r="N7" s="3" t="s">
        <v>1288</v>
      </c>
      <c r="O7" s="11" t="s">
        <v>1289</v>
      </c>
      <c r="P7" s="3" t="s">
        <v>1290</v>
      </c>
      <c r="Q7" s="11"/>
      <c r="R7" s="11"/>
      <c r="S7" s="11"/>
      <c r="T7" s="11"/>
      <c r="U7" s="11"/>
      <c r="V7" s="11"/>
    </row>
    <row r="8" spans="1:22" ht="150" x14ac:dyDescent="0.35">
      <c r="A8" s="7">
        <v>7</v>
      </c>
      <c r="B8" s="8" t="s">
        <v>1591</v>
      </c>
      <c r="C8" s="12"/>
      <c r="D8" s="3" t="s">
        <v>173</v>
      </c>
      <c r="E8" s="3" t="str">
        <f>IF(Table11011[[#This Row],[Discipline]]="","",INDEX(Droplist!$B$2:$B$13,MATCH(Table11011[[#This Row],[Discipline]],Droplist!$A$2:$A$13,0)))</f>
        <v>SP</v>
      </c>
      <c r="F8" s="3" t="s">
        <v>1014</v>
      </c>
      <c r="G8" s="3" t="s">
        <v>167</v>
      </c>
      <c r="H8" s="3"/>
      <c r="I8" s="3" t="s">
        <v>165</v>
      </c>
      <c r="J8" s="11"/>
      <c r="K8" s="11"/>
      <c r="L8" s="11"/>
      <c r="M8" s="3" t="s">
        <v>1291</v>
      </c>
      <c r="N8" s="3" t="s">
        <v>1292</v>
      </c>
      <c r="O8" s="11" t="s">
        <v>1293</v>
      </c>
      <c r="P8" s="3" t="s">
        <v>1294</v>
      </c>
      <c r="Q8" s="11"/>
      <c r="R8" s="11"/>
      <c r="S8" s="11"/>
      <c r="T8" s="11"/>
      <c r="U8" s="11"/>
      <c r="V8" s="11"/>
    </row>
    <row r="9" spans="1:22" ht="75" x14ac:dyDescent="0.35">
      <c r="A9" s="10">
        <v>8</v>
      </c>
      <c r="B9" s="8" t="s">
        <v>1592</v>
      </c>
      <c r="C9" s="12"/>
      <c r="D9" s="3" t="s">
        <v>173</v>
      </c>
      <c r="E9" s="3" t="str">
        <f>IF(Table11011[[#This Row],[Discipline]]="","",INDEX(Droplist!$B$2:$B$13,MATCH(Table11011[[#This Row],[Discipline]],Droplist!$A$2:$A$13,0)))</f>
        <v>SP</v>
      </c>
      <c r="F9" s="3" t="s">
        <v>1008</v>
      </c>
      <c r="G9" s="3" t="s">
        <v>167</v>
      </c>
      <c r="H9" s="3"/>
      <c r="I9" s="3" t="s">
        <v>165</v>
      </c>
      <c r="J9" s="11"/>
      <c r="K9" s="11"/>
      <c r="L9" s="11"/>
      <c r="M9" s="11" t="s">
        <v>1295</v>
      </c>
      <c r="N9" s="11" t="s">
        <v>1296</v>
      </c>
      <c r="O9" s="11" t="s">
        <v>1242</v>
      </c>
      <c r="P9" s="11" t="s">
        <v>1297</v>
      </c>
      <c r="Q9" s="11"/>
      <c r="R9" s="11"/>
      <c r="S9" s="11"/>
      <c r="T9" s="11"/>
      <c r="U9" s="11"/>
      <c r="V9" s="11"/>
    </row>
    <row r="10" spans="1:22" ht="105" x14ac:dyDescent="0.35">
      <c r="A10" s="10">
        <v>9</v>
      </c>
      <c r="B10" s="8" t="s">
        <v>1593</v>
      </c>
      <c r="C10" s="12"/>
      <c r="D10" s="3" t="s">
        <v>173</v>
      </c>
      <c r="E10" s="3" t="str">
        <f>IF(Table11011[[#This Row],[Discipline]]="","",INDEX(Droplist!$B$2:$B$13,MATCH(Table11011[[#This Row],[Discipline]],Droplist!$A$2:$A$13,0)))</f>
        <v>SP</v>
      </c>
      <c r="F10" s="3" t="s">
        <v>1004</v>
      </c>
      <c r="G10" s="3" t="s">
        <v>167</v>
      </c>
      <c r="H10" s="3"/>
      <c r="I10" s="3" t="s">
        <v>165</v>
      </c>
      <c r="J10" s="11"/>
      <c r="K10" s="11"/>
      <c r="L10" s="11"/>
      <c r="M10" s="11" t="s">
        <v>1298</v>
      </c>
      <c r="N10" s="11" t="s">
        <v>1299</v>
      </c>
      <c r="O10" s="11" t="s">
        <v>1300</v>
      </c>
      <c r="P10" s="11" t="s">
        <v>1301</v>
      </c>
      <c r="Q10" s="11"/>
      <c r="R10" s="11"/>
      <c r="S10" s="11"/>
      <c r="T10" s="11"/>
      <c r="U10" s="11"/>
      <c r="V10" s="11"/>
    </row>
    <row r="11" spans="1:22" ht="150" x14ac:dyDescent="0.35">
      <c r="A11" s="7">
        <v>10</v>
      </c>
      <c r="B11" s="8" t="s">
        <v>1594</v>
      </c>
      <c r="C11" s="12"/>
      <c r="D11" s="3" t="s">
        <v>173</v>
      </c>
      <c r="E11" s="3" t="str">
        <f>IF(Table11011[[#This Row],[Discipline]]="","",INDEX(Droplist!$B$2:$B$13,MATCH(Table11011[[#This Row],[Discipline]],Droplist!$A$2:$A$13,0)))</f>
        <v>SP</v>
      </c>
      <c r="F11" s="3" t="s">
        <v>1008</v>
      </c>
      <c r="G11" s="3" t="s">
        <v>167</v>
      </c>
      <c r="H11" s="3"/>
      <c r="I11" s="3" t="s">
        <v>165</v>
      </c>
      <c r="J11" s="11"/>
      <c r="K11" s="11"/>
      <c r="L11" s="11"/>
      <c r="M11" s="11" t="s">
        <v>1302</v>
      </c>
      <c r="N11" s="11" t="s">
        <v>1303</v>
      </c>
      <c r="O11" s="11" t="s">
        <v>1304</v>
      </c>
      <c r="P11" s="11"/>
      <c r="Q11" s="11"/>
      <c r="R11" s="11"/>
      <c r="S11" s="11"/>
      <c r="T11" s="11"/>
      <c r="U11" s="11"/>
      <c r="V11" s="11"/>
    </row>
    <row r="12" spans="1:22" ht="150" x14ac:dyDescent="0.35">
      <c r="A12" s="10">
        <v>11</v>
      </c>
      <c r="B12" s="8" t="s">
        <v>1595</v>
      </c>
      <c r="C12" s="12"/>
      <c r="D12" s="3"/>
      <c r="E12" s="3" t="str">
        <f>IF(Table11011[[#This Row],[Discipline]]="","",INDEX(Droplist!$B$2:$B$13,MATCH(Table11011[[#This Row],[Discipline]],Droplist!$A$2:$A$13,0)))</f>
        <v/>
      </c>
      <c r="F12" s="3" t="s">
        <v>1014</v>
      </c>
      <c r="G12" s="3"/>
      <c r="H12" s="3"/>
      <c r="I12" s="3"/>
      <c r="J12" s="11"/>
      <c r="K12" s="11"/>
      <c r="L12" s="11"/>
      <c r="M12" s="11" t="s">
        <v>1305</v>
      </c>
      <c r="N12" s="11" t="s">
        <v>1306</v>
      </c>
      <c r="O12" s="11" t="s">
        <v>1307</v>
      </c>
      <c r="P12" s="11" t="s">
        <v>1308</v>
      </c>
      <c r="Q12" s="11"/>
      <c r="R12" s="11"/>
      <c r="S12" s="11"/>
      <c r="T12" s="11"/>
      <c r="U12" s="11"/>
      <c r="V12" s="11"/>
    </row>
    <row r="13" spans="1:22" ht="225" x14ac:dyDescent="0.35">
      <c r="A13" s="10">
        <v>12</v>
      </c>
      <c r="B13" s="8" t="s">
        <v>1596</v>
      </c>
      <c r="C13" s="12"/>
      <c r="D13" s="3" t="s">
        <v>173</v>
      </c>
      <c r="E13" s="3" t="str">
        <f>IF(Table11011[[#This Row],[Discipline]]="","",INDEX(Droplist!$B$2:$B$13,MATCH(Table11011[[#This Row],[Discipline]],Droplist!$A$2:$A$13,0)))</f>
        <v>SP</v>
      </c>
      <c r="F13" s="3" t="s">
        <v>1015</v>
      </c>
      <c r="G13" s="3" t="s">
        <v>167</v>
      </c>
      <c r="H13" s="3"/>
      <c r="I13" s="3" t="s">
        <v>165</v>
      </c>
      <c r="J13" s="11"/>
      <c r="K13" s="11"/>
      <c r="L13" s="11"/>
      <c r="M13" s="11" t="s">
        <v>1309</v>
      </c>
      <c r="N13" s="11" t="s">
        <v>1310</v>
      </c>
      <c r="O13" s="11" t="s">
        <v>1311</v>
      </c>
      <c r="P13" s="11" t="s">
        <v>1312</v>
      </c>
      <c r="Q13" s="11"/>
      <c r="R13" s="11"/>
      <c r="S13" s="11"/>
      <c r="T13" s="11"/>
      <c r="U13" s="11"/>
      <c r="V13" s="11"/>
    </row>
    <row r="14" spans="1:22" ht="150" x14ac:dyDescent="0.35">
      <c r="A14" s="7">
        <v>13</v>
      </c>
      <c r="B14" s="8" t="s">
        <v>1597</v>
      </c>
      <c r="C14" s="12"/>
      <c r="D14" s="3" t="s">
        <v>173</v>
      </c>
      <c r="E14" s="3" t="str">
        <f>IF(Table11011[[#This Row],[Discipline]]="","",INDEX(Droplist!$B$2:$B$13,MATCH(Table11011[[#This Row],[Discipline]],Droplist!$A$2:$A$13,0)))</f>
        <v>SP</v>
      </c>
      <c r="F14" s="3" t="s">
        <v>1015</v>
      </c>
      <c r="G14" s="3" t="s">
        <v>167</v>
      </c>
      <c r="H14" s="3"/>
      <c r="I14" s="3" t="s">
        <v>165</v>
      </c>
      <c r="J14" s="11"/>
      <c r="K14" s="11"/>
      <c r="L14" s="11"/>
      <c r="M14" s="11" t="s">
        <v>1313</v>
      </c>
      <c r="N14" s="11" t="s">
        <v>1314</v>
      </c>
      <c r="O14" s="11" t="s">
        <v>1315</v>
      </c>
      <c r="P14" s="11" t="s">
        <v>1316</v>
      </c>
      <c r="Q14" s="11"/>
      <c r="R14" s="11"/>
      <c r="S14" s="11"/>
      <c r="T14" s="11"/>
      <c r="U14" s="11"/>
      <c r="V14" s="11"/>
    </row>
    <row r="15" spans="1:22" ht="120" x14ac:dyDescent="0.35">
      <c r="A15" s="10">
        <v>14</v>
      </c>
      <c r="B15" s="8" t="s">
        <v>1598</v>
      </c>
      <c r="C15" s="12"/>
      <c r="D15" s="3" t="s">
        <v>173</v>
      </c>
      <c r="E15" s="3" t="str">
        <f>IF(Table11011[[#This Row],[Discipline]]="","",INDEX(Droplist!$B$2:$B$13,MATCH(Table11011[[#This Row],[Discipline]],Droplist!$A$2:$A$13,0)))</f>
        <v>SP</v>
      </c>
      <c r="F15" s="3" t="s">
        <v>1015</v>
      </c>
      <c r="G15" s="3" t="s">
        <v>167</v>
      </c>
      <c r="H15" s="3"/>
      <c r="I15" s="3" t="s">
        <v>165</v>
      </c>
      <c r="J15" s="11"/>
      <c r="K15" s="11"/>
      <c r="L15" s="11"/>
      <c r="M15" s="11" t="s">
        <v>1317</v>
      </c>
      <c r="N15" s="11" t="s">
        <v>1318</v>
      </c>
      <c r="O15" s="11" t="s">
        <v>1319</v>
      </c>
      <c r="P15" s="11" t="s">
        <v>1320</v>
      </c>
      <c r="Q15" s="11"/>
      <c r="R15" s="11"/>
      <c r="S15" s="11"/>
      <c r="T15" s="11"/>
      <c r="U15" s="11"/>
      <c r="V15" s="11"/>
    </row>
    <row r="16" spans="1:22" x14ac:dyDescent="0.35">
      <c r="A16" s="10"/>
      <c r="B16" s="11"/>
      <c r="C16" s="12"/>
      <c r="D16" s="3"/>
      <c r="E16" s="3" t="str">
        <f>IF(Table11011[[#This Row],[Discipline]]="","",INDEX(Droplist!$B$2:$B$13,MATCH(Table11011[[#This Row],[Discipline]],Droplist!$A$2:$A$13,0)))</f>
        <v/>
      </c>
      <c r="F16" s="3"/>
      <c r="G16" s="3"/>
      <c r="H16" s="3"/>
      <c r="I16" s="3"/>
      <c r="J16" s="11"/>
      <c r="K16" s="11"/>
      <c r="L16" s="11"/>
      <c r="M16" s="11"/>
      <c r="N16" s="11"/>
      <c r="O16" s="11"/>
      <c r="P16" s="11"/>
      <c r="Q16" s="11"/>
      <c r="R16" s="11"/>
      <c r="S16" s="11"/>
      <c r="T16" s="11"/>
      <c r="U16" s="11"/>
      <c r="V16" s="11"/>
    </row>
    <row r="17" spans="1:22" x14ac:dyDescent="0.35">
      <c r="A17" s="7"/>
      <c r="B17" s="11"/>
      <c r="C17" s="12"/>
      <c r="D17" s="3"/>
      <c r="E17" s="3" t="str">
        <f>IF(Table11011[[#This Row],[Discipline]]="","",INDEX(Droplist!$B$2:$B$13,MATCH(Table11011[[#This Row],[Discipline]],Droplist!$A$2:$A$13,0)))</f>
        <v/>
      </c>
      <c r="F17" s="3"/>
      <c r="G17" s="3"/>
      <c r="H17" s="3"/>
      <c r="I17" s="3"/>
      <c r="J17" s="11"/>
      <c r="K17" s="11"/>
      <c r="L17" s="11"/>
      <c r="M17" s="11"/>
      <c r="N17" s="11"/>
      <c r="O17" s="11"/>
      <c r="P17" s="11"/>
      <c r="Q17" s="11"/>
      <c r="R17" s="11"/>
      <c r="S17" s="11"/>
      <c r="T17" s="11"/>
      <c r="U17" s="11"/>
      <c r="V17" s="11"/>
    </row>
    <row r="18" spans="1:22" x14ac:dyDescent="0.35">
      <c r="A18" s="10"/>
      <c r="B18" s="11"/>
      <c r="C18" s="12"/>
      <c r="D18" s="3"/>
      <c r="E18" s="3" t="str">
        <f>IF(Table11011[[#This Row],[Discipline]]="","",INDEX(Droplist!$B$2:$B$13,MATCH(Table11011[[#This Row],[Discipline]],Droplist!$A$2:$A$13,0)))</f>
        <v/>
      </c>
      <c r="F18" s="3"/>
      <c r="G18" s="3"/>
      <c r="H18" s="3"/>
      <c r="I18" s="3"/>
      <c r="J18" s="11"/>
      <c r="K18" s="11"/>
      <c r="L18" s="11"/>
      <c r="M18" s="11"/>
      <c r="N18" s="11"/>
      <c r="O18" s="11"/>
      <c r="P18" s="11"/>
      <c r="Q18" s="11"/>
      <c r="R18" s="11"/>
      <c r="S18" s="11"/>
      <c r="T18" s="11"/>
      <c r="U18" s="11"/>
      <c r="V18" s="11"/>
    </row>
    <row r="19" spans="1:22" x14ac:dyDescent="0.35">
      <c r="A19" s="10"/>
      <c r="B19" s="11"/>
      <c r="C19" s="12"/>
      <c r="D19" s="3"/>
      <c r="E19" s="3" t="str">
        <f>IF(Table11011[[#This Row],[Discipline]]="","",INDEX(Droplist!$B$2:$B$13,MATCH(Table11011[[#This Row],[Discipline]],Droplist!$A$2:$A$13,0)))</f>
        <v/>
      </c>
      <c r="F19" s="3"/>
      <c r="G19" s="3"/>
      <c r="H19" s="3"/>
      <c r="I19" s="3"/>
      <c r="J19" s="11"/>
      <c r="K19" s="11"/>
      <c r="L19" s="11"/>
      <c r="M19" s="11"/>
      <c r="N19" s="11"/>
      <c r="O19" s="11"/>
      <c r="P19" s="11"/>
      <c r="Q19" s="11"/>
      <c r="R19" s="11"/>
      <c r="S19" s="11"/>
      <c r="T19" s="11"/>
      <c r="U19" s="11"/>
      <c r="V19" s="11"/>
    </row>
    <row r="20" spans="1:22" x14ac:dyDescent="0.35">
      <c r="A20" s="7"/>
      <c r="B20" s="11"/>
      <c r="C20" s="12"/>
      <c r="D20" s="3"/>
      <c r="E20" s="3" t="str">
        <f>IF(Table11011[[#This Row],[Discipline]]="","",INDEX(Droplist!$B$2:$B$13,MATCH(Table11011[[#This Row],[Discipline]],Droplist!$A$2:$A$13,0)))</f>
        <v/>
      </c>
      <c r="F20" s="3"/>
      <c r="G20" s="3"/>
      <c r="H20" s="3"/>
      <c r="I20" s="3"/>
      <c r="J20" s="11"/>
      <c r="K20" s="11"/>
      <c r="L20" s="11"/>
      <c r="M20" s="11"/>
      <c r="N20" s="11"/>
      <c r="O20" s="11"/>
      <c r="P20" s="11"/>
      <c r="Q20" s="11"/>
      <c r="R20" s="11"/>
      <c r="S20" s="11"/>
      <c r="T20" s="11"/>
      <c r="U20" s="11"/>
      <c r="V20" s="11"/>
    </row>
    <row r="21" spans="1:22" x14ac:dyDescent="0.35">
      <c r="A21" s="10"/>
      <c r="B21" s="11"/>
      <c r="C21" s="12"/>
      <c r="D21" s="3"/>
      <c r="E21" s="3" t="str">
        <f>IF(Table11011[[#This Row],[Discipline]]="","",INDEX(Droplist!$B$2:$B$13,MATCH(Table11011[[#This Row],[Discipline]],Droplist!$A$2:$A$13,0)))</f>
        <v/>
      </c>
      <c r="F21" s="3"/>
      <c r="G21" s="3"/>
      <c r="H21" s="3"/>
      <c r="I21" s="3"/>
      <c r="J21" s="11"/>
      <c r="K21" s="11"/>
      <c r="L21" s="11"/>
      <c r="M21" s="11"/>
      <c r="N21" s="11"/>
      <c r="O21" s="11"/>
      <c r="P21" s="11"/>
      <c r="Q21" s="11"/>
      <c r="R21" s="11"/>
      <c r="S21" s="11"/>
      <c r="T21" s="11"/>
      <c r="U21" s="11"/>
      <c r="V21" s="11"/>
    </row>
    <row r="22" spans="1:22" x14ac:dyDescent="0.35">
      <c r="A22" s="10"/>
      <c r="B22" s="11"/>
      <c r="C22" s="12"/>
      <c r="D22" s="3"/>
      <c r="E22" s="3" t="str">
        <f>IF(Table11011[[#This Row],[Discipline]]="","",INDEX(Droplist!$B$2:$B$13,MATCH(Table11011[[#This Row],[Discipline]],Droplist!$A$2:$A$13,0)))</f>
        <v/>
      </c>
      <c r="F22" s="3"/>
      <c r="G22" s="3"/>
      <c r="H22" s="3"/>
      <c r="I22" s="3"/>
      <c r="J22" s="11"/>
      <c r="K22" s="11"/>
      <c r="L22" s="11"/>
      <c r="M22" s="11"/>
      <c r="N22" s="11"/>
      <c r="O22" s="11"/>
      <c r="P22" s="11"/>
      <c r="Q22" s="11"/>
      <c r="R22" s="11"/>
      <c r="S22" s="11"/>
      <c r="T22" s="11"/>
      <c r="U22" s="11"/>
      <c r="V22" s="11"/>
    </row>
    <row r="23" spans="1:22" x14ac:dyDescent="0.35">
      <c r="A23" s="7"/>
      <c r="B23" s="11"/>
      <c r="C23" s="12"/>
      <c r="D23" s="3"/>
      <c r="E23" s="3" t="str">
        <f>IF(Table11011[[#This Row],[Discipline]]="","",INDEX(Droplist!$B$2:$B$13,MATCH(Table11011[[#This Row],[Discipline]],Droplist!$A$2:$A$13,0)))</f>
        <v/>
      </c>
      <c r="F23" s="3"/>
      <c r="G23" s="3"/>
      <c r="H23" s="3"/>
      <c r="I23" s="3"/>
      <c r="J23" s="11"/>
      <c r="K23" s="11"/>
      <c r="L23" s="11"/>
      <c r="M23" s="11"/>
      <c r="N23" s="11"/>
      <c r="O23" s="11"/>
      <c r="P23" s="11"/>
      <c r="Q23" s="11"/>
      <c r="R23" s="11"/>
      <c r="S23" s="11"/>
      <c r="T23" s="11"/>
      <c r="U23" s="11"/>
      <c r="V23" s="11"/>
    </row>
    <row r="24" spans="1:22" x14ac:dyDescent="0.35">
      <c r="A24" s="10"/>
      <c r="B24" s="11"/>
      <c r="C24" s="12"/>
      <c r="D24" s="3"/>
      <c r="E24" s="3" t="str">
        <f>IF(Table11011[[#This Row],[Discipline]]="","",INDEX(Droplist!$B$2:$B$13,MATCH(Table11011[[#This Row],[Discipline]],Droplist!$A$2:$A$13,0)))</f>
        <v/>
      </c>
      <c r="F24" s="3"/>
      <c r="G24" s="3"/>
      <c r="H24" s="3"/>
      <c r="I24" s="3"/>
      <c r="J24" s="11"/>
      <c r="K24" s="11"/>
      <c r="L24" s="11"/>
      <c r="M24" s="11"/>
      <c r="N24" s="11"/>
      <c r="O24" s="11"/>
      <c r="P24" s="11"/>
      <c r="Q24" s="11"/>
      <c r="R24" s="11"/>
      <c r="S24" s="11"/>
      <c r="T24" s="11"/>
      <c r="U24" s="11"/>
      <c r="V24" s="11"/>
    </row>
    <row r="25" spans="1:22" x14ac:dyDescent="0.35">
      <c r="A25" s="10"/>
      <c r="B25" s="11"/>
      <c r="C25" s="12"/>
      <c r="D25" s="3"/>
      <c r="E25" s="3" t="str">
        <f>IF(Table11011[[#This Row],[Discipline]]="","",INDEX(Droplist!$B$2:$B$13,MATCH(Table11011[[#This Row],[Discipline]],Droplist!$A$2:$A$13,0)))</f>
        <v/>
      </c>
      <c r="F25" s="3"/>
      <c r="G25" s="3"/>
      <c r="H25" s="3"/>
      <c r="I25" s="3"/>
      <c r="J25" s="11"/>
      <c r="K25" s="11"/>
      <c r="L25" s="11"/>
      <c r="M25" s="11"/>
      <c r="N25" s="11"/>
      <c r="O25" s="11"/>
      <c r="P25" s="11"/>
      <c r="Q25" s="11"/>
      <c r="R25" s="11"/>
      <c r="S25" s="11"/>
      <c r="T25" s="11"/>
      <c r="U25" s="11"/>
      <c r="V25" s="11"/>
    </row>
    <row r="26" spans="1:22" x14ac:dyDescent="0.35">
      <c r="A26" s="10"/>
      <c r="B26" s="11"/>
      <c r="C26" s="12"/>
      <c r="D26" s="3"/>
      <c r="E26" s="3" t="str">
        <f>IF(Table11011[[#This Row],[Discipline]]="","",INDEX(Droplist!$B$2:$B$13,MATCH(Table11011[[#This Row],[Discipline]],Droplist!$A$2:$A$13,0)))</f>
        <v/>
      </c>
      <c r="F26" s="3"/>
      <c r="G26" s="3"/>
      <c r="H26" s="3"/>
      <c r="I26" s="3"/>
      <c r="J26" s="11"/>
      <c r="K26" s="11"/>
      <c r="L26" s="11"/>
      <c r="M26" s="11"/>
      <c r="N26" s="11"/>
      <c r="O26" s="11"/>
      <c r="P26" s="11"/>
      <c r="Q26" s="11"/>
      <c r="R26" s="11"/>
      <c r="S26" s="11"/>
      <c r="T26" s="11"/>
      <c r="U26" s="11"/>
      <c r="V26" s="11"/>
    </row>
    <row r="27" spans="1:22" x14ac:dyDescent="0.35">
      <c r="A27" s="10"/>
      <c r="B27" s="11"/>
      <c r="C27" s="12"/>
      <c r="D27" s="3"/>
      <c r="E27" s="3" t="str">
        <f>IF(Table11011[[#This Row],[Discipline]]="","",INDEX(Droplist!$B$2:$B$13,MATCH(Table11011[[#This Row],[Discipline]],Droplist!$A$2:$A$13,0)))</f>
        <v/>
      </c>
      <c r="F27" s="3"/>
      <c r="G27" s="3"/>
      <c r="H27" s="3"/>
      <c r="I27" s="3"/>
      <c r="J27" s="11"/>
      <c r="K27" s="11"/>
      <c r="L27" s="11"/>
      <c r="M27" s="11"/>
      <c r="N27" s="11"/>
      <c r="O27" s="11"/>
      <c r="P27" s="11"/>
      <c r="Q27" s="11"/>
      <c r="R27" s="11"/>
      <c r="S27" s="11"/>
      <c r="T27" s="11"/>
      <c r="U27" s="11"/>
      <c r="V27" s="11"/>
    </row>
    <row r="28" spans="1:22" x14ac:dyDescent="0.35">
      <c r="A28" s="10"/>
      <c r="B28" s="11"/>
      <c r="C28" s="12"/>
      <c r="D28" s="3"/>
      <c r="E28" s="3" t="str">
        <f>IF(Table11011[[#This Row],[Discipline]]="","",INDEX(Droplist!$B$2:$B$13,MATCH(Table11011[[#This Row],[Discipline]],Droplist!$A$2:$A$13,0)))</f>
        <v/>
      </c>
      <c r="F28" s="3"/>
      <c r="G28" s="3"/>
      <c r="H28" s="3"/>
      <c r="I28" s="3"/>
      <c r="J28" s="11"/>
      <c r="K28" s="11"/>
      <c r="L28" s="11"/>
      <c r="M28" s="11"/>
      <c r="N28" s="11"/>
      <c r="O28" s="11"/>
      <c r="P28" s="11"/>
      <c r="Q28" s="11"/>
      <c r="R28" s="11"/>
      <c r="S28" s="11"/>
      <c r="T28" s="11"/>
      <c r="U28" s="11"/>
      <c r="V28" s="11"/>
    </row>
    <row r="29" spans="1:22" x14ac:dyDescent="0.35">
      <c r="A29" s="10"/>
      <c r="B29" s="11"/>
      <c r="C29" s="12"/>
      <c r="D29" s="3"/>
      <c r="E29" s="3" t="str">
        <f>IF(Table11011[[#This Row],[Discipline]]="","",INDEX(Droplist!$B$2:$B$13,MATCH(Table11011[[#This Row],[Discipline]],Droplist!$A$2:$A$13,0)))</f>
        <v/>
      </c>
      <c r="F29" s="3"/>
      <c r="G29" s="3"/>
      <c r="H29" s="3"/>
      <c r="I29" s="3"/>
      <c r="J29" s="11"/>
      <c r="K29" s="11"/>
      <c r="L29" s="11"/>
      <c r="M29" s="11"/>
      <c r="N29" s="11"/>
      <c r="O29" s="11"/>
      <c r="P29" s="11"/>
      <c r="Q29" s="11"/>
      <c r="R29" s="11"/>
      <c r="S29" s="11"/>
      <c r="T29" s="11"/>
      <c r="U29" s="11"/>
      <c r="V29" s="11"/>
    </row>
    <row r="30" spans="1:22" x14ac:dyDescent="0.35">
      <c r="A30" s="10"/>
      <c r="B30" s="11"/>
      <c r="C30" s="12"/>
      <c r="D30" s="3"/>
      <c r="E30" s="3" t="str">
        <f>IF(Table11011[[#This Row],[Discipline]]="","",INDEX(Droplist!$B$2:$B$13,MATCH(Table11011[[#This Row],[Discipline]],Droplist!$A$2:$A$13,0)))</f>
        <v/>
      </c>
      <c r="F30" s="3"/>
      <c r="G30" s="3"/>
      <c r="H30" s="3"/>
      <c r="I30" s="3"/>
      <c r="J30" s="11"/>
      <c r="K30" s="11"/>
      <c r="L30" s="11"/>
      <c r="M30" s="11"/>
      <c r="N30" s="11"/>
      <c r="O30" s="11"/>
      <c r="P30" s="11"/>
      <c r="Q30" s="11"/>
      <c r="R30" s="11"/>
      <c r="S30" s="11"/>
      <c r="T30" s="11"/>
      <c r="U30" s="11"/>
      <c r="V30" s="11"/>
    </row>
    <row r="31" spans="1:22" x14ac:dyDescent="0.35">
      <c r="A31" s="10"/>
      <c r="B31" s="11"/>
      <c r="C31" s="12"/>
      <c r="D31" s="3"/>
      <c r="E31" s="3" t="str">
        <f>IF(Table11011[[#This Row],[Discipline]]="","",INDEX(Droplist!$B$2:$B$13,MATCH(Table11011[[#This Row],[Discipline]],Droplist!$A$2:$A$13,0)))</f>
        <v/>
      </c>
      <c r="F31" s="3"/>
      <c r="G31" s="3"/>
      <c r="H31" s="3"/>
      <c r="I31" s="3"/>
      <c r="J31" s="11"/>
      <c r="K31" s="11"/>
      <c r="L31" s="11"/>
      <c r="M31" s="11"/>
      <c r="N31" s="11"/>
      <c r="O31" s="11"/>
      <c r="P31" s="11"/>
      <c r="Q31" s="11"/>
      <c r="R31" s="11"/>
      <c r="S31" s="11"/>
      <c r="T31" s="11"/>
      <c r="U31" s="11"/>
      <c r="V31" s="11"/>
    </row>
    <row r="32" spans="1:22" x14ac:dyDescent="0.35">
      <c r="A32" s="10"/>
      <c r="B32" s="11"/>
      <c r="C32" s="12"/>
      <c r="D32" s="3"/>
      <c r="E32" s="3" t="str">
        <f>IF(Table11011[[#This Row],[Discipline]]="","",INDEX(Droplist!$B$2:$B$13,MATCH(Table11011[[#This Row],[Discipline]],Droplist!$A$2:$A$13,0)))</f>
        <v/>
      </c>
      <c r="F32" s="3"/>
      <c r="G32" s="3"/>
      <c r="H32" s="3"/>
      <c r="I32" s="3"/>
      <c r="J32" s="11"/>
      <c r="K32" s="11"/>
      <c r="L32" s="11"/>
      <c r="M32" s="11"/>
      <c r="N32" s="11"/>
      <c r="O32" s="11"/>
      <c r="P32" s="11"/>
      <c r="Q32" s="11"/>
      <c r="R32" s="11"/>
      <c r="S32" s="11"/>
      <c r="T32" s="11"/>
      <c r="U32" s="11"/>
      <c r="V32" s="11"/>
    </row>
    <row r="33" spans="1:22" x14ac:dyDescent="0.35">
      <c r="A33" s="10"/>
      <c r="B33" s="11"/>
      <c r="C33" s="12"/>
      <c r="D33" s="3"/>
      <c r="E33" s="3" t="str">
        <f>IF(Table11011[[#This Row],[Discipline]]="","",INDEX(Droplist!$B$2:$B$13,MATCH(Table11011[[#This Row],[Discipline]],Droplist!$A$2:$A$13,0)))</f>
        <v/>
      </c>
      <c r="F33" s="3"/>
      <c r="G33" s="3"/>
      <c r="H33" s="3"/>
      <c r="I33" s="3"/>
      <c r="J33" s="11"/>
      <c r="K33" s="11"/>
      <c r="L33" s="11"/>
      <c r="M33" s="11"/>
      <c r="N33" s="11"/>
      <c r="O33" s="11"/>
      <c r="P33" s="11"/>
      <c r="Q33" s="11"/>
      <c r="R33" s="11"/>
      <c r="S33" s="11"/>
      <c r="T33" s="11"/>
      <c r="U33" s="11"/>
      <c r="V33" s="11"/>
    </row>
    <row r="34" spans="1:22" x14ac:dyDescent="0.35">
      <c r="A34" s="10"/>
      <c r="B34" s="11"/>
      <c r="C34" s="12"/>
      <c r="D34" s="3"/>
      <c r="E34" s="3" t="str">
        <f>IF(Table11011[[#This Row],[Discipline]]="","",INDEX(Droplist!$B$2:$B$13,MATCH(Table11011[[#This Row],[Discipline]],Droplist!$A$2:$A$13,0)))</f>
        <v/>
      </c>
      <c r="F34" s="3"/>
      <c r="G34" s="3"/>
      <c r="H34" s="3"/>
      <c r="I34" s="3"/>
      <c r="J34" s="11"/>
      <c r="K34" s="11"/>
      <c r="L34" s="11"/>
      <c r="M34" s="11"/>
      <c r="N34" s="11"/>
      <c r="O34" s="11"/>
      <c r="P34" s="11"/>
      <c r="Q34" s="11"/>
      <c r="R34" s="11"/>
      <c r="S34" s="11"/>
      <c r="T34" s="11"/>
      <c r="U34" s="11"/>
      <c r="V34" s="11"/>
    </row>
    <row r="35" spans="1:22" x14ac:dyDescent="0.35">
      <c r="A35" s="10"/>
      <c r="B35" s="11"/>
      <c r="C35" s="12"/>
      <c r="D35" s="3"/>
      <c r="E35" s="3" t="str">
        <f>IF(Table11011[[#This Row],[Discipline]]="","",INDEX(Droplist!$B$2:$B$13,MATCH(Table11011[[#This Row],[Discipline]],Droplist!$A$2:$A$13,0)))</f>
        <v/>
      </c>
      <c r="F35" s="3"/>
      <c r="G35" s="3"/>
      <c r="H35" s="3"/>
      <c r="I35" s="3"/>
      <c r="J35" s="11"/>
      <c r="K35" s="11"/>
      <c r="L35" s="11"/>
      <c r="M35" s="11"/>
      <c r="N35" s="11"/>
      <c r="O35" s="11"/>
      <c r="P35" s="11"/>
      <c r="Q35" s="11"/>
      <c r="R35" s="11"/>
      <c r="S35" s="11"/>
      <c r="T35" s="11"/>
      <c r="U35" s="11"/>
      <c r="V35" s="11"/>
    </row>
    <row r="36" spans="1:22" x14ac:dyDescent="0.35">
      <c r="A36" s="10"/>
      <c r="B36" s="11"/>
      <c r="C36" s="12"/>
      <c r="D36" s="3"/>
      <c r="E36" s="3" t="str">
        <f>IF(Table11011[[#This Row],[Discipline]]="","",INDEX(Droplist!$B$2:$B$13,MATCH(Table11011[[#This Row],[Discipline]],Droplist!$A$2:$A$13,0)))</f>
        <v/>
      </c>
      <c r="F36" s="3"/>
      <c r="G36" s="3"/>
      <c r="H36" s="3"/>
      <c r="I36" s="3"/>
      <c r="J36" s="11"/>
      <c r="K36" s="11"/>
      <c r="L36" s="11"/>
      <c r="M36" s="11"/>
      <c r="N36" s="11"/>
      <c r="O36" s="11"/>
      <c r="P36" s="11"/>
      <c r="Q36" s="11"/>
      <c r="R36" s="11"/>
      <c r="S36" s="11"/>
      <c r="T36" s="11"/>
      <c r="U36" s="11"/>
      <c r="V36" s="11"/>
    </row>
    <row r="37" spans="1:22" x14ac:dyDescent="0.35">
      <c r="A37" s="10"/>
      <c r="B37" s="11"/>
      <c r="C37" s="12"/>
      <c r="D37" s="3"/>
      <c r="E37" s="3" t="str">
        <f>IF(Table11011[[#This Row],[Discipline]]="","",INDEX(Droplist!$B$2:$B$13,MATCH(Table11011[[#This Row],[Discipline]],Droplist!$A$2:$A$13,0)))</f>
        <v/>
      </c>
      <c r="F37" s="3"/>
      <c r="G37" s="3"/>
      <c r="H37" s="3"/>
      <c r="I37" s="3"/>
      <c r="J37" s="11"/>
      <c r="K37" s="11"/>
      <c r="L37" s="11"/>
      <c r="M37" s="11"/>
      <c r="N37" s="11"/>
      <c r="O37" s="11"/>
      <c r="P37" s="11"/>
      <c r="Q37" s="11"/>
      <c r="R37" s="11"/>
      <c r="S37" s="11"/>
      <c r="T37" s="11"/>
      <c r="U37" s="11"/>
      <c r="V37" s="11"/>
    </row>
    <row r="38" spans="1:22" x14ac:dyDescent="0.35">
      <c r="A38" s="10"/>
      <c r="B38" s="11"/>
      <c r="C38" s="12"/>
      <c r="D38" s="3"/>
      <c r="E38" s="3" t="str">
        <f>IF(Table11011[[#This Row],[Discipline]]="","",INDEX(Droplist!$B$2:$B$13,MATCH(Table11011[[#This Row],[Discipline]],Droplist!$A$2:$A$13,0)))</f>
        <v/>
      </c>
      <c r="F38" s="3"/>
      <c r="G38" s="3"/>
      <c r="H38" s="3"/>
      <c r="I38" s="3"/>
      <c r="J38" s="11"/>
      <c r="K38" s="11"/>
      <c r="L38" s="11"/>
      <c r="M38" s="11"/>
      <c r="N38" s="11"/>
      <c r="O38" s="11"/>
      <c r="P38" s="11"/>
      <c r="Q38" s="11"/>
      <c r="R38" s="11"/>
      <c r="S38" s="11"/>
      <c r="T38" s="11"/>
      <c r="U38" s="11"/>
      <c r="V38" s="11"/>
    </row>
    <row r="39" spans="1:22" x14ac:dyDescent="0.35">
      <c r="A39" s="10"/>
      <c r="B39" s="11"/>
      <c r="C39" s="12"/>
      <c r="D39" s="3"/>
      <c r="E39" s="3" t="str">
        <f>IF(Table11011[[#This Row],[Discipline]]="","",INDEX(Droplist!$B$2:$B$13,MATCH(Table11011[[#This Row],[Discipline]],Droplist!$A$2:$A$13,0)))</f>
        <v/>
      </c>
      <c r="F39" s="3"/>
      <c r="G39" s="3"/>
      <c r="H39" s="3"/>
      <c r="I39" s="3"/>
      <c r="J39" s="11"/>
      <c r="K39" s="11"/>
      <c r="L39" s="11"/>
      <c r="M39" s="11"/>
      <c r="N39" s="11"/>
      <c r="O39" s="11"/>
      <c r="P39" s="11"/>
      <c r="Q39" s="11"/>
      <c r="R39" s="11"/>
      <c r="S39" s="11"/>
      <c r="T39" s="11"/>
      <c r="U39" s="11"/>
      <c r="V39" s="11"/>
    </row>
    <row r="40" spans="1:22" x14ac:dyDescent="0.35">
      <c r="A40" s="10"/>
      <c r="B40" s="11"/>
      <c r="C40" s="12"/>
      <c r="D40" s="3"/>
      <c r="E40" s="3" t="str">
        <f>IF(Table11011[[#This Row],[Discipline]]="","",INDEX(Droplist!$B$2:$B$13,MATCH(Table11011[[#This Row],[Discipline]],Droplist!$A$2:$A$13,0)))</f>
        <v/>
      </c>
      <c r="F40" s="3"/>
      <c r="G40" s="3"/>
      <c r="H40" s="3"/>
      <c r="I40" s="3"/>
      <c r="J40" s="11"/>
      <c r="K40" s="11"/>
      <c r="L40" s="11"/>
      <c r="M40" s="11"/>
      <c r="N40" s="11"/>
      <c r="O40" s="11"/>
      <c r="P40" s="11"/>
      <c r="Q40" s="11"/>
      <c r="R40" s="11"/>
      <c r="S40" s="11"/>
      <c r="T40" s="11"/>
      <c r="U40" s="11"/>
      <c r="V40" s="11"/>
    </row>
    <row r="41" spans="1:22" x14ac:dyDescent="0.35">
      <c r="A41" s="10"/>
      <c r="B41" s="11"/>
      <c r="C41" s="12"/>
      <c r="D41" s="3"/>
      <c r="E41" s="3" t="str">
        <f>IF(Table11011[[#This Row],[Discipline]]="","",INDEX(Droplist!$B$2:$B$13,MATCH(Table11011[[#This Row],[Discipline]],Droplist!$A$2:$A$13,0)))</f>
        <v/>
      </c>
      <c r="F41" s="3"/>
      <c r="G41" s="3"/>
      <c r="H41" s="3"/>
      <c r="I41" s="3"/>
      <c r="J41" s="11"/>
      <c r="K41" s="11"/>
      <c r="L41" s="11"/>
      <c r="M41" s="11"/>
      <c r="N41" s="11"/>
      <c r="O41" s="11"/>
      <c r="P41" s="11"/>
      <c r="Q41" s="11"/>
      <c r="R41" s="11"/>
      <c r="S41" s="11"/>
      <c r="T41" s="11"/>
      <c r="U41" s="11"/>
      <c r="V41" s="11"/>
    </row>
    <row r="42" spans="1:22" x14ac:dyDescent="0.35">
      <c r="A42" s="10"/>
      <c r="B42" s="11"/>
      <c r="C42" s="12"/>
      <c r="D42" s="3"/>
      <c r="E42" s="3" t="str">
        <f>IF(Table11011[[#This Row],[Discipline]]="","",INDEX(Droplist!$B$2:$B$13,MATCH(Table11011[[#This Row],[Discipline]],Droplist!$A$2:$A$13,0)))</f>
        <v/>
      </c>
      <c r="F42" s="3"/>
      <c r="G42" s="3"/>
      <c r="H42" s="3"/>
      <c r="I42" s="3"/>
      <c r="J42" s="11"/>
      <c r="K42" s="11"/>
      <c r="L42" s="11"/>
      <c r="M42" s="11"/>
      <c r="N42" s="11"/>
      <c r="O42" s="11"/>
      <c r="P42" s="11"/>
      <c r="Q42" s="11"/>
      <c r="R42" s="11"/>
      <c r="S42" s="11"/>
      <c r="T42" s="11"/>
      <c r="U42" s="11"/>
      <c r="V42" s="11"/>
    </row>
    <row r="43" spans="1:22" x14ac:dyDescent="0.35">
      <c r="A43" s="10"/>
      <c r="B43" s="11"/>
      <c r="C43" s="12"/>
      <c r="D43" s="3"/>
      <c r="E43" s="3" t="str">
        <f>IF(Table11011[[#This Row],[Discipline]]="","",INDEX(Droplist!$B$2:$B$13,MATCH(Table11011[[#This Row],[Discipline]],Droplist!$A$2:$A$13,0)))</f>
        <v/>
      </c>
      <c r="F43" s="3"/>
      <c r="G43" s="3"/>
      <c r="H43" s="3"/>
      <c r="I43" s="3"/>
      <c r="J43" s="11"/>
      <c r="K43" s="11"/>
      <c r="L43" s="11"/>
      <c r="M43" s="11"/>
      <c r="N43" s="11"/>
      <c r="O43" s="11"/>
      <c r="P43" s="11"/>
      <c r="Q43" s="11"/>
      <c r="R43" s="11"/>
      <c r="S43" s="11"/>
      <c r="T43" s="11"/>
      <c r="U43" s="11"/>
      <c r="V43" s="11"/>
    </row>
    <row r="44" spans="1:22" x14ac:dyDescent="0.35">
      <c r="A44" s="10"/>
      <c r="B44" s="11"/>
      <c r="C44" s="12"/>
      <c r="D44" s="3"/>
      <c r="E44" s="3" t="str">
        <f>IF(Table11011[[#This Row],[Discipline]]="","",INDEX(Droplist!$B$2:$B$13,MATCH(Table11011[[#This Row],[Discipline]],Droplist!$A$2:$A$13,0)))</f>
        <v/>
      </c>
      <c r="F44" s="3"/>
      <c r="G44" s="3"/>
      <c r="H44" s="3"/>
      <c r="I44" s="3"/>
      <c r="J44" s="11"/>
      <c r="K44" s="11"/>
      <c r="L44" s="11"/>
      <c r="M44" s="11"/>
      <c r="N44" s="11"/>
      <c r="O44" s="11"/>
      <c r="P44" s="11"/>
      <c r="Q44" s="11"/>
      <c r="R44" s="11"/>
      <c r="S44" s="11"/>
      <c r="T44" s="11"/>
      <c r="U44" s="11"/>
      <c r="V44" s="11"/>
    </row>
    <row r="45" spans="1:22" x14ac:dyDescent="0.35">
      <c r="A45" s="10"/>
      <c r="B45" s="11"/>
      <c r="C45" s="12"/>
      <c r="D45" s="3"/>
      <c r="E45" s="3" t="str">
        <f>IF(Table11011[[#This Row],[Discipline]]="","",INDEX(Droplist!$B$2:$B$13,MATCH(Table11011[[#This Row],[Discipline]],Droplist!$A$2:$A$13,0)))</f>
        <v/>
      </c>
      <c r="F45" s="3"/>
      <c r="G45" s="3"/>
      <c r="H45" s="3"/>
      <c r="I45" s="3"/>
      <c r="J45" s="11"/>
      <c r="K45" s="11"/>
      <c r="L45" s="11"/>
      <c r="M45" s="11"/>
      <c r="N45" s="11"/>
      <c r="O45" s="11"/>
      <c r="P45" s="11"/>
      <c r="Q45" s="11"/>
      <c r="R45" s="11"/>
      <c r="S45" s="11"/>
      <c r="T45" s="11"/>
      <c r="U45" s="11"/>
      <c r="V45" s="11"/>
    </row>
    <row r="46" spans="1:22" x14ac:dyDescent="0.35">
      <c r="A46" s="10"/>
      <c r="B46" s="11"/>
      <c r="C46" s="12"/>
      <c r="D46" s="3"/>
      <c r="E46" s="3" t="str">
        <f>IF(Table11011[[#This Row],[Discipline]]="","",INDEX(Droplist!$B$2:$B$13,MATCH(Table11011[[#This Row],[Discipline]],Droplist!$A$2:$A$13,0)))</f>
        <v/>
      </c>
      <c r="F46" s="3"/>
      <c r="G46" s="3"/>
      <c r="H46" s="3"/>
      <c r="I46" s="3"/>
      <c r="J46" s="11"/>
      <c r="K46" s="11"/>
      <c r="L46" s="11"/>
      <c r="M46" s="11"/>
      <c r="N46" s="11"/>
      <c r="O46" s="11"/>
      <c r="P46" s="11"/>
      <c r="Q46" s="11"/>
      <c r="R46" s="11"/>
      <c r="S46" s="11"/>
      <c r="T46" s="11"/>
      <c r="U46" s="11"/>
      <c r="V46" s="11"/>
    </row>
    <row r="47" spans="1:22" x14ac:dyDescent="0.35">
      <c r="A47" s="10"/>
      <c r="B47" s="11"/>
      <c r="C47" s="12"/>
      <c r="D47" s="3"/>
      <c r="E47" s="3" t="str">
        <f>IF(Table11011[[#This Row],[Discipline]]="","",INDEX(Droplist!$B$2:$B$13,MATCH(Table11011[[#This Row],[Discipline]],Droplist!$A$2:$A$13,0)))</f>
        <v/>
      </c>
      <c r="F47" s="3"/>
      <c r="G47" s="3"/>
      <c r="H47" s="3"/>
      <c r="I47" s="3"/>
      <c r="J47" s="11"/>
      <c r="K47" s="11"/>
      <c r="L47" s="11"/>
      <c r="M47" s="11"/>
      <c r="N47" s="11"/>
      <c r="O47" s="11"/>
      <c r="P47" s="11"/>
      <c r="Q47" s="11"/>
      <c r="R47" s="11"/>
      <c r="S47" s="11"/>
      <c r="T47" s="11"/>
      <c r="U47" s="11"/>
      <c r="V47" s="11"/>
    </row>
    <row r="48" spans="1:22" x14ac:dyDescent="0.35">
      <c r="A48" s="10"/>
      <c r="B48" s="11"/>
      <c r="C48" s="12"/>
      <c r="D48" s="3"/>
      <c r="E48" s="3" t="str">
        <f>IF(Table11011[[#This Row],[Discipline]]="","",INDEX(Droplist!$B$2:$B$13,MATCH(Table11011[[#This Row],[Discipline]],Droplist!$A$2:$A$13,0)))</f>
        <v/>
      </c>
      <c r="F48" s="3"/>
      <c r="G48" s="3"/>
      <c r="H48" s="3"/>
      <c r="I48" s="3"/>
      <c r="J48" s="11"/>
      <c r="K48" s="11"/>
      <c r="L48" s="11"/>
      <c r="M48" s="11"/>
      <c r="N48" s="11"/>
      <c r="O48" s="11"/>
      <c r="P48" s="11"/>
      <c r="Q48" s="11"/>
      <c r="R48" s="11"/>
      <c r="S48" s="11"/>
      <c r="T48" s="11"/>
      <c r="U48" s="11"/>
      <c r="V48" s="11"/>
    </row>
    <row r="49" spans="1:22" x14ac:dyDescent="0.35">
      <c r="A49" s="10"/>
      <c r="B49" s="11"/>
      <c r="C49" s="12"/>
      <c r="D49" s="3"/>
      <c r="E49" s="3" t="str">
        <f>IF(Table11011[[#This Row],[Discipline]]="","",INDEX(Droplist!$B$2:$B$13,MATCH(Table11011[[#This Row],[Discipline]],Droplist!$A$2:$A$13,0)))</f>
        <v/>
      </c>
      <c r="F49" s="3"/>
      <c r="G49" s="3"/>
      <c r="H49" s="3"/>
      <c r="I49" s="3"/>
      <c r="J49" s="11"/>
      <c r="K49" s="11"/>
      <c r="L49" s="11"/>
      <c r="M49" s="11"/>
      <c r="N49" s="11"/>
      <c r="O49" s="11"/>
      <c r="P49" s="11"/>
      <c r="Q49" s="11"/>
      <c r="R49" s="11"/>
      <c r="S49" s="11"/>
      <c r="T49" s="11"/>
      <c r="U49" s="11"/>
      <c r="V49" s="11"/>
    </row>
    <row r="50" spans="1:22" x14ac:dyDescent="0.35">
      <c r="A50" s="10"/>
      <c r="B50" s="11"/>
      <c r="C50" s="12"/>
      <c r="D50" s="3"/>
      <c r="E50" s="3" t="str">
        <f>IF(Table11011[[#This Row],[Discipline]]="","",INDEX(Droplist!$B$2:$B$13,MATCH(Table11011[[#This Row],[Discipline]],Droplist!$A$2:$A$13,0)))</f>
        <v/>
      </c>
      <c r="F50" s="3"/>
      <c r="G50" s="3"/>
      <c r="H50" s="3"/>
      <c r="I50" s="3"/>
      <c r="J50" s="11"/>
      <c r="K50" s="11"/>
      <c r="L50" s="11"/>
      <c r="M50" s="11"/>
      <c r="N50" s="11"/>
      <c r="O50" s="11"/>
      <c r="P50" s="11"/>
      <c r="Q50" s="11"/>
      <c r="R50" s="11"/>
      <c r="S50" s="11"/>
      <c r="T50" s="11"/>
      <c r="U50" s="11"/>
      <c r="V50" s="11"/>
    </row>
    <row r="51" spans="1:22" x14ac:dyDescent="0.35">
      <c r="A51" s="10"/>
      <c r="B51" s="11"/>
      <c r="C51" s="12"/>
      <c r="D51" s="3"/>
      <c r="E51" s="3" t="str">
        <f>IF(Table11011[[#This Row],[Discipline]]="","",INDEX(Droplist!$B$2:$B$13,MATCH(Table11011[[#This Row],[Discipline]],Droplist!$A$2:$A$13,0)))</f>
        <v/>
      </c>
      <c r="F51" s="3"/>
      <c r="G51" s="3"/>
      <c r="H51" s="3"/>
      <c r="I51" s="3"/>
      <c r="J51" s="11"/>
      <c r="K51" s="11"/>
      <c r="L51" s="11"/>
      <c r="M51" s="11"/>
      <c r="N51" s="11"/>
      <c r="O51" s="11"/>
      <c r="P51" s="11"/>
      <c r="Q51" s="11"/>
      <c r="R51" s="11"/>
      <c r="S51" s="11"/>
      <c r="T51" s="11"/>
      <c r="U51" s="11"/>
      <c r="V51" s="11"/>
    </row>
    <row r="52" spans="1:22" x14ac:dyDescent="0.35">
      <c r="A52" s="10"/>
      <c r="B52" s="11"/>
      <c r="C52" s="12"/>
      <c r="D52" s="3"/>
      <c r="E52" s="3" t="str">
        <f>IF(Table11011[[#This Row],[Discipline]]="","",INDEX(Droplist!$B$2:$B$13,MATCH(Table11011[[#This Row],[Discipline]],Droplist!$A$2:$A$13,0)))</f>
        <v/>
      </c>
      <c r="F52" s="3"/>
      <c r="G52" s="3"/>
      <c r="H52" s="3"/>
      <c r="I52" s="3"/>
      <c r="J52" s="11"/>
      <c r="K52" s="11"/>
      <c r="L52" s="11"/>
      <c r="M52" s="11"/>
      <c r="N52" s="11"/>
      <c r="O52" s="11"/>
      <c r="P52" s="11"/>
      <c r="Q52" s="11"/>
      <c r="R52" s="11"/>
      <c r="S52" s="11"/>
      <c r="T52" s="11"/>
      <c r="U52" s="11"/>
      <c r="V52" s="11"/>
    </row>
    <row r="53" spans="1:22" x14ac:dyDescent="0.35">
      <c r="A53" s="10"/>
      <c r="B53" s="11"/>
      <c r="C53" s="12"/>
      <c r="D53" s="3"/>
      <c r="E53" s="3" t="str">
        <f>IF(Table11011[[#This Row],[Discipline]]="","",INDEX(Droplist!$B$2:$B$13,MATCH(Table11011[[#This Row],[Discipline]],Droplist!$A$2:$A$13,0)))</f>
        <v/>
      </c>
      <c r="F53" s="3"/>
      <c r="G53" s="3"/>
      <c r="H53" s="3"/>
      <c r="I53" s="3"/>
      <c r="J53" s="11"/>
      <c r="K53" s="11"/>
      <c r="L53" s="11"/>
      <c r="M53" s="11"/>
      <c r="N53" s="11"/>
      <c r="O53" s="11"/>
      <c r="P53" s="11"/>
      <c r="Q53" s="11"/>
      <c r="R53" s="11"/>
      <c r="S53" s="11"/>
      <c r="T53" s="11"/>
      <c r="U53" s="11"/>
      <c r="V53" s="11"/>
    </row>
    <row r="54" spans="1:22" x14ac:dyDescent="0.35">
      <c r="A54" s="10"/>
      <c r="B54" s="11"/>
      <c r="C54" s="12"/>
      <c r="D54" s="3"/>
      <c r="E54" s="3" t="str">
        <f>IF(Table11011[[#This Row],[Discipline]]="","",INDEX(Droplist!$B$2:$B$13,MATCH(Table11011[[#This Row],[Discipline]],Droplist!$A$2:$A$13,0)))</f>
        <v/>
      </c>
      <c r="F54" s="3"/>
      <c r="G54" s="3"/>
      <c r="H54" s="3"/>
      <c r="I54" s="3"/>
      <c r="J54" s="11"/>
      <c r="K54" s="11"/>
      <c r="L54" s="11"/>
      <c r="M54" s="11"/>
      <c r="N54" s="11"/>
      <c r="O54" s="11"/>
      <c r="P54" s="11"/>
      <c r="Q54" s="11"/>
      <c r="R54" s="11"/>
      <c r="S54" s="11"/>
      <c r="T54" s="11"/>
      <c r="U54" s="11"/>
      <c r="V54" s="11"/>
    </row>
    <row r="55" spans="1:22" x14ac:dyDescent="0.35">
      <c r="A55" s="10"/>
      <c r="B55" s="11"/>
      <c r="C55" s="12"/>
      <c r="D55" s="3"/>
      <c r="E55" s="3" t="str">
        <f>IF(Table11011[[#This Row],[Discipline]]="","",INDEX(Droplist!$B$2:$B$13,MATCH(Table11011[[#This Row],[Discipline]],Droplist!$A$2:$A$13,0)))</f>
        <v/>
      </c>
      <c r="F55" s="3"/>
      <c r="G55" s="3"/>
      <c r="H55" s="3"/>
      <c r="I55" s="3"/>
      <c r="J55" s="11"/>
      <c r="K55" s="11"/>
      <c r="L55" s="11"/>
      <c r="M55" s="11"/>
      <c r="N55" s="11"/>
      <c r="O55" s="11"/>
      <c r="P55" s="11"/>
      <c r="Q55" s="11"/>
      <c r="R55" s="11"/>
      <c r="S55" s="11"/>
      <c r="T55" s="11"/>
      <c r="U55" s="11"/>
      <c r="V55" s="11"/>
    </row>
    <row r="56" spans="1:22" x14ac:dyDescent="0.35">
      <c r="A56" s="10"/>
      <c r="B56" s="11"/>
      <c r="C56" s="12"/>
      <c r="D56" s="3"/>
      <c r="E56" s="3" t="str">
        <f>IF(Table11011[[#This Row],[Discipline]]="","",INDEX(Droplist!$B$2:$B$13,MATCH(Table11011[[#This Row],[Discipline]],Droplist!$A$2:$A$13,0)))</f>
        <v/>
      </c>
      <c r="F56" s="3"/>
      <c r="G56" s="3"/>
      <c r="H56" s="3"/>
      <c r="I56" s="3"/>
      <c r="J56" s="11"/>
      <c r="K56" s="11"/>
      <c r="L56" s="11"/>
      <c r="M56" s="11"/>
      <c r="N56" s="11"/>
      <c r="O56" s="11"/>
      <c r="P56" s="11"/>
      <c r="Q56" s="11"/>
      <c r="R56" s="11"/>
      <c r="S56" s="11"/>
      <c r="T56" s="11"/>
      <c r="U56" s="11"/>
      <c r="V56" s="11"/>
    </row>
    <row r="57" spans="1:22" x14ac:dyDescent="0.35">
      <c r="A57" s="10"/>
      <c r="B57" s="11"/>
      <c r="C57" s="12"/>
      <c r="D57" s="3"/>
      <c r="E57" s="3" t="str">
        <f>IF(Table11011[[#This Row],[Discipline]]="","",INDEX(Droplist!$B$2:$B$13,MATCH(Table11011[[#This Row],[Discipline]],Droplist!$A$2:$A$13,0)))</f>
        <v/>
      </c>
      <c r="F57" s="3"/>
      <c r="G57" s="3"/>
      <c r="H57" s="3"/>
      <c r="I57" s="3"/>
      <c r="J57" s="11"/>
      <c r="K57" s="11"/>
      <c r="L57" s="11"/>
      <c r="M57" s="11"/>
      <c r="N57" s="11"/>
      <c r="O57" s="11"/>
      <c r="P57" s="11"/>
      <c r="Q57" s="11"/>
      <c r="R57" s="11"/>
      <c r="S57" s="11"/>
      <c r="T57" s="11"/>
      <c r="U57" s="11"/>
      <c r="V57" s="11"/>
    </row>
    <row r="58" spans="1:22" x14ac:dyDescent="0.35">
      <c r="A58" s="10"/>
      <c r="B58" s="11"/>
      <c r="C58" s="12"/>
      <c r="D58" s="3"/>
      <c r="E58" s="3" t="str">
        <f>IF(Table11011[[#This Row],[Discipline]]="","",INDEX(Droplist!$B$2:$B$13,MATCH(Table11011[[#This Row],[Discipline]],Droplist!$A$2:$A$13,0)))</f>
        <v/>
      </c>
      <c r="F58" s="3"/>
      <c r="G58" s="3"/>
      <c r="H58" s="3"/>
      <c r="I58" s="3"/>
      <c r="J58" s="11"/>
      <c r="K58" s="11"/>
      <c r="L58" s="11"/>
      <c r="M58" s="11"/>
      <c r="N58" s="11"/>
      <c r="O58" s="11"/>
      <c r="P58" s="11"/>
      <c r="Q58" s="11"/>
      <c r="R58" s="11"/>
      <c r="S58" s="11"/>
      <c r="T58" s="11"/>
      <c r="U58" s="11"/>
      <c r="V58" s="11"/>
    </row>
    <row r="59" spans="1:22" x14ac:dyDescent="0.35">
      <c r="A59" s="10"/>
      <c r="B59" s="11"/>
      <c r="C59" s="12"/>
      <c r="D59" s="3"/>
      <c r="E59" s="3" t="str">
        <f>IF(Table11011[[#This Row],[Discipline]]="","",INDEX(Droplist!$B$2:$B$13,MATCH(Table11011[[#This Row],[Discipline]],Droplist!$A$2:$A$13,0)))</f>
        <v/>
      </c>
      <c r="F59" s="3"/>
      <c r="G59" s="3"/>
      <c r="H59" s="3"/>
      <c r="I59" s="3"/>
      <c r="J59" s="11"/>
      <c r="K59" s="11"/>
      <c r="L59" s="11"/>
      <c r="M59" s="11"/>
      <c r="N59" s="11"/>
      <c r="O59" s="11"/>
      <c r="P59" s="11"/>
      <c r="Q59" s="11"/>
      <c r="R59" s="11"/>
      <c r="S59" s="11"/>
      <c r="T59" s="11"/>
      <c r="U59" s="11"/>
      <c r="V59" s="11"/>
    </row>
    <row r="60" spans="1:22" x14ac:dyDescent="0.35">
      <c r="A60" s="10"/>
      <c r="B60" s="11"/>
      <c r="C60" s="12"/>
      <c r="D60" s="3"/>
      <c r="E60" s="3" t="str">
        <f>IF(Table11011[[#This Row],[Discipline]]="","",INDEX(Droplist!$B$2:$B$13,MATCH(Table11011[[#This Row],[Discipline]],Droplist!$A$2:$A$13,0)))</f>
        <v/>
      </c>
      <c r="F60" s="3"/>
      <c r="G60" s="3"/>
      <c r="H60" s="3"/>
      <c r="I60" s="3"/>
      <c r="J60" s="11"/>
      <c r="K60" s="11"/>
      <c r="L60" s="11"/>
      <c r="M60" s="11"/>
      <c r="N60" s="11"/>
      <c r="O60" s="11"/>
      <c r="P60" s="11"/>
      <c r="Q60" s="11"/>
      <c r="R60" s="11"/>
      <c r="S60" s="11"/>
      <c r="T60" s="11"/>
      <c r="U60" s="11"/>
      <c r="V60" s="11"/>
    </row>
    <row r="61" spans="1:22" x14ac:dyDescent="0.35">
      <c r="A61" s="10"/>
      <c r="B61" s="11"/>
      <c r="C61" s="12"/>
      <c r="D61" s="3"/>
      <c r="E61" s="3" t="str">
        <f>IF(Table11011[[#This Row],[Discipline]]="","",INDEX(Droplist!$B$2:$B$13,MATCH(Table11011[[#This Row],[Discipline]],Droplist!$A$2:$A$13,0)))</f>
        <v/>
      </c>
      <c r="F61" s="3"/>
      <c r="G61" s="3"/>
      <c r="H61" s="3"/>
      <c r="I61" s="3"/>
      <c r="J61" s="11"/>
      <c r="K61" s="11"/>
      <c r="L61" s="11"/>
      <c r="M61" s="11"/>
      <c r="N61" s="11"/>
      <c r="O61" s="11"/>
      <c r="P61" s="11"/>
      <c r="Q61" s="11"/>
      <c r="R61" s="11"/>
      <c r="S61" s="11"/>
      <c r="T61" s="11"/>
      <c r="U61" s="11"/>
      <c r="V61" s="11"/>
    </row>
    <row r="62" spans="1:22" x14ac:dyDescent="0.35">
      <c r="A62" s="10"/>
      <c r="B62" s="11"/>
      <c r="C62" s="12"/>
      <c r="D62" s="3"/>
      <c r="E62" s="3" t="str">
        <f>IF(Table11011[[#This Row],[Discipline]]="","",INDEX(Droplist!$B$2:$B$13,MATCH(Table11011[[#This Row],[Discipline]],Droplist!$A$2:$A$13,0)))</f>
        <v/>
      </c>
      <c r="F62" s="3"/>
      <c r="G62" s="3"/>
      <c r="H62" s="3"/>
      <c r="I62" s="3"/>
      <c r="J62" s="11"/>
      <c r="K62" s="11"/>
      <c r="L62" s="11"/>
      <c r="M62" s="11"/>
      <c r="N62" s="11"/>
      <c r="O62" s="11"/>
      <c r="P62" s="11"/>
      <c r="Q62" s="11"/>
      <c r="R62" s="11"/>
      <c r="S62" s="11"/>
      <c r="T62" s="11"/>
      <c r="U62" s="11"/>
      <c r="V62" s="11"/>
    </row>
    <row r="63" spans="1:22" x14ac:dyDescent="0.35">
      <c r="A63" s="10"/>
      <c r="B63" s="11"/>
      <c r="C63" s="12"/>
      <c r="D63" s="3"/>
      <c r="E63" s="3" t="str">
        <f>IF(Table11011[[#This Row],[Discipline]]="","",INDEX(Droplist!$B$2:$B$13,MATCH(Table11011[[#This Row],[Discipline]],Droplist!$A$2:$A$13,0)))</f>
        <v/>
      </c>
      <c r="F63" s="3"/>
      <c r="G63" s="3"/>
      <c r="H63" s="3"/>
      <c r="I63" s="3"/>
      <c r="J63" s="11"/>
      <c r="K63" s="11"/>
      <c r="L63" s="11"/>
      <c r="M63" s="11"/>
      <c r="N63" s="11"/>
      <c r="O63" s="11"/>
      <c r="P63" s="11"/>
      <c r="Q63" s="11"/>
      <c r="R63" s="11"/>
      <c r="S63" s="11"/>
      <c r="T63" s="11"/>
      <c r="U63" s="11"/>
      <c r="V63" s="11"/>
    </row>
    <row r="64" spans="1:22" x14ac:dyDescent="0.35">
      <c r="A64" s="10"/>
      <c r="B64" s="11"/>
      <c r="C64" s="12"/>
      <c r="D64" s="3"/>
      <c r="E64" s="3" t="str">
        <f>IF(Table11011[[#This Row],[Discipline]]="","",INDEX(Droplist!$B$2:$B$13,MATCH(Table11011[[#This Row],[Discipline]],Droplist!$A$2:$A$13,0)))</f>
        <v/>
      </c>
      <c r="F64" s="3"/>
      <c r="G64" s="3"/>
      <c r="H64" s="3"/>
      <c r="I64" s="3"/>
      <c r="J64" s="11"/>
      <c r="K64" s="11"/>
      <c r="L64" s="11"/>
      <c r="M64" s="11"/>
      <c r="N64" s="11"/>
      <c r="O64" s="11"/>
      <c r="P64" s="11"/>
      <c r="Q64" s="11"/>
      <c r="R64" s="11"/>
      <c r="S64" s="11"/>
      <c r="T64" s="11"/>
      <c r="U64" s="11"/>
      <c r="V64" s="11"/>
    </row>
    <row r="65" spans="1:22" x14ac:dyDescent="0.35">
      <c r="A65" s="10"/>
      <c r="B65" s="11"/>
      <c r="C65" s="12"/>
      <c r="D65" s="3"/>
      <c r="E65" s="3" t="str">
        <f>IF(Table11011[[#This Row],[Discipline]]="","",INDEX(Droplist!$B$2:$B$13,MATCH(Table11011[[#This Row],[Discipline]],Droplist!$A$2:$A$13,0)))</f>
        <v/>
      </c>
      <c r="F65" s="3"/>
      <c r="G65" s="3"/>
      <c r="H65" s="3"/>
      <c r="I65" s="3"/>
      <c r="J65" s="11"/>
      <c r="K65" s="11"/>
      <c r="L65" s="11"/>
      <c r="M65" s="11"/>
      <c r="N65" s="11"/>
      <c r="O65" s="11"/>
      <c r="P65" s="11"/>
      <c r="Q65" s="11"/>
      <c r="R65" s="11"/>
      <c r="S65" s="11"/>
      <c r="T65" s="11"/>
      <c r="U65" s="11"/>
      <c r="V65" s="11"/>
    </row>
    <row r="66" spans="1:22" x14ac:dyDescent="0.35">
      <c r="A66" s="10"/>
      <c r="B66" s="11"/>
      <c r="C66" s="12"/>
      <c r="D66" s="3"/>
      <c r="E66" s="3" t="str">
        <f>IF(Table11011[[#This Row],[Discipline]]="","",INDEX(Droplist!$B$2:$B$13,MATCH(Table11011[[#This Row],[Discipline]],Droplist!$A$2:$A$13,0)))</f>
        <v/>
      </c>
      <c r="F66" s="3"/>
      <c r="G66" s="3"/>
      <c r="H66" s="3"/>
      <c r="I66" s="3"/>
      <c r="J66" s="11"/>
      <c r="K66" s="11"/>
      <c r="L66" s="11"/>
      <c r="M66" s="11"/>
      <c r="N66" s="11"/>
      <c r="O66" s="11"/>
      <c r="P66" s="11"/>
      <c r="Q66" s="11"/>
      <c r="R66" s="11"/>
      <c r="S66" s="11"/>
      <c r="T66" s="11"/>
      <c r="U66" s="11"/>
      <c r="V66" s="11"/>
    </row>
    <row r="67" spans="1:22" x14ac:dyDescent="0.35">
      <c r="A67" s="10"/>
      <c r="B67" s="11"/>
      <c r="C67" s="12"/>
      <c r="D67" s="3"/>
      <c r="E67" s="3" t="str">
        <f>IF(Table11011[[#This Row],[Discipline]]="","",INDEX(Droplist!$B$2:$B$13,MATCH(Table11011[[#This Row],[Discipline]],Droplist!$A$2:$A$13,0)))</f>
        <v/>
      </c>
      <c r="F67" s="3"/>
      <c r="G67" s="3"/>
      <c r="H67" s="3"/>
      <c r="I67" s="3"/>
      <c r="J67" s="11"/>
      <c r="K67" s="11"/>
      <c r="L67" s="11"/>
      <c r="M67" s="11"/>
      <c r="N67" s="11"/>
      <c r="O67" s="11"/>
      <c r="P67" s="11"/>
      <c r="Q67" s="11"/>
      <c r="R67" s="11"/>
      <c r="S67" s="11"/>
      <c r="T67" s="11"/>
      <c r="U67" s="11"/>
      <c r="V67" s="11"/>
    </row>
    <row r="68" spans="1:22" x14ac:dyDescent="0.35">
      <c r="A68" s="10"/>
      <c r="B68" s="11"/>
      <c r="C68" s="12"/>
      <c r="D68" s="3"/>
      <c r="E68" s="3" t="str">
        <f>IF(Table11011[[#This Row],[Discipline]]="","",INDEX(Droplist!$B$2:$B$13,MATCH(Table11011[[#This Row],[Discipline]],Droplist!$A$2:$A$13,0)))</f>
        <v/>
      </c>
      <c r="F68" s="3"/>
      <c r="G68" s="3"/>
      <c r="H68" s="3"/>
      <c r="I68" s="3"/>
      <c r="J68" s="11"/>
      <c r="K68" s="11"/>
      <c r="L68" s="11"/>
      <c r="M68" s="11"/>
      <c r="N68" s="11"/>
      <c r="O68" s="11"/>
      <c r="P68" s="11"/>
      <c r="Q68" s="11"/>
      <c r="R68" s="11"/>
      <c r="S68" s="11"/>
      <c r="T68" s="11"/>
      <c r="U68" s="11"/>
      <c r="V68" s="11"/>
    </row>
    <row r="69" spans="1:22" x14ac:dyDescent="0.35">
      <c r="A69" s="10"/>
      <c r="B69" s="11"/>
      <c r="C69" s="12"/>
      <c r="D69" s="3"/>
      <c r="E69" s="3" t="str">
        <f>IF(Table11011[[#This Row],[Discipline]]="","",INDEX(Droplist!$B$2:$B$13,MATCH(Table11011[[#This Row],[Discipline]],Droplist!$A$2:$A$13,0)))</f>
        <v/>
      </c>
      <c r="F69" s="3"/>
      <c r="G69" s="3"/>
      <c r="H69" s="3"/>
      <c r="I69" s="3"/>
      <c r="J69" s="11"/>
      <c r="K69" s="11"/>
      <c r="L69" s="11"/>
      <c r="M69" s="11"/>
      <c r="N69" s="11"/>
      <c r="O69" s="11"/>
      <c r="P69" s="11"/>
      <c r="Q69" s="11"/>
      <c r="R69" s="11"/>
      <c r="S69" s="11"/>
      <c r="T69" s="11"/>
      <c r="U69" s="11"/>
      <c r="V69" s="11"/>
    </row>
    <row r="70" spans="1:22" x14ac:dyDescent="0.35">
      <c r="A70" s="10"/>
      <c r="B70" s="11"/>
      <c r="C70" s="12"/>
      <c r="D70" s="3"/>
      <c r="E70" s="3" t="str">
        <f>IF(Table11011[[#This Row],[Discipline]]="","",INDEX(Droplist!$B$2:$B$13,MATCH(Table11011[[#This Row],[Discipline]],Droplist!$A$2:$A$13,0)))</f>
        <v/>
      </c>
      <c r="F70" s="3"/>
      <c r="G70" s="3"/>
      <c r="H70" s="3"/>
      <c r="I70" s="3"/>
      <c r="J70" s="11"/>
      <c r="K70" s="11"/>
      <c r="L70" s="11"/>
      <c r="M70" s="11"/>
      <c r="N70" s="11"/>
      <c r="O70" s="11"/>
      <c r="P70" s="11"/>
      <c r="Q70" s="11"/>
      <c r="R70" s="11"/>
      <c r="S70" s="11"/>
      <c r="T70" s="11"/>
      <c r="U70" s="11"/>
      <c r="V70" s="11"/>
    </row>
    <row r="71" spans="1:22" x14ac:dyDescent="0.35">
      <c r="A71" s="10"/>
      <c r="B71" s="11"/>
      <c r="C71" s="12"/>
      <c r="D71" s="3"/>
      <c r="E71" s="3" t="str">
        <f>IF(Table11011[[#This Row],[Discipline]]="","",INDEX(Droplist!$B$2:$B$13,MATCH(Table11011[[#This Row],[Discipline]],Droplist!$A$2:$A$13,0)))</f>
        <v/>
      </c>
      <c r="F71" s="3"/>
      <c r="G71" s="3"/>
      <c r="H71" s="3"/>
      <c r="I71" s="3"/>
      <c r="J71" s="11"/>
      <c r="K71" s="11"/>
      <c r="L71" s="11"/>
      <c r="M71" s="11"/>
      <c r="N71" s="11"/>
      <c r="O71" s="11"/>
      <c r="P71" s="11"/>
      <c r="Q71" s="11"/>
      <c r="R71" s="11"/>
      <c r="S71" s="11"/>
      <c r="T71" s="11"/>
      <c r="U71" s="11"/>
      <c r="V71" s="11"/>
    </row>
    <row r="72" spans="1:22" x14ac:dyDescent="0.35">
      <c r="A72" s="10"/>
      <c r="B72" s="11"/>
      <c r="C72" s="12"/>
      <c r="D72" s="3"/>
      <c r="E72" s="3" t="str">
        <f>IF(Table11011[[#This Row],[Discipline]]="","",INDEX(Droplist!$B$2:$B$13,MATCH(Table11011[[#This Row],[Discipline]],Droplist!$A$2:$A$13,0)))</f>
        <v/>
      </c>
      <c r="F72" s="3"/>
      <c r="G72" s="3"/>
      <c r="H72" s="3"/>
      <c r="I72" s="3"/>
      <c r="J72" s="11"/>
      <c r="K72" s="11"/>
      <c r="L72" s="11"/>
      <c r="M72" s="11"/>
      <c r="N72" s="11"/>
      <c r="O72" s="11"/>
      <c r="P72" s="11"/>
      <c r="Q72" s="11"/>
      <c r="R72" s="11"/>
      <c r="S72" s="11"/>
      <c r="T72" s="11"/>
      <c r="U72" s="11"/>
      <c r="V72" s="11"/>
    </row>
    <row r="73" spans="1:22" x14ac:dyDescent="0.35">
      <c r="A73" s="10"/>
      <c r="B73" s="11"/>
      <c r="C73" s="12"/>
      <c r="D73" s="3"/>
      <c r="E73" s="3" t="str">
        <f>IF(Table11011[[#This Row],[Discipline]]="","",INDEX(Droplist!$B$2:$B$13,MATCH(Table11011[[#This Row],[Discipline]],Droplist!$A$2:$A$13,0)))</f>
        <v/>
      </c>
      <c r="F73" s="3"/>
      <c r="G73" s="3"/>
      <c r="H73" s="3"/>
      <c r="I73" s="3"/>
      <c r="J73" s="11"/>
      <c r="K73" s="11"/>
      <c r="L73" s="11"/>
      <c r="M73" s="11"/>
      <c r="N73" s="11"/>
      <c r="O73" s="11"/>
      <c r="P73" s="11"/>
      <c r="Q73" s="11"/>
      <c r="R73" s="11"/>
      <c r="S73" s="11"/>
      <c r="T73" s="11"/>
      <c r="U73" s="11"/>
      <c r="V73" s="11"/>
    </row>
    <row r="74" spans="1:22" x14ac:dyDescent="0.35">
      <c r="A74" s="10"/>
      <c r="B74" s="11"/>
      <c r="C74" s="12"/>
      <c r="D74" s="3"/>
      <c r="E74" s="3" t="str">
        <f>IF(Table11011[[#This Row],[Discipline]]="","",INDEX(Droplist!$B$2:$B$13,MATCH(Table11011[[#This Row],[Discipline]],Droplist!$A$2:$A$13,0)))</f>
        <v/>
      </c>
      <c r="F74" s="3"/>
      <c r="G74" s="3"/>
      <c r="H74" s="3"/>
      <c r="I74" s="3"/>
      <c r="J74" s="11"/>
      <c r="K74" s="11"/>
      <c r="L74" s="11"/>
      <c r="M74" s="11"/>
      <c r="N74" s="11"/>
      <c r="O74" s="11"/>
      <c r="P74" s="11"/>
      <c r="Q74" s="11"/>
      <c r="R74" s="11"/>
      <c r="S74" s="11"/>
      <c r="T74" s="11"/>
      <c r="U74" s="11"/>
      <c r="V74" s="11"/>
    </row>
    <row r="75" spans="1:22" x14ac:dyDescent="0.35">
      <c r="A75" s="10"/>
      <c r="B75" s="11"/>
      <c r="C75" s="12"/>
      <c r="D75" s="3"/>
      <c r="E75" s="3" t="str">
        <f>IF(Table11011[[#This Row],[Discipline]]="","",INDEX(Droplist!$B$2:$B$13,MATCH(Table11011[[#This Row],[Discipline]],Droplist!$A$2:$A$13,0)))</f>
        <v/>
      </c>
      <c r="F75" s="3"/>
      <c r="G75" s="3"/>
      <c r="H75" s="3"/>
      <c r="I75" s="3"/>
      <c r="J75" s="11"/>
      <c r="K75" s="11"/>
      <c r="L75" s="11"/>
      <c r="M75" s="11"/>
      <c r="N75" s="11"/>
      <c r="O75" s="11"/>
      <c r="P75" s="11"/>
      <c r="Q75" s="11"/>
      <c r="R75" s="11"/>
      <c r="S75" s="11"/>
      <c r="T75" s="11"/>
      <c r="U75" s="11"/>
      <c r="V75" s="11"/>
    </row>
    <row r="76" spans="1:22" x14ac:dyDescent="0.35">
      <c r="A76" s="10"/>
      <c r="B76" s="11"/>
      <c r="C76" s="12"/>
      <c r="D76" s="3"/>
      <c r="E76" s="3" t="str">
        <f>IF(Table11011[[#This Row],[Discipline]]="","",INDEX(Droplist!$B$2:$B$13,MATCH(Table11011[[#This Row],[Discipline]],Droplist!$A$2:$A$13,0)))</f>
        <v/>
      </c>
      <c r="F76" s="3"/>
      <c r="G76" s="3"/>
      <c r="H76" s="3"/>
      <c r="I76" s="3"/>
      <c r="J76" s="11"/>
      <c r="K76" s="11"/>
      <c r="L76" s="11"/>
      <c r="M76" s="11"/>
      <c r="N76" s="11"/>
      <c r="O76" s="11"/>
      <c r="P76" s="11"/>
      <c r="Q76" s="11"/>
      <c r="R76" s="11"/>
      <c r="S76" s="11"/>
      <c r="T76" s="11"/>
      <c r="U76" s="11"/>
      <c r="V76" s="11"/>
    </row>
    <row r="77" spans="1:22" x14ac:dyDescent="0.35">
      <c r="A77" s="10"/>
      <c r="B77" s="11"/>
      <c r="C77" s="12"/>
      <c r="D77" s="3"/>
      <c r="E77" s="3" t="str">
        <f>IF(Table11011[[#This Row],[Discipline]]="","",INDEX(Droplist!$B$2:$B$13,MATCH(Table11011[[#This Row],[Discipline]],Droplist!$A$2:$A$13,0)))</f>
        <v/>
      </c>
      <c r="F77" s="3"/>
      <c r="G77" s="3"/>
      <c r="H77" s="3"/>
      <c r="I77" s="3"/>
      <c r="J77" s="11"/>
      <c r="K77" s="11"/>
      <c r="L77" s="11"/>
      <c r="M77" s="11"/>
      <c r="N77" s="11"/>
      <c r="O77" s="11"/>
      <c r="P77" s="11"/>
      <c r="Q77" s="11"/>
      <c r="R77" s="11"/>
      <c r="S77" s="11"/>
      <c r="T77" s="11"/>
      <c r="U77" s="11"/>
      <c r="V77" s="11"/>
    </row>
    <row r="78" spans="1:22" x14ac:dyDescent="0.35">
      <c r="A78" s="10"/>
      <c r="B78" s="11"/>
      <c r="C78" s="12"/>
      <c r="D78" s="3"/>
      <c r="E78" s="3" t="str">
        <f>IF(Table11011[[#This Row],[Discipline]]="","",INDEX(Droplist!$B$2:$B$13,MATCH(Table11011[[#This Row],[Discipline]],Droplist!$A$2:$A$13,0)))</f>
        <v/>
      </c>
      <c r="F78" s="3"/>
      <c r="G78" s="3"/>
      <c r="H78" s="3"/>
      <c r="I78" s="3"/>
      <c r="J78" s="11"/>
      <c r="K78" s="11"/>
      <c r="L78" s="11"/>
      <c r="M78" s="11"/>
      <c r="N78" s="11"/>
      <c r="O78" s="11"/>
      <c r="P78" s="11"/>
      <c r="Q78" s="11"/>
      <c r="R78" s="11"/>
      <c r="S78" s="11"/>
      <c r="T78" s="11"/>
      <c r="U78" s="11"/>
      <c r="V78" s="11"/>
    </row>
    <row r="79" spans="1:22" x14ac:dyDescent="0.35">
      <c r="A79" s="10"/>
      <c r="B79" s="11"/>
      <c r="C79" s="12"/>
      <c r="D79" s="3"/>
      <c r="E79" s="3" t="str">
        <f>IF(Table11011[[#This Row],[Discipline]]="","",INDEX(Droplist!$B$2:$B$13,MATCH(Table11011[[#This Row],[Discipline]],Droplist!$A$2:$A$13,0)))</f>
        <v/>
      </c>
      <c r="F79" s="3"/>
      <c r="G79" s="3"/>
      <c r="H79" s="3"/>
      <c r="I79" s="3"/>
      <c r="J79" s="11"/>
      <c r="K79" s="11"/>
      <c r="L79" s="11"/>
      <c r="M79" s="11"/>
      <c r="N79" s="11"/>
      <c r="O79" s="11"/>
      <c r="P79" s="11"/>
      <c r="Q79" s="11"/>
      <c r="R79" s="11"/>
      <c r="S79" s="11"/>
      <c r="T79" s="11"/>
      <c r="U79" s="11"/>
      <c r="V79" s="11"/>
    </row>
    <row r="80" spans="1:22" x14ac:dyDescent="0.35">
      <c r="A80" s="10"/>
      <c r="B80" s="11"/>
      <c r="C80" s="12"/>
      <c r="D80" s="3"/>
      <c r="E80" s="3" t="str">
        <f>IF(Table11011[[#This Row],[Discipline]]="","",INDEX(Droplist!$B$2:$B$13,MATCH(Table11011[[#This Row],[Discipline]],Droplist!$A$2:$A$13,0)))</f>
        <v/>
      </c>
      <c r="F80" s="3"/>
      <c r="G80" s="3"/>
      <c r="H80" s="3"/>
      <c r="I80" s="3"/>
      <c r="J80" s="11"/>
      <c r="K80" s="11"/>
      <c r="L80" s="11"/>
      <c r="M80" s="11"/>
      <c r="N80" s="11"/>
      <c r="O80" s="11"/>
      <c r="P80" s="11"/>
      <c r="Q80" s="11"/>
      <c r="R80" s="11"/>
      <c r="S80" s="11"/>
      <c r="T80" s="11"/>
      <c r="U80" s="11"/>
      <c r="V80" s="11"/>
    </row>
    <row r="81" spans="1:22" x14ac:dyDescent="0.35">
      <c r="A81" s="10"/>
      <c r="B81" s="11"/>
      <c r="C81" s="12"/>
      <c r="D81" s="3"/>
      <c r="E81" s="3" t="str">
        <f>IF(Table11011[[#This Row],[Discipline]]="","",INDEX(Droplist!$B$2:$B$13,MATCH(Table11011[[#This Row],[Discipline]],Droplist!$A$2:$A$13,0)))</f>
        <v/>
      </c>
      <c r="F81" s="3"/>
      <c r="G81" s="3"/>
      <c r="H81" s="3"/>
      <c r="I81" s="3"/>
      <c r="J81" s="11"/>
      <c r="K81" s="11"/>
      <c r="L81" s="11"/>
      <c r="M81" s="11"/>
      <c r="N81" s="11"/>
      <c r="O81" s="11"/>
      <c r="P81" s="11"/>
      <c r="Q81" s="11"/>
      <c r="R81" s="11"/>
      <c r="S81" s="11"/>
      <c r="T81" s="11"/>
      <c r="U81" s="11"/>
      <c r="V81" s="11"/>
    </row>
    <row r="82" spans="1:22" x14ac:dyDescent="0.35">
      <c r="A82" s="10"/>
      <c r="B82" s="11"/>
      <c r="C82" s="12"/>
      <c r="D82" s="3"/>
      <c r="E82" s="3" t="str">
        <f>IF(Table11011[[#This Row],[Discipline]]="","",INDEX(Droplist!$B$2:$B$13,MATCH(Table11011[[#This Row],[Discipline]],Droplist!$A$2:$A$13,0)))</f>
        <v/>
      </c>
      <c r="F82" s="3"/>
      <c r="G82" s="3"/>
      <c r="H82" s="3"/>
      <c r="I82" s="3"/>
      <c r="J82" s="11"/>
      <c r="K82" s="11"/>
      <c r="L82" s="11"/>
      <c r="M82" s="11"/>
      <c r="N82" s="11"/>
      <c r="O82" s="11"/>
      <c r="P82" s="11"/>
      <c r="Q82" s="11"/>
      <c r="R82" s="11"/>
      <c r="S82" s="11"/>
      <c r="T82" s="11"/>
      <c r="U82" s="11"/>
      <c r="V82" s="11"/>
    </row>
    <row r="83" spans="1:22" x14ac:dyDescent="0.35">
      <c r="A83" s="10"/>
      <c r="B83" s="11"/>
      <c r="C83" s="12"/>
      <c r="D83" s="3"/>
      <c r="E83" s="3" t="str">
        <f>IF(Table11011[[#This Row],[Discipline]]="","",INDEX(Droplist!$B$2:$B$13,MATCH(Table11011[[#This Row],[Discipline]],Droplist!$A$2:$A$13,0)))</f>
        <v/>
      </c>
      <c r="F83" s="3"/>
      <c r="G83" s="3"/>
      <c r="H83" s="3"/>
      <c r="I83" s="3"/>
      <c r="J83" s="11"/>
      <c r="K83" s="11"/>
      <c r="L83" s="11"/>
      <c r="M83" s="11"/>
      <c r="N83" s="11"/>
      <c r="O83" s="11"/>
      <c r="P83" s="11"/>
      <c r="Q83" s="11"/>
      <c r="R83" s="11"/>
      <c r="S83" s="11"/>
      <c r="T83" s="11"/>
      <c r="U83" s="11"/>
      <c r="V83" s="11"/>
    </row>
    <row r="84" spans="1:22" x14ac:dyDescent="0.35">
      <c r="A84" s="10"/>
      <c r="B84" s="11"/>
      <c r="C84" s="12"/>
      <c r="D84" s="3"/>
      <c r="E84" s="3" t="str">
        <f>IF(Table11011[[#This Row],[Discipline]]="","",INDEX(Droplist!$B$2:$B$13,MATCH(Table11011[[#This Row],[Discipline]],Droplist!$A$2:$A$13,0)))</f>
        <v/>
      </c>
      <c r="F84" s="3"/>
      <c r="G84" s="3"/>
      <c r="H84" s="3"/>
      <c r="I84" s="3"/>
      <c r="J84" s="11"/>
      <c r="K84" s="11"/>
      <c r="L84" s="11"/>
      <c r="M84" s="11"/>
      <c r="N84" s="11"/>
      <c r="O84" s="11"/>
      <c r="P84" s="11"/>
      <c r="Q84" s="11"/>
      <c r="R84" s="11"/>
      <c r="S84" s="11"/>
      <c r="T84" s="11"/>
      <c r="U84" s="11"/>
      <c r="V84" s="11"/>
    </row>
    <row r="85" spans="1:22" x14ac:dyDescent="0.35">
      <c r="A85" s="10"/>
      <c r="B85" s="11"/>
      <c r="C85" s="12"/>
      <c r="D85" s="3"/>
      <c r="E85" s="3" t="str">
        <f>IF(Table11011[[#This Row],[Discipline]]="","",INDEX(Droplist!$B$2:$B$13,MATCH(Table11011[[#This Row],[Discipline]],Droplist!$A$2:$A$13,0)))</f>
        <v/>
      </c>
      <c r="F85" s="3"/>
      <c r="G85" s="3"/>
      <c r="H85" s="3"/>
      <c r="I85" s="3"/>
      <c r="J85" s="11"/>
      <c r="K85" s="11"/>
      <c r="L85" s="11"/>
      <c r="M85" s="11"/>
      <c r="N85" s="11"/>
      <c r="O85" s="11"/>
      <c r="P85" s="11"/>
      <c r="Q85" s="11"/>
      <c r="R85" s="11"/>
      <c r="S85" s="11"/>
      <c r="T85" s="11"/>
      <c r="U85" s="11"/>
      <c r="V85" s="11"/>
    </row>
    <row r="86" spans="1:22" x14ac:dyDescent="0.35">
      <c r="A86" s="10"/>
      <c r="B86" s="11"/>
      <c r="C86" s="12"/>
      <c r="D86" s="3"/>
      <c r="E86" s="3" t="str">
        <f>IF(Table11011[[#This Row],[Discipline]]="","",INDEX(Droplist!$B$2:$B$13,MATCH(Table11011[[#This Row],[Discipline]],Droplist!$A$2:$A$13,0)))</f>
        <v/>
      </c>
      <c r="F86" s="3"/>
      <c r="G86" s="3"/>
      <c r="H86" s="3"/>
      <c r="I86" s="3"/>
      <c r="J86" s="11"/>
      <c r="K86" s="11"/>
      <c r="L86" s="11"/>
      <c r="M86" s="11"/>
      <c r="N86" s="11"/>
      <c r="O86" s="11"/>
      <c r="P86" s="11"/>
      <c r="Q86" s="11"/>
      <c r="R86" s="11"/>
      <c r="S86" s="11"/>
      <c r="T86" s="11"/>
      <c r="U86" s="11"/>
      <c r="V86" s="11"/>
    </row>
    <row r="87" spans="1:22" x14ac:dyDescent="0.35">
      <c r="A87" s="10"/>
      <c r="B87" s="11"/>
      <c r="C87" s="12"/>
      <c r="D87" s="3"/>
      <c r="E87" s="3" t="str">
        <f>IF(Table11011[[#This Row],[Discipline]]="","",INDEX(Droplist!$B$2:$B$13,MATCH(Table11011[[#This Row],[Discipline]],Droplist!$A$2:$A$13,0)))</f>
        <v/>
      </c>
      <c r="F87" s="3"/>
      <c r="G87" s="3"/>
      <c r="H87" s="3"/>
      <c r="I87" s="3"/>
      <c r="J87" s="11"/>
      <c r="K87" s="11"/>
      <c r="L87" s="11"/>
      <c r="M87" s="11"/>
      <c r="N87" s="11"/>
      <c r="O87" s="11"/>
      <c r="P87" s="11"/>
      <c r="Q87" s="11"/>
      <c r="R87" s="11"/>
      <c r="S87" s="11"/>
      <c r="T87" s="11"/>
      <c r="U87" s="11"/>
      <c r="V87" s="11"/>
    </row>
    <row r="88" spans="1:22" x14ac:dyDescent="0.35">
      <c r="A88" s="10"/>
      <c r="B88" s="11"/>
      <c r="C88" s="12"/>
      <c r="D88" s="3"/>
      <c r="E88" s="3" t="str">
        <f>IF(Table11011[[#This Row],[Discipline]]="","",INDEX(Droplist!$B$2:$B$13,MATCH(Table11011[[#This Row],[Discipline]],Droplist!$A$2:$A$13,0)))</f>
        <v/>
      </c>
      <c r="F88" s="3"/>
      <c r="G88" s="3"/>
      <c r="H88" s="3"/>
      <c r="I88" s="3"/>
      <c r="J88" s="11"/>
      <c r="K88" s="11"/>
      <c r="L88" s="11"/>
      <c r="M88" s="11"/>
      <c r="N88" s="11"/>
      <c r="O88" s="11"/>
      <c r="P88" s="11"/>
      <c r="Q88" s="11"/>
      <c r="R88" s="11"/>
      <c r="S88" s="11"/>
      <c r="T88" s="11"/>
      <c r="U88" s="11"/>
      <c r="V88" s="11"/>
    </row>
    <row r="89" spans="1:22" x14ac:dyDescent="0.35">
      <c r="A89" s="10"/>
      <c r="B89" s="11"/>
      <c r="C89" s="12"/>
      <c r="D89" s="3"/>
      <c r="E89" s="3" t="str">
        <f>IF(Table11011[[#This Row],[Discipline]]="","",INDEX(Droplist!$B$2:$B$13,MATCH(Table11011[[#This Row],[Discipline]],Droplist!$A$2:$A$13,0)))</f>
        <v/>
      </c>
      <c r="F89" s="3"/>
      <c r="G89" s="3"/>
      <c r="H89" s="3"/>
      <c r="I89" s="3"/>
      <c r="J89" s="11"/>
      <c r="K89" s="11"/>
      <c r="L89" s="11"/>
      <c r="M89" s="11"/>
      <c r="N89" s="11"/>
      <c r="O89" s="11"/>
      <c r="P89" s="11"/>
      <c r="Q89" s="11"/>
      <c r="R89" s="11"/>
      <c r="S89" s="11"/>
      <c r="T89" s="11"/>
      <c r="U89" s="11"/>
      <c r="V89" s="11"/>
    </row>
    <row r="90" spans="1:22" x14ac:dyDescent="0.35">
      <c r="A90" s="10"/>
      <c r="B90" s="11"/>
      <c r="C90" s="12"/>
      <c r="D90" s="3"/>
      <c r="E90" s="3" t="str">
        <f>IF(Table11011[[#This Row],[Discipline]]="","",INDEX(Droplist!$B$2:$B$13,MATCH(Table11011[[#This Row],[Discipline]],Droplist!$A$2:$A$13,0)))</f>
        <v/>
      </c>
      <c r="F90" s="3"/>
      <c r="G90" s="3"/>
      <c r="H90" s="3"/>
      <c r="I90" s="3"/>
      <c r="J90" s="11"/>
      <c r="K90" s="11"/>
      <c r="L90" s="11"/>
      <c r="M90" s="11"/>
      <c r="N90" s="11"/>
      <c r="O90" s="11"/>
      <c r="P90" s="11"/>
      <c r="Q90" s="11"/>
      <c r="R90" s="11"/>
      <c r="S90" s="11"/>
      <c r="T90" s="11"/>
      <c r="U90" s="11"/>
      <c r="V90" s="11"/>
    </row>
    <row r="91" spans="1:22" x14ac:dyDescent="0.35">
      <c r="A91" s="10"/>
      <c r="B91" s="11"/>
      <c r="C91" s="12"/>
      <c r="D91" s="3"/>
      <c r="E91" s="3" t="str">
        <f>IF(Table11011[[#This Row],[Discipline]]="","",INDEX(Droplist!$B$2:$B$13,MATCH(Table11011[[#This Row],[Discipline]],Droplist!$A$2:$A$13,0)))</f>
        <v/>
      </c>
      <c r="F91" s="3"/>
      <c r="G91" s="3"/>
      <c r="H91" s="3"/>
      <c r="I91" s="3"/>
      <c r="J91" s="11"/>
      <c r="K91" s="11"/>
      <c r="L91" s="11"/>
      <c r="M91" s="11"/>
      <c r="N91" s="11"/>
      <c r="O91" s="11"/>
      <c r="P91" s="11"/>
      <c r="Q91" s="11"/>
      <c r="R91" s="11"/>
      <c r="S91" s="11"/>
      <c r="T91" s="11"/>
      <c r="U91" s="11"/>
      <c r="V91" s="11"/>
    </row>
    <row r="92" spans="1:22" x14ac:dyDescent="0.35">
      <c r="A92" s="10"/>
      <c r="B92" s="11"/>
      <c r="C92" s="12"/>
      <c r="D92" s="3"/>
      <c r="E92" s="3" t="str">
        <f>IF(Table11011[[#This Row],[Discipline]]="","",INDEX(Droplist!$B$2:$B$13,MATCH(Table11011[[#This Row],[Discipline]],Droplist!$A$2:$A$13,0)))</f>
        <v/>
      </c>
      <c r="F92" s="3"/>
      <c r="G92" s="3"/>
      <c r="H92" s="3"/>
      <c r="I92" s="3"/>
      <c r="J92" s="11"/>
      <c r="K92" s="11"/>
      <c r="L92" s="11"/>
      <c r="M92" s="11"/>
      <c r="N92" s="11"/>
      <c r="O92" s="11"/>
      <c r="P92" s="11"/>
      <c r="Q92" s="11"/>
      <c r="R92" s="11"/>
      <c r="S92" s="11"/>
      <c r="T92" s="11"/>
      <c r="U92" s="11"/>
      <c r="V92" s="11"/>
    </row>
    <row r="93" spans="1:22" x14ac:dyDescent="0.35">
      <c r="A93" s="10"/>
      <c r="B93" s="11"/>
      <c r="C93" s="12"/>
      <c r="D93" s="3"/>
      <c r="E93" s="3" t="str">
        <f>IF(Table11011[[#This Row],[Discipline]]="","",INDEX(Droplist!$B$2:$B$13,MATCH(Table11011[[#This Row],[Discipline]],Droplist!$A$2:$A$13,0)))</f>
        <v/>
      </c>
      <c r="F93" s="3"/>
      <c r="G93" s="3"/>
      <c r="H93" s="3"/>
      <c r="I93" s="3"/>
      <c r="J93" s="11"/>
      <c r="K93" s="11"/>
      <c r="L93" s="11"/>
      <c r="M93" s="11"/>
      <c r="N93" s="11"/>
      <c r="O93" s="11"/>
      <c r="P93" s="11"/>
      <c r="Q93" s="11"/>
      <c r="R93" s="11"/>
      <c r="S93" s="11"/>
      <c r="T93" s="11"/>
      <c r="U93" s="11"/>
      <c r="V93" s="11"/>
    </row>
    <row r="94" spans="1:22" x14ac:dyDescent="0.35">
      <c r="A94" s="10"/>
      <c r="B94" s="11"/>
      <c r="C94" s="12"/>
      <c r="D94" s="3"/>
      <c r="E94" s="3" t="str">
        <f>IF(Table11011[[#This Row],[Discipline]]="","",INDEX(Droplist!$B$2:$B$13,MATCH(Table11011[[#This Row],[Discipline]],Droplist!$A$2:$A$13,0)))</f>
        <v/>
      </c>
      <c r="F94" s="3"/>
      <c r="G94" s="3"/>
      <c r="H94" s="3"/>
      <c r="I94" s="3"/>
      <c r="J94" s="11"/>
      <c r="K94" s="11"/>
      <c r="L94" s="11"/>
      <c r="M94" s="11"/>
      <c r="N94" s="11"/>
      <c r="O94" s="11"/>
      <c r="P94" s="11"/>
      <c r="Q94" s="11"/>
      <c r="R94" s="11"/>
      <c r="S94" s="11"/>
      <c r="T94" s="11"/>
      <c r="U94" s="11"/>
      <c r="V94" s="11"/>
    </row>
    <row r="95" spans="1:22" x14ac:dyDescent="0.35">
      <c r="A95" s="10"/>
      <c r="B95" s="11"/>
      <c r="C95" s="12"/>
      <c r="D95" s="3"/>
      <c r="E95" s="3" t="str">
        <f>IF(Table11011[[#This Row],[Discipline]]="","",INDEX(Droplist!$B$2:$B$13,MATCH(Table11011[[#This Row],[Discipline]],Droplist!$A$2:$A$13,0)))</f>
        <v/>
      </c>
      <c r="F95" s="3"/>
      <c r="G95" s="3"/>
      <c r="H95" s="3"/>
      <c r="I95" s="3"/>
      <c r="J95" s="11"/>
      <c r="K95" s="11"/>
      <c r="L95" s="11"/>
      <c r="M95" s="11"/>
      <c r="N95" s="11"/>
      <c r="O95" s="11"/>
      <c r="P95" s="11"/>
      <c r="Q95" s="11"/>
      <c r="R95" s="11"/>
      <c r="S95" s="11"/>
      <c r="T95" s="11"/>
      <c r="U95" s="11"/>
      <c r="V95" s="11"/>
    </row>
    <row r="96" spans="1:22" x14ac:dyDescent="0.35">
      <c r="A96" s="10"/>
      <c r="B96" s="11"/>
      <c r="C96" s="12"/>
      <c r="D96" s="3"/>
      <c r="E96" s="3" t="str">
        <f>IF(Table11011[[#This Row],[Discipline]]="","",INDEX(Droplist!$B$2:$B$13,MATCH(Table11011[[#This Row],[Discipline]],Droplist!$A$2:$A$13,0)))</f>
        <v/>
      </c>
      <c r="F96" s="3"/>
      <c r="G96" s="3"/>
      <c r="H96" s="3"/>
      <c r="I96" s="3"/>
      <c r="J96" s="11"/>
      <c r="K96" s="11"/>
      <c r="L96" s="11"/>
      <c r="M96" s="11"/>
      <c r="N96" s="11"/>
      <c r="O96" s="11"/>
      <c r="P96" s="11"/>
      <c r="Q96" s="11"/>
      <c r="R96" s="11"/>
      <c r="S96" s="11"/>
      <c r="T96" s="11"/>
      <c r="U96" s="11"/>
      <c r="V96" s="11"/>
    </row>
    <row r="97" spans="1:22" x14ac:dyDescent="0.35">
      <c r="A97" s="10"/>
      <c r="B97" s="11"/>
      <c r="C97" s="12"/>
      <c r="D97" s="3"/>
      <c r="E97" s="3" t="str">
        <f>IF(Table11011[[#This Row],[Discipline]]="","",INDEX(Droplist!$B$2:$B$13,MATCH(Table11011[[#This Row],[Discipline]],Droplist!$A$2:$A$13,0)))</f>
        <v/>
      </c>
      <c r="F97" s="3"/>
      <c r="G97" s="3"/>
      <c r="H97" s="3"/>
      <c r="I97" s="3"/>
      <c r="J97" s="11"/>
      <c r="K97" s="11"/>
      <c r="L97" s="11"/>
      <c r="M97" s="11"/>
      <c r="N97" s="11"/>
      <c r="O97" s="11"/>
      <c r="P97" s="11"/>
      <c r="Q97" s="11"/>
      <c r="R97" s="11"/>
      <c r="S97" s="11"/>
      <c r="T97" s="11"/>
      <c r="U97" s="11"/>
      <c r="V97" s="11"/>
    </row>
    <row r="98" spans="1:22" x14ac:dyDescent="0.35">
      <c r="A98" s="10"/>
      <c r="B98" s="11"/>
      <c r="C98" s="12"/>
      <c r="D98" s="3"/>
      <c r="E98" s="3" t="str">
        <f>IF(Table11011[[#This Row],[Discipline]]="","",INDEX(Droplist!$B$2:$B$13,MATCH(Table11011[[#This Row],[Discipline]],Droplist!$A$2:$A$13,0)))</f>
        <v/>
      </c>
      <c r="F98" s="3"/>
      <c r="G98" s="3"/>
      <c r="H98" s="3"/>
      <c r="I98" s="3"/>
      <c r="J98" s="11"/>
      <c r="K98" s="11"/>
      <c r="L98" s="11"/>
      <c r="M98" s="11"/>
      <c r="N98" s="11"/>
      <c r="O98" s="11"/>
      <c r="P98" s="11"/>
      <c r="Q98" s="11"/>
      <c r="R98" s="11"/>
      <c r="S98" s="11"/>
      <c r="T98" s="11"/>
      <c r="U98" s="11"/>
      <c r="V98" s="11"/>
    </row>
    <row r="99" spans="1:22" x14ac:dyDescent="0.35">
      <c r="A99" s="10"/>
      <c r="B99" s="11"/>
      <c r="C99" s="12"/>
      <c r="D99" s="3"/>
      <c r="E99" s="3" t="str">
        <f>IF(Table11011[[#This Row],[Discipline]]="","",INDEX(Droplist!$B$2:$B$13,MATCH(Table11011[[#This Row],[Discipline]],Droplist!$A$2:$A$13,0)))</f>
        <v/>
      </c>
      <c r="F99" s="3"/>
      <c r="G99" s="3"/>
      <c r="H99" s="3"/>
      <c r="I99" s="3"/>
      <c r="J99" s="11"/>
      <c r="K99" s="11"/>
      <c r="L99" s="11"/>
      <c r="M99" s="11"/>
      <c r="N99" s="11"/>
      <c r="O99" s="11"/>
      <c r="P99" s="11"/>
      <c r="Q99" s="11"/>
      <c r="R99" s="11"/>
      <c r="S99" s="11"/>
      <c r="T99" s="11"/>
      <c r="U99" s="11"/>
      <c r="V99" s="11"/>
    </row>
    <row r="100" spans="1:22" x14ac:dyDescent="0.35">
      <c r="A100" s="10"/>
      <c r="B100" s="11"/>
      <c r="C100" s="12"/>
      <c r="D100" s="3"/>
      <c r="E100" s="3" t="str">
        <f>IF(Table11011[[#This Row],[Discipline]]="","",INDEX(Droplist!$B$2:$B$13,MATCH(Table11011[[#This Row],[Discipline]],Droplist!$A$2:$A$13,0)))</f>
        <v/>
      </c>
      <c r="F100" s="3"/>
      <c r="G100" s="3"/>
      <c r="H100" s="3"/>
      <c r="I100" s="3"/>
      <c r="J100" s="11"/>
      <c r="K100" s="11"/>
      <c r="L100" s="11"/>
      <c r="M100" s="11"/>
      <c r="N100" s="11"/>
      <c r="O100" s="11"/>
      <c r="P100" s="11"/>
      <c r="Q100" s="11"/>
      <c r="R100" s="11"/>
      <c r="S100" s="11"/>
      <c r="T100" s="11"/>
      <c r="U100" s="11"/>
      <c r="V100" s="11"/>
    </row>
    <row r="101" spans="1:22" x14ac:dyDescent="0.35">
      <c r="A101" s="10"/>
      <c r="B101" s="11"/>
      <c r="C101" s="12"/>
      <c r="D101" s="3"/>
      <c r="E101" s="3" t="str">
        <f>IF(Table11011[[#This Row],[Discipline]]="","",INDEX(Droplist!$B$2:$B$13,MATCH(Table11011[[#This Row],[Discipline]],Droplist!$A$2:$A$13,0)))</f>
        <v/>
      </c>
      <c r="F101" s="3"/>
      <c r="G101" s="3"/>
      <c r="H101" s="3"/>
      <c r="I101" s="3"/>
      <c r="J101" s="11"/>
      <c r="K101" s="11"/>
      <c r="L101" s="11"/>
      <c r="M101" s="11"/>
      <c r="N101" s="11"/>
      <c r="O101" s="11"/>
      <c r="P101" s="11"/>
      <c r="Q101" s="11"/>
      <c r="R101" s="11"/>
      <c r="S101" s="11"/>
      <c r="T101" s="11"/>
      <c r="U101" s="11"/>
      <c r="V101" s="11"/>
    </row>
    <row r="102" spans="1:22" x14ac:dyDescent="0.35">
      <c r="A102" s="10"/>
      <c r="B102" s="11"/>
      <c r="C102" s="12"/>
      <c r="D102" s="3"/>
      <c r="E102" s="3" t="str">
        <f>IF(Table11011[[#This Row],[Discipline]]="","",INDEX(Droplist!$B$2:$B$13,MATCH(Table11011[[#This Row],[Discipline]],Droplist!$A$2:$A$13,0)))</f>
        <v/>
      </c>
      <c r="F102" s="3"/>
      <c r="G102" s="3"/>
      <c r="H102" s="3"/>
      <c r="I102" s="3"/>
      <c r="J102" s="11"/>
      <c r="K102" s="11"/>
      <c r="L102" s="11"/>
      <c r="M102" s="11"/>
      <c r="N102" s="11"/>
      <c r="O102" s="11"/>
      <c r="P102" s="11"/>
      <c r="Q102" s="11"/>
      <c r="R102" s="11"/>
      <c r="S102" s="11"/>
      <c r="T102" s="11"/>
      <c r="U102" s="11"/>
      <c r="V102" s="11"/>
    </row>
    <row r="103" spans="1:22" x14ac:dyDescent="0.35">
      <c r="A103" s="10"/>
      <c r="B103" s="11"/>
      <c r="C103" s="12"/>
      <c r="D103" s="3"/>
      <c r="E103" s="3" t="str">
        <f>IF(Table11011[[#This Row],[Discipline]]="","",INDEX(Droplist!$B$2:$B$13,MATCH(Table11011[[#This Row],[Discipline]],Droplist!$A$2:$A$13,0)))</f>
        <v/>
      </c>
      <c r="F103" s="3"/>
      <c r="G103" s="3"/>
      <c r="H103" s="3"/>
      <c r="I103" s="3"/>
      <c r="J103" s="11"/>
      <c r="K103" s="11"/>
      <c r="L103" s="11"/>
      <c r="M103" s="11"/>
      <c r="N103" s="11"/>
      <c r="O103" s="11"/>
      <c r="P103" s="11"/>
      <c r="Q103" s="11"/>
      <c r="R103" s="11"/>
      <c r="S103" s="11"/>
      <c r="T103" s="11"/>
      <c r="U103" s="11"/>
      <c r="V103" s="11"/>
    </row>
    <row r="104" spans="1:22" x14ac:dyDescent="0.35">
      <c r="A104" s="10"/>
      <c r="B104" s="11"/>
      <c r="C104" s="12"/>
      <c r="D104" s="3"/>
      <c r="E104" s="3" t="str">
        <f>IF(Table11011[[#This Row],[Discipline]]="","",INDEX(Droplist!$B$2:$B$13,MATCH(Table11011[[#This Row],[Discipline]],Droplist!$A$2:$A$13,0)))</f>
        <v/>
      </c>
      <c r="F104" s="3"/>
      <c r="G104" s="3"/>
      <c r="H104" s="3"/>
      <c r="I104" s="3"/>
      <c r="J104" s="11"/>
      <c r="K104" s="11"/>
      <c r="L104" s="11"/>
      <c r="M104" s="11"/>
      <c r="N104" s="11"/>
      <c r="O104" s="11"/>
      <c r="P104" s="11"/>
      <c r="Q104" s="11"/>
      <c r="R104" s="11"/>
      <c r="S104" s="11"/>
      <c r="T104" s="11"/>
      <c r="U104" s="11"/>
      <c r="V104" s="11"/>
    </row>
    <row r="105" spans="1:22" x14ac:dyDescent="0.35">
      <c r="A105" s="10"/>
      <c r="B105" s="11"/>
      <c r="C105" s="12"/>
      <c r="D105" s="3"/>
      <c r="E105" s="3" t="str">
        <f>IF(Table11011[[#This Row],[Discipline]]="","",INDEX(Droplist!$B$2:$B$13,MATCH(Table11011[[#This Row],[Discipline]],Droplist!$A$2:$A$13,0)))</f>
        <v/>
      </c>
      <c r="F105" s="3"/>
      <c r="G105" s="3"/>
      <c r="H105" s="3"/>
      <c r="I105" s="3"/>
      <c r="J105" s="11"/>
      <c r="K105" s="11"/>
      <c r="L105" s="11"/>
      <c r="M105" s="11"/>
      <c r="N105" s="11"/>
      <c r="O105" s="11"/>
      <c r="P105" s="11"/>
      <c r="Q105" s="11"/>
      <c r="R105" s="11"/>
      <c r="S105" s="11"/>
      <c r="T105" s="11"/>
      <c r="U105" s="11"/>
      <c r="V105" s="11"/>
    </row>
    <row r="106" spans="1:22" x14ac:dyDescent="0.35">
      <c r="A106" s="10"/>
      <c r="B106" s="11"/>
      <c r="C106" s="12"/>
      <c r="D106" s="3"/>
      <c r="E106" s="3" t="str">
        <f>IF(Table11011[[#This Row],[Discipline]]="","",INDEX(Droplist!$B$2:$B$13,MATCH(Table11011[[#This Row],[Discipline]],Droplist!$A$2:$A$13,0)))</f>
        <v/>
      </c>
      <c r="F106" s="3"/>
      <c r="G106" s="3"/>
      <c r="H106" s="3"/>
      <c r="I106" s="3"/>
      <c r="J106" s="11"/>
      <c r="K106" s="11"/>
      <c r="L106" s="11"/>
      <c r="M106" s="11"/>
      <c r="N106" s="11"/>
      <c r="O106" s="11"/>
      <c r="P106" s="11"/>
      <c r="Q106" s="11"/>
      <c r="R106" s="11"/>
      <c r="S106" s="11"/>
      <c r="T106" s="11"/>
      <c r="U106" s="11"/>
      <c r="V106" s="11"/>
    </row>
    <row r="107" spans="1:22" x14ac:dyDescent="0.35">
      <c r="A107" s="10"/>
      <c r="B107" s="11"/>
      <c r="C107" s="12"/>
      <c r="D107" s="3"/>
      <c r="E107" s="3" t="str">
        <f>IF(Table11011[[#This Row],[Discipline]]="","",INDEX(Droplist!$B$2:$B$13,MATCH(Table11011[[#This Row],[Discipline]],Droplist!$A$2:$A$13,0)))</f>
        <v/>
      </c>
      <c r="F107" s="3"/>
      <c r="G107" s="3"/>
      <c r="H107" s="3"/>
      <c r="I107" s="3"/>
      <c r="J107" s="11"/>
      <c r="K107" s="11"/>
      <c r="L107" s="11"/>
      <c r="M107" s="11"/>
      <c r="N107" s="11"/>
      <c r="O107" s="11"/>
      <c r="P107" s="11"/>
      <c r="Q107" s="11"/>
      <c r="R107" s="11"/>
      <c r="S107" s="11"/>
      <c r="T107" s="11"/>
      <c r="U107" s="11"/>
      <c r="V107" s="11"/>
    </row>
    <row r="108" spans="1:22" x14ac:dyDescent="0.35">
      <c r="A108" s="10"/>
      <c r="B108" s="11"/>
      <c r="C108" s="12"/>
      <c r="D108" s="3"/>
      <c r="E108" s="3" t="str">
        <f>IF(Table11011[[#This Row],[Discipline]]="","",INDEX(Droplist!$B$2:$B$13,MATCH(Table11011[[#This Row],[Discipline]],Droplist!$A$2:$A$13,0)))</f>
        <v/>
      </c>
      <c r="F108" s="3"/>
      <c r="G108" s="3"/>
      <c r="H108" s="3"/>
      <c r="I108" s="3"/>
      <c r="J108" s="11"/>
      <c r="K108" s="11"/>
      <c r="L108" s="11"/>
      <c r="M108" s="11"/>
      <c r="N108" s="11"/>
      <c r="O108" s="11"/>
      <c r="P108" s="11"/>
      <c r="Q108" s="11"/>
      <c r="R108" s="11"/>
      <c r="S108" s="11"/>
      <c r="T108" s="11"/>
      <c r="U108" s="11"/>
      <c r="V108" s="11"/>
    </row>
    <row r="109" spans="1:22" x14ac:dyDescent="0.35">
      <c r="A109" s="10"/>
      <c r="B109" s="11"/>
      <c r="C109" s="12"/>
      <c r="D109" s="3"/>
      <c r="E109" s="3" t="str">
        <f>IF(Table11011[[#This Row],[Discipline]]="","",INDEX(Droplist!$B$2:$B$13,MATCH(Table11011[[#This Row],[Discipline]],Droplist!$A$2:$A$13,0)))</f>
        <v/>
      </c>
      <c r="F109" s="3"/>
      <c r="G109" s="3"/>
      <c r="H109" s="3"/>
      <c r="I109" s="3"/>
      <c r="J109" s="11"/>
      <c r="K109" s="11"/>
      <c r="L109" s="11"/>
      <c r="M109" s="11"/>
      <c r="N109" s="11"/>
      <c r="O109" s="11"/>
      <c r="P109" s="11"/>
      <c r="Q109" s="11"/>
      <c r="R109" s="11"/>
      <c r="S109" s="11"/>
      <c r="T109" s="11"/>
      <c r="U109" s="11"/>
      <c r="V109" s="11"/>
    </row>
    <row r="110" spans="1:22" x14ac:dyDescent="0.35">
      <c r="A110" s="10"/>
      <c r="B110" s="11"/>
      <c r="C110" s="12"/>
      <c r="D110" s="3"/>
      <c r="E110" s="3" t="str">
        <f>IF(Table11011[[#This Row],[Discipline]]="","",INDEX(Droplist!$B$2:$B$13,MATCH(Table11011[[#This Row],[Discipline]],Droplist!$A$2:$A$13,0)))</f>
        <v/>
      </c>
      <c r="F110" s="3"/>
      <c r="G110" s="3"/>
      <c r="H110" s="3"/>
      <c r="I110" s="3"/>
      <c r="J110" s="11"/>
      <c r="K110" s="11"/>
      <c r="L110" s="11"/>
      <c r="M110" s="11"/>
      <c r="N110" s="11"/>
      <c r="O110" s="11"/>
      <c r="P110" s="11"/>
      <c r="Q110" s="11"/>
      <c r="R110" s="11"/>
      <c r="S110" s="11"/>
      <c r="T110" s="11"/>
      <c r="U110" s="11"/>
      <c r="V110" s="11"/>
    </row>
    <row r="111" spans="1:22" x14ac:dyDescent="0.35">
      <c r="A111" s="10"/>
      <c r="B111" s="11"/>
      <c r="C111" s="12"/>
      <c r="D111" s="3"/>
      <c r="E111" s="3" t="str">
        <f>IF(Table11011[[#This Row],[Discipline]]="","",INDEX(Droplist!$B$2:$B$13,MATCH(Table11011[[#This Row],[Discipline]],Droplist!$A$2:$A$13,0)))</f>
        <v/>
      </c>
      <c r="F111" s="3"/>
      <c r="G111" s="3"/>
      <c r="H111" s="3"/>
      <c r="I111" s="3"/>
      <c r="J111" s="11"/>
      <c r="K111" s="11"/>
      <c r="L111" s="11"/>
      <c r="M111" s="11"/>
      <c r="N111" s="11"/>
      <c r="O111" s="11"/>
      <c r="P111" s="11"/>
      <c r="Q111" s="11"/>
      <c r="R111" s="11"/>
      <c r="S111" s="11"/>
      <c r="T111" s="11"/>
      <c r="U111" s="11"/>
      <c r="V111" s="11"/>
    </row>
    <row r="112" spans="1:22" x14ac:dyDescent="0.35">
      <c r="A112" s="10"/>
      <c r="B112" s="11"/>
      <c r="C112" s="12"/>
      <c r="D112" s="3"/>
      <c r="E112" s="3" t="str">
        <f>IF(Table11011[[#This Row],[Discipline]]="","",INDEX(Droplist!$B$2:$B$13,MATCH(Table11011[[#This Row],[Discipline]],Droplist!$A$2:$A$13,0)))</f>
        <v/>
      </c>
      <c r="F112" s="3"/>
      <c r="G112" s="3"/>
      <c r="H112" s="3"/>
      <c r="I112" s="3"/>
      <c r="J112" s="11"/>
      <c r="K112" s="11"/>
      <c r="L112" s="11"/>
      <c r="M112" s="11"/>
      <c r="N112" s="11"/>
      <c r="O112" s="11"/>
      <c r="P112" s="11"/>
      <c r="Q112" s="11"/>
      <c r="R112" s="11"/>
      <c r="S112" s="11"/>
      <c r="T112" s="11"/>
      <c r="U112" s="11"/>
      <c r="V112" s="11"/>
    </row>
    <row r="113" spans="1:22" x14ac:dyDescent="0.35">
      <c r="A113" s="10"/>
      <c r="B113" s="11"/>
      <c r="C113" s="12"/>
      <c r="D113" s="3"/>
      <c r="E113" s="3" t="str">
        <f>IF(Table11011[[#This Row],[Discipline]]="","",INDEX(Droplist!$B$2:$B$13,MATCH(Table11011[[#This Row],[Discipline]],Droplist!$A$2:$A$13,0)))</f>
        <v/>
      </c>
      <c r="F113" s="3"/>
      <c r="G113" s="3"/>
      <c r="H113" s="3"/>
      <c r="I113" s="3"/>
      <c r="J113" s="11"/>
      <c r="K113" s="11"/>
      <c r="L113" s="11"/>
      <c r="M113" s="11"/>
      <c r="N113" s="11"/>
      <c r="O113" s="11"/>
      <c r="P113" s="11"/>
      <c r="Q113" s="11"/>
      <c r="R113" s="11"/>
      <c r="S113" s="11"/>
      <c r="T113" s="11"/>
      <c r="U113" s="11"/>
      <c r="V113" s="11"/>
    </row>
    <row r="114" spans="1:22" x14ac:dyDescent="0.35">
      <c r="A114" s="10"/>
      <c r="B114" s="11"/>
      <c r="C114" s="12"/>
      <c r="D114" s="3"/>
      <c r="E114" s="3" t="str">
        <f>IF(Table11011[[#This Row],[Discipline]]="","",INDEX(Droplist!$B$2:$B$13,MATCH(Table11011[[#This Row],[Discipline]],Droplist!$A$2:$A$13,0)))</f>
        <v/>
      </c>
      <c r="F114" s="3"/>
      <c r="G114" s="3"/>
      <c r="H114" s="3"/>
      <c r="I114" s="3"/>
      <c r="J114" s="11"/>
      <c r="K114" s="11"/>
      <c r="L114" s="11"/>
      <c r="M114" s="11"/>
      <c r="N114" s="11"/>
      <c r="O114" s="11"/>
      <c r="P114" s="11"/>
      <c r="Q114" s="11"/>
      <c r="R114" s="11"/>
      <c r="S114" s="11"/>
      <c r="T114" s="11"/>
      <c r="U114" s="11"/>
      <c r="V114" s="11"/>
    </row>
    <row r="115" spans="1:22" x14ac:dyDescent="0.35">
      <c r="A115" s="10"/>
      <c r="B115" s="11"/>
      <c r="C115" s="12"/>
      <c r="D115" s="3"/>
      <c r="E115" s="3" t="str">
        <f>IF(Table11011[[#This Row],[Discipline]]="","",INDEX(Droplist!$B$2:$B$13,MATCH(Table11011[[#This Row],[Discipline]],Droplist!$A$2:$A$13,0)))</f>
        <v/>
      </c>
      <c r="F115" s="3"/>
      <c r="G115" s="3"/>
      <c r="H115" s="3"/>
      <c r="I115" s="3"/>
      <c r="J115" s="11"/>
      <c r="K115" s="11"/>
      <c r="L115" s="11"/>
      <c r="M115" s="11"/>
      <c r="N115" s="11"/>
      <c r="O115" s="11"/>
      <c r="P115" s="11"/>
      <c r="Q115" s="11"/>
      <c r="R115" s="11"/>
      <c r="S115" s="11"/>
      <c r="T115" s="11"/>
      <c r="U115" s="11"/>
      <c r="V115" s="11"/>
    </row>
    <row r="116" spans="1:22" x14ac:dyDescent="0.35">
      <c r="A116" s="10"/>
      <c r="B116" s="11"/>
      <c r="C116" s="12"/>
      <c r="D116" s="3"/>
      <c r="E116" s="3" t="str">
        <f>IF(Table11011[[#This Row],[Discipline]]="","",INDEX(Droplist!$B$2:$B$13,MATCH(Table11011[[#This Row],[Discipline]],Droplist!$A$2:$A$13,0)))</f>
        <v/>
      </c>
      <c r="F116" s="3"/>
      <c r="G116" s="3"/>
      <c r="H116" s="3"/>
      <c r="I116" s="3"/>
      <c r="J116" s="11"/>
      <c r="K116" s="11"/>
      <c r="L116" s="11"/>
      <c r="M116" s="11"/>
      <c r="N116" s="11"/>
      <c r="O116" s="11"/>
      <c r="P116" s="11"/>
      <c r="Q116" s="11"/>
      <c r="R116" s="11"/>
      <c r="S116" s="11"/>
      <c r="T116" s="11"/>
      <c r="U116" s="11"/>
      <c r="V116" s="11"/>
    </row>
    <row r="117" spans="1:22" x14ac:dyDescent="0.35">
      <c r="A117" s="10"/>
      <c r="B117" s="11"/>
      <c r="C117" s="12"/>
      <c r="D117" s="3"/>
      <c r="E117" s="3" t="str">
        <f>IF(Table11011[[#This Row],[Discipline]]="","",INDEX(Droplist!$B$2:$B$13,MATCH(Table11011[[#This Row],[Discipline]],Droplist!$A$2:$A$13,0)))</f>
        <v/>
      </c>
      <c r="F117" s="3"/>
      <c r="G117" s="3"/>
      <c r="H117" s="3"/>
      <c r="I117" s="3"/>
      <c r="J117" s="11"/>
      <c r="K117" s="11"/>
      <c r="L117" s="11"/>
      <c r="M117" s="11"/>
      <c r="N117" s="11"/>
      <c r="O117" s="11"/>
      <c r="P117" s="11"/>
      <c r="Q117" s="11"/>
      <c r="R117" s="11"/>
      <c r="S117" s="11"/>
      <c r="T117" s="11"/>
      <c r="U117" s="11"/>
      <c r="V117" s="11"/>
    </row>
    <row r="118" spans="1:22" x14ac:dyDescent="0.35">
      <c r="A118" s="10"/>
      <c r="B118" s="11"/>
      <c r="C118" s="12"/>
      <c r="D118" s="3"/>
      <c r="E118" s="3" t="str">
        <f>IF(Table11011[[#This Row],[Discipline]]="","",INDEX(Droplist!$B$2:$B$13,MATCH(Table11011[[#This Row],[Discipline]],Droplist!$A$2:$A$13,0)))</f>
        <v/>
      </c>
      <c r="F118" s="3"/>
      <c r="G118" s="3"/>
      <c r="H118" s="3"/>
      <c r="I118" s="3"/>
      <c r="J118" s="11"/>
      <c r="K118" s="11"/>
      <c r="L118" s="11"/>
      <c r="M118" s="11"/>
      <c r="N118" s="11"/>
      <c r="O118" s="11"/>
      <c r="P118" s="11"/>
      <c r="Q118" s="11"/>
      <c r="R118" s="11"/>
      <c r="S118" s="11"/>
      <c r="T118" s="11"/>
      <c r="U118" s="11"/>
      <c r="V118" s="11"/>
    </row>
    <row r="119" spans="1:22" x14ac:dyDescent="0.35">
      <c r="A119" s="10"/>
      <c r="B119" s="11"/>
      <c r="C119" s="12"/>
      <c r="D119" s="3"/>
      <c r="E119" s="3" t="str">
        <f>IF(Table11011[[#This Row],[Discipline]]="","",INDEX(Droplist!$B$2:$B$13,MATCH(Table11011[[#This Row],[Discipline]],Droplist!$A$2:$A$13,0)))</f>
        <v/>
      </c>
      <c r="F119" s="3"/>
      <c r="G119" s="3"/>
      <c r="H119" s="3"/>
      <c r="I119" s="3"/>
      <c r="J119" s="11"/>
      <c r="K119" s="11"/>
      <c r="L119" s="11"/>
      <c r="M119" s="11"/>
      <c r="N119" s="11"/>
      <c r="O119" s="11"/>
      <c r="P119" s="11"/>
      <c r="Q119" s="11"/>
      <c r="R119" s="11"/>
      <c r="S119" s="11"/>
      <c r="T119" s="11"/>
      <c r="U119" s="11"/>
      <c r="V119" s="11"/>
    </row>
    <row r="120" spans="1:22" x14ac:dyDescent="0.35">
      <c r="A120" s="10"/>
      <c r="B120" s="11"/>
      <c r="C120" s="12"/>
      <c r="D120" s="3"/>
      <c r="E120" s="3" t="str">
        <f>IF(Table11011[[#This Row],[Discipline]]="","",INDEX(Droplist!$B$2:$B$13,MATCH(Table11011[[#This Row],[Discipline]],Droplist!$A$2:$A$13,0)))</f>
        <v/>
      </c>
      <c r="F120" s="3"/>
      <c r="G120" s="3"/>
      <c r="H120" s="3"/>
      <c r="I120" s="3"/>
      <c r="J120" s="11"/>
      <c r="K120" s="11"/>
      <c r="L120" s="11"/>
      <c r="M120" s="11"/>
      <c r="N120" s="11"/>
      <c r="O120" s="11"/>
      <c r="P120" s="11"/>
      <c r="Q120" s="11"/>
      <c r="R120" s="11"/>
      <c r="S120" s="11"/>
      <c r="T120" s="11"/>
      <c r="U120" s="11"/>
      <c r="V120" s="11"/>
    </row>
    <row r="121" spans="1:22" x14ac:dyDescent="0.35">
      <c r="A121" s="10"/>
      <c r="B121" s="11"/>
      <c r="C121" s="12"/>
      <c r="D121" s="3"/>
      <c r="E121" s="3" t="str">
        <f>IF(Table11011[[#This Row],[Discipline]]="","",INDEX(Droplist!$B$2:$B$13,MATCH(Table11011[[#This Row],[Discipline]],Droplist!$A$2:$A$13,0)))</f>
        <v/>
      </c>
      <c r="F121" s="3"/>
      <c r="G121" s="3"/>
      <c r="H121" s="3"/>
      <c r="I121" s="3"/>
      <c r="J121" s="11"/>
      <c r="K121" s="11"/>
      <c r="L121" s="11"/>
      <c r="M121" s="11"/>
      <c r="N121" s="11"/>
      <c r="O121" s="11"/>
      <c r="P121" s="11"/>
      <c r="Q121" s="11"/>
      <c r="R121" s="11"/>
      <c r="S121" s="11"/>
      <c r="T121" s="11"/>
      <c r="U121" s="11"/>
      <c r="V121" s="11"/>
    </row>
    <row r="122" spans="1:22" x14ac:dyDescent="0.35">
      <c r="A122" s="10"/>
      <c r="B122" s="11"/>
      <c r="C122" s="12"/>
      <c r="D122" s="3"/>
      <c r="E122" s="3" t="str">
        <f>IF(Table11011[[#This Row],[Discipline]]="","",INDEX(Droplist!$B$2:$B$13,MATCH(Table11011[[#This Row],[Discipline]],Droplist!$A$2:$A$13,0)))</f>
        <v/>
      </c>
      <c r="F122" s="3"/>
      <c r="G122" s="3"/>
      <c r="H122" s="3"/>
      <c r="I122" s="3"/>
      <c r="J122" s="11"/>
      <c r="K122" s="11"/>
      <c r="L122" s="11"/>
      <c r="M122" s="11"/>
      <c r="N122" s="11"/>
      <c r="O122" s="11"/>
      <c r="P122" s="11"/>
      <c r="Q122" s="11"/>
      <c r="R122" s="11"/>
      <c r="S122" s="11"/>
      <c r="T122" s="11"/>
      <c r="U122" s="11"/>
      <c r="V122" s="11"/>
    </row>
    <row r="123" spans="1:22" x14ac:dyDescent="0.35">
      <c r="A123" s="10"/>
      <c r="B123" s="11"/>
      <c r="C123" s="12"/>
      <c r="D123" s="3"/>
      <c r="E123" s="3" t="str">
        <f>IF(Table11011[[#This Row],[Discipline]]="","",INDEX(Droplist!$B$2:$B$13,MATCH(Table11011[[#This Row],[Discipline]],Droplist!$A$2:$A$13,0)))</f>
        <v/>
      </c>
      <c r="F123" s="3"/>
      <c r="G123" s="3"/>
      <c r="H123" s="3"/>
      <c r="I123" s="3"/>
      <c r="J123" s="11"/>
      <c r="K123" s="11"/>
      <c r="L123" s="11"/>
      <c r="M123" s="11"/>
      <c r="N123" s="11"/>
      <c r="O123" s="11"/>
      <c r="P123" s="11"/>
      <c r="Q123" s="11"/>
      <c r="R123" s="11"/>
      <c r="S123" s="11"/>
      <c r="T123" s="11"/>
      <c r="U123" s="11"/>
      <c r="V123" s="11"/>
    </row>
    <row r="124" spans="1:22" x14ac:dyDescent="0.35">
      <c r="A124" s="10"/>
      <c r="B124" s="11"/>
      <c r="C124" s="12"/>
      <c r="D124" s="3"/>
      <c r="E124" s="3" t="str">
        <f>IF(Table11011[[#This Row],[Discipline]]="","",INDEX(Droplist!$B$2:$B$13,MATCH(Table11011[[#This Row],[Discipline]],Droplist!$A$2:$A$13,0)))</f>
        <v/>
      </c>
      <c r="F124" s="3"/>
      <c r="G124" s="3"/>
      <c r="H124" s="3"/>
      <c r="I124" s="3"/>
      <c r="J124" s="11"/>
      <c r="K124" s="11"/>
      <c r="L124" s="11"/>
      <c r="M124" s="11"/>
      <c r="N124" s="11"/>
      <c r="O124" s="11"/>
      <c r="P124" s="11"/>
      <c r="Q124" s="11"/>
      <c r="R124" s="11"/>
      <c r="S124" s="11"/>
      <c r="T124" s="11"/>
      <c r="U124" s="11"/>
      <c r="V124" s="11"/>
    </row>
    <row r="125" spans="1:22" x14ac:dyDescent="0.35">
      <c r="A125" s="10"/>
      <c r="B125" s="11"/>
      <c r="C125" s="12"/>
      <c r="D125" s="3"/>
      <c r="E125" s="3" t="str">
        <f>IF(Table11011[[#This Row],[Discipline]]="","",INDEX(Droplist!$B$2:$B$13,MATCH(Table11011[[#This Row],[Discipline]],Droplist!$A$2:$A$13,0)))</f>
        <v/>
      </c>
      <c r="F125" s="3"/>
      <c r="G125" s="3"/>
      <c r="H125" s="3"/>
      <c r="I125" s="3"/>
      <c r="J125" s="11"/>
      <c r="K125" s="11"/>
      <c r="L125" s="11"/>
      <c r="M125" s="11"/>
      <c r="N125" s="11"/>
      <c r="O125" s="11"/>
      <c r="P125" s="11"/>
      <c r="Q125" s="11"/>
      <c r="R125" s="11"/>
      <c r="S125" s="11"/>
      <c r="T125" s="11"/>
      <c r="U125" s="11"/>
      <c r="V125" s="11"/>
    </row>
    <row r="126" spans="1:22" x14ac:dyDescent="0.35">
      <c r="A126" s="10"/>
      <c r="B126" s="11"/>
      <c r="C126" s="12"/>
      <c r="D126" s="3"/>
      <c r="E126" s="3" t="str">
        <f>IF(Table11011[[#This Row],[Discipline]]="","",INDEX(Droplist!$B$2:$B$13,MATCH(Table11011[[#This Row],[Discipline]],Droplist!$A$2:$A$13,0)))</f>
        <v/>
      </c>
      <c r="F126" s="3"/>
      <c r="G126" s="3"/>
      <c r="H126" s="3"/>
      <c r="I126" s="3"/>
      <c r="J126" s="11"/>
      <c r="K126" s="11"/>
      <c r="L126" s="11"/>
      <c r="M126" s="11"/>
      <c r="N126" s="11"/>
      <c r="O126" s="11"/>
      <c r="P126" s="11"/>
      <c r="Q126" s="11"/>
      <c r="R126" s="11"/>
      <c r="S126" s="11"/>
      <c r="T126" s="11"/>
      <c r="U126" s="11"/>
      <c r="V126" s="11"/>
    </row>
    <row r="127" spans="1:22" x14ac:dyDescent="0.35">
      <c r="A127" s="10"/>
      <c r="B127" s="11"/>
      <c r="C127" s="12"/>
      <c r="D127" s="3"/>
      <c r="E127" s="3" t="str">
        <f>IF(Table11011[[#This Row],[Discipline]]="","",INDEX(Droplist!$B$2:$B$13,MATCH(Table11011[[#This Row],[Discipline]],Droplist!$A$2:$A$13,0)))</f>
        <v/>
      </c>
      <c r="F127" s="3"/>
      <c r="G127" s="3"/>
      <c r="H127" s="3"/>
      <c r="I127" s="3"/>
      <c r="J127" s="11"/>
      <c r="K127" s="11"/>
      <c r="L127" s="11"/>
      <c r="M127" s="11"/>
      <c r="N127" s="11"/>
      <c r="O127" s="11"/>
      <c r="P127" s="11"/>
      <c r="Q127" s="11"/>
      <c r="R127" s="11"/>
      <c r="S127" s="11"/>
      <c r="T127" s="11"/>
      <c r="U127" s="11"/>
      <c r="V127" s="11"/>
    </row>
    <row r="128" spans="1:22" x14ac:dyDescent="0.35">
      <c r="A128" s="10"/>
      <c r="B128" s="11"/>
      <c r="C128" s="12"/>
      <c r="D128" s="3"/>
      <c r="E128" s="3" t="str">
        <f>IF(Table11011[[#This Row],[Discipline]]="","",INDEX(Droplist!$B$2:$B$13,MATCH(Table11011[[#This Row],[Discipline]],Droplist!$A$2:$A$13,0)))</f>
        <v/>
      </c>
      <c r="F128" s="3"/>
      <c r="G128" s="3"/>
      <c r="H128" s="3"/>
      <c r="I128" s="3"/>
      <c r="J128" s="11"/>
      <c r="K128" s="11"/>
      <c r="L128" s="11"/>
      <c r="M128" s="11"/>
      <c r="N128" s="11"/>
      <c r="O128" s="11"/>
      <c r="P128" s="11"/>
      <c r="Q128" s="11"/>
      <c r="R128" s="11"/>
      <c r="S128" s="11"/>
      <c r="T128" s="11"/>
      <c r="U128" s="11"/>
      <c r="V128" s="11"/>
    </row>
    <row r="129" spans="1:22" x14ac:dyDescent="0.35">
      <c r="A129" s="10"/>
      <c r="B129" s="11"/>
      <c r="C129" s="12"/>
      <c r="D129" s="3"/>
      <c r="E129" s="3" t="str">
        <f>IF(Table11011[[#This Row],[Discipline]]="","",INDEX(Droplist!$B$2:$B$13,MATCH(Table11011[[#This Row],[Discipline]],Droplist!$A$2:$A$13,0)))</f>
        <v/>
      </c>
      <c r="F129" s="3"/>
      <c r="G129" s="3"/>
      <c r="H129" s="3"/>
      <c r="I129" s="3"/>
      <c r="J129" s="11"/>
      <c r="K129" s="11"/>
      <c r="L129" s="11"/>
      <c r="M129" s="11"/>
      <c r="N129" s="11"/>
      <c r="O129" s="11"/>
      <c r="P129" s="11"/>
      <c r="Q129" s="11"/>
      <c r="R129" s="11"/>
      <c r="S129" s="11"/>
      <c r="T129" s="11"/>
      <c r="U129" s="11"/>
      <c r="V129" s="11"/>
    </row>
    <row r="130" spans="1:22" x14ac:dyDescent="0.35">
      <c r="A130" s="10"/>
      <c r="B130" s="11"/>
      <c r="C130" s="12"/>
      <c r="D130" s="3"/>
      <c r="E130" s="3" t="str">
        <f>IF(Table11011[[#This Row],[Discipline]]="","",INDEX(Droplist!$B$2:$B$13,MATCH(Table11011[[#This Row],[Discipline]],Droplist!$A$2:$A$13,0)))</f>
        <v/>
      </c>
      <c r="F130" s="3"/>
      <c r="G130" s="3"/>
      <c r="H130" s="3"/>
      <c r="I130" s="3"/>
      <c r="J130" s="11"/>
      <c r="K130" s="11"/>
      <c r="L130" s="11"/>
      <c r="M130" s="11"/>
      <c r="N130" s="11"/>
      <c r="O130" s="11"/>
      <c r="P130" s="11"/>
      <c r="Q130" s="11"/>
      <c r="R130" s="11"/>
      <c r="S130" s="11"/>
      <c r="T130" s="11"/>
      <c r="U130" s="11"/>
      <c r="V130" s="11"/>
    </row>
    <row r="131" spans="1:22" x14ac:dyDescent="0.35">
      <c r="A131" s="10"/>
      <c r="B131" s="11"/>
      <c r="C131" s="12"/>
      <c r="D131" s="3"/>
      <c r="E131" s="3" t="str">
        <f>IF(Table11011[[#This Row],[Discipline]]="","",INDEX(Droplist!$B$2:$B$13,MATCH(Table11011[[#This Row],[Discipline]],Droplist!$A$2:$A$13,0)))</f>
        <v/>
      </c>
      <c r="F131" s="3"/>
      <c r="G131" s="3"/>
      <c r="H131" s="3"/>
      <c r="I131" s="3"/>
      <c r="J131" s="11"/>
      <c r="K131" s="11"/>
      <c r="L131" s="11"/>
      <c r="M131" s="11"/>
      <c r="N131" s="11"/>
      <c r="O131" s="11"/>
      <c r="P131" s="11"/>
      <c r="Q131" s="11"/>
      <c r="R131" s="11"/>
      <c r="S131" s="11"/>
      <c r="T131" s="11"/>
      <c r="U131" s="11"/>
      <c r="V131" s="11"/>
    </row>
    <row r="132" spans="1:22" x14ac:dyDescent="0.35">
      <c r="A132" s="10"/>
      <c r="B132" s="11"/>
      <c r="C132" s="12"/>
      <c r="D132" s="3"/>
      <c r="E132" s="3" t="str">
        <f>IF(Table11011[[#This Row],[Discipline]]="","",INDEX(Droplist!$B$2:$B$13,MATCH(Table11011[[#This Row],[Discipline]],Droplist!$A$2:$A$13,0)))</f>
        <v/>
      </c>
      <c r="F132" s="3"/>
      <c r="G132" s="3"/>
      <c r="H132" s="3"/>
      <c r="I132" s="3"/>
      <c r="J132" s="11"/>
      <c r="K132" s="11"/>
      <c r="L132" s="11"/>
      <c r="M132" s="11"/>
      <c r="N132" s="11"/>
      <c r="O132" s="11"/>
      <c r="P132" s="11"/>
      <c r="Q132" s="11"/>
      <c r="R132" s="11"/>
      <c r="S132" s="11"/>
      <c r="T132" s="11"/>
      <c r="U132" s="11"/>
      <c r="V132" s="11"/>
    </row>
    <row r="133" spans="1:22" x14ac:dyDescent="0.35">
      <c r="A133" s="10"/>
      <c r="B133" s="11"/>
      <c r="C133" s="12"/>
      <c r="D133" s="3"/>
      <c r="E133" s="3" t="str">
        <f>IF(Table11011[[#This Row],[Discipline]]="","",INDEX(Droplist!$B$2:$B$13,MATCH(Table11011[[#This Row],[Discipline]],Droplist!$A$2:$A$13,0)))</f>
        <v/>
      </c>
      <c r="F133" s="3"/>
      <c r="G133" s="3"/>
      <c r="H133" s="3"/>
      <c r="I133" s="3"/>
      <c r="J133" s="11"/>
      <c r="K133" s="11"/>
      <c r="L133" s="11"/>
      <c r="M133" s="11"/>
      <c r="N133" s="11"/>
      <c r="O133" s="11"/>
      <c r="P133" s="11"/>
      <c r="Q133" s="11"/>
      <c r="R133" s="11"/>
      <c r="S133" s="11"/>
      <c r="T133" s="11"/>
      <c r="U133" s="11"/>
      <c r="V133" s="11"/>
    </row>
    <row r="134" spans="1:22" x14ac:dyDescent="0.35">
      <c r="A134" s="10"/>
      <c r="B134" s="11"/>
      <c r="C134" s="12"/>
      <c r="D134" s="3"/>
      <c r="E134" s="3" t="str">
        <f>IF(Table11011[[#This Row],[Discipline]]="","",INDEX(Droplist!$B$2:$B$13,MATCH(Table11011[[#This Row],[Discipline]],Droplist!$A$2:$A$13,0)))</f>
        <v/>
      </c>
      <c r="F134" s="3"/>
      <c r="G134" s="3"/>
      <c r="H134" s="3"/>
      <c r="I134" s="3"/>
      <c r="J134" s="11"/>
      <c r="K134" s="11"/>
      <c r="L134" s="11"/>
      <c r="M134" s="11"/>
      <c r="N134" s="11"/>
      <c r="O134" s="11"/>
      <c r="P134" s="11"/>
      <c r="Q134" s="11"/>
      <c r="R134" s="11"/>
      <c r="S134" s="11"/>
      <c r="T134" s="11"/>
      <c r="U134" s="11"/>
      <c r="V134" s="11"/>
    </row>
    <row r="135" spans="1:22" x14ac:dyDescent="0.35">
      <c r="A135" s="10"/>
      <c r="B135" s="11"/>
      <c r="C135" s="12"/>
      <c r="D135" s="3"/>
      <c r="E135" s="3" t="str">
        <f>IF(Table11011[[#This Row],[Discipline]]="","",INDEX(Droplist!$B$2:$B$13,MATCH(Table11011[[#This Row],[Discipline]],Droplist!$A$2:$A$13,0)))</f>
        <v/>
      </c>
      <c r="F135" s="3"/>
      <c r="G135" s="3"/>
      <c r="H135" s="3"/>
      <c r="I135" s="3"/>
      <c r="J135" s="11"/>
      <c r="K135" s="11"/>
      <c r="L135" s="11"/>
      <c r="M135" s="11"/>
      <c r="N135" s="11"/>
      <c r="O135" s="11"/>
      <c r="P135" s="11"/>
      <c r="Q135" s="11"/>
      <c r="R135" s="11"/>
      <c r="S135" s="11"/>
      <c r="T135" s="11"/>
      <c r="U135" s="11"/>
      <c r="V135" s="11"/>
    </row>
    <row r="136" spans="1:22" x14ac:dyDescent="0.35">
      <c r="A136" s="10"/>
      <c r="B136" s="11"/>
      <c r="C136" s="12"/>
      <c r="D136" s="3"/>
      <c r="E136" s="3" t="str">
        <f>IF(Table11011[[#This Row],[Discipline]]="","",INDEX(Droplist!$B$2:$B$13,MATCH(Table11011[[#This Row],[Discipline]],Droplist!$A$2:$A$13,0)))</f>
        <v/>
      </c>
      <c r="F136" s="3"/>
      <c r="G136" s="3"/>
      <c r="H136" s="3"/>
      <c r="I136" s="3"/>
      <c r="J136" s="11"/>
      <c r="K136" s="11"/>
      <c r="L136" s="11"/>
      <c r="M136" s="11"/>
      <c r="N136" s="11"/>
      <c r="O136" s="11"/>
      <c r="P136" s="11"/>
      <c r="Q136" s="11"/>
      <c r="R136" s="11"/>
      <c r="S136" s="11"/>
      <c r="T136" s="11"/>
      <c r="U136" s="11"/>
      <c r="V136" s="11"/>
    </row>
    <row r="137" spans="1:22" x14ac:dyDescent="0.35">
      <c r="A137" s="10"/>
      <c r="B137" s="11"/>
      <c r="C137" s="12"/>
      <c r="D137" s="3"/>
      <c r="E137" s="3" t="str">
        <f>IF(Table11011[[#This Row],[Discipline]]="","",INDEX(Droplist!$B$2:$B$13,MATCH(Table11011[[#This Row],[Discipline]],Droplist!$A$2:$A$13,0)))</f>
        <v/>
      </c>
      <c r="F137" s="3"/>
      <c r="G137" s="3"/>
      <c r="H137" s="3"/>
      <c r="I137" s="3"/>
      <c r="J137" s="11"/>
      <c r="K137" s="11"/>
      <c r="L137" s="11"/>
      <c r="M137" s="11"/>
      <c r="N137" s="11"/>
      <c r="O137" s="11"/>
      <c r="P137" s="11"/>
      <c r="Q137" s="11"/>
      <c r="R137" s="11"/>
      <c r="S137" s="11"/>
      <c r="T137" s="11"/>
      <c r="U137" s="11"/>
      <c r="V137" s="11"/>
    </row>
    <row r="138" spans="1:22" x14ac:dyDescent="0.35">
      <c r="A138" s="10"/>
      <c r="B138" s="11"/>
      <c r="C138" s="12"/>
      <c r="D138" s="3"/>
      <c r="E138" s="3" t="str">
        <f>IF(Table11011[[#This Row],[Discipline]]="","",INDEX(Droplist!$B$2:$B$13,MATCH(Table11011[[#This Row],[Discipline]],Droplist!$A$2:$A$13,0)))</f>
        <v/>
      </c>
      <c r="F138" s="3"/>
      <c r="G138" s="3"/>
      <c r="H138" s="3"/>
      <c r="I138" s="3"/>
      <c r="J138" s="11"/>
      <c r="K138" s="11"/>
      <c r="L138" s="11"/>
      <c r="M138" s="11"/>
      <c r="N138" s="11"/>
      <c r="O138" s="11"/>
      <c r="P138" s="11"/>
      <c r="Q138" s="11"/>
      <c r="R138" s="11"/>
      <c r="S138" s="11"/>
      <c r="T138" s="11"/>
      <c r="U138" s="11"/>
      <c r="V138" s="11"/>
    </row>
    <row r="139" spans="1:22" x14ac:dyDescent="0.35">
      <c r="A139" s="10"/>
      <c r="B139" s="11"/>
      <c r="C139" s="12"/>
      <c r="D139" s="3"/>
      <c r="E139" s="3" t="str">
        <f>IF(Table11011[[#This Row],[Discipline]]="","",INDEX(Droplist!$B$2:$B$13,MATCH(Table11011[[#This Row],[Discipline]],Droplist!$A$2:$A$13,0)))</f>
        <v/>
      </c>
      <c r="F139" s="3"/>
      <c r="G139" s="3"/>
      <c r="H139" s="3"/>
      <c r="I139" s="3"/>
      <c r="J139" s="11"/>
      <c r="K139" s="11"/>
      <c r="L139" s="11"/>
      <c r="M139" s="11"/>
      <c r="N139" s="11"/>
      <c r="O139" s="11"/>
      <c r="P139" s="11"/>
      <c r="Q139" s="11"/>
      <c r="R139" s="11"/>
      <c r="S139" s="11"/>
      <c r="T139" s="11"/>
      <c r="U139" s="11"/>
      <c r="V139" s="11"/>
    </row>
    <row r="140" spans="1:22" x14ac:dyDescent="0.35">
      <c r="A140" s="10"/>
      <c r="B140" s="11"/>
      <c r="C140" s="12"/>
      <c r="D140" s="3"/>
      <c r="E140" s="3" t="str">
        <f>IF(Table11011[[#This Row],[Discipline]]="","",INDEX(Droplist!$B$2:$B$13,MATCH(Table11011[[#This Row],[Discipline]],Droplist!$A$2:$A$13,0)))</f>
        <v/>
      </c>
      <c r="F140" s="3"/>
      <c r="G140" s="3"/>
      <c r="H140" s="3"/>
      <c r="I140" s="3"/>
      <c r="J140" s="11"/>
      <c r="K140" s="11"/>
      <c r="L140" s="11"/>
      <c r="M140" s="11"/>
      <c r="N140" s="11"/>
      <c r="O140" s="11"/>
      <c r="P140" s="11"/>
      <c r="Q140" s="11"/>
      <c r="R140" s="11"/>
      <c r="S140" s="11"/>
      <c r="T140" s="11"/>
      <c r="U140" s="11"/>
      <c r="V140" s="11"/>
    </row>
    <row r="141" spans="1:22" x14ac:dyDescent="0.35">
      <c r="A141" s="10"/>
      <c r="B141" s="11"/>
      <c r="C141" s="12"/>
      <c r="D141" s="3"/>
      <c r="E141" s="3" t="str">
        <f>IF(Table11011[[#This Row],[Discipline]]="","",INDEX(Droplist!$B$2:$B$13,MATCH(Table11011[[#This Row],[Discipline]],Droplist!$A$2:$A$13,0)))</f>
        <v/>
      </c>
      <c r="F141" s="3"/>
      <c r="G141" s="3"/>
      <c r="H141" s="3"/>
      <c r="I141" s="3"/>
      <c r="J141" s="11"/>
      <c r="K141" s="11"/>
      <c r="L141" s="11"/>
      <c r="M141" s="11"/>
      <c r="N141" s="11"/>
      <c r="O141" s="11"/>
      <c r="P141" s="11"/>
      <c r="Q141" s="11"/>
      <c r="R141" s="11"/>
      <c r="S141" s="11"/>
      <c r="T141" s="11"/>
      <c r="U141" s="11"/>
      <c r="V141" s="11"/>
    </row>
    <row r="142" spans="1:22" x14ac:dyDescent="0.35">
      <c r="A142" s="10"/>
      <c r="B142" s="11"/>
      <c r="C142" s="12"/>
      <c r="D142" s="3"/>
      <c r="E142" s="3" t="str">
        <f>IF(Table11011[[#This Row],[Discipline]]="","",INDEX(Droplist!$B$2:$B$13,MATCH(Table11011[[#This Row],[Discipline]],Droplist!$A$2:$A$13,0)))</f>
        <v/>
      </c>
      <c r="F142" s="3"/>
      <c r="G142" s="3"/>
      <c r="H142" s="3"/>
      <c r="I142" s="3"/>
      <c r="J142" s="11"/>
      <c r="K142" s="11"/>
      <c r="L142" s="11"/>
      <c r="M142" s="11"/>
      <c r="N142" s="11"/>
      <c r="O142" s="11"/>
      <c r="P142" s="11"/>
      <c r="Q142" s="11"/>
      <c r="R142" s="11"/>
      <c r="S142" s="11"/>
      <c r="T142" s="11"/>
      <c r="U142" s="11"/>
      <c r="V142" s="11"/>
    </row>
    <row r="143" spans="1:22" x14ac:dyDescent="0.35">
      <c r="A143" s="10"/>
      <c r="B143" s="11"/>
      <c r="C143" s="12"/>
      <c r="D143" s="3"/>
      <c r="E143" s="3" t="str">
        <f>IF(Table11011[[#This Row],[Discipline]]="","",INDEX(Droplist!$B$2:$B$13,MATCH(Table11011[[#This Row],[Discipline]],Droplist!$A$2:$A$13,0)))</f>
        <v/>
      </c>
      <c r="F143" s="3"/>
      <c r="G143" s="3"/>
      <c r="H143" s="3"/>
      <c r="I143" s="3"/>
      <c r="J143" s="11"/>
      <c r="K143" s="11"/>
      <c r="L143" s="11"/>
      <c r="M143" s="11"/>
      <c r="N143" s="11"/>
      <c r="O143" s="11"/>
      <c r="P143" s="11"/>
      <c r="Q143" s="11"/>
      <c r="R143" s="11"/>
      <c r="S143" s="11"/>
      <c r="T143" s="11"/>
      <c r="U143" s="11"/>
      <c r="V143" s="11"/>
    </row>
    <row r="144" spans="1:22" x14ac:dyDescent="0.35">
      <c r="A144" s="10"/>
      <c r="B144" s="11"/>
      <c r="C144" s="12"/>
      <c r="D144" s="3"/>
      <c r="E144" s="3" t="str">
        <f>IF(Table11011[[#This Row],[Discipline]]="","",INDEX(Droplist!$B$2:$B$13,MATCH(Table11011[[#This Row],[Discipline]],Droplist!$A$2:$A$13,0)))</f>
        <v/>
      </c>
      <c r="F144" s="3"/>
      <c r="G144" s="3"/>
      <c r="H144" s="3"/>
      <c r="I144" s="3"/>
      <c r="J144" s="11"/>
      <c r="K144" s="11"/>
      <c r="L144" s="11"/>
      <c r="M144" s="11"/>
      <c r="N144" s="11"/>
      <c r="O144" s="11"/>
      <c r="P144" s="11"/>
      <c r="Q144" s="11"/>
      <c r="R144" s="11"/>
      <c r="S144" s="11"/>
      <c r="T144" s="11"/>
      <c r="U144" s="11"/>
      <c r="V144" s="11"/>
    </row>
    <row r="145" spans="1:22" x14ac:dyDescent="0.35">
      <c r="A145" s="10"/>
      <c r="B145" s="11"/>
      <c r="C145" s="12"/>
      <c r="D145" s="3"/>
      <c r="E145" s="3" t="str">
        <f>IF(Table11011[[#This Row],[Discipline]]="","",INDEX(Droplist!$B$2:$B$13,MATCH(Table11011[[#This Row],[Discipline]],Droplist!$A$2:$A$13,0)))</f>
        <v/>
      </c>
      <c r="F145" s="3"/>
      <c r="G145" s="3"/>
      <c r="H145" s="3"/>
      <c r="I145" s="3"/>
      <c r="J145" s="11"/>
      <c r="K145" s="11"/>
      <c r="L145" s="11"/>
      <c r="M145" s="11"/>
      <c r="N145" s="11"/>
      <c r="O145" s="11"/>
      <c r="P145" s="11"/>
      <c r="Q145" s="11"/>
      <c r="R145" s="11"/>
      <c r="S145" s="11"/>
      <c r="T145" s="11"/>
      <c r="U145" s="11"/>
      <c r="V145" s="11"/>
    </row>
    <row r="146" spans="1:22" x14ac:dyDescent="0.35">
      <c r="A146" s="10"/>
      <c r="B146" s="11"/>
      <c r="C146" s="12"/>
      <c r="D146" s="3"/>
      <c r="E146" s="3" t="str">
        <f>IF(Table11011[[#This Row],[Discipline]]="","",INDEX(Droplist!$B$2:$B$13,MATCH(Table11011[[#This Row],[Discipline]],Droplist!$A$2:$A$13,0)))</f>
        <v/>
      </c>
      <c r="F146" s="3"/>
      <c r="G146" s="3"/>
      <c r="H146" s="3"/>
      <c r="I146" s="3"/>
      <c r="J146" s="11"/>
      <c r="K146" s="11"/>
      <c r="L146" s="11"/>
      <c r="M146" s="11"/>
      <c r="N146" s="11"/>
      <c r="O146" s="11"/>
      <c r="P146" s="11"/>
      <c r="Q146" s="11"/>
      <c r="R146" s="11"/>
      <c r="S146" s="11"/>
      <c r="T146" s="11"/>
      <c r="U146" s="11"/>
      <c r="V146" s="11"/>
    </row>
    <row r="147" spans="1:22" x14ac:dyDescent="0.35">
      <c r="A147" s="10"/>
      <c r="B147" s="11"/>
      <c r="C147" s="12"/>
      <c r="D147" s="3"/>
      <c r="E147" s="3" t="str">
        <f>IF(Table11011[[#This Row],[Discipline]]="","",INDEX(Droplist!$B$2:$B$13,MATCH(Table11011[[#This Row],[Discipline]],Droplist!$A$2:$A$13,0)))</f>
        <v/>
      </c>
      <c r="F147" s="3"/>
      <c r="G147" s="3"/>
      <c r="H147" s="3"/>
      <c r="I147" s="3"/>
      <c r="J147" s="11"/>
      <c r="K147" s="11"/>
      <c r="L147" s="11"/>
      <c r="M147" s="11"/>
      <c r="N147" s="11"/>
      <c r="O147" s="11"/>
      <c r="P147" s="11"/>
      <c r="Q147" s="11"/>
      <c r="R147" s="11"/>
      <c r="S147" s="11"/>
      <c r="T147" s="11"/>
      <c r="U147" s="11"/>
      <c r="V147" s="11"/>
    </row>
    <row r="148" spans="1:22" x14ac:dyDescent="0.35">
      <c r="A148" s="10"/>
      <c r="B148" s="11"/>
      <c r="C148" s="12"/>
      <c r="D148" s="3"/>
      <c r="E148" s="3" t="str">
        <f>IF(Table11011[[#This Row],[Discipline]]="","",INDEX(Droplist!$B$2:$B$13,MATCH(Table11011[[#This Row],[Discipline]],Droplist!$A$2:$A$13,0)))</f>
        <v/>
      </c>
      <c r="F148" s="3"/>
      <c r="G148" s="3"/>
      <c r="H148" s="3"/>
      <c r="I148" s="3"/>
      <c r="J148" s="11"/>
      <c r="K148" s="11"/>
      <c r="L148" s="11"/>
      <c r="M148" s="11"/>
      <c r="N148" s="11"/>
      <c r="O148" s="11"/>
      <c r="P148" s="11"/>
      <c r="Q148" s="11"/>
      <c r="R148" s="11"/>
      <c r="S148" s="11"/>
      <c r="T148" s="11"/>
      <c r="U148" s="11"/>
      <c r="V148" s="11"/>
    </row>
    <row r="149" spans="1:22" x14ac:dyDescent="0.35">
      <c r="A149" s="10"/>
      <c r="B149" s="11"/>
      <c r="C149" s="12"/>
      <c r="D149" s="3"/>
      <c r="E149" s="3" t="str">
        <f>IF(Table11011[[#This Row],[Discipline]]="","",INDEX(Droplist!$B$2:$B$13,MATCH(Table11011[[#This Row],[Discipline]],Droplist!$A$2:$A$13,0)))</f>
        <v/>
      </c>
      <c r="F149" s="3"/>
      <c r="G149" s="3"/>
      <c r="H149" s="3"/>
      <c r="I149" s="3"/>
      <c r="J149" s="11"/>
      <c r="K149" s="11"/>
      <c r="L149" s="11"/>
      <c r="M149" s="11"/>
      <c r="N149" s="11"/>
      <c r="O149" s="11"/>
      <c r="P149" s="11"/>
      <c r="Q149" s="11"/>
      <c r="R149" s="11"/>
      <c r="S149" s="11"/>
      <c r="T149" s="11"/>
      <c r="U149" s="11"/>
      <c r="V149" s="11"/>
    </row>
    <row r="150" spans="1:22" x14ac:dyDescent="0.35">
      <c r="A150" s="10"/>
      <c r="B150" s="11"/>
      <c r="C150" s="12"/>
      <c r="D150" s="3"/>
      <c r="E150" s="3" t="str">
        <f>IF(Table11011[[#This Row],[Discipline]]="","",INDEX(Droplist!$B$2:$B$13,MATCH(Table11011[[#This Row],[Discipline]],Droplist!$A$2:$A$13,0)))</f>
        <v/>
      </c>
      <c r="F150" s="3"/>
      <c r="G150" s="3"/>
      <c r="H150" s="3"/>
      <c r="I150" s="3"/>
      <c r="J150" s="11"/>
      <c r="K150" s="11"/>
      <c r="L150" s="11"/>
      <c r="M150" s="11"/>
      <c r="N150" s="11"/>
      <c r="O150" s="11"/>
      <c r="P150" s="11"/>
      <c r="Q150" s="11"/>
      <c r="R150" s="11"/>
      <c r="S150" s="11"/>
      <c r="T150" s="11"/>
      <c r="U150" s="11"/>
      <c r="V150" s="11"/>
    </row>
    <row r="151" spans="1:22" x14ac:dyDescent="0.35">
      <c r="A151" s="10"/>
      <c r="B151" s="11"/>
      <c r="C151" s="12"/>
      <c r="D151" s="3"/>
      <c r="E151" s="3" t="str">
        <f>IF(Table11011[[#This Row],[Discipline]]="","",INDEX(Droplist!$B$2:$B$13,MATCH(Table11011[[#This Row],[Discipline]],Droplist!$A$2:$A$13,0)))</f>
        <v/>
      </c>
      <c r="F151" s="3"/>
      <c r="G151" s="3"/>
      <c r="H151" s="3"/>
      <c r="I151" s="3"/>
      <c r="J151" s="11"/>
      <c r="K151" s="11"/>
      <c r="L151" s="11"/>
      <c r="M151" s="11"/>
      <c r="N151" s="11"/>
      <c r="O151" s="11"/>
      <c r="P151" s="11"/>
      <c r="Q151" s="11"/>
      <c r="R151" s="11"/>
      <c r="S151" s="11"/>
      <c r="T151" s="11"/>
      <c r="U151" s="11"/>
      <c r="V151" s="11"/>
    </row>
    <row r="152" spans="1:22" x14ac:dyDescent="0.35">
      <c r="A152" s="10"/>
      <c r="B152" s="11"/>
      <c r="C152" s="12"/>
      <c r="D152" s="3"/>
      <c r="E152" s="3" t="str">
        <f>IF(Table11011[[#This Row],[Discipline]]="","",INDEX(Droplist!$B$2:$B$13,MATCH(Table11011[[#This Row],[Discipline]],Droplist!$A$2:$A$13,0)))</f>
        <v/>
      </c>
      <c r="F152" s="3"/>
      <c r="G152" s="3"/>
      <c r="H152" s="3"/>
      <c r="I152" s="3"/>
      <c r="J152" s="11"/>
      <c r="K152" s="11"/>
      <c r="L152" s="11"/>
      <c r="M152" s="11"/>
      <c r="N152" s="11"/>
      <c r="O152" s="11"/>
      <c r="P152" s="11"/>
      <c r="Q152" s="11"/>
      <c r="R152" s="11"/>
      <c r="S152" s="11"/>
      <c r="T152" s="11"/>
      <c r="U152" s="11"/>
      <c r="V152" s="11"/>
    </row>
    <row r="153" spans="1:22" x14ac:dyDescent="0.35">
      <c r="A153" s="10"/>
      <c r="B153" s="11"/>
      <c r="C153" s="12"/>
      <c r="D153" s="3"/>
      <c r="E153" s="3" t="str">
        <f>IF(Table11011[[#This Row],[Discipline]]="","",INDEX(Droplist!$B$2:$B$13,MATCH(Table11011[[#This Row],[Discipline]],Droplist!$A$2:$A$13,0)))</f>
        <v/>
      </c>
      <c r="F153" s="3"/>
      <c r="G153" s="3"/>
      <c r="H153" s="3"/>
      <c r="I153" s="3"/>
      <c r="J153" s="11"/>
      <c r="K153" s="11"/>
      <c r="L153" s="11"/>
      <c r="M153" s="11"/>
      <c r="N153" s="11"/>
      <c r="O153" s="11"/>
      <c r="P153" s="11"/>
      <c r="Q153" s="11"/>
      <c r="R153" s="11"/>
      <c r="S153" s="11"/>
      <c r="T153" s="11"/>
      <c r="U153" s="11"/>
      <c r="V153" s="11"/>
    </row>
    <row r="154" spans="1:22" x14ac:dyDescent="0.35">
      <c r="A154" s="10"/>
      <c r="B154" s="11"/>
      <c r="C154" s="12"/>
      <c r="D154" s="3"/>
      <c r="E154" s="3" t="str">
        <f>IF(Table11011[[#This Row],[Discipline]]="","",INDEX(Droplist!$B$2:$B$13,MATCH(Table11011[[#This Row],[Discipline]],Droplist!$A$2:$A$13,0)))</f>
        <v/>
      </c>
      <c r="F154" s="3"/>
      <c r="G154" s="3"/>
      <c r="H154" s="3"/>
      <c r="I154" s="3"/>
      <c r="J154" s="11"/>
      <c r="K154" s="11"/>
      <c r="L154" s="11"/>
      <c r="M154" s="11"/>
      <c r="N154" s="11"/>
      <c r="O154" s="11"/>
      <c r="P154" s="11"/>
      <c r="Q154" s="11"/>
      <c r="R154" s="11"/>
      <c r="S154" s="11"/>
      <c r="T154" s="11"/>
      <c r="U154" s="11"/>
      <c r="V154" s="11"/>
    </row>
    <row r="155" spans="1:22" x14ac:dyDescent="0.35">
      <c r="A155" s="10"/>
      <c r="B155" s="11"/>
      <c r="C155" s="12"/>
      <c r="D155" s="3"/>
      <c r="E155" s="3" t="str">
        <f>IF(Table11011[[#This Row],[Discipline]]="","",INDEX(Droplist!$B$2:$B$13,MATCH(Table11011[[#This Row],[Discipline]],Droplist!$A$2:$A$13,0)))</f>
        <v/>
      </c>
      <c r="F155" s="3"/>
      <c r="G155" s="3"/>
      <c r="H155" s="3"/>
      <c r="I155" s="3"/>
      <c r="J155" s="11"/>
      <c r="K155" s="11"/>
      <c r="L155" s="11"/>
      <c r="M155" s="11"/>
      <c r="N155" s="11"/>
      <c r="O155" s="11"/>
      <c r="P155" s="11"/>
      <c r="Q155" s="11"/>
      <c r="R155" s="11"/>
      <c r="S155" s="11"/>
      <c r="T155" s="11"/>
      <c r="U155" s="11"/>
      <c r="V155" s="11"/>
    </row>
    <row r="156" spans="1:22" x14ac:dyDescent="0.35">
      <c r="A156" s="10"/>
      <c r="B156" s="11"/>
      <c r="C156" s="12"/>
      <c r="D156" s="3"/>
      <c r="E156" s="3" t="str">
        <f>IF(Table11011[[#This Row],[Discipline]]="","",INDEX(Droplist!$B$2:$B$13,MATCH(Table11011[[#This Row],[Discipline]],Droplist!$A$2:$A$13,0)))</f>
        <v/>
      </c>
      <c r="F156" s="3"/>
      <c r="G156" s="3"/>
      <c r="H156" s="3"/>
      <c r="I156" s="3"/>
      <c r="J156" s="11"/>
      <c r="K156" s="11"/>
      <c r="L156" s="11"/>
      <c r="M156" s="11"/>
      <c r="N156" s="11"/>
      <c r="O156" s="11"/>
      <c r="P156" s="11"/>
      <c r="Q156" s="11"/>
      <c r="R156" s="11"/>
      <c r="S156" s="11"/>
      <c r="T156" s="11"/>
      <c r="U156" s="11"/>
      <c r="V156" s="11"/>
    </row>
    <row r="157" spans="1:22" x14ac:dyDescent="0.35">
      <c r="A157" s="10"/>
      <c r="B157" s="11"/>
      <c r="C157" s="12"/>
      <c r="D157" s="3"/>
      <c r="E157" s="3" t="str">
        <f>IF(Table11011[[#This Row],[Discipline]]="","",INDEX(Droplist!$B$2:$B$13,MATCH(Table11011[[#This Row],[Discipline]],Droplist!$A$2:$A$13,0)))</f>
        <v/>
      </c>
      <c r="F157" s="3"/>
      <c r="G157" s="3"/>
      <c r="H157" s="3"/>
      <c r="I157" s="3"/>
      <c r="J157" s="11"/>
      <c r="K157" s="11"/>
      <c r="L157" s="11"/>
      <c r="M157" s="11"/>
      <c r="N157" s="11"/>
      <c r="O157" s="11"/>
      <c r="P157" s="11"/>
      <c r="Q157" s="11"/>
      <c r="R157" s="11"/>
      <c r="S157" s="11"/>
      <c r="T157" s="11"/>
      <c r="U157" s="11"/>
      <c r="V157" s="11"/>
    </row>
    <row r="158" spans="1:22" x14ac:dyDescent="0.35">
      <c r="A158" s="10"/>
      <c r="B158" s="11"/>
      <c r="C158" s="12"/>
      <c r="D158" s="3"/>
      <c r="E158" s="3" t="str">
        <f>IF(Table11011[[#This Row],[Discipline]]="","",INDEX(Droplist!$B$2:$B$13,MATCH(Table11011[[#This Row],[Discipline]],Droplist!$A$2:$A$13,0)))</f>
        <v/>
      </c>
      <c r="F158" s="3"/>
      <c r="G158" s="3"/>
      <c r="H158" s="3"/>
      <c r="I158" s="3"/>
      <c r="J158" s="11"/>
      <c r="K158" s="11"/>
      <c r="L158" s="11"/>
      <c r="M158" s="11"/>
      <c r="N158" s="11"/>
      <c r="O158" s="11"/>
      <c r="P158" s="11"/>
      <c r="Q158" s="11"/>
      <c r="R158" s="11"/>
      <c r="S158" s="11"/>
      <c r="T158" s="11"/>
      <c r="U158" s="11"/>
      <c r="V158" s="11"/>
    </row>
    <row r="159" spans="1:22" x14ac:dyDescent="0.35">
      <c r="A159" s="10"/>
      <c r="B159" s="11"/>
      <c r="C159" s="12"/>
      <c r="D159" s="3"/>
      <c r="E159" s="3" t="str">
        <f>IF(Table11011[[#This Row],[Discipline]]="","",INDEX(Droplist!$B$2:$B$13,MATCH(Table11011[[#This Row],[Discipline]],Droplist!$A$2:$A$13,0)))</f>
        <v/>
      </c>
      <c r="F159" s="3"/>
      <c r="G159" s="3"/>
      <c r="H159" s="3"/>
      <c r="I159" s="3"/>
      <c r="J159" s="11"/>
      <c r="K159" s="11"/>
      <c r="L159" s="11"/>
      <c r="M159" s="11"/>
      <c r="N159" s="11"/>
      <c r="O159" s="11"/>
      <c r="P159" s="11"/>
      <c r="Q159" s="11"/>
      <c r="R159" s="11"/>
      <c r="S159" s="11"/>
      <c r="T159" s="11"/>
      <c r="U159" s="11"/>
      <c r="V159" s="11"/>
    </row>
    <row r="160" spans="1:22" x14ac:dyDescent="0.35">
      <c r="A160" s="10"/>
      <c r="B160" s="11"/>
      <c r="C160" s="12"/>
      <c r="D160" s="3"/>
      <c r="E160" s="3" t="str">
        <f>IF(Table11011[[#This Row],[Discipline]]="","",INDEX(Droplist!$B$2:$B$13,MATCH(Table11011[[#This Row],[Discipline]],Droplist!$A$2:$A$13,0)))</f>
        <v/>
      </c>
      <c r="F160" s="3"/>
      <c r="G160" s="3"/>
      <c r="H160" s="3"/>
      <c r="I160" s="3"/>
      <c r="J160" s="11"/>
      <c r="K160" s="11"/>
      <c r="L160" s="11"/>
      <c r="M160" s="11"/>
      <c r="N160" s="11"/>
      <c r="O160" s="11"/>
      <c r="P160" s="11"/>
      <c r="Q160" s="11"/>
      <c r="R160" s="11"/>
      <c r="S160" s="11"/>
      <c r="T160" s="11"/>
      <c r="U160" s="11"/>
      <c r="V160" s="11"/>
    </row>
    <row r="161" spans="1:22" x14ac:dyDescent="0.35">
      <c r="A161" s="10"/>
      <c r="B161" s="11"/>
      <c r="C161" s="12"/>
      <c r="D161" s="3"/>
      <c r="E161" s="3" t="str">
        <f>IF(Table11011[[#This Row],[Discipline]]="","",INDEX(Droplist!$B$2:$B$13,MATCH(Table11011[[#This Row],[Discipline]],Droplist!$A$2:$A$13,0)))</f>
        <v/>
      </c>
      <c r="F161" s="3"/>
      <c r="G161" s="3"/>
      <c r="H161" s="3"/>
      <c r="I161" s="3"/>
      <c r="J161" s="11"/>
      <c r="K161" s="11"/>
      <c r="L161" s="11"/>
      <c r="M161" s="11"/>
      <c r="N161" s="11"/>
      <c r="O161" s="11"/>
      <c r="P161" s="11"/>
      <c r="Q161" s="11"/>
      <c r="R161" s="11"/>
      <c r="S161" s="11"/>
      <c r="T161" s="11"/>
      <c r="U161" s="11"/>
      <c r="V161" s="11"/>
    </row>
    <row r="162" spans="1:22" x14ac:dyDescent="0.35">
      <c r="A162" s="10"/>
      <c r="B162" s="11"/>
      <c r="C162" s="12"/>
      <c r="D162" s="3"/>
      <c r="E162" s="3" t="str">
        <f>IF(Table11011[[#This Row],[Discipline]]="","",INDEX(Droplist!$B$2:$B$13,MATCH(Table11011[[#This Row],[Discipline]],Droplist!$A$2:$A$13,0)))</f>
        <v/>
      </c>
      <c r="F162" s="3"/>
      <c r="G162" s="3"/>
      <c r="H162" s="3"/>
      <c r="I162" s="3"/>
      <c r="J162" s="11"/>
      <c r="K162" s="11"/>
      <c r="L162" s="11"/>
      <c r="M162" s="11"/>
      <c r="N162" s="11"/>
      <c r="O162" s="11"/>
      <c r="P162" s="11"/>
      <c r="Q162" s="11"/>
      <c r="R162" s="11"/>
      <c r="S162" s="11"/>
      <c r="T162" s="11"/>
      <c r="U162" s="11"/>
      <c r="V162" s="11"/>
    </row>
    <row r="163" spans="1:22" x14ac:dyDescent="0.35">
      <c r="A163" s="10"/>
      <c r="B163" s="11"/>
      <c r="C163" s="12"/>
      <c r="D163" s="3"/>
      <c r="E163" s="3" t="str">
        <f>IF(Table11011[[#This Row],[Discipline]]="","",INDEX(Droplist!$B$2:$B$13,MATCH(Table11011[[#This Row],[Discipline]],Droplist!$A$2:$A$13,0)))</f>
        <v/>
      </c>
      <c r="F163" s="3"/>
      <c r="G163" s="3"/>
      <c r="H163" s="3"/>
      <c r="I163" s="3"/>
      <c r="J163" s="11"/>
      <c r="K163" s="11"/>
      <c r="L163" s="11"/>
      <c r="M163" s="11"/>
      <c r="N163" s="11"/>
      <c r="O163" s="11"/>
      <c r="P163" s="11"/>
      <c r="Q163" s="11"/>
      <c r="R163" s="11"/>
      <c r="S163" s="11"/>
      <c r="T163" s="11"/>
      <c r="U163" s="11"/>
      <c r="V163" s="11"/>
    </row>
    <row r="164" spans="1:22" x14ac:dyDescent="0.35">
      <c r="A164" s="10"/>
      <c r="B164" s="11"/>
      <c r="C164" s="12"/>
      <c r="D164" s="3"/>
      <c r="E164" s="3" t="str">
        <f>IF(Table11011[[#This Row],[Discipline]]="","",INDEX(Droplist!$B$2:$B$13,MATCH(Table11011[[#This Row],[Discipline]],Droplist!$A$2:$A$13,0)))</f>
        <v/>
      </c>
      <c r="F164" s="3"/>
      <c r="G164" s="3"/>
      <c r="H164" s="3"/>
      <c r="I164" s="3"/>
      <c r="J164" s="11"/>
      <c r="K164" s="11"/>
      <c r="L164" s="11"/>
      <c r="M164" s="11"/>
      <c r="N164" s="11"/>
      <c r="O164" s="11"/>
      <c r="P164" s="11"/>
      <c r="Q164" s="11"/>
      <c r="R164" s="11"/>
      <c r="S164" s="11"/>
      <c r="T164" s="11"/>
      <c r="U164" s="11"/>
      <c r="V164" s="11"/>
    </row>
    <row r="165" spans="1:22" x14ac:dyDescent="0.35">
      <c r="A165" s="10"/>
      <c r="B165" s="11"/>
      <c r="C165" s="12"/>
      <c r="D165" s="3"/>
      <c r="E165" s="3" t="str">
        <f>IF(Table11011[[#This Row],[Discipline]]="","",INDEX(Droplist!$B$2:$B$13,MATCH(Table11011[[#This Row],[Discipline]],Droplist!$A$2:$A$13,0)))</f>
        <v/>
      </c>
      <c r="F165" s="3"/>
      <c r="G165" s="3"/>
      <c r="H165" s="3"/>
      <c r="I165" s="3"/>
      <c r="J165" s="11"/>
      <c r="K165" s="11"/>
      <c r="L165" s="11"/>
      <c r="M165" s="11"/>
      <c r="N165" s="11"/>
      <c r="O165" s="11"/>
      <c r="P165" s="11"/>
      <c r="Q165" s="11"/>
      <c r="R165" s="11"/>
      <c r="S165" s="11"/>
      <c r="T165" s="11"/>
      <c r="U165" s="11"/>
      <c r="V165" s="11"/>
    </row>
    <row r="166" spans="1:22" x14ac:dyDescent="0.35">
      <c r="A166" s="10"/>
      <c r="B166" s="11"/>
      <c r="C166" s="12"/>
      <c r="D166" s="3"/>
      <c r="E166" s="3" t="str">
        <f>IF(Table11011[[#This Row],[Discipline]]="","",INDEX(Droplist!$B$2:$B$13,MATCH(Table11011[[#This Row],[Discipline]],Droplist!$A$2:$A$13,0)))</f>
        <v/>
      </c>
      <c r="F166" s="3"/>
      <c r="G166" s="3"/>
      <c r="H166" s="3"/>
      <c r="I166" s="3"/>
      <c r="J166" s="11"/>
      <c r="K166" s="11"/>
      <c r="L166" s="11"/>
      <c r="M166" s="11"/>
      <c r="N166" s="11"/>
      <c r="O166" s="11"/>
      <c r="P166" s="11"/>
      <c r="Q166" s="11"/>
      <c r="R166" s="11"/>
      <c r="S166" s="11"/>
      <c r="T166" s="11"/>
      <c r="U166" s="11"/>
      <c r="V166" s="11"/>
    </row>
    <row r="167" spans="1:22" x14ac:dyDescent="0.35">
      <c r="A167" s="10"/>
      <c r="B167" s="11"/>
      <c r="C167" s="12"/>
      <c r="D167" s="3"/>
      <c r="E167" s="3" t="str">
        <f>IF(Table11011[[#This Row],[Discipline]]="","",INDEX(Droplist!$B$2:$B$13,MATCH(Table11011[[#This Row],[Discipline]],Droplist!$A$2:$A$13,0)))</f>
        <v/>
      </c>
      <c r="F167" s="3"/>
      <c r="G167" s="3"/>
      <c r="H167" s="3"/>
      <c r="I167" s="3"/>
      <c r="J167" s="11"/>
      <c r="K167" s="11"/>
      <c r="L167" s="11"/>
      <c r="M167" s="11"/>
      <c r="N167" s="11"/>
      <c r="O167" s="11"/>
      <c r="P167" s="11"/>
      <c r="Q167" s="11"/>
      <c r="R167" s="11"/>
      <c r="S167" s="11"/>
      <c r="T167" s="11"/>
      <c r="U167" s="11"/>
      <c r="V167" s="11"/>
    </row>
    <row r="168" spans="1:22" x14ac:dyDescent="0.35">
      <c r="A168" s="10"/>
      <c r="B168" s="11"/>
      <c r="C168" s="12"/>
      <c r="D168" s="3"/>
      <c r="E168" s="3" t="str">
        <f>IF(Table11011[[#This Row],[Discipline]]="","",INDEX(Droplist!$B$2:$B$13,MATCH(Table11011[[#This Row],[Discipline]],Droplist!$A$2:$A$13,0)))</f>
        <v/>
      </c>
      <c r="F168" s="3"/>
      <c r="G168" s="3"/>
      <c r="H168" s="3"/>
      <c r="I168" s="3"/>
      <c r="J168" s="11"/>
      <c r="K168" s="11"/>
      <c r="L168" s="11"/>
      <c r="M168" s="11"/>
      <c r="N168" s="11"/>
      <c r="O168" s="11"/>
      <c r="P168" s="11"/>
      <c r="Q168" s="11"/>
      <c r="R168" s="11"/>
      <c r="S168" s="11"/>
      <c r="T168" s="11"/>
      <c r="U168" s="11"/>
      <c r="V168" s="11"/>
    </row>
    <row r="169" spans="1:22" x14ac:dyDescent="0.35">
      <c r="A169" s="10"/>
      <c r="B169" s="11"/>
      <c r="C169" s="12"/>
      <c r="D169" s="3"/>
      <c r="E169" s="3" t="str">
        <f>IF(Table11011[[#This Row],[Discipline]]="","",INDEX(Droplist!$B$2:$B$13,MATCH(Table11011[[#This Row],[Discipline]],Droplist!$A$2:$A$13,0)))</f>
        <v/>
      </c>
      <c r="F169" s="3"/>
      <c r="G169" s="3"/>
      <c r="H169" s="3"/>
      <c r="I169" s="3"/>
      <c r="J169" s="11"/>
      <c r="K169" s="11"/>
      <c r="L169" s="11"/>
      <c r="M169" s="11"/>
      <c r="N169" s="11"/>
      <c r="O169" s="11"/>
      <c r="P169" s="11"/>
      <c r="Q169" s="11"/>
      <c r="R169" s="11"/>
      <c r="S169" s="11"/>
      <c r="T169" s="11"/>
      <c r="U169" s="11"/>
      <c r="V169" s="11"/>
    </row>
    <row r="170" spans="1:22" x14ac:dyDescent="0.35">
      <c r="A170" s="10"/>
      <c r="B170" s="11"/>
      <c r="C170" s="12"/>
      <c r="D170" s="3"/>
      <c r="E170" s="3" t="str">
        <f>IF(Table11011[[#This Row],[Discipline]]="","",INDEX(Droplist!$B$2:$B$13,MATCH(Table11011[[#This Row],[Discipline]],Droplist!$A$2:$A$13,0)))</f>
        <v/>
      </c>
      <c r="F170" s="3"/>
      <c r="G170" s="3"/>
      <c r="H170" s="3"/>
      <c r="I170" s="3"/>
      <c r="J170" s="11"/>
      <c r="K170" s="11"/>
      <c r="L170" s="11"/>
      <c r="M170" s="11"/>
      <c r="N170" s="11"/>
      <c r="O170" s="11"/>
      <c r="P170" s="11"/>
      <c r="Q170" s="11"/>
      <c r="R170" s="11"/>
      <c r="S170" s="11"/>
      <c r="T170" s="11"/>
      <c r="U170" s="11"/>
      <c r="V170" s="11"/>
    </row>
    <row r="171" spans="1:22" x14ac:dyDescent="0.35">
      <c r="A171" s="10"/>
      <c r="B171" s="11"/>
      <c r="C171" s="12"/>
      <c r="D171" s="3"/>
      <c r="E171" s="3" t="str">
        <f>IF(Table11011[[#This Row],[Discipline]]="","",INDEX(Droplist!$B$2:$B$13,MATCH(Table11011[[#This Row],[Discipline]],Droplist!$A$2:$A$13,0)))</f>
        <v/>
      </c>
      <c r="F171" s="3"/>
      <c r="G171" s="3"/>
      <c r="H171" s="3"/>
      <c r="I171" s="3"/>
      <c r="J171" s="11"/>
      <c r="K171" s="11"/>
      <c r="L171" s="11"/>
      <c r="M171" s="11"/>
      <c r="N171" s="11"/>
      <c r="O171" s="11"/>
      <c r="P171" s="11"/>
      <c r="Q171" s="11"/>
      <c r="R171" s="11"/>
      <c r="S171" s="11"/>
      <c r="T171" s="11"/>
      <c r="U171" s="11"/>
      <c r="V171" s="11"/>
    </row>
    <row r="172" spans="1:22" x14ac:dyDescent="0.35">
      <c r="A172" s="10"/>
      <c r="B172" s="11"/>
      <c r="C172" s="12"/>
      <c r="D172" s="3"/>
      <c r="E172" s="3" t="str">
        <f>IF(Table11011[[#This Row],[Discipline]]="","",INDEX(Droplist!$B$2:$B$13,MATCH(Table11011[[#This Row],[Discipline]],Droplist!$A$2:$A$13,0)))</f>
        <v/>
      </c>
      <c r="F172" s="3"/>
      <c r="G172" s="3"/>
      <c r="H172" s="3"/>
      <c r="I172" s="3"/>
      <c r="J172" s="11"/>
      <c r="K172" s="11"/>
      <c r="L172" s="11"/>
      <c r="M172" s="11"/>
      <c r="N172" s="11"/>
      <c r="O172" s="11"/>
      <c r="P172" s="11"/>
      <c r="Q172" s="11"/>
      <c r="R172" s="11"/>
      <c r="S172" s="11"/>
      <c r="T172" s="11"/>
      <c r="U172" s="11"/>
      <c r="V172" s="11"/>
    </row>
    <row r="173" spans="1:22" x14ac:dyDescent="0.35">
      <c r="A173" s="10"/>
      <c r="B173" s="11"/>
      <c r="C173" s="12"/>
      <c r="D173" s="3"/>
      <c r="E173" s="3" t="str">
        <f>IF(Table11011[[#This Row],[Discipline]]="","",INDEX(Droplist!$B$2:$B$13,MATCH(Table11011[[#This Row],[Discipline]],Droplist!$A$2:$A$13,0)))</f>
        <v/>
      </c>
      <c r="F173" s="3"/>
      <c r="G173" s="3"/>
      <c r="H173" s="3"/>
      <c r="I173" s="3"/>
      <c r="J173" s="11"/>
      <c r="K173" s="11"/>
      <c r="L173" s="11"/>
      <c r="M173" s="11"/>
      <c r="N173" s="11"/>
      <c r="O173" s="11"/>
      <c r="P173" s="11"/>
      <c r="Q173" s="11"/>
      <c r="R173" s="11"/>
      <c r="S173" s="11"/>
      <c r="T173" s="11"/>
      <c r="U173" s="11"/>
      <c r="V173" s="11"/>
    </row>
    <row r="174" spans="1:22" x14ac:dyDescent="0.35">
      <c r="A174" s="10"/>
      <c r="B174" s="11"/>
      <c r="C174" s="12"/>
      <c r="D174" s="3"/>
      <c r="E174" s="3" t="str">
        <f>IF(Table11011[[#This Row],[Discipline]]="","",INDEX(Droplist!$B$2:$B$13,MATCH(Table11011[[#This Row],[Discipline]],Droplist!$A$2:$A$13,0)))</f>
        <v/>
      </c>
      <c r="F174" s="3"/>
      <c r="G174" s="3"/>
      <c r="H174" s="3"/>
      <c r="I174" s="3"/>
      <c r="J174" s="11"/>
      <c r="K174" s="11"/>
      <c r="L174" s="11"/>
      <c r="M174" s="11"/>
      <c r="N174" s="11"/>
      <c r="O174" s="11"/>
      <c r="P174" s="11"/>
      <c r="Q174" s="11"/>
      <c r="R174" s="11"/>
      <c r="S174" s="11"/>
      <c r="T174" s="11"/>
      <c r="U174" s="11"/>
      <c r="V174" s="11"/>
    </row>
    <row r="175" spans="1:22" x14ac:dyDescent="0.35">
      <c r="A175" s="10"/>
      <c r="B175" s="11"/>
      <c r="C175" s="12"/>
      <c r="D175" s="3"/>
      <c r="E175" s="3" t="str">
        <f>IF(Table11011[[#This Row],[Discipline]]="","",INDEX(Droplist!$B$2:$B$13,MATCH(Table11011[[#This Row],[Discipline]],Droplist!$A$2:$A$13,0)))</f>
        <v/>
      </c>
      <c r="F175" s="3"/>
      <c r="G175" s="3"/>
      <c r="H175" s="3"/>
      <c r="I175" s="3"/>
      <c r="J175" s="11"/>
      <c r="K175" s="11"/>
      <c r="L175" s="11"/>
      <c r="M175" s="11"/>
      <c r="N175" s="11"/>
      <c r="O175" s="11"/>
      <c r="P175" s="11"/>
      <c r="Q175" s="11"/>
      <c r="R175" s="11"/>
      <c r="S175" s="11"/>
      <c r="T175" s="11"/>
      <c r="U175" s="11"/>
      <c r="V175" s="11"/>
    </row>
    <row r="176" spans="1:22" x14ac:dyDescent="0.35">
      <c r="A176" s="10"/>
      <c r="B176" s="11"/>
      <c r="C176" s="12"/>
      <c r="D176" s="3"/>
      <c r="E176" s="3" t="str">
        <f>IF(Table11011[[#This Row],[Discipline]]="","",INDEX(Droplist!$B$2:$B$13,MATCH(Table11011[[#This Row],[Discipline]],Droplist!$A$2:$A$13,0)))</f>
        <v/>
      </c>
      <c r="F176" s="3"/>
      <c r="G176" s="3"/>
      <c r="H176" s="3"/>
      <c r="I176" s="3"/>
      <c r="J176" s="11"/>
      <c r="K176" s="11"/>
      <c r="L176" s="11"/>
      <c r="M176" s="11"/>
      <c r="N176" s="11"/>
      <c r="O176" s="11"/>
      <c r="P176" s="11"/>
      <c r="Q176" s="11"/>
      <c r="R176" s="11"/>
      <c r="S176" s="11"/>
      <c r="T176" s="11"/>
      <c r="U176" s="11"/>
      <c r="V176" s="11"/>
    </row>
    <row r="177" spans="1:22" x14ac:dyDescent="0.35">
      <c r="A177" s="10"/>
      <c r="B177" s="11"/>
      <c r="C177" s="12"/>
      <c r="D177" s="3"/>
      <c r="E177" s="3" t="str">
        <f>IF(Table11011[[#This Row],[Discipline]]="","",INDEX(Droplist!$B$2:$B$13,MATCH(Table11011[[#This Row],[Discipline]],Droplist!$A$2:$A$13,0)))</f>
        <v/>
      </c>
      <c r="F177" s="3"/>
      <c r="G177" s="3"/>
      <c r="H177" s="3"/>
      <c r="I177" s="3"/>
      <c r="J177" s="11"/>
      <c r="K177" s="11"/>
      <c r="L177" s="11"/>
      <c r="M177" s="11"/>
      <c r="N177" s="11"/>
      <c r="O177" s="11"/>
      <c r="P177" s="11"/>
      <c r="Q177" s="11"/>
      <c r="R177" s="11"/>
      <c r="S177" s="11"/>
      <c r="T177" s="11"/>
      <c r="U177" s="11"/>
      <c r="V177" s="11"/>
    </row>
    <row r="178" spans="1:22" x14ac:dyDescent="0.35">
      <c r="A178" s="10"/>
      <c r="B178" s="11"/>
      <c r="C178" s="12"/>
      <c r="D178" s="3"/>
      <c r="E178" s="3" t="str">
        <f>IF(Table11011[[#This Row],[Discipline]]="","",INDEX(Droplist!$B$2:$B$13,MATCH(Table11011[[#This Row],[Discipline]],Droplist!$A$2:$A$13,0)))</f>
        <v/>
      </c>
      <c r="F178" s="3"/>
      <c r="G178" s="3"/>
      <c r="H178" s="3"/>
      <c r="I178" s="3"/>
      <c r="J178" s="11"/>
      <c r="K178" s="11"/>
      <c r="L178" s="11"/>
      <c r="M178" s="11"/>
      <c r="N178" s="11"/>
      <c r="O178" s="11"/>
      <c r="P178" s="11"/>
      <c r="Q178" s="11"/>
      <c r="R178" s="11"/>
      <c r="S178" s="11"/>
      <c r="T178" s="11"/>
      <c r="U178" s="11"/>
      <c r="V178" s="11"/>
    </row>
    <row r="179" spans="1:22" x14ac:dyDescent="0.35">
      <c r="A179" s="10"/>
      <c r="B179" s="11"/>
      <c r="C179" s="12"/>
      <c r="D179" s="3"/>
      <c r="E179" s="3" t="str">
        <f>IF(Table11011[[#This Row],[Discipline]]="","",INDEX(Droplist!$B$2:$B$13,MATCH(Table11011[[#This Row],[Discipline]],Droplist!$A$2:$A$13,0)))</f>
        <v/>
      </c>
      <c r="F179" s="3"/>
      <c r="G179" s="3"/>
      <c r="H179" s="3"/>
      <c r="I179" s="3"/>
      <c r="J179" s="11"/>
      <c r="K179" s="11"/>
      <c r="L179" s="11"/>
      <c r="M179" s="11"/>
      <c r="N179" s="11"/>
      <c r="O179" s="11"/>
      <c r="P179" s="11"/>
      <c r="Q179" s="11"/>
      <c r="R179" s="11"/>
      <c r="S179" s="11"/>
      <c r="T179" s="11"/>
      <c r="U179" s="11"/>
      <c r="V179" s="11"/>
    </row>
    <row r="180" spans="1:22" x14ac:dyDescent="0.35">
      <c r="A180" s="10"/>
      <c r="B180" s="11"/>
      <c r="C180" s="12"/>
      <c r="D180" s="3"/>
      <c r="E180" s="3" t="str">
        <f>IF(Table11011[[#This Row],[Discipline]]="","",INDEX(Droplist!$B$2:$B$13,MATCH(Table11011[[#This Row],[Discipline]],Droplist!$A$2:$A$13,0)))</f>
        <v/>
      </c>
      <c r="F180" s="3"/>
      <c r="G180" s="3"/>
      <c r="H180" s="3"/>
      <c r="I180" s="3"/>
      <c r="J180" s="11"/>
      <c r="K180" s="11"/>
      <c r="L180" s="11"/>
      <c r="M180" s="11"/>
      <c r="N180" s="11"/>
      <c r="O180" s="11"/>
      <c r="P180" s="11"/>
      <c r="Q180" s="11"/>
      <c r="R180" s="11"/>
      <c r="S180" s="11"/>
      <c r="T180" s="11"/>
      <c r="U180" s="11"/>
      <c r="V180" s="11"/>
    </row>
    <row r="181" spans="1:22" x14ac:dyDescent="0.35">
      <c r="A181" s="10"/>
      <c r="B181" s="11"/>
      <c r="C181" s="12"/>
      <c r="D181" s="3"/>
      <c r="E181" s="3" t="str">
        <f>IF(Table11011[[#This Row],[Discipline]]="","",INDEX(Droplist!$B$2:$B$13,MATCH(Table11011[[#This Row],[Discipline]],Droplist!$A$2:$A$13,0)))</f>
        <v/>
      </c>
      <c r="F181" s="3"/>
      <c r="G181" s="3"/>
      <c r="H181" s="3"/>
      <c r="I181" s="3"/>
      <c r="J181" s="11"/>
      <c r="K181" s="11"/>
      <c r="L181" s="11"/>
      <c r="M181" s="11"/>
      <c r="N181" s="11"/>
      <c r="O181" s="11"/>
      <c r="P181" s="11"/>
      <c r="Q181" s="11"/>
      <c r="R181" s="11"/>
      <c r="S181" s="11"/>
      <c r="T181" s="11"/>
      <c r="U181" s="11"/>
      <c r="V181" s="11"/>
    </row>
    <row r="182" spans="1:22" x14ac:dyDescent="0.35">
      <c r="A182" s="10"/>
      <c r="B182" s="11"/>
      <c r="C182" s="12"/>
      <c r="D182" s="3"/>
      <c r="E182" s="3" t="str">
        <f>IF(Table11011[[#This Row],[Discipline]]="","",INDEX(Droplist!$B$2:$B$13,MATCH(Table11011[[#This Row],[Discipline]],Droplist!$A$2:$A$13,0)))</f>
        <v/>
      </c>
      <c r="F182" s="3"/>
      <c r="G182" s="3"/>
      <c r="H182" s="3"/>
      <c r="I182" s="3"/>
      <c r="J182" s="11"/>
      <c r="K182" s="11"/>
      <c r="L182" s="11"/>
      <c r="M182" s="11"/>
      <c r="N182" s="11"/>
      <c r="O182" s="11"/>
      <c r="P182" s="11"/>
      <c r="Q182" s="11"/>
      <c r="R182" s="11"/>
      <c r="S182" s="11"/>
      <c r="T182" s="11"/>
      <c r="U182" s="11"/>
      <c r="V182" s="11"/>
    </row>
    <row r="183" spans="1:22" x14ac:dyDescent="0.35">
      <c r="A183" s="10"/>
      <c r="B183" s="11"/>
      <c r="C183" s="12"/>
      <c r="D183" s="3"/>
      <c r="E183" s="3" t="str">
        <f>IF(Table11011[[#This Row],[Discipline]]="","",INDEX(Droplist!$B$2:$B$13,MATCH(Table11011[[#This Row],[Discipline]],Droplist!$A$2:$A$13,0)))</f>
        <v/>
      </c>
      <c r="F183" s="3"/>
      <c r="G183" s="3"/>
      <c r="H183" s="3"/>
      <c r="I183" s="3"/>
      <c r="J183" s="11"/>
      <c r="K183" s="11"/>
      <c r="L183" s="11"/>
      <c r="M183" s="11"/>
      <c r="N183" s="11"/>
      <c r="O183" s="11"/>
      <c r="P183" s="11"/>
      <c r="Q183" s="11"/>
      <c r="R183" s="11"/>
      <c r="S183" s="11"/>
      <c r="T183" s="11"/>
      <c r="U183" s="11"/>
      <c r="V183" s="11"/>
    </row>
    <row r="184" spans="1:22" x14ac:dyDescent="0.35">
      <c r="A184" s="10"/>
      <c r="B184" s="11"/>
      <c r="C184" s="12"/>
      <c r="D184" s="3"/>
      <c r="E184" s="3" t="str">
        <f>IF(Table11011[[#This Row],[Discipline]]="","",INDEX(Droplist!$B$2:$B$13,MATCH(Table11011[[#This Row],[Discipline]],Droplist!$A$2:$A$13,0)))</f>
        <v/>
      </c>
      <c r="F184" s="3"/>
      <c r="G184" s="3"/>
      <c r="H184" s="3"/>
      <c r="I184" s="3"/>
      <c r="J184" s="11"/>
      <c r="K184" s="11"/>
      <c r="L184" s="11"/>
      <c r="M184" s="11"/>
      <c r="N184" s="11"/>
      <c r="O184" s="11"/>
      <c r="P184" s="11"/>
      <c r="Q184" s="11"/>
      <c r="R184" s="11"/>
      <c r="S184" s="11"/>
      <c r="T184" s="11"/>
      <c r="U184" s="11"/>
      <c r="V184" s="11"/>
    </row>
    <row r="185" spans="1:22" x14ac:dyDescent="0.35">
      <c r="A185" s="10"/>
      <c r="B185" s="11"/>
      <c r="C185" s="12"/>
      <c r="D185" s="3"/>
      <c r="E185" s="3" t="str">
        <f>IF(Table11011[[#This Row],[Discipline]]="","",INDEX(Droplist!$B$2:$B$13,MATCH(Table11011[[#This Row],[Discipline]],Droplist!$A$2:$A$13,0)))</f>
        <v/>
      </c>
      <c r="F185" s="3"/>
      <c r="G185" s="3"/>
      <c r="H185" s="3"/>
      <c r="I185" s="3"/>
      <c r="J185" s="11"/>
      <c r="K185" s="11"/>
      <c r="L185" s="11"/>
      <c r="M185" s="11"/>
      <c r="N185" s="11"/>
      <c r="O185" s="11"/>
      <c r="P185" s="11"/>
      <c r="Q185" s="11"/>
      <c r="R185" s="11"/>
      <c r="S185" s="11"/>
      <c r="T185" s="11"/>
      <c r="U185" s="11"/>
      <c r="V185" s="11"/>
    </row>
    <row r="186" spans="1:22" x14ac:dyDescent="0.35">
      <c r="A186" s="10"/>
      <c r="B186" s="11"/>
      <c r="C186" s="12"/>
      <c r="D186" s="3"/>
      <c r="E186" s="3" t="str">
        <f>IF(Table11011[[#This Row],[Discipline]]="","",INDEX(Droplist!$B$2:$B$13,MATCH(Table11011[[#This Row],[Discipline]],Droplist!$A$2:$A$13,0)))</f>
        <v/>
      </c>
      <c r="F186" s="3"/>
      <c r="G186" s="3"/>
      <c r="H186" s="3"/>
      <c r="I186" s="3"/>
      <c r="J186" s="11"/>
      <c r="K186" s="11"/>
      <c r="L186" s="11"/>
      <c r="M186" s="11"/>
      <c r="N186" s="11"/>
      <c r="O186" s="11"/>
      <c r="P186" s="11"/>
      <c r="Q186" s="11"/>
      <c r="R186" s="11"/>
      <c r="S186" s="11"/>
      <c r="T186" s="11"/>
      <c r="U186" s="11"/>
      <c r="V186" s="11"/>
    </row>
    <row r="187" spans="1:22" x14ac:dyDescent="0.35">
      <c r="A187" s="10"/>
      <c r="B187" s="11"/>
      <c r="C187" s="12"/>
      <c r="D187" s="3"/>
      <c r="E187" s="3" t="str">
        <f>IF(Table11011[[#This Row],[Discipline]]="","",INDEX(Droplist!$B$2:$B$13,MATCH(Table11011[[#This Row],[Discipline]],Droplist!$A$2:$A$13,0)))</f>
        <v/>
      </c>
      <c r="F187" s="3"/>
      <c r="G187" s="3"/>
      <c r="H187" s="3"/>
      <c r="I187" s="3"/>
      <c r="J187" s="11"/>
      <c r="K187" s="11"/>
      <c r="L187" s="11"/>
      <c r="M187" s="11"/>
      <c r="N187" s="11"/>
      <c r="O187" s="11"/>
      <c r="P187" s="11"/>
      <c r="Q187" s="11"/>
      <c r="R187" s="11"/>
      <c r="S187" s="11"/>
      <c r="T187" s="11"/>
      <c r="U187" s="11"/>
      <c r="V187" s="11"/>
    </row>
    <row r="188" spans="1:22" x14ac:dyDescent="0.35">
      <c r="A188" s="10"/>
      <c r="B188" s="11"/>
      <c r="C188" s="12"/>
      <c r="D188" s="3"/>
      <c r="E188" s="3" t="str">
        <f>IF(Table11011[[#This Row],[Discipline]]="","",INDEX(Droplist!$B$2:$B$13,MATCH(Table11011[[#This Row],[Discipline]],Droplist!$A$2:$A$13,0)))</f>
        <v/>
      </c>
      <c r="F188" s="3"/>
      <c r="G188" s="3"/>
      <c r="H188" s="3"/>
      <c r="I188" s="3"/>
      <c r="J188" s="11"/>
      <c r="K188" s="11"/>
      <c r="L188" s="11"/>
      <c r="M188" s="11"/>
      <c r="N188" s="11"/>
      <c r="O188" s="11"/>
      <c r="P188" s="11"/>
      <c r="Q188" s="11"/>
      <c r="R188" s="11"/>
      <c r="S188" s="11"/>
      <c r="T188" s="11"/>
      <c r="U188" s="11"/>
      <c r="V188" s="11"/>
    </row>
    <row r="189" spans="1:22" x14ac:dyDescent="0.35">
      <c r="A189" s="10"/>
      <c r="B189" s="11"/>
      <c r="C189" s="12"/>
      <c r="D189" s="3"/>
      <c r="E189" s="3" t="str">
        <f>IF(Table11011[[#This Row],[Discipline]]="","",INDEX(Droplist!$B$2:$B$13,MATCH(Table11011[[#This Row],[Discipline]],Droplist!$A$2:$A$13,0)))</f>
        <v/>
      </c>
      <c r="F189" s="3"/>
      <c r="G189" s="3"/>
      <c r="H189" s="3"/>
      <c r="I189" s="3"/>
      <c r="J189" s="11"/>
      <c r="K189" s="11"/>
      <c r="L189" s="11"/>
      <c r="M189" s="11"/>
      <c r="N189" s="11"/>
      <c r="O189" s="11"/>
      <c r="P189" s="11"/>
      <c r="Q189" s="11"/>
      <c r="R189" s="11"/>
      <c r="S189" s="11"/>
      <c r="T189" s="11"/>
      <c r="U189" s="11"/>
      <c r="V189" s="11"/>
    </row>
    <row r="190" spans="1:22" x14ac:dyDescent="0.35">
      <c r="A190" s="10"/>
      <c r="B190" s="11"/>
      <c r="C190" s="12"/>
      <c r="D190" s="3"/>
      <c r="E190" s="3" t="str">
        <f>IF(Table11011[[#This Row],[Discipline]]="","",INDEX(Droplist!$B$2:$B$13,MATCH(Table11011[[#This Row],[Discipline]],Droplist!$A$2:$A$13,0)))</f>
        <v/>
      </c>
      <c r="F190" s="3"/>
      <c r="G190" s="3"/>
      <c r="H190" s="3"/>
      <c r="I190" s="3"/>
      <c r="J190" s="11"/>
      <c r="K190" s="11"/>
      <c r="L190" s="11"/>
      <c r="M190" s="11"/>
      <c r="N190" s="11"/>
      <c r="O190" s="11"/>
      <c r="P190" s="11"/>
      <c r="Q190" s="11"/>
      <c r="R190" s="11"/>
      <c r="S190" s="11"/>
      <c r="T190" s="11"/>
      <c r="U190" s="11"/>
      <c r="V190" s="11"/>
    </row>
    <row r="191" spans="1:22" x14ac:dyDescent="0.35">
      <c r="A191" s="10"/>
      <c r="B191" s="11"/>
      <c r="C191" s="12"/>
      <c r="D191" s="3"/>
      <c r="E191" s="3" t="str">
        <f>IF(Table11011[[#This Row],[Discipline]]="","",INDEX(Droplist!$B$2:$B$13,MATCH(Table11011[[#This Row],[Discipline]],Droplist!$A$2:$A$13,0)))</f>
        <v/>
      </c>
      <c r="F191" s="3"/>
      <c r="G191" s="3"/>
      <c r="H191" s="3"/>
      <c r="I191" s="3"/>
      <c r="J191" s="11"/>
      <c r="K191" s="11"/>
      <c r="L191" s="11"/>
      <c r="M191" s="11"/>
      <c r="N191" s="11"/>
      <c r="O191" s="11"/>
      <c r="P191" s="11"/>
      <c r="Q191" s="11"/>
      <c r="R191" s="11"/>
      <c r="S191" s="11"/>
      <c r="T191" s="11"/>
      <c r="U191" s="11"/>
      <c r="V191" s="11"/>
    </row>
    <row r="192" spans="1:22" x14ac:dyDescent="0.35">
      <c r="A192" s="10"/>
      <c r="B192" s="11"/>
      <c r="C192" s="12"/>
      <c r="D192" s="3"/>
      <c r="E192" s="3" t="str">
        <f>IF(Table11011[[#This Row],[Discipline]]="","",INDEX(Droplist!$B$2:$B$13,MATCH(Table11011[[#This Row],[Discipline]],Droplist!$A$2:$A$13,0)))</f>
        <v/>
      </c>
      <c r="F192" s="3"/>
      <c r="G192" s="3"/>
      <c r="H192" s="3"/>
      <c r="I192" s="3"/>
      <c r="J192" s="11"/>
      <c r="K192" s="11"/>
      <c r="L192" s="11"/>
      <c r="M192" s="11"/>
      <c r="N192" s="11"/>
      <c r="O192" s="11"/>
      <c r="P192" s="11"/>
      <c r="Q192" s="11"/>
      <c r="R192" s="11"/>
      <c r="S192" s="11"/>
      <c r="T192" s="11"/>
      <c r="U192" s="11"/>
      <c r="V192" s="11"/>
    </row>
    <row r="193" spans="1:22" x14ac:dyDescent="0.35">
      <c r="A193" s="10"/>
      <c r="B193" s="11"/>
      <c r="C193" s="12"/>
      <c r="D193" s="3"/>
      <c r="E193" s="3" t="str">
        <f>IF(Table11011[[#This Row],[Discipline]]="","",INDEX(Droplist!$B$2:$B$13,MATCH(Table11011[[#This Row],[Discipline]],Droplist!$A$2:$A$13,0)))</f>
        <v/>
      </c>
      <c r="F193" s="3"/>
      <c r="G193" s="3"/>
      <c r="H193" s="3"/>
      <c r="I193" s="3"/>
      <c r="J193" s="11"/>
      <c r="K193" s="11"/>
      <c r="L193" s="11"/>
      <c r="M193" s="11"/>
      <c r="N193" s="11"/>
      <c r="O193" s="11"/>
      <c r="P193" s="11"/>
      <c r="Q193" s="11"/>
      <c r="R193" s="11"/>
      <c r="S193" s="11"/>
      <c r="T193" s="11"/>
      <c r="U193" s="11"/>
      <c r="V193" s="11"/>
    </row>
    <row r="194" spans="1:22" x14ac:dyDescent="0.35">
      <c r="A194" s="10"/>
      <c r="B194" s="11"/>
      <c r="C194" s="12"/>
      <c r="D194" s="3"/>
      <c r="E194" s="3" t="str">
        <f>IF(Table11011[[#This Row],[Discipline]]="","",INDEX(Droplist!$B$2:$B$13,MATCH(Table11011[[#This Row],[Discipline]],Droplist!$A$2:$A$13,0)))</f>
        <v/>
      </c>
      <c r="F194" s="3"/>
      <c r="G194" s="3"/>
      <c r="H194" s="3"/>
      <c r="I194" s="3"/>
      <c r="J194" s="11"/>
      <c r="K194" s="11"/>
      <c r="L194" s="11"/>
      <c r="M194" s="11"/>
      <c r="N194" s="11"/>
      <c r="O194" s="11"/>
      <c r="P194" s="11"/>
      <c r="Q194" s="11"/>
      <c r="R194" s="11"/>
      <c r="S194" s="11"/>
      <c r="T194" s="11"/>
      <c r="U194" s="11"/>
      <c r="V194" s="11"/>
    </row>
    <row r="195" spans="1:22" x14ac:dyDescent="0.35">
      <c r="A195" s="10"/>
      <c r="B195" s="11"/>
      <c r="C195" s="12"/>
      <c r="D195" s="3"/>
      <c r="E195" s="3" t="str">
        <f>IF(Table11011[[#This Row],[Discipline]]="","",INDEX(Droplist!$B$2:$B$13,MATCH(Table11011[[#This Row],[Discipline]],Droplist!$A$2:$A$13,0)))</f>
        <v/>
      </c>
      <c r="F195" s="3"/>
      <c r="G195" s="3"/>
      <c r="H195" s="3"/>
      <c r="I195" s="3"/>
      <c r="J195" s="11"/>
      <c r="K195" s="11"/>
      <c r="L195" s="11"/>
      <c r="M195" s="11"/>
      <c r="N195" s="11"/>
      <c r="O195" s="11"/>
      <c r="P195" s="11"/>
      <c r="Q195" s="11"/>
      <c r="R195" s="11"/>
      <c r="S195" s="11"/>
      <c r="T195" s="11"/>
      <c r="U195" s="11"/>
      <c r="V195" s="11"/>
    </row>
    <row r="196" spans="1:22" x14ac:dyDescent="0.35">
      <c r="A196" s="10"/>
      <c r="B196" s="11"/>
      <c r="C196" s="12"/>
      <c r="D196" s="3"/>
      <c r="E196" s="3" t="str">
        <f>IF(Table11011[[#This Row],[Discipline]]="","",INDEX(Droplist!$B$2:$B$13,MATCH(Table11011[[#This Row],[Discipline]],Droplist!$A$2:$A$13,0)))</f>
        <v/>
      </c>
      <c r="F196" s="3"/>
      <c r="G196" s="3"/>
      <c r="H196" s="3"/>
      <c r="I196" s="3"/>
      <c r="J196" s="11"/>
      <c r="K196" s="11"/>
      <c r="L196" s="11"/>
      <c r="M196" s="11"/>
      <c r="N196" s="11"/>
      <c r="O196" s="11"/>
      <c r="P196" s="11"/>
      <c r="Q196" s="11"/>
      <c r="R196" s="11"/>
      <c r="S196" s="11"/>
      <c r="T196" s="11"/>
      <c r="U196" s="11"/>
      <c r="V196" s="11"/>
    </row>
    <row r="197" spans="1:22" x14ac:dyDescent="0.35">
      <c r="A197" s="10"/>
      <c r="B197" s="11"/>
      <c r="C197" s="12"/>
      <c r="D197" s="3"/>
      <c r="E197" s="3" t="str">
        <f>IF(Table11011[[#This Row],[Discipline]]="","",INDEX(Droplist!$B$2:$B$13,MATCH(Table11011[[#This Row],[Discipline]],Droplist!$A$2:$A$13,0)))</f>
        <v/>
      </c>
      <c r="F197" s="3"/>
      <c r="G197" s="3"/>
      <c r="H197" s="3"/>
      <c r="I197" s="3"/>
      <c r="J197" s="11"/>
      <c r="K197" s="11"/>
      <c r="L197" s="11"/>
      <c r="M197" s="11"/>
      <c r="N197" s="11"/>
      <c r="O197" s="11"/>
      <c r="P197" s="11"/>
      <c r="Q197" s="11"/>
      <c r="R197" s="11"/>
      <c r="S197" s="11"/>
      <c r="T197" s="11"/>
      <c r="U197" s="11"/>
      <c r="V197" s="11"/>
    </row>
    <row r="198" spans="1:22" x14ac:dyDescent="0.35">
      <c r="A198" s="10"/>
      <c r="B198" s="11"/>
      <c r="C198" s="12"/>
      <c r="D198" s="3"/>
      <c r="E198" s="3" t="str">
        <f>IF(Table11011[[#This Row],[Discipline]]="","",INDEX(Droplist!$B$2:$B$13,MATCH(Table11011[[#This Row],[Discipline]],Droplist!$A$2:$A$13,0)))</f>
        <v/>
      </c>
      <c r="F198" s="3"/>
      <c r="G198" s="3"/>
      <c r="H198" s="3"/>
      <c r="I198" s="3"/>
      <c r="J198" s="11"/>
      <c r="K198" s="11"/>
      <c r="L198" s="11"/>
      <c r="M198" s="11"/>
      <c r="N198" s="11"/>
      <c r="O198" s="11"/>
      <c r="P198" s="11"/>
      <c r="Q198" s="11"/>
      <c r="R198" s="11"/>
      <c r="S198" s="11"/>
      <c r="T198" s="11"/>
      <c r="U198" s="11"/>
      <c r="V198" s="11"/>
    </row>
    <row r="199" spans="1:22" x14ac:dyDescent="0.35">
      <c r="A199" s="10"/>
      <c r="B199" s="11"/>
      <c r="C199" s="12"/>
      <c r="D199" s="3"/>
      <c r="E199" s="3" t="str">
        <f>IF(Table11011[[#This Row],[Discipline]]="","",INDEX(Droplist!$B$2:$B$13,MATCH(Table11011[[#This Row],[Discipline]],Droplist!$A$2:$A$13,0)))</f>
        <v/>
      </c>
      <c r="F199" s="3"/>
      <c r="G199" s="3"/>
      <c r="H199" s="3"/>
      <c r="I199" s="3"/>
      <c r="J199" s="11"/>
      <c r="K199" s="11"/>
      <c r="L199" s="11"/>
      <c r="M199" s="11"/>
      <c r="N199" s="11"/>
      <c r="O199" s="11"/>
      <c r="P199" s="11"/>
      <c r="Q199" s="11"/>
      <c r="R199" s="11"/>
      <c r="S199" s="11"/>
      <c r="T199" s="11"/>
      <c r="U199" s="11"/>
      <c r="V199" s="11"/>
    </row>
    <row r="200" spans="1:22" x14ac:dyDescent="0.35">
      <c r="A200" s="10"/>
      <c r="B200" s="11"/>
      <c r="C200" s="12"/>
      <c r="D200" s="3"/>
      <c r="E200" s="3" t="str">
        <f>IF(Table11011[[#This Row],[Discipline]]="","",INDEX(Droplist!$B$2:$B$13,MATCH(Table11011[[#This Row],[Discipline]],Droplist!$A$2:$A$13,0)))</f>
        <v/>
      </c>
      <c r="F200" s="3"/>
      <c r="G200" s="3"/>
      <c r="H200" s="3"/>
      <c r="I200" s="3"/>
      <c r="J200" s="11"/>
      <c r="K200" s="11"/>
      <c r="L200" s="11"/>
      <c r="M200" s="11"/>
      <c r="N200" s="11"/>
      <c r="O200" s="11"/>
      <c r="P200" s="11"/>
      <c r="Q200" s="11"/>
      <c r="R200" s="11"/>
      <c r="S200" s="11"/>
      <c r="T200" s="11"/>
      <c r="U200" s="11"/>
      <c r="V200" s="11"/>
    </row>
    <row r="201" spans="1:22" x14ac:dyDescent="0.35">
      <c r="A201" s="10"/>
      <c r="B201" s="11"/>
      <c r="C201" s="12"/>
      <c r="D201" s="3"/>
      <c r="E201" s="3" t="str">
        <f>IF(Table11011[[#This Row],[Discipline]]="","",INDEX(Droplist!$B$2:$B$13,MATCH(Table11011[[#This Row],[Discipline]],Droplist!$A$2:$A$13,0)))</f>
        <v/>
      </c>
      <c r="F201" s="3"/>
      <c r="G201" s="3"/>
      <c r="H201" s="3"/>
      <c r="I201" s="3"/>
      <c r="J201" s="11"/>
      <c r="K201" s="11"/>
      <c r="L201" s="11"/>
      <c r="M201" s="11"/>
      <c r="N201" s="11"/>
      <c r="O201" s="11"/>
      <c r="P201" s="11"/>
      <c r="Q201" s="11"/>
      <c r="R201" s="11"/>
      <c r="S201" s="11"/>
      <c r="T201" s="11"/>
      <c r="U201" s="11"/>
      <c r="V201" s="11"/>
    </row>
    <row r="202" spans="1:22" x14ac:dyDescent="0.35">
      <c r="A202" s="10"/>
      <c r="B202" s="11"/>
      <c r="C202" s="12"/>
      <c r="D202" s="3"/>
      <c r="E202" s="3" t="str">
        <f>IF(Table11011[[#This Row],[Discipline]]="","",INDEX(Droplist!$B$2:$B$13,MATCH(Table11011[[#This Row],[Discipline]],Droplist!$A$2:$A$13,0)))</f>
        <v/>
      </c>
      <c r="F202" s="3"/>
      <c r="G202" s="3"/>
      <c r="H202" s="3"/>
      <c r="I202" s="3"/>
      <c r="J202" s="11"/>
      <c r="K202" s="11"/>
      <c r="L202" s="11"/>
      <c r="M202" s="11"/>
      <c r="N202" s="11"/>
      <c r="O202" s="11"/>
      <c r="P202" s="11"/>
      <c r="Q202" s="11"/>
      <c r="R202" s="11"/>
      <c r="S202" s="11"/>
      <c r="T202" s="11"/>
      <c r="U202" s="11"/>
      <c r="V202" s="11"/>
    </row>
    <row r="203" spans="1:22" x14ac:dyDescent="0.35">
      <c r="A203" s="10"/>
      <c r="B203" s="11"/>
      <c r="C203" s="12"/>
      <c r="D203" s="3"/>
      <c r="E203" s="3" t="str">
        <f>IF(Table11011[[#This Row],[Discipline]]="","",INDEX(Droplist!$B$2:$B$13,MATCH(Table11011[[#This Row],[Discipline]],Droplist!$A$2:$A$13,0)))</f>
        <v/>
      </c>
      <c r="F203" s="3"/>
      <c r="G203" s="3"/>
      <c r="H203" s="3"/>
      <c r="I203" s="3"/>
      <c r="J203" s="11"/>
      <c r="K203" s="11"/>
      <c r="L203" s="11"/>
      <c r="M203" s="11"/>
      <c r="N203" s="11"/>
      <c r="O203" s="11"/>
      <c r="P203" s="11"/>
      <c r="Q203" s="11"/>
      <c r="R203" s="11"/>
      <c r="S203" s="11"/>
      <c r="T203" s="11"/>
      <c r="U203" s="11"/>
      <c r="V203" s="11"/>
    </row>
    <row r="204" spans="1:22" x14ac:dyDescent="0.35">
      <c r="A204" s="10"/>
      <c r="B204" s="11"/>
      <c r="C204" s="12"/>
      <c r="D204" s="3"/>
      <c r="E204" s="3" t="str">
        <f>IF(Table11011[[#This Row],[Discipline]]="","",INDEX(Droplist!$B$2:$B$13,MATCH(Table11011[[#This Row],[Discipline]],Droplist!$A$2:$A$13,0)))</f>
        <v/>
      </c>
      <c r="F204" s="3"/>
      <c r="G204" s="3"/>
      <c r="H204" s="3"/>
      <c r="I204" s="3"/>
      <c r="J204" s="11"/>
      <c r="K204" s="11"/>
      <c r="L204" s="11"/>
      <c r="M204" s="11"/>
      <c r="N204" s="11"/>
      <c r="O204" s="11"/>
      <c r="P204" s="11"/>
      <c r="Q204" s="11"/>
      <c r="R204" s="11"/>
      <c r="S204" s="11"/>
      <c r="T204" s="11"/>
      <c r="U204" s="11"/>
      <c r="V204" s="11"/>
    </row>
    <row r="205" spans="1:22" x14ac:dyDescent="0.35">
      <c r="A205" s="10"/>
      <c r="B205" s="11"/>
      <c r="C205" s="12"/>
      <c r="D205" s="3"/>
      <c r="E205" s="3" t="str">
        <f>IF(Table11011[[#This Row],[Discipline]]="","",INDEX(Droplist!$B$2:$B$13,MATCH(Table11011[[#This Row],[Discipline]],Droplist!$A$2:$A$13,0)))</f>
        <v/>
      </c>
      <c r="F205" s="3"/>
      <c r="G205" s="3"/>
      <c r="H205" s="3"/>
      <c r="I205" s="3"/>
      <c r="J205" s="11"/>
      <c r="K205" s="11"/>
      <c r="L205" s="11"/>
      <c r="M205" s="11"/>
      <c r="N205" s="11"/>
      <c r="O205" s="11"/>
      <c r="P205" s="11"/>
      <c r="Q205" s="11"/>
      <c r="R205" s="11"/>
      <c r="S205" s="11"/>
      <c r="T205" s="11"/>
      <c r="U205" s="11"/>
      <c r="V205" s="11"/>
    </row>
    <row r="206" spans="1:22" x14ac:dyDescent="0.35">
      <c r="A206" s="10"/>
      <c r="B206" s="11"/>
      <c r="C206" s="12"/>
      <c r="D206" s="3"/>
      <c r="E206" s="3" t="str">
        <f>IF(Table11011[[#This Row],[Discipline]]="","",INDEX(Droplist!$B$2:$B$13,MATCH(Table11011[[#This Row],[Discipline]],Droplist!$A$2:$A$13,0)))</f>
        <v/>
      </c>
      <c r="F206" s="3"/>
      <c r="G206" s="3"/>
      <c r="H206" s="3"/>
      <c r="I206" s="3"/>
      <c r="J206" s="11"/>
      <c r="K206" s="11"/>
      <c r="L206" s="11"/>
      <c r="M206" s="11"/>
      <c r="N206" s="11"/>
      <c r="O206" s="11"/>
      <c r="P206" s="11"/>
      <c r="Q206" s="11"/>
      <c r="R206" s="11"/>
      <c r="S206" s="11"/>
      <c r="T206" s="11"/>
      <c r="U206" s="11"/>
      <c r="V206" s="11"/>
    </row>
    <row r="207" spans="1:22" x14ac:dyDescent="0.35">
      <c r="A207" s="10"/>
      <c r="B207" s="11"/>
      <c r="C207" s="12"/>
      <c r="D207" s="3"/>
      <c r="E207" s="3" t="str">
        <f>IF(Table11011[[#This Row],[Discipline]]="","",INDEX(Droplist!$B$2:$B$13,MATCH(Table11011[[#This Row],[Discipline]],Droplist!$A$2:$A$13,0)))</f>
        <v/>
      </c>
      <c r="F207" s="3"/>
      <c r="G207" s="3"/>
      <c r="H207" s="3"/>
      <c r="I207" s="3"/>
      <c r="J207" s="11"/>
      <c r="K207" s="11"/>
      <c r="L207" s="11"/>
      <c r="M207" s="11"/>
      <c r="N207" s="11"/>
      <c r="O207" s="11"/>
      <c r="P207" s="11"/>
      <c r="Q207" s="11"/>
      <c r="R207" s="11"/>
      <c r="S207" s="11"/>
      <c r="T207" s="11"/>
      <c r="U207" s="11"/>
      <c r="V207" s="11"/>
    </row>
    <row r="208" spans="1:22" x14ac:dyDescent="0.35">
      <c r="A208" s="10"/>
      <c r="B208" s="11"/>
      <c r="C208" s="12"/>
      <c r="D208" s="3"/>
      <c r="E208" s="3" t="str">
        <f>IF(Table11011[[#This Row],[Discipline]]="","",INDEX(Droplist!$B$2:$B$13,MATCH(Table11011[[#This Row],[Discipline]],Droplist!$A$2:$A$13,0)))</f>
        <v/>
      </c>
      <c r="F208" s="3"/>
      <c r="G208" s="3"/>
      <c r="H208" s="3"/>
      <c r="I208" s="3"/>
      <c r="J208" s="11"/>
      <c r="K208" s="11"/>
      <c r="L208" s="11"/>
      <c r="M208" s="11"/>
      <c r="N208" s="11"/>
      <c r="O208" s="11"/>
      <c r="P208" s="11"/>
      <c r="Q208" s="11"/>
      <c r="R208" s="11"/>
      <c r="S208" s="11"/>
      <c r="T208" s="11"/>
      <c r="U208" s="11"/>
      <c r="V208" s="11"/>
    </row>
    <row r="209" spans="1:22" x14ac:dyDescent="0.35">
      <c r="A209" s="10"/>
      <c r="B209" s="11"/>
      <c r="C209" s="12"/>
      <c r="D209" s="3"/>
      <c r="E209" s="3" t="str">
        <f>IF(Table11011[[#This Row],[Discipline]]="","",INDEX(Droplist!$B$2:$B$13,MATCH(Table11011[[#This Row],[Discipline]],Droplist!$A$2:$A$13,0)))</f>
        <v/>
      </c>
      <c r="F209" s="3"/>
      <c r="G209" s="3"/>
      <c r="H209" s="3"/>
      <c r="I209" s="3"/>
      <c r="J209" s="11"/>
      <c r="K209" s="11"/>
      <c r="L209" s="11"/>
      <c r="M209" s="11"/>
      <c r="N209" s="11"/>
      <c r="O209" s="11"/>
      <c r="P209" s="11"/>
      <c r="Q209" s="11"/>
      <c r="R209" s="11"/>
      <c r="S209" s="11"/>
      <c r="T209" s="11"/>
      <c r="U209" s="11"/>
      <c r="V209" s="11"/>
    </row>
    <row r="210" spans="1:22" x14ac:dyDescent="0.35">
      <c r="A210" s="10"/>
      <c r="B210" s="11"/>
      <c r="C210" s="12"/>
      <c r="D210" s="3"/>
      <c r="E210" s="3" t="str">
        <f>IF(Table11011[[#This Row],[Discipline]]="","",INDEX(Droplist!$B$2:$B$13,MATCH(Table11011[[#This Row],[Discipline]],Droplist!$A$2:$A$13,0)))</f>
        <v/>
      </c>
      <c r="F210" s="3"/>
      <c r="G210" s="3"/>
      <c r="H210" s="3"/>
      <c r="I210" s="3"/>
      <c r="J210" s="11"/>
      <c r="K210" s="11"/>
      <c r="L210" s="11"/>
      <c r="M210" s="11"/>
      <c r="N210" s="11"/>
      <c r="O210" s="11"/>
      <c r="P210" s="11"/>
      <c r="Q210" s="11"/>
      <c r="R210" s="11"/>
      <c r="S210" s="11"/>
      <c r="T210" s="11"/>
      <c r="U210" s="11"/>
      <c r="V210" s="11"/>
    </row>
    <row r="211" spans="1:22" x14ac:dyDescent="0.35">
      <c r="A211" s="10"/>
      <c r="B211" s="11"/>
      <c r="C211" s="12"/>
      <c r="D211" s="3"/>
      <c r="E211" s="3" t="str">
        <f>IF(Table11011[[#This Row],[Discipline]]="","",INDEX(Droplist!$B$2:$B$13,MATCH(Table11011[[#This Row],[Discipline]],Droplist!$A$2:$A$13,0)))</f>
        <v/>
      </c>
      <c r="F211" s="3"/>
      <c r="G211" s="3"/>
      <c r="H211" s="3"/>
      <c r="I211" s="3"/>
      <c r="J211" s="11"/>
      <c r="K211" s="11"/>
      <c r="L211" s="11"/>
      <c r="M211" s="11"/>
      <c r="N211" s="11"/>
      <c r="O211" s="11"/>
      <c r="P211" s="11"/>
      <c r="Q211" s="11"/>
      <c r="R211" s="11"/>
      <c r="S211" s="11"/>
      <c r="T211" s="11"/>
      <c r="U211" s="11"/>
      <c r="V211" s="11"/>
    </row>
    <row r="212" spans="1:22" x14ac:dyDescent="0.35">
      <c r="A212" s="10"/>
      <c r="B212" s="11"/>
      <c r="C212" s="12"/>
      <c r="D212" s="3"/>
      <c r="E212" s="3" t="str">
        <f>IF(Table11011[[#This Row],[Discipline]]="","",INDEX(Droplist!$B$2:$B$13,MATCH(Table11011[[#This Row],[Discipline]],Droplist!$A$2:$A$13,0)))</f>
        <v/>
      </c>
      <c r="F212" s="3"/>
      <c r="G212" s="3"/>
      <c r="H212" s="3"/>
      <c r="I212" s="3"/>
      <c r="J212" s="11"/>
      <c r="K212" s="11"/>
      <c r="L212" s="11"/>
      <c r="M212" s="11"/>
      <c r="N212" s="11"/>
      <c r="O212" s="11"/>
      <c r="P212" s="11"/>
      <c r="Q212" s="11"/>
      <c r="R212" s="11"/>
      <c r="S212" s="11"/>
      <c r="T212" s="11"/>
      <c r="U212" s="11"/>
      <c r="V212" s="11"/>
    </row>
    <row r="213" spans="1:22" x14ac:dyDescent="0.35">
      <c r="A213" s="10"/>
      <c r="B213" s="11"/>
      <c r="C213" s="12"/>
      <c r="D213" s="3"/>
      <c r="E213" s="3" t="str">
        <f>IF(Table11011[[#This Row],[Discipline]]="","",INDEX(Droplist!$B$2:$B$13,MATCH(Table11011[[#This Row],[Discipline]],Droplist!$A$2:$A$13,0)))</f>
        <v/>
      </c>
      <c r="F213" s="3"/>
      <c r="G213" s="3"/>
      <c r="H213" s="3"/>
      <c r="I213" s="3"/>
      <c r="J213" s="11"/>
      <c r="K213" s="11"/>
      <c r="L213" s="11"/>
      <c r="M213" s="11"/>
      <c r="N213" s="11"/>
      <c r="O213" s="11"/>
      <c r="P213" s="11"/>
      <c r="Q213" s="11"/>
      <c r="R213" s="11"/>
      <c r="S213" s="11"/>
      <c r="T213" s="11"/>
      <c r="U213" s="11"/>
      <c r="V213" s="11"/>
    </row>
    <row r="214" spans="1:22" x14ac:dyDescent="0.35">
      <c r="A214" s="10"/>
      <c r="B214" s="11"/>
      <c r="C214" s="12"/>
      <c r="D214" s="3"/>
      <c r="E214" s="3" t="str">
        <f>IF(Table11011[[#This Row],[Discipline]]="","",INDEX(Droplist!$B$2:$B$13,MATCH(Table11011[[#This Row],[Discipline]],Droplist!$A$2:$A$13,0)))</f>
        <v/>
      </c>
      <c r="F214" s="3"/>
      <c r="G214" s="3"/>
      <c r="H214" s="3"/>
      <c r="I214" s="3"/>
      <c r="J214" s="11"/>
      <c r="K214" s="11"/>
      <c r="L214" s="11"/>
      <c r="M214" s="11"/>
      <c r="N214" s="11"/>
      <c r="O214" s="11"/>
      <c r="P214" s="11"/>
      <c r="Q214" s="11"/>
      <c r="R214" s="11"/>
      <c r="S214" s="11"/>
      <c r="T214" s="11"/>
      <c r="U214" s="11"/>
      <c r="V214" s="11"/>
    </row>
    <row r="215" spans="1:22" x14ac:dyDescent="0.35">
      <c r="A215" s="10"/>
      <c r="B215" s="11"/>
      <c r="C215" s="12"/>
      <c r="D215" s="3"/>
      <c r="E215" s="3" t="str">
        <f>IF(Table11011[[#This Row],[Discipline]]="","",INDEX(Droplist!$B$2:$B$13,MATCH(Table11011[[#This Row],[Discipline]],Droplist!$A$2:$A$13,0)))</f>
        <v/>
      </c>
      <c r="F215" s="3"/>
      <c r="G215" s="3"/>
      <c r="H215" s="3"/>
      <c r="I215" s="3"/>
      <c r="J215" s="11"/>
      <c r="K215" s="11"/>
      <c r="L215" s="11"/>
      <c r="M215" s="11"/>
      <c r="N215" s="11"/>
      <c r="O215" s="11"/>
      <c r="P215" s="11"/>
      <c r="Q215" s="11"/>
      <c r="R215" s="11"/>
      <c r="S215" s="11"/>
      <c r="T215" s="11"/>
      <c r="U215" s="11"/>
      <c r="V215" s="11"/>
    </row>
    <row r="216" spans="1:22" x14ac:dyDescent="0.35">
      <c r="A216" s="10"/>
      <c r="B216" s="11"/>
      <c r="C216" s="12"/>
      <c r="D216" s="3"/>
      <c r="E216" s="3" t="str">
        <f>IF(Table11011[[#This Row],[Discipline]]="","",INDEX(Droplist!$B$2:$B$13,MATCH(Table11011[[#This Row],[Discipline]],Droplist!$A$2:$A$13,0)))</f>
        <v/>
      </c>
      <c r="F216" s="3"/>
      <c r="G216" s="3"/>
      <c r="H216" s="3"/>
      <c r="I216" s="3"/>
      <c r="J216" s="11"/>
      <c r="K216" s="11"/>
      <c r="L216" s="11"/>
      <c r="M216" s="11"/>
      <c r="N216" s="11"/>
      <c r="O216" s="11"/>
      <c r="P216" s="11"/>
      <c r="Q216" s="11"/>
      <c r="R216" s="11"/>
      <c r="S216" s="11"/>
      <c r="T216" s="11"/>
      <c r="U216" s="11"/>
      <c r="V216" s="11"/>
    </row>
    <row r="217" spans="1:22" x14ac:dyDescent="0.35">
      <c r="A217" s="10"/>
      <c r="B217" s="11"/>
      <c r="C217" s="12"/>
      <c r="D217" s="3"/>
      <c r="E217" s="3" t="str">
        <f>IF(Table11011[[#This Row],[Discipline]]="","",INDEX(Droplist!$B$2:$B$13,MATCH(Table11011[[#This Row],[Discipline]],Droplist!$A$2:$A$13,0)))</f>
        <v/>
      </c>
      <c r="F217" s="3"/>
      <c r="G217" s="3"/>
      <c r="H217" s="3"/>
      <c r="I217" s="3"/>
      <c r="J217" s="11"/>
      <c r="K217" s="11"/>
      <c r="L217" s="11"/>
      <c r="M217" s="11"/>
      <c r="N217" s="11"/>
      <c r="O217" s="11"/>
      <c r="P217" s="11"/>
      <c r="Q217" s="11"/>
      <c r="R217" s="11"/>
      <c r="S217" s="11"/>
      <c r="T217" s="11"/>
      <c r="U217" s="11"/>
      <c r="V217" s="11"/>
    </row>
    <row r="218" spans="1:22" x14ac:dyDescent="0.35">
      <c r="A218" s="10"/>
      <c r="B218" s="11"/>
      <c r="C218" s="12"/>
      <c r="D218" s="3"/>
      <c r="E218" s="3" t="str">
        <f>IF(Table11011[[#This Row],[Discipline]]="","",INDEX(Droplist!$B$2:$B$13,MATCH(Table11011[[#This Row],[Discipline]],Droplist!$A$2:$A$13,0)))</f>
        <v/>
      </c>
      <c r="F218" s="3"/>
      <c r="G218" s="3"/>
      <c r="H218" s="3"/>
      <c r="I218" s="3"/>
      <c r="J218" s="11"/>
      <c r="K218" s="11"/>
      <c r="L218" s="11"/>
      <c r="M218" s="11"/>
      <c r="N218" s="11"/>
      <c r="O218" s="11"/>
      <c r="P218" s="11"/>
      <c r="Q218" s="11"/>
      <c r="R218" s="11"/>
      <c r="S218" s="11"/>
      <c r="T218" s="11"/>
      <c r="U218" s="11"/>
      <c r="V218" s="11"/>
    </row>
    <row r="219" spans="1:22" x14ac:dyDescent="0.35">
      <c r="A219" s="10"/>
      <c r="B219" s="11"/>
      <c r="C219" s="12"/>
      <c r="D219" s="3"/>
      <c r="E219" s="3" t="str">
        <f>IF(Table11011[[#This Row],[Discipline]]="","",INDEX(Droplist!$B$2:$B$13,MATCH(Table11011[[#This Row],[Discipline]],Droplist!$A$2:$A$13,0)))</f>
        <v/>
      </c>
      <c r="F219" s="3"/>
      <c r="G219" s="3"/>
      <c r="H219" s="3"/>
      <c r="I219" s="3"/>
      <c r="J219" s="11"/>
      <c r="K219" s="11"/>
      <c r="L219" s="11"/>
      <c r="M219" s="11"/>
      <c r="N219" s="11"/>
      <c r="O219" s="11"/>
      <c r="P219" s="11"/>
      <c r="Q219" s="11"/>
      <c r="R219" s="11"/>
      <c r="S219" s="11"/>
      <c r="T219" s="11"/>
      <c r="U219" s="11"/>
      <c r="V219" s="11"/>
    </row>
    <row r="220" spans="1:22" x14ac:dyDescent="0.35">
      <c r="A220" s="10"/>
      <c r="B220" s="11"/>
      <c r="C220" s="12"/>
      <c r="D220" s="3"/>
      <c r="E220" s="3" t="str">
        <f>IF(Table11011[[#This Row],[Discipline]]="","",INDEX(Droplist!$B$2:$B$13,MATCH(Table11011[[#This Row],[Discipline]],Droplist!$A$2:$A$13,0)))</f>
        <v/>
      </c>
      <c r="F220" s="3"/>
      <c r="G220" s="3"/>
      <c r="H220" s="3"/>
      <c r="I220" s="3"/>
      <c r="J220" s="11"/>
      <c r="K220" s="11"/>
      <c r="L220" s="11"/>
      <c r="M220" s="11"/>
      <c r="N220" s="11"/>
      <c r="O220" s="11"/>
      <c r="P220" s="11"/>
      <c r="Q220" s="11"/>
      <c r="R220" s="11"/>
      <c r="S220" s="11"/>
      <c r="T220" s="11"/>
      <c r="U220" s="11"/>
      <c r="V220" s="11"/>
    </row>
    <row r="221" spans="1:22" x14ac:dyDescent="0.35">
      <c r="A221" s="10"/>
      <c r="B221" s="11"/>
      <c r="C221" s="12"/>
      <c r="D221" s="3"/>
      <c r="E221" s="3" t="str">
        <f>IF(Table11011[[#This Row],[Discipline]]="","",INDEX(Droplist!$B$2:$B$13,MATCH(Table11011[[#This Row],[Discipline]],Droplist!$A$2:$A$13,0)))</f>
        <v/>
      </c>
      <c r="F221" s="3"/>
      <c r="G221" s="3"/>
      <c r="H221" s="3"/>
      <c r="I221" s="3"/>
      <c r="J221" s="11"/>
      <c r="K221" s="11"/>
      <c r="L221" s="11"/>
      <c r="M221" s="11"/>
      <c r="N221" s="11"/>
      <c r="O221" s="11"/>
      <c r="P221" s="11"/>
      <c r="Q221" s="11"/>
      <c r="R221" s="11"/>
      <c r="S221" s="11"/>
      <c r="T221" s="11"/>
      <c r="U221" s="11"/>
      <c r="V221" s="11"/>
    </row>
    <row r="222" spans="1:22" x14ac:dyDescent="0.35">
      <c r="A222" s="10"/>
      <c r="B222" s="11"/>
      <c r="C222" s="12"/>
      <c r="D222" s="3"/>
      <c r="E222" s="3" t="str">
        <f>IF(Table11011[[#This Row],[Discipline]]="","",INDEX(Droplist!$B$2:$B$13,MATCH(Table11011[[#This Row],[Discipline]],Droplist!$A$2:$A$13,0)))</f>
        <v/>
      </c>
      <c r="F222" s="3"/>
      <c r="G222" s="3"/>
      <c r="H222" s="3"/>
      <c r="I222" s="3"/>
      <c r="J222" s="11"/>
      <c r="K222" s="11"/>
      <c r="L222" s="11"/>
      <c r="M222" s="11"/>
      <c r="N222" s="11"/>
      <c r="O222" s="11"/>
      <c r="P222" s="11"/>
      <c r="Q222" s="11"/>
      <c r="R222" s="11"/>
      <c r="S222" s="11"/>
      <c r="T222" s="11"/>
      <c r="U222" s="11"/>
      <c r="V222" s="11"/>
    </row>
    <row r="223" spans="1:22" x14ac:dyDescent="0.35">
      <c r="A223" s="10"/>
      <c r="B223" s="11"/>
      <c r="C223" s="12"/>
      <c r="D223" s="3"/>
      <c r="E223" s="3" t="str">
        <f>IF(Table11011[[#This Row],[Discipline]]="","",INDEX(Droplist!$B$2:$B$13,MATCH(Table11011[[#This Row],[Discipline]],Droplist!$A$2:$A$13,0)))</f>
        <v/>
      </c>
      <c r="F223" s="3"/>
      <c r="G223" s="3"/>
      <c r="H223" s="3"/>
      <c r="I223" s="3"/>
      <c r="J223" s="11"/>
      <c r="K223" s="11"/>
      <c r="L223" s="11"/>
      <c r="M223" s="11"/>
      <c r="N223" s="11"/>
      <c r="O223" s="11"/>
      <c r="P223" s="11"/>
      <c r="Q223" s="11"/>
      <c r="R223" s="11"/>
      <c r="S223" s="11"/>
      <c r="T223" s="11"/>
      <c r="U223" s="11"/>
      <c r="V223" s="11"/>
    </row>
    <row r="224" spans="1:22" x14ac:dyDescent="0.35">
      <c r="A224" s="10"/>
      <c r="B224" s="11"/>
      <c r="C224" s="12"/>
      <c r="D224" s="3"/>
      <c r="E224" s="3" t="str">
        <f>IF(Table11011[[#This Row],[Discipline]]="","",INDEX(Droplist!$B$2:$B$13,MATCH(Table11011[[#This Row],[Discipline]],Droplist!$A$2:$A$13,0)))</f>
        <v/>
      </c>
      <c r="F224" s="3"/>
      <c r="G224" s="3"/>
      <c r="H224" s="3"/>
      <c r="I224" s="3"/>
      <c r="J224" s="11"/>
      <c r="K224" s="11"/>
      <c r="L224" s="11"/>
      <c r="M224" s="11"/>
      <c r="N224" s="11"/>
      <c r="O224" s="11"/>
      <c r="P224" s="11"/>
      <c r="Q224" s="11"/>
      <c r="R224" s="11"/>
      <c r="S224" s="11"/>
      <c r="T224" s="11"/>
      <c r="U224" s="11"/>
      <c r="V224" s="11"/>
    </row>
    <row r="225" spans="1:22" x14ac:dyDescent="0.35">
      <c r="A225" s="10"/>
      <c r="B225" s="11"/>
      <c r="C225" s="12"/>
      <c r="D225" s="3"/>
      <c r="E225" s="3" t="str">
        <f>IF(Table11011[[#This Row],[Discipline]]="","",INDEX(Droplist!$B$2:$B$13,MATCH(Table11011[[#This Row],[Discipline]],Droplist!$A$2:$A$13,0)))</f>
        <v/>
      </c>
      <c r="F225" s="3"/>
      <c r="G225" s="3"/>
      <c r="H225" s="3"/>
      <c r="I225" s="3"/>
      <c r="J225" s="11"/>
      <c r="K225" s="11"/>
      <c r="L225" s="11"/>
      <c r="M225" s="11"/>
      <c r="N225" s="11"/>
      <c r="O225" s="11"/>
      <c r="P225" s="11"/>
      <c r="Q225" s="11"/>
      <c r="R225" s="11"/>
      <c r="S225" s="11"/>
      <c r="T225" s="11"/>
      <c r="U225" s="11"/>
      <c r="V225" s="11"/>
    </row>
    <row r="226" spans="1:22" x14ac:dyDescent="0.35">
      <c r="A226" s="10"/>
      <c r="B226" s="11"/>
      <c r="C226" s="12"/>
      <c r="D226" s="3"/>
      <c r="E226" s="3" t="str">
        <f>IF(Table11011[[#This Row],[Discipline]]="","",INDEX(Droplist!$B$2:$B$13,MATCH(Table11011[[#This Row],[Discipline]],Droplist!$A$2:$A$13,0)))</f>
        <v/>
      </c>
      <c r="F226" s="3"/>
      <c r="G226" s="3"/>
      <c r="H226" s="3"/>
      <c r="I226" s="3"/>
      <c r="J226" s="11"/>
      <c r="K226" s="11"/>
      <c r="L226" s="11"/>
      <c r="M226" s="11"/>
      <c r="N226" s="11"/>
      <c r="O226" s="11"/>
      <c r="P226" s="11"/>
      <c r="Q226" s="11"/>
      <c r="R226" s="11"/>
      <c r="S226" s="11"/>
      <c r="T226" s="11"/>
      <c r="U226" s="11"/>
      <c r="V226" s="11"/>
    </row>
    <row r="227" spans="1:22" x14ac:dyDescent="0.35">
      <c r="A227" s="10"/>
      <c r="B227" s="11"/>
      <c r="C227" s="12"/>
      <c r="D227" s="3"/>
      <c r="E227" s="3" t="str">
        <f>IF(Table11011[[#This Row],[Discipline]]="","",INDEX(Droplist!$B$2:$B$13,MATCH(Table11011[[#This Row],[Discipline]],Droplist!$A$2:$A$13,0)))</f>
        <v/>
      </c>
      <c r="F227" s="3"/>
      <c r="G227" s="3"/>
      <c r="H227" s="3"/>
      <c r="I227" s="3"/>
      <c r="J227" s="11"/>
      <c r="K227" s="11"/>
      <c r="L227" s="11"/>
      <c r="M227" s="11"/>
      <c r="N227" s="11"/>
      <c r="O227" s="11"/>
      <c r="P227" s="11"/>
      <c r="Q227" s="11"/>
      <c r="R227" s="11"/>
      <c r="S227" s="11"/>
      <c r="T227" s="11"/>
      <c r="U227" s="11"/>
      <c r="V227" s="11"/>
    </row>
    <row r="228" spans="1:22" x14ac:dyDescent="0.35">
      <c r="A228" s="10"/>
      <c r="B228" s="11"/>
      <c r="C228" s="12"/>
      <c r="D228" s="3"/>
      <c r="E228" s="3" t="str">
        <f>IF(Table11011[[#This Row],[Discipline]]="","",INDEX(Droplist!$B$2:$B$13,MATCH(Table11011[[#This Row],[Discipline]],Droplist!$A$2:$A$13,0)))</f>
        <v/>
      </c>
      <c r="F228" s="3"/>
      <c r="G228" s="3"/>
      <c r="H228" s="3"/>
      <c r="I228" s="3"/>
      <c r="J228" s="11"/>
      <c r="K228" s="11"/>
      <c r="L228" s="11"/>
      <c r="M228" s="11"/>
      <c r="N228" s="11"/>
      <c r="O228" s="11"/>
      <c r="P228" s="11"/>
      <c r="Q228" s="11"/>
      <c r="R228" s="11"/>
      <c r="S228" s="11"/>
      <c r="T228" s="11"/>
      <c r="U228" s="11"/>
      <c r="V228" s="11"/>
    </row>
    <row r="229" spans="1:22" x14ac:dyDescent="0.35">
      <c r="A229" s="10"/>
      <c r="B229" s="11"/>
      <c r="C229" s="12"/>
      <c r="D229" s="3"/>
      <c r="E229" s="3" t="str">
        <f>IF(Table11011[[#This Row],[Discipline]]="","",INDEX(Droplist!$B$2:$B$13,MATCH(Table11011[[#This Row],[Discipline]],Droplist!$A$2:$A$13,0)))</f>
        <v/>
      </c>
      <c r="F229" s="3"/>
      <c r="G229" s="3"/>
      <c r="H229" s="3"/>
      <c r="I229" s="3"/>
      <c r="J229" s="11"/>
      <c r="K229" s="11"/>
      <c r="L229" s="11"/>
      <c r="M229" s="11"/>
      <c r="N229" s="11"/>
      <c r="O229" s="11"/>
      <c r="P229" s="11"/>
      <c r="Q229" s="11"/>
      <c r="R229" s="11"/>
      <c r="S229" s="11"/>
      <c r="T229" s="11"/>
      <c r="U229" s="11"/>
      <c r="V229" s="11"/>
    </row>
    <row r="230" spans="1:22" x14ac:dyDescent="0.35">
      <c r="A230" s="10"/>
      <c r="B230" s="11"/>
      <c r="C230" s="12"/>
      <c r="D230" s="3"/>
      <c r="E230" s="3" t="str">
        <f>IF(Table11011[[#This Row],[Discipline]]="","",INDEX(Droplist!$B$2:$B$13,MATCH(Table11011[[#This Row],[Discipline]],Droplist!$A$2:$A$13,0)))</f>
        <v/>
      </c>
      <c r="F230" s="3"/>
      <c r="G230" s="3"/>
      <c r="H230" s="3"/>
      <c r="I230" s="3"/>
      <c r="J230" s="11"/>
      <c r="K230" s="11"/>
      <c r="L230" s="11"/>
      <c r="M230" s="11"/>
      <c r="N230" s="11"/>
      <c r="O230" s="11"/>
      <c r="P230" s="11"/>
      <c r="Q230" s="11"/>
      <c r="R230" s="11"/>
      <c r="S230" s="11"/>
      <c r="T230" s="11"/>
      <c r="U230" s="11"/>
      <c r="V230" s="11"/>
    </row>
    <row r="231" spans="1:22" x14ac:dyDescent="0.35">
      <c r="A231" s="10"/>
      <c r="B231" s="11"/>
      <c r="C231" s="12"/>
      <c r="D231" s="3"/>
      <c r="E231" s="3" t="str">
        <f>IF(Table11011[[#This Row],[Discipline]]="","",INDEX(Droplist!$B$2:$B$13,MATCH(Table11011[[#This Row],[Discipline]],Droplist!$A$2:$A$13,0)))</f>
        <v/>
      </c>
      <c r="F231" s="3"/>
      <c r="G231" s="3"/>
      <c r="H231" s="3"/>
      <c r="I231" s="3"/>
      <c r="J231" s="11"/>
      <c r="K231" s="11"/>
      <c r="L231" s="11"/>
      <c r="M231" s="11"/>
      <c r="N231" s="11"/>
      <c r="O231" s="11"/>
      <c r="P231" s="11"/>
      <c r="Q231" s="11"/>
      <c r="R231" s="11"/>
      <c r="S231" s="11"/>
      <c r="T231" s="11"/>
      <c r="U231" s="11"/>
      <c r="V231" s="11"/>
    </row>
    <row r="232" spans="1:22" x14ac:dyDescent="0.35">
      <c r="A232" s="10"/>
      <c r="B232" s="11"/>
      <c r="C232" s="12"/>
      <c r="D232" s="3"/>
      <c r="E232" s="3" t="str">
        <f>IF(Table11011[[#This Row],[Discipline]]="","",INDEX(Droplist!$B$2:$B$13,MATCH(Table11011[[#This Row],[Discipline]],Droplist!$A$2:$A$13,0)))</f>
        <v/>
      </c>
      <c r="F232" s="3"/>
      <c r="G232" s="3"/>
      <c r="H232" s="3"/>
      <c r="I232" s="3"/>
      <c r="J232" s="11"/>
      <c r="K232" s="11"/>
      <c r="L232" s="11"/>
      <c r="M232" s="11"/>
      <c r="N232" s="11"/>
      <c r="O232" s="11"/>
      <c r="P232" s="11"/>
      <c r="Q232" s="11"/>
      <c r="R232" s="11"/>
      <c r="S232" s="11"/>
      <c r="T232" s="11"/>
      <c r="U232" s="11"/>
      <c r="V232" s="11"/>
    </row>
    <row r="233" spans="1:22" x14ac:dyDescent="0.35">
      <c r="A233" s="10"/>
      <c r="B233" s="11"/>
      <c r="C233" s="12"/>
      <c r="D233" s="3"/>
      <c r="E233" s="3" t="str">
        <f>IF(Table11011[[#This Row],[Discipline]]="","",INDEX(Droplist!$B$2:$B$13,MATCH(Table11011[[#This Row],[Discipline]],Droplist!$A$2:$A$13,0)))</f>
        <v/>
      </c>
      <c r="F233" s="3"/>
      <c r="G233" s="3"/>
      <c r="H233" s="3"/>
      <c r="I233" s="3"/>
      <c r="J233" s="11"/>
      <c r="K233" s="11"/>
      <c r="L233" s="11"/>
      <c r="M233" s="11"/>
      <c r="N233" s="11"/>
      <c r="O233" s="11"/>
      <c r="P233" s="11"/>
      <c r="Q233" s="11"/>
      <c r="R233" s="11"/>
      <c r="S233" s="11"/>
      <c r="T233" s="11"/>
      <c r="U233" s="11"/>
      <c r="V233" s="11"/>
    </row>
    <row r="234" spans="1:22" x14ac:dyDescent="0.35">
      <c r="A234" s="10"/>
      <c r="B234" s="11"/>
      <c r="C234" s="12"/>
      <c r="D234" s="3"/>
      <c r="E234" s="3" t="str">
        <f>IF(Table11011[[#This Row],[Discipline]]="","",INDEX(Droplist!$B$2:$B$13,MATCH(Table11011[[#This Row],[Discipline]],Droplist!$A$2:$A$13,0)))</f>
        <v/>
      </c>
      <c r="F234" s="3"/>
      <c r="G234" s="3"/>
      <c r="H234" s="3"/>
      <c r="I234" s="3"/>
      <c r="J234" s="11"/>
      <c r="K234" s="11"/>
      <c r="L234" s="11"/>
      <c r="M234" s="11"/>
      <c r="N234" s="11"/>
      <c r="O234" s="11"/>
      <c r="P234" s="11"/>
      <c r="Q234" s="11"/>
      <c r="R234" s="11"/>
      <c r="S234" s="11"/>
      <c r="T234" s="11"/>
      <c r="U234" s="11"/>
      <c r="V234" s="11"/>
    </row>
    <row r="235" spans="1:22" x14ac:dyDescent="0.35">
      <c r="A235" s="10"/>
      <c r="B235" s="11"/>
      <c r="C235" s="12"/>
      <c r="D235" s="3"/>
      <c r="E235" s="3" t="str">
        <f>IF(Table11011[[#This Row],[Discipline]]="","",INDEX(Droplist!$B$2:$B$13,MATCH(Table11011[[#This Row],[Discipline]],Droplist!$A$2:$A$13,0)))</f>
        <v/>
      </c>
      <c r="F235" s="3"/>
      <c r="G235" s="3"/>
      <c r="H235" s="3"/>
      <c r="I235" s="3"/>
      <c r="J235" s="11"/>
      <c r="K235" s="11"/>
      <c r="L235" s="11"/>
      <c r="M235" s="11"/>
      <c r="N235" s="11"/>
      <c r="O235" s="11"/>
      <c r="P235" s="11"/>
      <c r="Q235" s="11"/>
      <c r="R235" s="11"/>
      <c r="S235" s="11"/>
      <c r="T235" s="11"/>
      <c r="U235" s="11"/>
      <c r="V235" s="11"/>
    </row>
    <row r="236" spans="1:22" x14ac:dyDescent="0.35">
      <c r="A236" s="10"/>
      <c r="B236" s="11"/>
      <c r="C236" s="12"/>
      <c r="D236" s="3"/>
      <c r="E236" s="3" t="str">
        <f>IF(Table11011[[#This Row],[Discipline]]="","",INDEX(Droplist!$B$2:$B$13,MATCH(Table11011[[#This Row],[Discipline]],Droplist!$A$2:$A$13,0)))</f>
        <v/>
      </c>
      <c r="F236" s="3"/>
      <c r="G236" s="3"/>
      <c r="H236" s="3"/>
      <c r="I236" s="3"/>
      <c r="J236" s="11"/>
      <c r="K236" s="11"/>
      <c r="L236" s="11"/>
      <c r="M236" s="11"/>
      <c r="N236" s="11"/>
      <c r="O236" s="11"/>
      <c r="P236" s="11"/>
      <c r="Q236" s="11"/>
      <c r="R236" s="11"/>
      <c r="S236" s="11"/>
      <c r="T236" s="11"/>
      <c r="U236" s="11"/>
      <c r="V236" s="11"/>
    </row>
    <row r="237" spans="1:22" x14ac:dyDescent="0.35">
      <c r="A237" s="10"/>
      <c r="B237" s="11"/>
      <c r="C237" s="12"/>
      <c r="D237" s="3"/>
      <c r="E237" s="3" t="str">
        <f>IF(Table11011[[#This Row],[Discipline]]="","",INDEX(Droplist!$B$2:$B$13,MATCH(Table11011[[#This Row],[Discipline]],Droplist!$A$2:$A$13,0)))</f>
        <v/>
      </c>
      <c r="F237" s="3"/>
      <c r="G237" s="3"/>
      <c r="H237" s="3"/>
      <c r="I237" s="3"/>
      <c r="J237" s="11"/>
      <c r="K237" s="11"/>
      <c r="L237" s="11"/>
      <c r="M237" s="11"/>
      <c r="N237" s="11"/>
      <c r="O237" s="11"/>
      <c r="P237" s="11"/>
      <c r="Q237" s="11"/>
      <c r="R237" s="11"/>
      <c r="S237" s="11"/>
      <c r="T237" s="11"/>
      <c r="U237" s="11"/>
      <c r="V237" s="11"/>
    </row>
    <row r="238" spans="1:22" x14ac:dyDescent="0.35">
      <c r="A238" s="10"/>
      <c r="B238" s="11"/>
      <c r="C238" s="12"/>
      <c r="D238" s="3"/>
      <c r="E238" s="3" t="str">
        <f>IF(Table11011[[#This Row],[Discipline]]="","",INDEX(Droplist!$B$2:$B$13,MATCH(Table11011[[#This Row],[Discipline]],Droplist!$A$2:$A$13,0)))</f>
        <v/>
      </c>
      <c r="F238" s="3"/>
      <c r="G238" s="3"/>
      <c r="H238" s="3"/>
      <c r="I238" s="3"/>
      <c r="J238" s="11"/>
      <c r="K238" s="11"/>
      <c r="L238" s="11"/>
      <c r="M238" s="11"/>
      <c r="N238" s="11"/>
      <c r="O238" s="11"/>
      <c r="P238" s="11"/>
      <c r="Q238" s="11"/>
      <c r="R238" s="11"/>
      <c r="S238" s="11"/>
      <c r="T238" s="11"/>
      <c r="U238" s="11"/>
      <c r="V238" s="11"/>
    </row>
    <row r="239" spans="1:22" x14ac:dyDescent="0.35">
      <c r="A239" s="10"/>
      <c r="B239" s="11"/>
      <c r="C239" s="12"/>
      <c r="D239" s="3"/>
      <c r="E239" s="3" t="str">
        <f>IF(Table11011[[#This Row],[Discipline]]="","",INDEX(Droplist!$B$2:$B$13,MATCH(Table11011[[#This Row],[Discipline]],Droplist!$A$2:$A$13,0)))</f>
        <v/>
      </c>
      <c r="F239" s="3"/>
      <c r="G239" s="3"/>
      <c r="H239" s="3"/>
      <c r="I239" s="3"/>
      <c r="J239" s="11"/>
      <c r="K239" s="11"/>
      <c r="L239" s="11"/>
      <c r="M239" s="11"/>
      <c r="N239" s="11"/>
      <c r="O239" s="11"/>
      <c r="P239" s="11"/>
      <c r="Q239" s="11"/>
      <c r="R239" s="11"/>
      <c r="S239" s="11"/>
      <c r="T239" s="11"/>
      <c r="U239" s="11"/>
      <c r="V239" s="11"/>
    </row>
    <row r="240" spans="1:22" x14ac:dyDescent="0.35">
      <c r="A240" s="10"/>
      <c r="B240" s="11"/>
      <c r="C240" s="12"/>
      <c r="D240" s="3"/>
      <c r="E240" s="3" t="str">
        <f>IF(Table11011[[#This Row],[Discipline]]="","",INDEX(Droplist!$B$2:$B$13,MATCH(Table11011[[#This Row],[Discipline]],Droplist!$A$2:$A$13,0)))</f>
        <v/>
      </c>
      <c r="F240" s="3"/>
      <c r="G240" s="3"/>
      <c r="H240" s="3"/>
      <c r="I240" s="3"/>
      <c r="J240" s="11"/>
      <c r="K240" s="11"/>
      <c r="L240" s="11"/>
      <c r="M240" s="11"/>
      <c r="N240" s="11"/>
      <c r="O240" s="11"/>
      <c r="P240" s="11"/>
      <c r="Q240" s="11"/>
      <c r="R240" s="11"/>
      <c r="S240" s="11"/>
      <c r="T240" s="11"/>
      <c r="U240" s="11"/>
      <c r="V240" s="11"/>
    </row>
    <row r="241" spans="1:22" x14ac:dyDescent="0.35">
      <c r="A241" s="10"/>
      <c r="B241" s="11"/>
      <c r="C241" s="12"/>
      <c r="D241" s="3"/>
      <c r="E241" s="3" t="str">
        <f>IF(Table11011[[#This Row],[Discipline]]="","",INDEX(Droplist!$B$2:$B$13,MATCH(Table11011[[#This Row],[Discipline]],Droplist!$A$2:$A$13,0)))</f>
        <v/>
      </c>
      <c r="F241" s="3"/>
      <c r="G241" s="3"/>
      <c r="H241" s="3"/>
      <c r="I241" s="3"/>
      <c r="J241" s="11"/>
      <c r="K241" s="11"/>
      <c r="L241" s="11"/>
      <c r="M241" s="11"/>
      <c r="N241" s="11"/>
      <c r="O241" s="11"/>
      <c r="P241" s="11"/>
      <c r="Q241" s="11"/>
      <c r="R241" s="11"/>
      <c r="S241" s="11"/>
      <c r="T241" s="11"/>
      <c r="U241" s="11"/>
      <c r="V241" s="11"/>
    </row>
    <row r="242" spans="1:22" x14ac:dyDescent="0.35">
      <c r="A242" s="10"/>
      <c r="B242" s="11"/>
      <c r="C242" s="12"/>
      <c r="D242" s="3"/>
      <c r="E242" s="3" t="str">
        <f>IF(Table11011[[#This Row],[Discipline]]="","",INDEX(Droplist!$B$2:$B$13,MATCH(Table11011[[#This Row],[Discipline]],Droplist!$A$2:$A$13,0)))</f>
        <v/>
      </c>
      <c r="F242" s="3"/>
      <c r="G242" s="3"/>
      <c r="H242" s="3"/>
      <c r="I242" s="3"/>
      <c r="J242" s="11"/>
      <c r="K242" s="11"/>
      <c r="L242" s="11"/>
      <c r="M242" s="11"/>
      <c r="N242" s="11"/>
      <c r="O242" s="11"/>
      <c r="P242" s="11"/>
      <c r="Q242" s="11"/>
      <c r="R242" s="11"/>
      <c r="S242" s="11"/>
      <c r="T242" s="11"/>
      <c r="U242" s="11"/>
      <c r="V242" s="11"/>
    </row>
    <row r="243" spans="1:22" x14ac:dyDescent="0.35">
      <c r="A243" s="10"/>
      <c r="B243" s="11"/>
      <c r="C243" s="12"/>
      <c r="D243" s="3"/>
      <c r="E243" s="3" t="str">
        <f>IF(Table11011[[#This Row],[Discipline]]="","",INDEX(Droplist!$B$2:$B$13,MATCH(Table11011[[#This Row],[Discipline]],Droplist!$A$2:$A$13,0)))</f>
        <v/>
      </c>
      <c r="F243" s="3"/>
      <c r="G243" s="3"/>
      <c r="H243" s="3"/>
      <c r="I243" s="3"/>
      <c r="J243" s="11"/>
      <c r="K243" s="11"/>
      <c r="L243" s="11"/>
      <c r="M243" s="11"/>
      <c r="N243" s="11"/>
      <c r="O243" s="11"/>
      <c r="P243" s="11"/>
      <c r="Q243" s="11"/>
      <c r="R243" s="11"/>
      <c r="S243" s="11"/>
      <c r="T243" s="11"/>
      <c r="U243" s="11"/>
      <c r="V243" s="11"/>
    </row>
    <row r="244" spans="1:22" x14ac:dyDescent="0.35">
      <c r="A244" s="10"/>
      <c r="B244" s="11"/>
      <c r="C244" s="12"/>
      <c r="D244" s="3"/>
      <c r="E244" s="3" t="str">
        <f>IF(Table11011[[#This Row],[Discipline]]="","",INDEX(Droplist!$B$2:$B$13,MATCH(Table11011[[#This Row],[Discipline]],Droplist!$A$2:$A$13,0)))</f>
        <v/>
      </c>
      <c r="F244" s="3"/>
      <c r="G244" s="3"/>
      <c r="H244" s="3"/>
      <c r="I244" s="3"/>
      <c r="J244" s="11"/>
      <c r="K244" s="11"/>
      <c r="L244" s="11"/>
      <c r="M244" s="11"/>
      <c r="N244" s="11"/>
      <c r="O244" s="11"/>
      <c r="P244" s="11"/>
      <c r="Q244" s="11"/>
      <c r="R244" s="11"/>
      <c r="S244" s="11"/>
      <c r="T244" s="11"/>
      <c r="U244" s="11"/>
      <c r="V244" s="11"/>
    </row>
    <row r="245" spans="1:22" x14ac:dyDescent="0.35">
      <c r="A245" s="10"/>
      <c r="B245" s="11"/>
      <c r="C245" s="12"/>
      <c r="D245" s="3"/>
      <c r="E245" s="3" t="str">
        <f>IF(Table11011[[#This Row],[Discipline]]="","",INDEX(Droplist!$B$2:$B$13,MATCH(Table11011[[#This Row],[Discipline]],Droplist!$A$2:$A$13,0)))</f>
        <v/>
      </c>
      <c r="F245" s="3"/>
      <c r="G245" s="3"/>
      <c r="H245" s="3"/>
      <c r="I245" s="3"/>
      <c r="J245" s="11"/>
      <c r="K245" s="11"/>
      <c r="L245" s="11"/>
      <c r="M245" s="11"/>
      <c r="N245" s="11"/>
      <c r="O245" s="11"/>
      <c r="P245" s="11"/>
      <c r="Q245" s="11"/>
      <c r="R245" s="11"/>
      <c r="S245" s="11"/>
      <c r="T245" s="11"/>
      <c r="U245" s="11"/>
      <c r="V245" s="11"/>
    </row>
    <row r="246" spans="1:22" x14ac:dyDescent="0.35">
      <c r="A246" s="10"/>
      <c r="B246" s="11"/>
      <c r="C246" s="12"/>
      <c r="D246" s="3"/>
      <c r="E246" s="3" t="str">
        <f>IF(Table11011[[#This Row],[Discipline]]="","",INDEX(Droplist!$B$2:$B$13,MATCH(Table11011[[#This Row],[Discipline]],Droplist!$A$2:$A$13,0)))</f>
        <v/>
      </c>
      <c r="F246" s="3"/>
      <c r="G246" s="3"/>
      <c r="H246" s="3"/>
      <c r="I246" s="3"/>
      <c r="J246" s="11"/>
      <c r="K246" s="11"/>
      <c r="L246" s="11"/>
      <c r="M246" s="11"/>
      <c r="N246" s="11"/>
      <c r="O246" s="11"/>
      <c r="P246" s="11"/>
      <c r="Q246" s="11"/>
      <c r="R246" s="11"/>
      <c r="S246" s="11"/>
      <c r="T246" s="11"/>
      <c r="U246" s="11"/>
      <c r="V246" s="11"/>
    </row>
    <row r="247" spans="1:22" x14ac:dyDescent="0.35">
      <c r="A247" s="10"/>
      <c r="B247" s="11"/>
      <c r="C247" s="12"/>
      <c r="D247" s="3"/>
      <c r="E247" s="3" t="str">
        <f>IF(Table11011[[#This Row],[Discipline]]="","",INDEX(Droplist!$B$2:$B$13,MATCH(Table11011[[#This Row],[Discipline]],Droplist!$A$2:$A$13,0)))</f>
        <v/>
      </c>
      <c r="F247" s="3"/>
      <c r="G247" s="3"/>
      <c r="H247" s="3"/>
      <c r="I247" s="3"/>
      <c r="J247" s="11"/>
      <c r="K247" s="11"/>
      <c r="L247" s="11"/>
      <c r="M247" s="11"/>
      <c r="N247" s="11"/>
      <c r="O247" s="11"/>
      <c r="P247" s="11"/>
      <c r="Q247" s="11"/>
      <c r="R247" s="11"/>
      <c r="S247" s="11"/>
      <c r="T247" s="11"/>
      <c r="U247" s="11"/>
      <c r="V247" s="11"/>
    </row>
    <row r="248" spans="1:22" x14ac:dyDescent="0.35">
      <c r="A248" s="10"/>
      <c r="B248" s="11"/>
      <c r="C248" s="12"/>
      <c r="D248" s="3"/>
      <c r="E248" s="3" t="str">
        <f>IF(Table11011[[#This Row],[Discipline]]="","",INDEX(Droplist!$B$2:$B$13,MATCH(Table11011[[#This Row],[Discipline]],Droplist!$A$2:$A$13,0)))</f>
        <v/>
      </c>
      <c r="F248" s="3"/>
      <c r="G248" s="3"/>
      <c r="H248" s="3"/>
      <c r="I248" s="3"/>
      <c r="J248" s="11"/>
      <c r="K248" s="11"/>
      <c r="L248" s="11"/>
      <c r="M248" s="11"/>
      <c r="N248" s="11"/>
      <c r="O248" s="11"/>
      <c r="P248" s="11"/>
      <c r="Q248" s="11"/>
      <c r="R248" s="11"/>
      <c r="S248" s="11"/>
      <c r="T248" s="11"/>
      <c r="U248" s="11"/>
      <c r="V248" s="11"/>
    </row>
    <row r="249" spans="1:22" x14ac:dyDescent="0.35">
      <c r="A249" s="10"/>
      <c r="B249" s="11"/>
      <c r="C249" s="12"/>
      <c r="D249" s="3"/>
      <c r="E249" s="3" t="str">
        <f>IF(Table11011[[#This Row],[Discipline]]="","",INDEX(Droplist!$B$2:$B$13,MATCH(Table11011[[#This Row],[Discipline]],Droplist!$A$2:$A$13,0)))</f>
        <v/>
      </c>
      <c r="F249" s="3"/>
      <c r="G249" s="3"/>
      <c r="H249" s="3"/>
      <c r="I249" s="3"/>
      <c r="J249" s="11"/>
      <c r="K249" s="11"/>
      <c r="L249" s="11"/>
      <c r="M249" s="11"/>
      <c r="N249" s="11"/>
      <c r="O249" s="11"/>
      <c r="P249" s="11"/>
      <c r="Q249" s="11"/>
      <c r="R249" s="11"/>
      <c r="S249" s="11"/>
      <c r="T249" s="11"/>
      <c r="U249" s="11"/>
      <c r="V249" s="11"/>
    </row>
    <row r="250" spans="1:22" x14ac:dyDescent="0.35">
      <c r="A250" s="10"/>
      <c r="B250" s="11"/>
      <c r="C250" s="12"/>
      <c r="D250" s="3"/>
      <c r="E250" s="3" t="str">
        <f>IF(Table11011[[#This Row],[Discipline]]="","",INDEX(Droplist!$B$2:$B$13,MATCH(Table11011[[#This Row],[Discipline]],Droplist!$A$2:$A$13,0)))</f>
        <v/>
      </c>
      <c r="F250" s="3"/>
      <c r="G250" s="3"/>
      <c r="H250" s="3"/>
      <c r="I250" s="3"/>
      <c r="J250" s="11"/>
      <c r="K250" s="11"/>
      <c r="L250" s="11"/>
      <c r="M250" s="11"/>
      <c r="N250" s="11"/>
      <c r="O250" s="11"/>
      <c r="P250" s="11"/>
      <c r="Q250" s="11"/>
      <c r="R250" s="11"/>
      <c r="S250" s="11"/>
      <c r="T250" s="11"/>
      <c r="U250" s="11"/>
      <c r="V250" s="11"/>
    </row>
    <row r="251" spans="1:22" x14ac:dyDescent="0.35">
      <c r="A251" s="10"/>
      <c r="B251" s="11"/>
      <c r="C251" s="12"/>
      <c r="D251" s="3"/>
      <c r="E251" s="3" t="str">
        <f>IF(Table11011[[#This Row],[Discipline]]="","",INDEX(Droplist!$B$2:$B$13,MATCH(Table11011[[#This Row],[Discipline]],Droplist!$A$2:$A$13,0)))</f>
        <v/>
      </c>
      <c r="F251" s="3"/>
      <c r="G251" s="3"/>
      <c r="H251" s="3"/>
      <c r="I251" s="3"/>
      <c r="J251" s="11"/>
      <c r="K251" s="11"/>
      <c r="L251" s="11"/>
      <c r="M251" s="11"/>
      <c r="N251" s="11"/>
      <c r="O251" s="11"/>
      <c r="P251" s="11"/>
      <c r="Q251" s="11"/>
      <c r="R251" s="11"/>
      <c r="S251" s="11"/>
      <c r="T251" s="11"/>
      <c r="U251" s="11"/>
      <c r="V251" s="11"/>
    </row>
    <row r="252" spans="1:22" x14ac:dyDescent="0.35">
      <c r="A252" s="10"/>
      <c r="B252" s="11"/>
      <c r="C252" s="12"/>
      <c r="D252" s="3"/>
      <c r="E252" s="3" t="str">
        <f>IF(Table11011[[#This Row],[Discipline]]="","",INDEX(Droplist!$B$2:$B$13,MATCH(Table11011[[#This Row],[Discipline]],Droplist!$A$2:$A$13,0)))</f>
        <v/>
      </c>
      <c r="F252" s="3"/>
      <c r="G252" s="3"/>
      <c r="H252" s="3"/>
      <c r="I252" s="3"/>
      <c r="J252" s="11"/>
      <c r="K252" s="11"/>
      <c r="L252" s="11"/>
      <c r="M252" s="11"/>
      <c r="N252" s="11"/>
      <c r="O252" s="11"/>
      <c r="P252" s="11"/>
      <c r="Q252" s="11"/>
      <c r="R252" s="11"/>
      <c r="S252" s="11"/>
      <c r="T252" s="11"/>
      <c r="U252" s="11"/>
      <c r="V252" s="11"/>
    </row>
    <row r="253" spans="1:22" x14ac:dyDescent="0.35">
      <c r="A253" s="10"/>
      <c r="B253" s="11"/>
      <c r="C253" s="12"/>
      <c r="D253" s="3"/>
      <c r="E253" s="3" t="str">
        <f>IF(Table11011[[#This Row],[Discipline]]="","",INDEX(Droplist!$B$2:$B$13,MATCH(Table11011[[#This Row],[Discipline]],Droplist!$A$2:$A$13,0)))</f>
        <v/>
      </c>
      <c r="F253" s="3"/>
      <c r="G253" s="3"/>
      <c r="H253" s="3"/>
      <c r="I253" s="3"/>
      <c r="J253" s="11"/>
      <c r="K253" s="11"/>
      <c r="L253" s="11"/>
      <c r="M253" s="11"/>
      <c r="N253" s="11"/>
      <c r="O253" s="11"/>
      <c r="P253" s="11"/>
      <c r="Q253" s="11"/>
      <c r="R253" s="11"/>
      <c r="S253" s="11"/>
      <c r="T253" s="11"/>
      <c r="U253" s="11"/>
      <c r="V253" s="11"/>
    </row>
    <row r="254" spans="1:22" x14ac:dyDescent="0.35">
      <c r="A254" s="10"/>
      <c r="B254" s="11"/>
      <c r="C254" s="12"/>
      <c r="D254" s="3"/>
      <c r="E254" s="3" t="str">
        <f>IF(Table11011[[#This Row],[Discipline]]="","",INDEX(Droplist!$B$2:$B$13,MATCH(Table11011[[#This Row],[Discipline]],Droplist!$A$2:$A$13,0)))</f>
        <v/>
      </c>
      <c r="F254" s="3"/>
      <c r="G254" s="3"/>
      <c r="H254" s="3"/>
      <c r="I254" s="3"/>
      <c r="J254" s="11"/>
      <c r="K254" s="11"/>
      <c r="L254" s="11"/>
      <c r="M254" s="11"/>
      <c r="N254" s="11"/>
      <c r="O254" s="11"/>
      <c r="P254" s="11"/>
      <c r="Q254" s="11"/>
      <c r="R254" s="11"/>
      <c r="S254" s="11"/>
      <c r="T254" s="11"/>
      <c r="U254" s="11"/>
      <c r="V254" s="11"/>
    </row>
    <row r="255" spans="1:22" x14ac:dyDescent="0.35">
      <c r="A255" s="10"/>
      <c r="B255" s="11"/>
      <c r="C255" s="12"/>
      <c r="D255" s="3"/>
      <c r="E255" s="3" t="str">
        <f>IF(Table11011[[#This Row],[Discipline]]="","",INDEX(Droplist!$B$2:$B$13,MATCH(Table11011[[#This Row],[Discipline]],Droplist!$A$2:$A$13,0)))</f>
        <v/>
      </c>
      <c r="F255" s="3"/>
      <c r="G255" s="3"/>
      <c r="H255" s="3"/>
      <c r="I255" s="3"/>
      <c r="J255" s="11"/>
      <c r="K255" s="11"/>
      <c r="L255" s="11"/>
      <c r="M255" s="11"/>
      <c r="N255" s="11"/>
      <c r="O255" s="11"/>
      <c r="P255" s="11"/>
      <c r="Q255" s="11"/>
      <c r="R255" s="11"/>
      <c r="S255" s="11"/>
      <c r="T255" s="11"/>
      <c r="U255" s="11"/>
      <c r="V255" s="11"/>
    </row>
    <row r="256" spans="1:22" x14ac:dyDescent="0.35">
      <c r="A256" s="10"/>
      <c r="B256" s="11"/>
      <c r="C256" s="12"/>
      <c r="D256" s="3"/>
      <c r="E256" s="3" t="str">
        <f>IF(Table11011[[#This Row],[Discipline]]="","",INDEX(Droplist!$B$2:$B$13,MATCH(Table11011[[#This Row],[Discipline]],Droplist!$A$2:$A$13,0)))</f>
        <v/>
      </c>
      <c r="F256" s="3"/>
      <c r="G256" s="3"/>
      <c r="H256" s="3"/>
      <c r="I256" s="3"/>
      <c r="J256" s="11"/>
      <c r="K256" s="11"/>
      <c r="L256" s="11"/>
      <c r="M256" s="11"/>
      <c r="N256" s="11"/>
      <c r="O256" s="11"/>
      <c r="P256" s="11"/>
      <c r="Q256" s="11"/>
      <c r="R256" s="11"/>
      <c r="S256" s="11"/>
      <c r="T256" s="11"/>
      <c r="U256" s="11"/>
      <c r="V256" s="11"/>
    </row>
    <row r="257" spans="1:22" x14ac:dyDescent="0.35">
      <c r="A257" s="10"/>
      <c r="B257" s="11"/>
      <c r="C257" s="12"/>
      <c r="D257" s="3"/>
      <c r="E257" s="3" t="str">
        <f>IF(Table11011[[#This Row],[Discipline]]="","",INDEX(Droplist!$B$2:$B$13,MATCH(Table11011[[#This Row],[Discipline]],Droplist!$A$2:$A$13,0)))</f>
        <v/>
      </c>
      <c r="F257" s="3"/>
      <c r="G257" s="3"/>
      <c r="H257" s="3"/>
      <c r="I257" s="3"/>
      <c r="J257" s="11"/>
      <c r="K257" s="11"/>
      <c r="L257" s="11"/>
      <c r="M257" s="11"/>
      <c r="N257" s="11"/>
      <c r="O257" s="11"/>
      <c r="P257" s="11"/>
      <c r="Q257" s="11"/>
      <c r="R257" s="11"/>
      <c r="S257" s="11"/>
      <c r="T257" s="11"/>
      <c r="U257" s="11"/>
      <c r="V257" s="11"/>
    </row>
    <row r="258" spans="1:22" x14ac:dyDescent="0.35">
      <c r="A258" s="10"/>
      <c r="B258" s="11"/>
      <c r="C258" s="12"/>
      <c r="D258" s="3"/>
      <c r="E258" s="3" t="str">
        <f>IF(Table11011[[#This Row],[Discipline]]="","",INDEX(Droplist!$B$2:$B$13,MATCH(Table11011[[#This Row],[Discipline]],Droplist!$A$2:$A$13,0)))</f>
        <v/>
      </c>
      <c r="F258" s="3"/>
      <c r="G258" s="3"/>
      <c r="H258" s="3"/>
      <c r="I258" s="3"/>
      <c r="J258" s="11"/>
      <c r="K258" s="11"/>
      <c r="L258" s="11"/>
      <c r="M258" s="11"/>
      <c r="N258" s="11"/>
      <c r="O258" s="11"/>
      <c r="P258" s="11"/>
      <c r="Q258" s="11"/>
      <c r="R258" s="11"/>
      <c r="S258" s="11"/>
      <c r="T258" s="11"/>
      <c r="U258" s="11"/>
      <c r="V258" s="11"/>
    </row>
    <row r="259" spans="1:22" x14ac:dyDescent="0.35">
      <c r="A259" s="10"/>
      <c r="B259" s="11"/>
      <c r="C259" s="12"/>
      <c r="D259" s="3"/>
      <c r="E259" s="3" t="str">
        <f>IF(Table11011[[#This Row],[Discipline]]="","",INDEX(Droplist!$B$2:$B$13,MATCH(Table11011[[#This Row],[Discipline]],Droplist!$A$2:$A$13,0)))</f>
        <v/>
      </c>
      <c r="F259" s="3"/>
      <c r="G259" s="3"/>
      <c r="H259" s="3"/>
      <c r="I259" s="3"/>
      <c r="J259" s="11"/>
      <c r="K259" s="11"/>
      <c r="L259" s="11"/>
      <c r="M259" s="11"/>
      <c r="N259" s="11"/>
      <c r="O259" s="11"/>
      <c r="P259" s="11"/>
      <c r="Q259" s="11"/>
      <c r="R259" s="11"/>
      <c r="S259" s="11"/>
      <c r="T259" s="11"/>
      <c r="U259" s="11"/>
      <c r="V259" s="11"/>
    </row>
    <row r="260" spans="1:22" x14ac:dyDescent="0.35">
      <c r="A260" s="10"/>
      <c r="B260" s="11"/>
      <c r="C260" s="12"/>
      <c r="D260" s="3"/>
      <c r="E260" s="3" t="str">
        <f>IF(Table11011[[#This Row],[Discipline]]="","",INDEX(Droplist!$B$2:$B$13,MATCH(Table11011[[#This Row],[Discipline]],Droplist!$A$2:$A$13,0)))</f>
        <v/>
      </c>
      <c r="F260" s="3"/>
      <c r="G260" s="3"/>
      <c r="H260" s="3"/>
      <c r="I260" s="3"/>
      <c r="J260" s="11"/>
      <c r="K260" s="11"/>
      <c r="L260" s="11"/>
      <c r="M260" s="11"/>
      <c r="N260" s="11"/>
      <c r="O260" s="11"/>
      <c r="P260" s="11"/>
      <c r="Q260" s="11"/>
      <c r="R260" s="11"/>
      <c r="S260" s="11"/>
      <c r="T260" s="11"/>
      <c r="U260" s="11"/>
      <c r="V260" s="11"/>
    </row>
    <row r="261" spans="1:22" x14ac:dyDescent="0.35">
      <c r="A261" s="10"/>
      <c r="B261" s="11"/>
      <c r="C261" s="12"/>
      <c r="D261" s="3"/>
      <c r="E261" s="3" t="str">
        <f>IF(Table11011[[#This Row],[Discipline]]="","",INDEX(Droplist!$B$2:$B$13,MATCH(Table11011[[#This Row],[Discipline]],Droplist!$A$2:$A$13,0)))</f>
        <v/>
      </c>
      <c r="F261" s="3"/>
      <c r="G261" s="3"/>
      <c r="H261" s="3"/>
      <c r="I261" s="3"/>
      <c r="J261" s="11"/>
      <c r="K261" s="11"/>
      <c r="L261" s="11"/>
      <c r="M261" s="11"/>
      <c r="N261" s="11"/>
      <c r="O261" s="11"/>
      <c r="P261" s="11"/>
      <c r="Q261" s="11"/>
      <c r="R261" s="11"/>
      <c r="S261" s="11"/>
      <c r="T261" s="11"/>
      <c r="U261" s="11"/>
      <c r="V261" s="11"/>
    </row>
    <row r="262" spans="1:22" x14ac:dyDescent="0.35">
      <c r="A262" s="10"/>
      <c r="B262" s="11"/>
      <c r="C262" s="12"/>
      <c r="D262" s="3"/>
      <c r="E262" s="3" t="str">
        <f>IF(Table11011[[#This Row],[Discipline]]="","",INDEX(Droplist!$B$2:$B$13,MATCH(Table11011[[#This Row],[Discipline]],Droplist!$A$2:$A$13,0)))</f>
        <v/>
      </c>
      <c r="F262" s="3"/>
      <c r="G262" s="3"/>
      <c r="H262" s="3"/>
      <c r="I262" s="3"/>
      <c r="J262" s="11"/>
      <c r="K262" s="11"/>
      <c r="L262" s="11"/>
      <c r="M262" s="11"/>
      <c r="N262" s="11"/>
      <c r="O262" s="11"/>
      <c r="P262" s="11"/>
      <c r="Q262" s="11"/>
      <c r="R262" s="11"/>
      <c r="S262" s="11"/>
      <c r="T262" s="11"/>
      <c r="U262" s="11"/>
      <c r="V262" s="11"/>
    </row>
    <row r="263" spans="1:22" x14ac:dyDescent="0.35">
      <c r="A263" s="10"/>
      <c r="B263" s="11"/>
      <c r="C263" s="12"/>
      <c r="D263" s="3"/>
      <c r="E263" s="3" t="str">
        <f>IF(Table11011[[#This Row],[Discipline]]="","",INDEX(Droplist!$B$2:$B$13,MATCH(Table11011[[#This Row],[Discipline]],Droplist!$A$2:$A$13,0)))</f>
        <v/>
      </c>
      <c r="F263" s="3"/>
      <c r="G263" s="3"/>
      <c r="H263" s="3"/>
      <c r="I263" s="3"/>
      <c r="J263" s="11"/>
      <c r="K263" s="11"/>
      <c r="L263" s="11"/>
      <c r="M263" s="11"/>
      <c r="N263" s="11"/>
      <c r="O263" s="11"/>
      <c r="P263" s="11"/>
      <c r="Q263" s="11"/>
      <c r="R263" s="11"/>
      <c r="S263" s="11"/>
      <c r="T263" s="11"/>
      <c r="U263" s="11"/>
      <c r="V263" s="11"/>
    </row>
    <row r="264" spans="1:22" x14ac:dyDescent="0.35">
      <c r="A264" s="10"/>
      <c r="B264" s="11"/>
      <c r="C264" s="12"/>
      <c r="D264" s="3"/>
      <c r="E264" s="3" t="str">
        <f>IF(Table11011[[#This Row],[Discipline]]="","",INDEX(Droplist!$B$2:$B$13,MATCH(Table11011[[#This Row],[Discipline]],Droplist!$A$2:$A$13,0)))</f>
        <v/>
      </c>
      <c r="F264" s="3"/>
      <c r="G264" s="3"/>
      <c r="H264" s="3"/>
      <c r="I264" s="3"/>
      <c r="J264" s="11"/>
      <c r="K264" s="11"/>
      <c r="L264" s="11"/>
      <c r="M264" s="11"/>
      <c r="N264" s="11"/>
      <c r="O264" s="11"/>
      <c r="P264" s="11"/>
      <c r="Q264" s="11"/>
      <c r="R264" s="11"/>
      <c r="S264" s="11"/>
      <c r="T264" s="11"/>
      <c r="U264" s="11"/>
      <c r="V264" s="11"/>
    </row>
    <row r="265" spans="1:22" x14ac:dyDescent="0.35">
      <c r="A265" s="10"/>
      <c r="B265" s="11"/>
      <c r="C265" s="12"/>
      <c r="D265" s="3"/>
      <c r="E265" s="3" t="str">
        <f>IF(Table11011[[#This Row],[Discipline]]="","",INDEX(Droplist!$B$2:$B$13,MATCH(Table11011[[#This Row],[Discipline]],Droplist!$A$2:$A$13,0)))</f>
        <v/>
      </c>
      <c r="F265" s="3"/>
      <c r="G265" s="3"/>
      <c r="H265" s="3"/>
      <c r="I265" s="3"/>
      <c r="J265" s="11"/>
      <c r="K265" s="11"/>
      <c r="L265" s="11"/>
      <c r="M265" s="11"/>
      <c r="N265" s="11"/>
      <c r="O265" s="11"/>
      <c r="P265" s="11"/>
      <c r="Q265" s="11"/>
      <c r="R265" s="11"/>
      <c r="S265" s="11"/>
      <c r="T265" s="11"/>
      <c r="U265" s="11"/>
      <c r="V265" s="11"/>
    </row>
    <row r="266" spans="1:22" x14ac:dyDescent="0.35">
      <c r="A266" s="10"/>
      <c r="B266" s="11"/>
      <c r="C266" s="12"/>
      <c r="D266" s="3"/>
      <c r="E266" s="3" t="str">
        <f>IF(Table11011[[#This Row],[Discipline]]="","",INDEX(Droplist!$B$2:$B$13,MATCH(Table11011[[#This Row],[Discipline]],Droplist!$A$2:$A$13,0)))</f>
        <v/>
      </c>
      <c r="F266" s="3"/>
      <c r="G266" s="3"/>
      <c r="H266" s="3"/>
      <c r="I266" s="3"/>
      <c r="J266" s="11"/>
      <c r="K266" s="11"/>
      <c r="L266" s="11"/>
      <c r="M266" s="11"/>
      <c r="N266" s="11"/>
      <c r="O266" s="11"/>
      <c r="P266" s="11"/>
      <c r="Q266" s="11"/>
      <c r="R266" s="11"/>
      <c r="S266" s="11"/>
      <c r="T266" s="11"/>
      <c r="U266" s="11"/>
      <c r="V266" s="11"/>
    </row>
    <row r="267" spans="1:22" x14ac:dyDescent="0.35">
      <c r="A267" s="10"/>
      <c r="B267" s="11"/>
      <c r="C267" s="12"/>
      <c r="D267" s="3"/>
      <c r="E267" s="3" t="str">
        <f>IF(Table11011[[#This Row],[Discipline]]="","",INDEX(Droplist!$B$2:$B$13,MATCH(Table11011[[#This Row],[Discipline]],Droplist!$A$2:$A$13,0)))</f>
        <v/>
      </c>
      <c r="F267" s="3"/>
      <c r="G267" s="3"/>
      <c r="H267" s="3"/>
      <c r="I267" s="3"/>
      <c r="J267" s="11"/>
      <c r="K267" s="11"/>
      <c r="L267" s="11"/>
      <c r="M267" s="11"/>
      <c r="N267" s="11"/>
      <c r="O267" s="11"/>
      <c r="P267" s="11"/>
      <c r="Q267" s="11"/>
      <c r="R267" s="11"/>
      <c r="S267" s="11"/>
      <c r="T267" s="11"/>
      <c r="U267" s="11"/>
      <c r="V267" s="11"/>
    </row>
    <row r="268" spans="1:22" x14ac:dyDescent="0.35">
      <c r="A268" s="10"/>
      <c r="B268" s="11"/>
      <c r="C268" s="12"/>
      <c r="D268" s="3"/>
      <c r="E268" s="3" t="str">
        <f>IF(Table11011[[#This Row],[Discipline]]="","",INDEX(Droplist!$B$2:$B$13,MATCH(Table11011[[#This Row],[Discipline]],Droplist!$A$2:$A$13,0)))</f>
        <v/>
      </c>
      <c r="F268" s="3"/>
      <c r="G268" s="3"/>
      <c r="H268" s="3"/>
      <c r="I268" s="3"/>
      <c r="J268" s="11"/>
      <c r="K268" s="11"/>
      <c r="L268" s="11"/>
      <c r="M268" s="11"/>
      <c r="N268" s="11"/>
      <c r="O268" s="11"/>
      <c r="P268" s="11"/>
      <c r="Q268" s="11"/>
      <c r="R268" s="11"/>
      <c r="S268" s="11"/>
      <c r="T268" s="11"/>
      <c r="U268" s="11"/>
      <c r="V268" s="11"/>
    </row>
    <row r="269" spans="1:22" x14ac:dyDescent="0.35">
      <c r="A269" s="10"/>
      <c r="B269" s="11"/>
      <c r="C269" s="12"/>
      <c r="D269" s="3"/>
      <c r="E269" s="3" t="str">
        <f>IF(Table11011[[#This Row],[Discipline]]="","",INDEX(Droplist!$B$2:$B$13,MATCH(Table11011[[#This Row],[Discipline]],Droplist!$A$2:$A$13,0)))</f>
        <v/>
      </c>
      <c r="F269" s="3"/>
      <c r="G269" s="3"/>
      <c r="H269" s="3"/>
      <c r="I269" s="3"/>
      <c r="J269" s="11"/>
      <c r="K269" s="11"/>
      <c r="L269" s="11"/>
      <c r="M269" s="11"/>
      <c r="N269" s="11"/>
      <c r="O269" s="11"/>
      <c r="P269" s="11"/>
      <c r="Q269" s="11"/>
      <c r="R269" s="11"/>
      <c r="S269" s="11"/>
      <c r="T269" s="11"/>
      <c r="U269" s="11"/>
      <c r="V269" s="11"/>
    </row>
    <row r="270" spans="1:22" x14ac:dyDescent="0.35">
      <c r="A270" s="10"/>
      <c r="B270" s="11"/>
      <c r="C270" s="12"/>
      <c r="D270" s="3"/>
      <c r="E270" s="3" t="str">
        <f>IF(Table11011[[#This Row],[Discipline]]="","",INDEX(Droplist!$B$2:$B$13,MATCH(Table11011[[#This Row],[Discipline]],Droplist!$A$2:$A$13,0)))</f>
        <v/>
      </c>
      <c r="F270" s="3"/>
      <c r="G270" s="3"/>
      <c r="H270" s="3"/>
      <c r="I270" s="3"/>
      <c r="J270" s="11"/>
      <c r="K270" s="11"/>
      <c r="L270" s="11"/>
      <c r="M270" s="11"/>
      <c r="N270" s="11"/>
      <c r="O270" s="11"/>
      <c r="P270" s="11"/>
      <c r="Q270" s="11"/>
      <c r="R270" s="11"/>
      <c r="S270" s="11"/>
      <c r="T270" s="11"/>
      <c r="U270" s="11"/>
      <c r="V270" s="11"/>
    </row>
    <row r="271" spans="1:22" x14ac:dyDescent="0.35">
      <c r="A271" s="10"/>
      <c r="B271" s="11"/>
      <c r="C271" s="12"/>
      <c r="D271" s="3"/>
      <c r="E271" s="3" t="str">
        <f>IF(Table11011[[#This Row],[Discipline]]="","",INDEX(Droplist!$B$2:$B$13,MATCH(Table11011[[#This Row],[Discipline]],Droplist!$A$2:$A$13,0)))</f>
        <v/>
      </c>
      <c r="F271" s="3"/>
      <c r="G271" s="3"/>
      <c r="H271" s="3"/>
      <c r="I271" s="3"/>
      <c r="J271" s="11"/>
      <c r="K271" s="11"/>
      <c r="L271" s="11"/>
      <c r="M271" s="11"/>
      <c r="N271" s="11"/>
      <c r="O271" s="11"/>
      <c r="P271" s="11"/>
      <c r="Q271" s="11"/>
      <c r="R271" s="11"/>
      <c r="S271" s="11"/>
      <c r="T271" s="11"/>
      <c r="U271" s="11"/>
      <c r="V271" s="11"/>
    </row>
    <row r="272" spans="1:22" x14ac:dyDescent="0.35">
      <c r="A272" s="10"/>
      <c r="B272" s="11"/>
      <c r="C272" s="12"/>
      <c r="D272" s="3"/>
      <c r="E272" s="3" t="str">
        <f>IF(Table11011[[#This Row],[Discipline]]="","",INDEX(Droplist!$B$2:$B$13,MATCH(Table11011[[#This Row],[Discipline]],Droplist!$A$2:$A$13,0)))</f>
        <v/>
      </c>
      <c r="F272" s="3"/>
      <c r="G272" s="3"/>
      <c r="H272" s="3"/>
      <c r="I272" s="3"/>
      <c r="J272" s="11"/>
      <c r="K272" s="11"/>
      <c r="L272" s="11"/>
      <c r="M272" s="11"/>
      <c r="N272" s="11"/>
      <c r="O272" s="11"/>
      <c r="P272" s="11"/>
      <c r="Q272" s="11"/>
      <c r="R272" s="11"/>
      <c r="S272" s="11"/>
      <c r="T272" s="11"/>
      <c r="U272" s="11"/>
      <c r="V272" s="11"/>
    </row>
    <row r="273" spans="1:22" x14ac:dyDescent="0.35">
      <c r="A273" s="10"/>
      <c r="B273" s="11"/>
      <c r="C273" s="12"/>
      <c r="D273" s="3"/>
      <c r="E273" s="3" t="str">
        <f>IF(Table11011[[#This Row],[Discipline]]="","",INDEX(Droplist!$B$2:$B$13,MATCH(Table11011[[#This Row],[Discipline]],Droplist!$A$2:$A$13,0)))</f>
        <v/>
      </c>
      <c r="F273" s="3"/>
      <c r="G273" s="3"/>
      <c r="H273" s="3"/>
      <c r="I273" s="3"/>
      <c r="J273" s="11"/>
      <c r="K273" s="11"/>
      <c r="L273" s="11"/>
      <c r="M273" s="11"/>
      <c r="N273" s="11"/>
      <c r="O273" s="11"/>
      <c r="P273" s="11"/>
      <c r="Q273" s="11"/>
      <c r="R273" s="11"/>
      <c r="S273" s="11"/>
      <c r="T273" s="11"/>
      <c r="U273" s="11"/>
      <c r="V273" s="11"/>
    </row>
    <row r="274" spans="1:22" x14ac:dyDescent="0.35">
      <c r="A274" s="10"/>
      <c r="B274" s="11"/>
      <c r="C274" s="12"/>
      <c r="D274" s="3"/>
      <c r="E274" s="3" t="str">
        <f>IF(Table11011[[#This Row],[Discipline]]="","",INDEX(Droplist!$B$2:$B$13,MATCH(Table11011[[#This Row],[Discipline]],Droplist!$A$2:$A$13,0)))</f>
        <v/>
      </c>
      <c r="F274" s="3"/>
      <c r="G274" s="3"/>
      <c r="H274" s="3"/>
      <c r="I274" s="3"/>
      <c r="J274" s="11"/>
      <c r="K274" s="11"/>
      <c r="L274" s="11"/>
      <c r="M274" s="11"/>
      <c r="N274" s="11"/>
      <c r="O274" s="11"/>
      <c r="P274" s="11"/>
      <c r="Q274" s="11"/>
      <c r="R274" s="11"/>
      <c r="S274" s="11"/>
      <c r="T274" s="11"/>
      <c r="U274" s="11"/>
      <c r="V274" s="11"/>
    </row>
    <row r="275" spans="1:22" x14ac:dyDescent="0.35">
      <c r="A275" s="10"/>
      <c r="B275" s="11"/>
      <c r="C275" s="12"/>
      <c r="D275" s="3"/>
      <c r="E275" s="3" t="str">
        <f>IF(Table11011[[#This Row],[Discipline]]="","",INDEX(Droplist!$B$2:$B$13,MATCH(Table11011[[#This Row],[Discipline]],Droplist!$A$2:$A$13,0)))</f>
        <v/>
      </c>
      <c r="F275" s="3"/>
      <c r="G275" s="3"/>
      <c r="H275" s="3"/>
      <c r="I275" s="3"/>
      <c r="J275" s="11"/>
      <c r="K275" s="11"/>
      <c r="L275" s="11"/>
      <c r="M275" s="11"/>
      <c r="N275" s="11"/>
      <c r="O275" s="11"/>
      <c r="P275" s="11"/>
      <c r="Q275" s="11"/>
      <c r="R275" s="11"/>
      <c r="S275" s="11"/>
      <c r="T275" s="11"/>
      <c r="U275" s="11"/>
      <c r="V275" s="11"/>
    </row>
    <row r="276" spans="1:22" x14ac:dyDescent="0.35">
      <c r="A276" s="10"/>
      <c r="B276" s="11"/>
      <c r="C276" s="12"/>
      <c r="D276" s="3"/>
      <c r="E276" s="3" t="str">
        <f>IF(Table11011[[#This Row],[Discipline]]="","",INDEX(Droplist!$B$2:$B$13,MATCH(Table11011[[#This Row],[Discipline]],Droplist!$A$2:$A$13,0)))</f>
        <v/>
      </c>
      <c r="F276" s="3"/>
      <c r="G276" s="3"/>
      <c r="H276" s="3"/>
      <c r="I276" s="3"/>
      <c r="J276" s="11"/>
      <c r="K276" s="11"/>
      <c r="L276" s="11"/>
      <c r="M276" s="11"/>
      <c r="N276" s="11"/>
      <c r="O276" s="11"/>
      <c r="P276" s="11"/>
      <c r="Q276" s="11"/>
      <c r="R276" s="11"/>
      <c r="S276" s="11"/>
      <c r="T276" s="11"/>
      <c r="U276" s="11"/>
      <c r="V276" s="11"/>
    </row>
    <row r="277" spans="1:22" x14ac:dyDescent="0.35">
      <c r="A277" s="10"/>
      <c r="B277" s="11"/>
      <c r="C277" s="12"/>
      <c r="D277" s="3"/>
      <c r="E277" s="3" t="str">
        <f>IF(Table11011[[#This Row],[Discipline]]="","",INDEX(Droplist!$B$2:$B$13,MATCH(Table11011[[#This Row],[Discipline]],Droplist!$A$2:$A$13,0)))</f>
        <v/>
      </c>
      <c r="F277" s="3"/>
      <c r="G277" s="3"/>
      <c r="H277" s="3"/>
      <c r="I277" s="3"/>
      <c r="J277" s="11"/>
      <c r="K277" s="11"/>
      <c r="L277" s="11"/>
      <c r="M277" s="11"/>
      <c r="N277" s="11"/>
      <c r="O277" s="11"/>
      <c r="P277" s="11"/>
      <c r="Q277" s="11"/>
      <c r="R277" s="11"/>
      <c r="S277" s="11"/>
      <c r="T277" s="11"/>
      <c r="U277" s="11"/>
      <c r="V277" s="11"/>
    </row>
    <row r="278" spans="1:22" x14ac:dyDescent="0.35">
      <c r="A278" s="10"/>
      <c r="B278" s="11"/>
      <c r="C278" s="12"/>
      <c r="D278" s="3"/>
      <c r="E278" s="3" t="str">
        <f>IF(Table11011[[#This Row],[Discipline]]="","",INDEX(Droplist!$B$2:$B$13,MATCH(Table11011[[#This Row],[Discipline]],Droplist!$A$2:$A$13,0)))</f>
        <v/>
      </c>
      <c r="F278" s="3"/>
      <c r="G278" s="3"/>
      <c r="H278" s="3"/>
      <c r="I278" s="3"/>
      <c r="J278" s="11"/>
      <c r="K278" s="11"/>
      <c r="L278" s="11"/>
      <c r="M278" s="11"/>
      <c r="N278" s="11"/>
      <c r="O278" s="11"/>
      <c r="P278" s="11"/>
      <c r="Q278" s="11"/>
      <c r="R278" s="11"/>
      <c r="S278" s="11"/>
      <c r="T278" s="11"/>
      <c r="U278" s="11"/>
      <c r="V278" s="11"/>
    </row>
    <row r="279" spans="1:22" x14ac:dyDescent="0.35">
      <c r="A279" s="10"/>
      <c r="B279" s="11"/>
      <c r="C279" s="12"/>
      <c r="D279" s="3"/>
      <c r="E279" s="3" t="str">
        <f>IF(Table11011[[#This Row],[Discipline]]="","",INDEX(Droplist!$B$2:$B$13,MATCH(Table11011[[#This Row],[Discipline]],Droplist!$A$2:$A$13,0)))</f>
        <v/>
      </c>
      <c r="F279" s="3"/>
      <c r="G279" s="3"/>
      <c r="H279" s="3"/>
      <c r="I279" s="3"/>
      <c r="J279" s="11"/>
      <c r="K279" s="11"/>
      <c r="L279" s="11"/>
      <c r="M279" s="11"/>
      <c r="N279" s="11"/>
      <c r="O279" s="11"/>
      <c r="P279" s="11"/>
      <c r="Q279" s="11"/>
      <c r="R279" s="11"/>
      <c r="S279" s="11"/>
      <c r="T279" s="11"/>
      <c r="U279" s="11"/>
      <c r="V279" s="11"/>
    </row>
    <row r="280" spans="1:22" x14ac:dyDescent="0.35">
      <c r="A280" s="10"/>
      <c r="B280" s="11"/>
      <c r="C280" s="12"/>
      <c r="D280" s="3"/>
      <c r="E280" s="3" t="str">
        <f>IF(Table11011[[#This Row],[Discipline]]="","",INDEX(Droplist!$B$2:$B$13,MATCH(Table11011[[#This Row],[Discipline]],Droplist!$A$2:$A$13,0)))</f>
        <v/>
      </c>
      <c r="F280" s="3"/>
      <c r="G280" s="3"/>
      <c r="H280" s="3"/>
      <c r="I280" s="3"/>
      <c r="J280" s="11"/>
      <c r="K280" s="11"/>
      <c r="L280" s="11"/>
      <c r="M280" s="11"/>
      <c r="N280" s="11"/>
      <c r="O280" s="11"/>
      <c r="P280" s="11"/>
      <c r="Q280" s="11"/>
      <c r="R280" s="11"/>
      <c r="S280" s="11"/>
      <c r="T280" s="11"/>
      <c r="U280" s="11"/>
      <c r="V280" s="11"/>
    </row>
    <row r="281" spans="1:22" x14ac:dyDescent="0.35">
      <c r="A281" s="10"/>
      <c r="B281" s="11"/>
      <c r="C281" s="12"/>
      <c r="D281" s="3"/>
      <c r="E281" s="3" t="str">
        <f>IF(Table11011[[#This Row],[Discipline]]="","",INDEX(Droplist!$B$2:$B$13,MATCH(Table11011[[#This Row],[Discipline]],Droplist!$A$2:$A$13,0)))</f>
        <v/>
      </c>
      <c r="F281" s="3"/>
      <c r="G281" s="3"/>
      <c r="H281" s="3"/>
      <c r="I281" s="3"/>
      <c r="J281" s="11"/>
      <c r="K281" s="11"/>
      <c r="L281" s="11"/>
      <c r="M281" s="11"/>
      <c r="N281" s="11"/>
      <c r="O281" s="11"/>
      <c r="P281" s="11"/>
      <c r="Q281" s="11"/>
      <c r="R281" s="11"/>
      <c r="S281" s="11"/>
      <c r="T281" s="11"/>
      <c r="U281" s="11"/>
      <c r="V281" s="11"/>
    </row>
    <row r="282" spans="1:22" x14ac:dyDescent="0.35">
      <c r="A282" s="10"/>
      <c r="B282" s="11"/>
      <c r="C282" s="12"/>
      <c r="D282" s="3"/>
      <c r="E282" s="3" t="str">
        <f>IF(Table11011[[#This Row],[Discipline]]="","",INDEX(Droplist!$B$2:$B$13,MATCH(Table11011[[#This Row],[Discipline]],Droplist!$A$2:$A$13,0)))</f>
        <v/>
      </c>
      <c r="F282" s="3"/>
      <c r="G282" s="3"/>
      <c r="H282" s="3"/>
      <c r="I282" s="3"/>
      <c r="J282" s="11"/>
      <c r="K282" s="11"/>
      <c r="L282" s="11"/>
      <c r="M282" s="11"/>
      <c r="N282" s="11"/>
      <c r="O282" s="11"/>
      <c r="P282" s="11"/>
      <c r="Q282" s="11"/>
      <c r="R282" s="11"/>
      <c r="S282" s="11"/>
      <c r="T282" s="11"/>
      <c r="U282" s="11"/>
      <c r="V282" s="11"/>
    </row>
    <row r="283" spans="1:22" x14ac:dyDescent="0.35">
      <c r="A283" s="10"/>
      <c r="B283" s="11"/>
      <c r="C283" s="12"/>
      <c r="D283" s="3"/>
      <c r="E283" s="3" t="str">
        <f>IF(Table11011[[#This Row],[Discipline]]="","",INDEX(Droplist!$B$2:$B$13,MATCH(Table11011[[#This Row],[Discipline]],Droplist!$A$2:$A$13,0)))</f>
        <v/>
      </c>
      <c r="F283" s="3"/>
      <c r="G283" s="3"/>
      <c r="H283" s="3"/>
      <c r="I283" s="3"/>
      <c r="J283" s="11"/>
      <c r="K283" s="11"/>
      <c r="L283" s="11"/>
      <c r="M283" s="11"/>
      <c r="N283" s="11"/>
      <c r="O283" s="11"/>
      <c r="P283" s="11"/>
      <c r="Q283" s="11"/>
      <c r="R283" s="11"/>
      <c r="S283" s="11"/>
      <c r="T283" s="11"/>
      <c r="U283" s="11"/>
      <c r="V283" s="11"/>
    </row>
    <row r="284" spans="1:22" x14ac:dyDescent="0.35">
      <c r="A284" s="10"/>
      <c r="B284" s="11"/>
      <c r="C284" s="12"/>
      <c r="D284" s="3"/>
      <c r="E284" s="3" t="str">
        <f>IF(Table11011[[#This Row],[Discipline]]="","",INDEX(Droplist!$B$2:$B$13,MATCH(Table11011[[#This Row],[Discipline]],Droplist!$A$2:$A$13,0)))</f>
        <v/>
      </c>
      <c r="F284" s="3"/>
      <c r="G284" s="3"/>
      <c r="H284" s="3"/>
      <c r="I284" s="3"/>
      <c r="J284" s="11"/>
      <c r="K284" s="11"/>
      <c r="L284" s="11"/>
      <c r="M284" s="11"/>
      <c r="N284" s="11"/>
      <c r="O284" s="11"/>
      <c r="P284" s="11"/>
      <c r="Q284" s="11"/>
      <c r="R284" s="11"/>
      <c r="S284" s="11"/>
      <c r="T284" s="11"/>
      <c r="U284" s="11"/>
      <c r="V284" s="11"/>
    </row>
    <row r="285" spans="1:22" x14ac:dyDescent="0.35">
      <c r="A285" s="10"/>
      <c r="B285" s="11"/>
      <c r="C285" s="12"/>
      <c r="D285" s="3"/>
      <c r="E285" s="3" t="str">
        <f>IF(Table11011[[#This Row],[Discipline]]="","",INDEX(Droplist!$B$2:$B$13,MATCH(Table11011[[#This Row],[Discipline]],Droplist!$A$2:$A$13,0)))</f>
        <v/>
      </c>
      <c r="F285" s="3"/>
      <c r="G285" s="3"/>
      <c r="H285" s="3"/>
      <c r="I285" s="3"/>
      <c r="J285" s="11"/>
      <c r="K285" s="11"/>
      <c r="L285" s="11"/>
      <c r="M285" s="11"/>
      <c r="N285" s="11"/>
      <c r="O285" s="11"/>
      <c r="P285" s="11"/>
      <c r="Q285" s="11"/>
      <c r="R285" s="11"/>
      <c r="S285" s="11"/>
      <c r="T285" s="11"/>
      <c r="U285" s="11"/>
      <c r="V285" s="11"/>
    </row>
    <row r="286" spans="1:22" x14ac:dyDescent="0.35">
      <c r="A286" s="10"/>
      <c r="B286" s="11"/>
      <c r="C286" s="12"/>
      <c r="D286" s="3"/>
      <c r="E286" s="3" t="str">
        <f>IF(Table11011[[#This Row],[Discipline]]="","",INDEX(Droplist!$B$2:$B$13,MATCH(Table11011[[#This Row],[Discipline]],Droplist!$A$2:$A$13,0)))</f>
        <v/>
      </c>
      <c r="F286" s="3"/>
      <c r="G286" s="3"/>
      <c r="H286" s="3"/>
      <c r="I286" s="3"/>
      <c r="J286" s="11"/>
      <c r="K286" s="11"/>
      <c r="L286" s="11"/>
      <c r="M286" s="11"/>
      <c r="N286" s="11"/>
      <c r="O286" s="11"/>
      <c r="P286" s="11"/>
      <c r="Q286" s="11"/>
      <c r="R286" s="11"/>
      <c r="S286" s="11"/>
      <c r="T286" s="11"/>
      <c r="U286" s="11"/>
      <c r="V286" s="11"/>
    </row>
    <row r="287" spans="1:22" x14ac:dyDescent="0.35">
      <c r="A287" s="10"/>
      <c r="B287" s="11"/>
      <c r="C287" s="12"/>
      <c r="D287" s="3"/>
      <c r="E287" s="3" t="str">
        <f>IF(Table11011[[#This Row],[Discipline]]="","",INDEX(Droplist!$B$2:$B$13,MATCH(Table11011[[#This Row],[Discipline]],Droplist!$A$2:$A$13,0)))</f>
        <v/>
      </c>
      <c r="F287" s="3"/>
      <c r="G287" s="3"/>
      <c r="H287" s="3"/>
      <c r="I287" s="3"/>
      <c r="J287" s="11"/>
      <c r="K287" s="11"/>
      <c r="L287" s="11"/>
      <c r="M287" s="11"/>
      <c r="N287" s="11"/>
      <c r="O287" s="11"/>
      <c r="P287" s="11"/>
      <c r="Q287" s="11"/>
      <c r="R287" s="11"/>
      <c r="S287" s="11"/>
      <c r="T287" s="11"/>
      <c r="U287" s="11"/>
      <c r="V287" s="11"/>
    </row>
    <row r="288" spans="1:22" x14ac:dyDescent="0.35">
      <c r="A288" s="10"/>
      <c r="B288" s="11"/>
      <c r="C288" s="12"/>
      <c r="D288" s="3"/>
      <c r="E288" s="3" t="str">
        <f>IF(Table11011[[#This Row],[Discipline]]="","",INDEX(Droplist!$B$2:$B$13,MATCH(Table11011[[#This Row],[Discipline]],Droplist!$A$2:$A$13,0)))</f>
        <v/>
      </c>
      <c r="F288" s="3"/>
      <c r="G288" s="3"/>
      <c r="H288" s="3"/>
      <c r="I288" s="3"/>
      <c r="J288" s="11"/>
      <c r="K288" s="11"/>
      <c r="L288" s="11"/>
      <c r="M288" s="11"/>
      <c r="N288" s="11"/>
      <c r="O288" s="11"/>
      <c r="P288" s="11"/>
      <c r="Q288" s="11"/>
      <c r="R288" s="11"/>
      <c r="S288" s="11"/>
      <c r="T288" s="11"/>
      <c r="U288" s="11"/>
      <c r="V288" s="11"/>
    </row>
    <row r="289" spans="1:22" x14ac:dyDescent="0.35">
      <c r="A289" s="10"/>
      <c r="B289" s="11"/>
      <c r="C289" s="12"/>
      <c r="D289" s="3"/>
      <c r="E289" s="3" t="str">
        <f>IF(Table11011[[#This Row],[Discipline]]="","",INDEX(Droplist!$B$2:$B$13,MATCH(Table11011[[#This Row],[Discipline]],Droplist!$A$2:$A$13,0)))</f>
        <v/>
      </c>
      <c r="F289" s="3"/>
      <c r="G289" s="3"/>
      <c r="H289" s="3"/>
      <c r="I289" s="3"/>
      <c r="J289" s="11"/>
      <c r="K289" s="11"/>
      <c r="L289" s="11"/>
      <c r="M289" s="11"/>
      <c r="N289" s="11"/>
      <c r="O289" s="11"/>
      <c r="P289" s="11"/>
      <c r="Q289" s="11"/>
      <c r="R289" s="11"/>
      <c r="S289" s="11"/>
      <c r="T289" s="11"/>
      <c r="U289" s="11"/>
      <c r="V289" s="11"/>
    </row>
    <row r="290" spans="1:22" x14ac:dyDescent="0.35">
      <c r="A290" s="10"/>
      <c r="B290" s="11"/>
      <c r="C290" s="12"/>
      <c r="D290" s="3"/>
      <c r="E290" s="3" t="str">
        <f>IF(Table11011[[#This Row],[Discipline]]="","",INDEX(Droplist!$B$2:$B$13,MATCH(Table11011[[#This Row],[Discipline]],Droplist!$A$2:$A$13,0)))</f>
        <v/>
      </c>
      <c r="F290" s="3"/>
      <c r="G290" s="3"/>
      <c r="H290" s="3"/>
      <c r="I290" s="3"/>
      <c r="J290" s="11"/>
      <c r="K290" s="11"/>
      <c r="L290" s="11"/>
      <c r="M290" s="11"/>
      <c r="N290" s="11"/>
      <c r="O290" s="11"/>
      <c r="P290" s="11"/>
      <c r="Q290" s="11"/>
      <c r="R290" s="11"/>
      <c r="S290" s="11"/>
      <c r="T290" s="11"/>
      <c r="U290" s="11"/>
      <c r="V290" s="11"/>
    </row>
    <row r="291" spans="1:22" x14ac:dyDescent="0.35">
      <c r="A291" s="10"/>
      <c r="B291" s="11"/>
      <c r="C291" s="12"/>
      <c r="D291" s="3"/>
      <c r="E291" s="3" t="str">
        <f>IF(Table11011[[#This Row],[Discipline]]="","",INDEX(Droplist!$B$2:$B$13,MATCH(Table11011[[#This Row],[Discipline]],Droplist!$A$2:$A$13,0)))</f>
        <v/>
      </c>
      <c r="F291" s="3"/>
      <c r="G291" s="3"/>
      <c r="H291" s="3"/>
      <c r="I291" s="3"/>
      <c r="J291" s="11"/>
      <c r="K291" s="11"/>
      <c r="L291" s="11"/>
      <c r="M291" s="11"/>
      <c r="N291" s="11"/>
      <c r="O291" s="11"/>
      <c r="P291" s="11"/>
      <c r="Q291" s="11"/>
      <c r="R291" s="11"/>
      <c r="S291" s="11"/>
      <c r="T291" s="11"/>
      <c r="U291" s="11"/>
      <c r="V291" s="11"/>
    </row>
    <row r="292" spans="1:22" x14ac:dyDescent="0.35">
      <c r="A292" s="10"/>
      <c r="B292" s="11"/>
      <c r="C292" s="12"/>
      <c r="D292" s="3"/>
      <c r="E292" s="3" t="str">
        <f>IF(Table11011[[#This Row],[Discipline]]="","",INDEX(Droplist!$B$2:$B$13,MATCH(Table11011[[#This Row],[Discipline]],Droplist!$A$2:$A$13,0)))</f>
        <v/>
      </c>
      <c r="F292" s="3"/>
      <c r="G292" s="3"/>
      <c r="H292" s="3"/>
      <c r="I292" s="3"/>
      <c r="J292" s="11"/>
      <c r="K292" s="11"/>
      <c r="L292" s="11"/>
      <c r="M292" s="11"/>
      <c r="N292" s="11"/>
      <c r="O292" s="11"/>
      <c r="P292" s="11"/>
      <c r="Q292" s="11"/>
      <c r="R292" s="11"/>
      <c r="S292" s="11"/>
      <c r="T292" s="11"/>
      <c r="U292" s="11"/>
      <c r="V292" s="11"/>
    </row>
    <row r="293" spans="1:22" x14ac:dyDescent="0.35">
      <c r="A293" s="10"/>
      <c r="B293" s="11"/>
      <c r="C293" s="12"/>
      <c r="D293" s="3"/>
      <c r="E293" s="3" t="str">
        <f>IF(Table11011[[#This Row],[Discipline]]="","",INDEX(Droplist!$B$2:$B$13,MATCH(Table11011[[#This Row],[Discipline]],Droplist!$A$2:$A$13,0)))</f>
        <v/>
      </c>
      <c r="F293" s="3"/>
      <c r="G293" s="3"/>
      <c r="H293" s="3"/>
      <c r="I293" s="3"/>
      <c r="J293" s="11"/>
      <c r="K293" s="11"/>
      <c r="L293" s="11"/>
      <c r="M293" s="11"/>
      <c r="N293" s="11"/>
      <c r="O293" s="11"/>
      <c r="P293" s="11"/>
      <c r="Q293" s="11"/>
      <c r="R293" s="11"/>
      <c r="S293" s="11"/>
      <c r="T293" s="11"/>
      <c r="U293" s="11"/>
      <c r="V293" s="11"/>
    </row>
    <row r="294" spans="1:22" x14ac:dyDescent="0.35">
      <c r="A294" s="10"/>
      <c r="B294" s="11"/>
      <c r="C294" s="12"/>
      <c r="D294" s="3"/>
      <c r="E294" s="3" t="str">
        <f>IF(Table11011[[#This Row],[Discipline]]="","",INDEX(Droplist!$B$2:$B$13,MATCH(Table11011[[#This Row],[Discipline]],Droplist!$A$2:$A$13,0)))</f>
        <v/>
      </c>
      <c r="F294" s="3"/>
      <c r="G294" s="3"/>
      <c r="H294" s="3"/>
      <c r="I294" s="3"/>
      <c r="J294" s="11"/>
      <c r="K294" s="11"/>
      <c r="L294" s="11"/>
      <c r="M294" s="11"/>
      <c r="N294" s="11"/>
      <c r="O294" s="11"/>
      <c r="P294" s="11"/>
      <c r="Q294" s="11"/>
      <c r="R294" s="11"/>
      <c r="S294" s="11"/>
      <c r="T294" s="11"/>
      <c r="U294" s="11"/>
      <c r="V294" s="11"/>
    </row>
    <row r="295" spans="1:22" x14ac:dyDescent="0.35">
      <c r="A295" s="10"/>
      <c r="B295" s="11"/>
      <c r="C295" s="12"/>
      <c r="D295" s="3"/>
      <c r="E295" s="3" t="str">
        <f>IF(Table11011[[#This Row],[Discipline]]="","",INDEX(Droplist!$B$2:$B$13,MATCH(Table11011[[#This Row],[Discipline]],Droplist!$A$2:$A$13,0)))</f>
        <v/>
      </c>
      <c r="F295" s="3"/>
      <c r="G295" s="3"/>
      <c r="H295" s="3"/>
      <c r="I295" s="3"/>
      <c r="J295" s="11"/>
      <c r="K295" s="11"/>
      <c r="L295" s="11"/>
      <c r="M295" s="11"/>
      <c r="N295" s="11"/>
      <c r="O295" s="11"/>
      <c r="P295" s="11"/>
      <c r="Q295" s="11"/>
      <c r="R295" s="11"/>
      <c r="S295" s="11"/>
      <c r="T295" s="11"/>
      <c r="U295" s="11"/>
      <c r="V295" s="11"/>
    </row>
    <row r="296" spans="1:22" x14ac:dyDescent="0.35">
      <c r="A296" s="10"/>
      <c r="B296" s="11"/>
      <c r="C296" s="12"/>
      <c r="D296" s="3"/>
      <c r="E296" s="3" t="str">
        <f>IF(Table11011[[#This Row],[Discipline]]="","",INDEX(Droplist!$B$2:$B$13,MATCH(Table11011[[#This Row],[Discipline]],Droplist!$A$2:$A$13,0)))</f>
        <v/>
      </c>
      <c r="F296" s="3"/>
      <c r="G296" s="3"/>
      <c r="H296" s="3"/>
      <c r="I296" s="3"/>
      <c r="J296" s="11"/>
      <c r="K296" s="11"/>
      <c r="L296" s="11"/>
      <c r="M296" s="11"/>
      <c r="N296" s="11"/>
      <c r="O296" s="11"/>
      <c r="P296" s="11"/>
      <c r="Q296" s="11"/>
      <c r="R296" s="11"/>
      <c r="S296" s="11"/>
      <c r="T296" s="11"/>
      <c r="U296" s="11"/>
      <c r="V296" s="11"/>
    </row>
    <row r="297" spans="1:22" x14ac:dyDescent="0.35">
      <c r="A297" s="10"/>
      <c r="B297" s="11"/>
      <c r="C297" s="12"/>
      <c r="D297" s="3"/>
      <c r="E297" s="3" t="str">
        <f>IF(Table11011[[#This Row],[Discipline]]="","",INDEX(Droplist!$B$2:$B$13,MATCH(Table11011[[#This Row],[Discipline]],Droplist!$A$2:$A$13,0)))</f>
        <v/>
      </c>
      <c r="F297" s="3"/>
      <c r="G297" s="3"/>
      <c r="H297" s="3"/>
      <c r="I297" s="3"/>
      <c r="J297" s="11"/>
      <c r="K297" s="11"/>
      <c r="L297" s="11"/>
      <c r="M297" s="11"/>
      <c r="N297" s="11"/>
      <c r="O297" s="11"/>
      <c r="P297" s="11"/>
      <c r="Q297" s="11"/>
      <c r="R297" s="11"/>
      <c r="S297" s="11"/>
      <c r="T297" s="11"/>
      <c r="U297" s="11"/>
      <c r="V297" s="11"/>
    </row>
    <row r="298" spans="1:22" x14ac:dyDescent="0.35">
      <c r="A298" s="10"/>
      <c r="B298" s="11"/>
      <c r="C298" s="12"/>
      <c r="D298" s="3"/>
      <c r="E298" s="3" t="str">
        <f>IF(Table11011[[#This Row],[Discipline]]="","",INDEX(Droplist!$B$2:$B$13,MATCH(Table11011[[#This Row],[Discipline]],Droplist!$A$2:$A$13,0)))</f>
        <v/>
      </c>
      <c r="F298" s="3"/>
      <c r="G298" s="3"/>
      <c r="H298" s="3"/>
      <c r="I298" s="3"/>
      <c r="J298" s="11"/>
      <c r="K298" s="11"/>
      <c r="L298" s="11"/>
      <c r="M298" s="11"/>
      <c r="N298" s="11"/>
      <c r="O298" s="11"/>
      <c r="P298" s="11"/>
      <c r="Q298" s="11"/>
      <c r="R298" s="11"/>
      <c r="S298" s="11"/>
      <c r="T298" s="11"/>
      <c r="U298" s="11"/>
      <c r="V298" s="11"/>
    </row>
    <row r="299" spans="1:22" x14ac:dyDescent="0.35">
      <c r="A299" s="10"/>
      <c r="B299" s="11"/>
      <c r="C299" s="12"/>
      <c r="D299" s="3"/>
      <c r="E299" s="3" t="str">
        <f>IF(Table11011[[#This Row],[Discipline]]="","",INDEX(Droplist!$B$2:$B$13,MATCH(Table11011[[#This Row],[Discipline]],Droplist!$A$2:$A$13,0)))</f>
        <v/>
      </c>
      <c r="F299" s="3"/>
      <c r="G299" s="3"/>
      <c r="H299" s="3"/>
      <c r="I299" s="3"/>
      <c r="J299" s="11"/>
      <c r="K299" s="11"/>
      <c r="L299" s="11"/>
      <c r="M299" s="11"/>
      <c r="N299" s="11"/>
      <c r="O299" s="11"/>
      <c r="P299" s="11"/>
      <c r="Q299" s="11"/>
      <c r="R299" s="11"/>
      <c r="S299" s="11"/>
      <c r="T299" s="11"/>
      <c r="U299" s="11"/>
      <c r="V299" s="11"/>
    </row>
    <row r="300" spans="1:22" x14ac:dyDescent="0.35">
      <c r="A300" s="10"/>
      <c r="B300" s="11"/>
      <c r="C300" s="12"/>
      <c r="D300" s="3"/>
      <c r="E300" s="3" t="str">
        <f>IF(Table11011[[#This Row],[Discipline]]="","",INDEX(Droplist!$B$2:$B$13,MATCH(Table11011[[#This Row],[Discipline]],Droplist!$A$2:$A$13,0)))</f>
        <v/>
      </c>
      <c r="F300" s="3"/>
      <c r="G300" s="3"/>
      <c r="H300" s="3"/>
      <c r="I300" s="3"/>
      <c r="J300" s="11"/>
      <c r="K300" s="11"/>
      <c r="L300" s="11"/>
      <c r="M300" s="11"/>
      <c r="N300" s="11"/>
      <c r="O300" s="11"/>
      <c r="P300" s="11"/>
      <c r="Q300" s="11"/>
      <c r="R300" s="11"/>
      <c r="S300" s="11"/>
      <c r="T300" s="11"/>
      <c r="U300" s="11"/>
      <c r="V300" s="11"/>
    </row>
    <row r="301" spans="1:22" x14ac:dyDescent="0.35">
      <c r="A301" s="10"/>
      <c r="B301" s="11"/>
      <c r="C301" s="12"/>
      <c r="D301" s="3"/>
      <c r="E301" s="3" t="str">
        <f>IF(Table11011[[#This Row],[Discipline]]="","",INDEX(Droplist!$B$2:$B$13,MATCH(Table11011[[#This Row],[Discipline]],Droplist!$A$2:$A$13,0)))</f>
        <v/>
      </c>
      <c r="F301" s="3"/>
      <c r="G301" s="3"/>
      <c r="H301" s="3"/>
      <c r="I301" s="3"/>
      <c r="J301" s="11"/>
      <c r="K301" s="11"/>
      <c r="L301" s="11"/>
      <c r="M301" s="11"/>
      <c r="N301" s="11"/>
      <c r="O301" s="11"/>
      <c r="P301" s="11"/>
      <c r="Q301" s="11"/>
      <c r="R301" s="11"/>
      <c r="S301" s="11"/>
      <c r="T301" s="11"/>
      <c r="U301" s="11"/>
      <c r="V301" s="11"/>
    </row>
    <row r="302" spans="1:22" x14ac:dyDescent="0.35">
      <c r="A302" s="10"/>
      <c r="B302" s="11"/>
      <c r="C302" s="12"/>
      <c r="D302" s="3"/>
      <c r="E302" s="3" t="str">
        <f>IF(Table11011[[#This Row],[Discipline]]="","",INDEX(Droplist!$B$2:$B$13,MATCH(Table11011[[#This Row],[Discipline]],Droplist!$A$2:$A$13,0)))</f>
        <v/>
      </c>
      <c r="F302" s="3"/>
      <c r="G302" s="3"/>
      <c r="H302" s="3"/>
      <c r="I302" s="3"/>
      <c r="J302" s="11"/>
      <c r="K302" s="11"/>
      <c r="L302" s="11"/>
      <c r="M302" s="11"/>
      <c r="N302" s="11"/>
      <c r="O302" s="11"/>
      <c r="P302" s="11"/>
      <c r="Q302" s="11"/>
      <c r="R302" s="11"/>
      <c r="S302" s="11"/>
      <c r="T302" s="11"/>
      <c r="U302" s="11"/>
      <c r="V302" s="11"/>
    </row>
    <row r="303" spans="1:22" x14ac:dyDescent="0.35">
      <c r="A303" s="10"/>
      <c r="B303" s="11"/>
      <c r="C303" s="12"/>
      <c r="D303" s="3"/>
      <c r="E303" s="3" t="str">
        <f>IF(Table11011[[#This Row],[Discipline]]="","",INDEX(Droplist!$B$2:$B$13,MATCH(Table11011[[#This Row],[Discipline]],Droplist!$A$2:$A$13,0)))</f>
        <v/>
      </c>
      <c r="F303" s="3"/>
      <c r="G303" s="3"/>
      <c r="H303" s="3"/>
      <c r="I303" s="3"/>
      <c r="J303" s="11"/>
      <c r="K303" s="11"/>
      <c r="L303" s="11"/>
      <c r="M303" s="11"/>
      <c r="N303" s="11"/>
      <c r="O303" s="11"/>
      <c r="P303" s="11"/>
      <c r="Q303" s="11"/>
      <c r="R303" s="11"/>
      <c r="S303" s="11"/>
      <c r="T303" s="11"/>
      <c r="U303" s="11"/>
      <c r="V303" s="11"/>
    </row>
    <row r="304" spans="1:22" x14ac:dyDescent="0.35">
      <c r="A304" s="10"/>
      <c r="B304" s="11"/>
      <c r="C304" s="12"/>
      <c r="D304" s="3"/>
      <c r="E304" s="3" t="str">
        <f>IF(Table11011[[#This Row],[Discipline]]="","",INDEX(Droplist!$B$2:$B$13,MATCH(Table11011[[#This Row],[Discipline]],Droplist!$A$2:$A$13,0)))</f>
        <v/>
      </c>
      <c r="F304" s="3"/>
      <c r="G304" s="3"/>
      <c r="H304" s="3"/>
      <c r="I304" s="3"/>
      <c r="J304" s="11"/>
      <c r="K304" s="11"/>
      <c r="L304" s="11"/>
      <c r="M304" s="11"/>
      <c r="N304" s="11"/>
      <c r="O304" s="11"/>
      <c r="P304" s="11"/>
      <c r="Q304" s="11"/>
      <c r="R304" s="11"/>
      <c r="S304" s="11"/>
      <c r="T304" s="11"/>
      <c r="U304" s="11"/>
      <c r="V304" s="11"/>
    </row>
    <row r="305" spans="1:22" x14ac:dyDescent="0.35">
      <c r="A305" s="10"/>
      <c r="B305" s="11"/>
      <c r="C305" s="12"/>
      <c r="D305" s="3"/>
      <c r="E305" s="3" t="str">
        <f>IF(Table11011[[#This Row],[Discipline]]="","",INDEX(Droplist!$B$2:$B$13,MATCH(Table11011[[#This Row],[Discipline]],Droplist!$A$2:$A$13,0)))</f>
        <v/>
      </c>
      <c r="F305" s="3"/>
      <c r="G305" s="3"/>
      <c r="H305" s="3"/>
      <c r="I305" s="3"/>
      <c r="J305" s="11"/>
      <c r="K305" s="11"/>
      <c r="L305" s="11"/>
      <c r="M305" s="11"/>
      <c r="N305" s="11"/>
      <c r="O305" s="11"/>
      <c r="P305" s="11"/>
      <c r="Q305" s="11"/>
      <c r="R305" s="11"/>
      <c r="S305" s="11"/>
      <c r="T305" s="11"/>
      <c r="U305" s="11"/>
      <c r="V305" s="11"/>
    </row>
    <row r="306" spans="1:22" x14ac:dyDescent="0.35">
      <c r="A306" s="10"/>
      <c r="B306" s="11"/>
      <c r="C306" s="12"/>
      <c r="D306" s="3"/>
      <c r="E306" s="3" t="str">
        <f>IF(Table11011[[#This Row],[Discipline]]="","",INDEX(Droplist!$B$2:$B$13,MATCH(Table11011[[#This Row],[Discipline]],Droplist!$A$2:$A$13,0)))</f>
        <v/>
      </c>
      <c r="F306" s="3"/>
      <c r="G306" s="3"/>
      <c r="H306" s="3"/>
      <c r="I306" s="3"/>
      <c r="J306" s="11"/>
      <c r="K306" s="11"/>
      <c r="L306" s="11"/>
      <c r="M306" s="11"/>
      <c r="N306" s="11"/>
      <c r="O306" s="11"/>
      <c r="P306" s="11"/>
      <c r="Q306" s="11"/>
      <c r="R306" s="11"/>
      <c r="S306" s="11"/>
      <c r="T306" s="11"/>
      <c r="U306" s="11"/>
      <c r="V306" s="11"/>
    </row>
    <row r="307" spans="1:22" x14ac:dyDescent="0.35">
      <c r="A307" s="10"/>
      <c r="B307" s="11"/>
      <c r="C307" s="12"/>
      <c r="D307" s="3"/>
      <c r="E307" s="3" t="str">
        <f>IF(Table11011[[#This Row],[Discipline]]="","",INDEX(Droplist!$B$2:$B$13,MATCH(Table11011[[#This Row],[Discipline]],Droplist!$A$2:$A$13,0)))</f>
        <v/>
      </c>
      <c r="F307" s="3"/>
      <c r="G307" s="3"/>
      <c r="H307" s="3"/>
      <c r="I307" s="3"/>
      <c r="J307" s="11"/>
      <c r="K307" s="11"/>
      <c r="L307" s="11"/>
      <c r="M307" s="11"/>
      <c r="N307" s="11"/>
      <c r="O307" s="11"/>
      <c r="P307" s="11"/>
      <c r="Q307" s="11"/>
      <c r="R307" s="11"/>
      <c r="S307" s="11"/>
      <c r="T307" s="11"/>
      <c r="U307" s="11"/>
      <c r="V307" s="11"/>
    </row>
    <row r="308" spans="1:22" x14ac:dyDescent="0.35">
      <c r="A308" s="10"/>
      <c r="B308" s="11"/>
      <c r="C308" s="12"/>
      <c r="D308" s="3"/>
      <c r="E308" s="3" t="str">
        <f>IF(Table11011[[#This Row],[Discipline]]="","",INDEX(Droplist!$B$2:$B$13,MATCH(Table11011[[#This Row],[Discipline]],Droplist!$A$2:$A$13,0)))</f>
        <v/>
      </c>
      <c r="F308" s="3"/>
      <c r="G308" s="3"/>
      <c r="H308" s="3"/>
      <c r="I308" s="3"/>
      <c r="J308" s="11"/>
      <c r="K308" s="11"/>
      <c r="L308" s="11"/>
      <c r="M308" s="11"/>
      <c r="N308" s="11"/>
      <c r="O308" s="11"/>
      <c r="P308" s="11"/>
      <c r="Q308" s="11"/>
      <c r="R308" s="11"/>
      <c r="S308" s="11"/>
      <c r="T308" s="11"/>
      <c r="U308" s="11"/>
      <c r="V308" s="11"/>
    </row>
    <row r="309" spans="1:22" x14ac:dyDescent="0.35">
      <c r="A309" s="10"/>
      <c r="B309" s="11"/>
      <c r="C309" s="12"/>
      <c r="D309" s="3"/>
      <c r="E309" s="3" t="str">
        <f>IF(Table11011[[#This Row],[Discipline]]="","",INDEX(Droplist!$B$2:$B$13,MATCH(Table11011[[#This Row],[Discipline]],Droplist!$A$2:$A$13,0)))</f>
        <v/>
      </c>
      <c r="F309" s="3"/>
      <c r="G309" s="3"/>
      <c r="H309" s="3"/>
      <c r="I309" s="3"/>
      <c r="J309" s="11"/>
      <c r="K309" s="11"/>
      <c r="L309" s="11"/>
      <c r="M309" s="11"/>
      <c r="N309" s="11"/>
      <c r="O309" s="11"/>
      <c r="P309" s="11"/>
      <c r="Q309" s="11"/>
      <c r="R309" s="11"/>
      <c r="S309" s="11"/>
      <c r="T309" s="11"/>
      <c r="U309" s="11"/>
      <c r="V309" s="11"/>
    </row>
    <row r="310" spans="1:22" x14ac:dyDescent="0.35">
      <c r="A310" s="10"/>
      <c r="B310" s="11"/>
      <c r="C310" s="12"/>
      <c r="D310" s="3"/>
      <c r="E310" s="3" t="str">
        <f>IF(Table11011[[#This Row],[Discipline]]="","",INDEX(Droplist!$B$2:$B$13,MATCH(Table11011[[#This Row],[Discipline]],Droplist!$A$2:$A$13,0)))</f>
        <v/>
      </c>
      <c r="F310" s="3"/>
      <c r="G310" s="3"/>
      <c r="H310" s="3"/>
      <c r="I310" s="3"/>
      <c r="J310" s="11"/>
      <c r="K310" s="11"/>
      <c r="L310" s="11"/>
      <c r="M310" s="11"/>
      <c r="N310" s="11"/>
      <c r="O310" s="11"/>
      <c r="P310" s="11"/>
      <c r="Q310" s="11"/>
      <c r="R310" s="11"/>
      <c r="S310" s="11"/>
      <c r="T310" s="11"/>
      <c r="U310" s="11"/>
      <c r="V310" s="11"/>
    </row>
    <row r="311" spans="1:22" x14ac:dyDescent="0.35">
      <c r="A311" s="10"/>
      <c r="B311" s="11"/>
      <c r="C311" s="12"/>
      <c r="D311" s="3"/>
      <c r="E311" s="3" t="str">
        <f>IF(Table11011[[#This Row],[Discipline]]="","",INDEX(Droplist!$B$2:$B$13,MATCH(Table11011[[#This Row],[Discipline]],Droplist!$A$2:$A$13,0)))</f>
        <v/>
      </c>
      <c r="F311" s="3"/>
      <c r="G311" s="3"/>
      <c r="H311" s="3"/>
      <c r="I311" s="3"/>
      <c r="J311" s="11"/>
      <c r="K311" s="11"/>
      <c r="L311" s="11"/>
      <c r="M311" s="11"/>
      <c r="N311" s="11"/>
      <c r="O311" s="11"/>
      <c r="P311" s="11"/>
      <c r="Q311" s="11"/>
      <c r="R311" s="11"/>
      <c r="S311" s="11"/>
      <c r="T311" s="11"/>
      <c r="U311" s="11"/>
      <c r="V311" s="11"/>
    </row>
    <row r="312" spans="1:22" x14ac:dyDescent="0.35">
      <c r="A312" s="10"/>
      <c r="B312" s="11"/>
      <c r="C312" s="12"/>
      <c r="D312" s="3"/>
      <c r="E312" s="3" t="str">
        <f>IF(Table11011[[#This Row],[Discipline]]="","",INDEX(Droplist!$B$2:$B$13,MATCH(Table11011[[#This Row],[Discipline]],Droplist!$A$2:$A$13,0)))</f>
        <v/>
      </c>
      <c r="F312" s="3"/>
      <c r="G312" s="3"/>
      <c r="H312" s="3"/>
      <c r="I312" s="3"/>
      <c r="J312" s="11"/>
      <c r="K312" s="11"/>
      <c r="L312" s="11"/>
      <c r="M312" s="11"/>
      <c r="N312" s="11"/>
      <c r="O312" s="11"/>
      <c r="P312" s="11"/>
      <c r="Q312" s="11"/>
      <c r="R312" s="11"/>
      <c r="S312" s="11"/>
      <c r="T312" s="11"/>
      <c r="U312" s="11"/>
      <c r="V312" s="11"/>
    </row>
    <row r="313" spans="1:22" x14ac:dyDescent="0.35">
      <c r="A313" s="10"/>
      <c r="B313" s="11"/>
      <c r="C313" s="12"/>
      <c r="D313" s="3"/>
      <c r="E313" s="3" t="str">
        <f>IF(Table11011[[#This Row],[Discipline]]="","",INDEX(Droplist!$B$2:$B$13,MATCH(Table11011[[#This Row],[Discipline]],Droplist!$A$2:$A$13,0)))</f>
        <v/>
      </c>
      <c r="F313" s="3"/>
      <c r="G313" s="3"/>
      <c r="H313" s="3"/>
      <c r="I313" s="3"/>
      <c r="J313" s="11"/>
      <c r="K313" s="11"/>
      <c r="L313" s="11"/>
      <c r="M313" s="11"/>
      <c r="N313" s="11"/>
      <c r="O313" s="11"/>
      <c r="P313" s="11"/>
      <c r="Q313" s="11"/>
      <c r="R313" s="11"/>
      <c r="S313" s="11"/>
      <c r="T313" s="11"/>
      <c r="U313" s="11"/>
      <c r="V313" s="11"/>
    </row>
    <row r="314" spans="1:22" x14ac:dyDescent="0.35">
      <c r="A314" s="10"/>
      <c r="B314" s="11"/>
      <c r="C314" s="12"/>
      <c r="D314" s="3"/>
      <c r="E314" s="3" t="str">
        <f>IF(Table11011[[#This Row],[Discipline]]="","",INDEX(Droplist!$B$2:$B$13,MATCH(Table11011[[#This Row],[Discipline]],Droplist!$A$2:$A$13,0)))</f>
        <v/>
      </c>
      <c r="F314" s="3"/>
      <c r="G314" s="3"/>
      <c r="H314" s="3"/>
      <c r="I314" s="3"/>
      <c r="J314" s="11"/>
      <c r="K314" s="11"/>
      <c r="L314" s="11"/>
      <c r="M314" s="11"/>
      <c r="N314" s="11"/>
      <c r="O314" s="11"/>
      <c r="P314" s="11"/>
      <c r="Q314" s="11"/>
      <c r="R314" s="11"/>
      <c r="S314" s="11"/>
      <c r="T314" s="11"/>
      <c r="U314" s="11"/>
      <c r="V314" s="11"/>
    </row>
    <row r="315" spans="1:22" x14ac:dyDescent="0.35">
      <c r="A315" s="10"/>
      <c r="B315" s="11"/>
      <c r="C315" s="12"/>
      <c r="D315" s="3"/>
      <c r="E315" s="3" t="str">
        <f>IF(Table11011[[#This Row],[Discipline]]="","",INDEX(Droplist!$B$2:$B$13,MATCH(Table11011[[#This Row],[Discipline]],Droplist!$A$2:$A$13,0)))</f>
        <v/>
      </c>
      <c r="F315" s="3"/>
      <c r="G315" s="3"/>
      <c r="H315" s="3"/>
      <c r="I315" s="3"/>
      <c r="J315" s="11"/>
      <c r="K315" s="11"/>
      <c r="L315" s="11"/>
      <c r="M315" s="11"/>
      <c r="N315" s="11"/>
      <c r="O315" s="11"/>
      <c r="P315" s="11"/>
      <c r="Q315" s="11"/>
      <c r="R315" s="11"/>
      <c r="S315" s="11"/>
      <c r="T315" s="11"/>
      <c r="U315" s="11"/>
      <c r="V315" s="11"/>
    </row>
    <row r="316" spans="1:22" x14ac:dyDescent="0.35">
      <c r="A316" s="10"/>
      <c r="B316" s="11"/>
      <c r="C316" s="12"/>
      <c r="D316" s="3"/>
      <c r="E316" s="3" t="str">
        <f>IF(Table11011[[#This Row],[Discipline]]="","",INDEX(Droplist!$B$2:$B$13,MATCH(Table11011[[#This Row],[Discipline]],Droplist!$A$2:$A$13,0)))</f>
        <v/>
      </c>
      <c r="F316" s="3"/>
      <c r="G316" s="3"/>
      <c r="H316" s="3"/>
      <c r="I316" s="3"/>
      <c r="J316" s="11"/>
      <c r="K316" s="11"/>
      <c r="L316" s="11"/>
      <c r="M316" s="11"/>
      <c r="N316" s="11"/>
      <c r="O316" s="11"/>
      <c r="P316" s="11"/>
      <c r="Q316" s="11"/>
      <c r="R316" s="11"/>
      <c r="S316" s="11"/>
      <c r="T316" s="11"/>
      <c r="U316" s="11"/>
      <c r="V316" s="11"/>
    </row>
    <row r="317" spans="1:22" x14ac:dyDescent="0.35">
      <c r="A317" s="10"/>
      <c r="B317" s="11"/>
      <c r="C317" s="12"/>
      <c r="D317" s="3"/>
      <c r="E317" s="3" t="str">
        <f>IF(Table11011[[#This Row],[Discipline]]="","",INDEX(Droplist!$B$2:$B$13,MATCH(Table11011[[#This Row],[Discipline]],Droplist!$A$2:$A$13,0)))</f>
        <v/>
      </c>
      <c r="F317" s="3"/>
      <c r="G317" s="3"/>
      <c r="H317" s="3"/>
      <c r="I317" s="3"/>
      <c r="J317" s="11"/>
      <c r="K317" s="11"/>
      <c r="L317" s="11"/>
      <c r="M317" s="11"/>
      <c r="N317" s="11"/>
      <c r="O317" s="11"/>
      <c r="P317" s="11"/>
      <c r="Q317" s="11"/>
      <c r="R317" s="11"/>
      <c r="S317" s="11"/>
      <c r="T317" s="11"/>
      <c r="U317" s="11"/>
      <c r="V317" s="11"/>
    </row>
    <row r="318" spans="1:22" x14ac:dyDescent="0.35">
      <c r="A318" s="10"/>
      <c r="B318" s="11"/>
      <c r="C318" s="12"/>
      <c r="D318" s="3"/>
      <c r="E318" s="3" t="str">
        <f>IF(Table11011[[#This Row],[Discipline]]="","",INDEX(Droplist!$B$2:$B$13,MATCH(Table11011[[#This Row],[Discipline]],Droplist!$A$2:$A$13,0)))</f>
        <v/>
      </c>
      <c r="F318" s="3"/>
      <c r="G318" s="3"/>
      <c r="H318" s="3"/>
      <c r="I318" s="3"/>
      <c r="J318" s="11"/>
      <c r="K318" s="11"/>
      <c r="L318" s="11"/>
      <c r="M318" s="11"/>
      <c r="N318" s="11"/>
      <c r="O318" s="11"/>
      <c r="P318" s="11"/>
      <c r="Q318" s="11"/>
      <c r="R318" s="11"/>
      <c r="S318" s="11"/>
      <c r="T318" s="11"/>
      <c r="U318" s="11"/>
      <c r="V318" s="11"/>
    </row>
    <row r="319" spans="1:22" x14ac:dyDescent="0.35">
      <c r="A319" s="10"/>
      <c r="B319" s="11"/>
      <c r="C319" s="12"/>
      <c r="D319" s="3"/>
      <c r="E319" s="3" t="str">
        <f>IF(Table11011[[#This Row],[Discipline]]="","",INDEX(Droplist!$B$2:$B$13,MATCH(Table11011[[#This Row],[Discipline]],Droplist!$A$2:$A$13,0)))</f>
        <v/>
      </c>
      <c r="F319" s="3"/>
      <c r="G319" s="3"/>
      <c r="H319" s="3"/>
      <c r="I319" s="3"/>
      <c r="J319" s="11"/>
      <c r="K319" s="11"/>
      <c r="L319" s="11"/>
      <c r="M319" s="11"/>
      <c r="N319" s="11"/>
      <c r="O319" s="11"/>
      <c r="P319" s="11"/>
      <c r="Q319" s="11"/>
      <c r="R319" s="11"/>
      <c r="S319" s="11"/>
      <c r="T319" s="11"/>
      <c r="U319" s="11"/>
      <c r="V319" s="11"/>
    </row>
    <row r="320" spans="1:22" x14ac:dyDescent="0.35">
      <c r="A320" s="10"/>
      <c r="B320" s="11"/>
      <c r="C320" s="12"/>
      <c r="D320" s="3"/>
      <c r="E320" s="3" t="str">
        <f>IF(Table11011[[#This Row],[Discipline]]="","",INDEX(Droplist!$B$2:$B$13,MATCH(Table11011[[#This Row],[Discipline]],Droplist!$A$2:$A$13,0)))</f>
        <v/>
      </c>
      <c r="F320" s="3"/>
      <c r="G320" s="3"/>
      <c r="H320" s="3"/>
      <c r="I320" s="3"/>
      <c r="J320" s="11"/>
      <c r="K320" s="11"/>
      <c r="L320" s="11"/>
      <c r="M320" s="11"/>
      <c r="N320" s="11"/>
      <c r="O320" s="11"/>
      <c r="P320" s="11"/>
      <c r="Q320" s="11"/>
      <c r="R320" s="11"/>
      <c r="S320" s="11"/>
      <c r="T320" s="11"/>
      <c r="U320" s="11"/>
      <c r="V320" s="11"/>
    </row>
    <row r="321" spans="1:22" x14ac:dyDescent="0.35">
      <c r="A321" s="10"/>
      <c r="B321" s="11"/>
      <c r="C321" s="12"/>
      <c r="D321" s="3"/>
      <c r="E321" s="3" t="str">
        <f>IF(Table11011[[#This Row],[Discipline]]="","",INDEX(Droplist!$B$2:$B$13,MATCH(Table11011[[#This Row],[Discipline]],Droplist!$A$2:$A$13,0)))</f>
        <v/>
      </c>
      <c r="F321" s="3"/>
      <c r="G321" s="3"/>
      <c r="H321" s="3"/>
      <c r="I321" s="3"/>
      <c r="J321" s="11"/>
      <c r="K321" s="11"/>
      <c r="L321" s="11"/>
      <c r="M321" s="11"/>
      <c r="N321" s="11"/>
      <c r="O321" s="11"/>
      <c r="P321" s="11"/>
      <c r="Q321" s="11"/>
      <c r="R321" s="11"/>
      <c r="S321" s="11"/>
      <c r="T321" s="11"/>
      <c r="U321" s="11"/>
      <c r="V321" s="11"/>
    </row>
    <row r="322" spans="1:22" x14ac:dyDescent="0.35">
      <c r="A322" s="10"/>
      <c r="B322" s="11"/>
      <c r="C322" s="12"/>
      <c r="D322" s="3"/>
      <c r="E322" s="3" t="str">
        <f>IF(Table11011[[#This Row],[Discipline]]="","",INDEX(Droplist!$B$2:$B$13,MATCH(Table11011[[#This Row],[Discipline]],Droplist!$A$2:$A$13,0)))</f>
        <v/>
      </c>
      <c r="F322" s="3"/>
      <c r="G322" s="3"/>
      <c r="H322" s="3"/>
      <c r="I322" s="3"/>
      <c r="J322" s="11"/>
      <c r="K322" s="11"/>
      <c r="L322" s="11"/>
      <c r="M322" s="11"/>
      <c r="N322" s="11"/>
      <c r="O322" s="11"/>
      <c r="P322" s="11"/>
      <c r="Q322" s="11"/>
      <c r="R322" s="11"/>
      <c r="S322" s="11"/>
      <c r="T322" s="11"/>
      <c r="U322" s="11"/>
      <c r="V322" s="11"/>
    </row>
    <row r="323" spans="1:22" x14ac:dyDescent="0.35">
      <c r="A323" s="10"/>
      <c r="B323" s="11"/>
      <c r="C323" s="12"/>
      <c r="D323" s="3"/>
      <c r="E323" s="3" t="str">
        <f>IF(Table11011[[#This Row],[Discipline]]="","",INDEX(Droplist!$B$2:$B$13,MATCH(Table11011[[#This Row],[Discipline]],Droplist!$A$2:$A$13,0)))</f>
        <v/>
      </c>
      <c r="F323" s="3"/>
      <c r="G323" s="3"/>
      <c r="H323" s="3"/>
      <c r="I323" s="3"/>
      <c r="J323" s="11"/>
      <c r="K323" s="11"/>
      <c r="L323" s="11"/>
      <c r="M323" s="11"/>
      <c r="N323" s="11"/>
      <c r="O323" s="11"/>
      <c r="P323" s="11"/>
      <c r="Q323" s="11"/>
      <c r="R323" s="11"/>
      <c r="S323" s="11"/>
      <c r="T323" s="11"/>
      <c r="U323" s="11"/>
      <c r="V323" s="11"/>
    </row>
    <row r="324" spans="1:22" x14ac:dyDescent="0.35">
      <c r="A324" s="10"/>
      <c r="B324" s="11"/>
      <c r="C324" s="12"/>
      <c r="D324" s="3"/>
      <c r="E324" s="3" t="str">
        <f>IF(Table11011[[#This Row],[Discipline]]="","",INDEX(Droplist!$B$2:$B$13,MATCH(Table11011[[#This Row],[Discipline]],Droplist!$A$2:$A$13,0)))</f>
        <v/>
      </c>
      <c r="F324" s="3"/>
      <c r="G324" s="3"/>
      <c r="H324" s="3"/>
      <c r="I324" s="3"/>
      <c r="J324" s="11"/>
      <c r="K324" s="11"/>
      <c r="L324" s="11"/>
      <c r="M324" s="11"/>
      <c r="N324" s="11"/>
      <c r="O324" s="11"/>
      <c r="P324" s="11"/>
      <c r="Q324" s="11"/>
      <c r="R324" s="11"/>
      <c r="S324" s="11"/>
      <c r="T324" s="11"/>
      <c r="U324" s="11"/>
      <c r="V324" s="11"/>
    </row>
    <row r="325" spans="1:22" x14ac:dyDescent="0.35">
      <c r="A325" s="10"/>
      <c r="B325" s="11"/>
      <c r="C325" s="12"/>
      <c r="D325" s="3"/>
      <c r="E325" s="3" t="str">
        <f>IF(Table11011[[#This Row],[Discipline]]="","",INDEX(Droplist!$B$2:$B$13,MATCH(Table11011[[#This Row],[Discipline]],Droplist!$A$2:$A$13,0)))</f>
        <v/>
      </c>
      <c r="F325" s="3"/>
      <c r="G325" s="3"/>
      <c r="H325" s="3"/>
      <c r="I325" s="3"/>
      <c r="J325" s="11"/>
      <c r="K325" s="11"/>
      <c r="L325" s="11"/>
      <c r="M325" s="11"/>
      <c r="N325" s="11"/>
      <c r="O325" s="11"/>
      <c r="P325" s="11"/>
      <c r="Q325" s="11"/>
      <c r="R325" s="11"/>
      <c r="S325" s="11"/>
      <c r="T325" s="11"/>
      <c r="U325" s="11"/>
      <c r="V325" s="11"/>
    </row>
    <row r="326" spans="1:22" x14ac:dyDescent="0.35">
      <c r="A326" s="10"/>
      <c r="B326" s="11"/>
      <c r="C326" s="12"/>
      <c r="D326" s="3"/>
      <c r="E326" s="3" t="str">
        <f>IF(Table11011[[#This Row],[Discipline]]="","",INDEX(Droplist!$B$2:$B$13,MATCH(Table11011[[#This Row],[Discipline]],Droplist!$A$2:$A$13,0)))</f>
        <v/>
      </c>
      <c r="F326" s="3"/>
      <c r="G326" s="3"/>
      <c r="H326" s="3"/>
      <c r="I326" s="3"/>
      <c r="J326" s="11"/>
      <c r="K326" s="11"/>
      <c r="L326" s="11"/>
      <c r="M326" s="11"/>
      <c r="N326" s="11"/>
      <c r="O326" s="11"/>
      <c r="P326" s="11"/>
      <c r="Q326" s="11"/>
      <c r="R326" s="11"/>
      <c r="S326" s="11"/>
      <c r="T326" s="11"/>
      <c r="U326" s="11"/>
      <c r="V326" s="11"/>
    </row>
    <row r="327" spans="1:22" x14ac:dyDescent="0.35">
      <c r="A327" s="10"/>
      <c r="B327" s="11"/>
      <c r="C327" s="12"/>
      <c r="D327" s="3"/>
      <c r="E327" s="3" t="str">
        <f>IF(Table11011[[#This Row],[Discipline]]="","",INDEX(Droplist!$B$2:$B$13,MATCH(Table11011[[#This Row],[Discipline]],Droplist!$A$2:$A$13,0)))</f>
        <v/>
      </c>
      <c r="F327" s="3"/>
      <c r="G327" s="3"/>
      <c r="H327" s="3"/>
      <c r="I327" s="3"/>
      <c r="J327" s="11"/>
      <c r="K327" s="11"/>
      <c r="L327" s="11"/>
      <c r="M327" s="11"/>
      <c r="N327" s="11"/>
      <c r="O327" s="11"/>
      <c r="P327" s="11"/>
      <c r="Q327" s="11"/>
      <c r="R327" s="11"/>
      <c r="S327" s="11"/>
      <c r="T327" s="11"/>
      <c r="U327" s="11"/>
      <c r="V327" s="11"/>
    </row>
    <row r="328" spans="1:22" x14ac:dyDescent="0.35">
      <c r="A328" s="10"/>
      <c r="B328" s="11"/>
      <c r="C328" s="12"/>
      <c r="D328" s="3"/>
      <c r="E328" s="3" t="str">
        <f>IF(Table11011[[#This Row],[Discipline]]="","",INDEX(Droplist!$B$2:$B$13,MATCH(Table11011[[#This Row],[Discipline]],Droplist!$A$2:$A$13,0)))</f>
        <v/>
      </c>
      <c r="F328" s="3"/>
      <c r="G328" s="3"/>
      <c r="H328" s="3"/>
      <c r="I328" s="3"/>
      <c r="J328" s="11"/>
      <c r="K328" s="11"/>
      <c r="L328" s="11"/>
      <c r="M328" s="11"/>
      <c r="N328" s="11"/>
      <c r="O328" s="11"/>
      <c r="P328" s="11"/>
      <c r="Q328" s="11"/>
      <c r="R328" s="11"/>
      <c r="S328" s="11"/>
      <c r="T328" s="11"/>
      <c r="U328" s="11"/>
      <c r="V328" s="11"/>
    </row>
    <row r="329" spans="1:22" x14ac:dyDescent="0.35">
      <c r="A329" s="10"/>
      <c r="B329" s="11"/>
      <c r="C329" s="12"/>
      <c r="D329" s="3"/>
      <c r="E329" s="3" t="str">
        <f>IF(Table11011[[#This Row],[Discipline]]="","",INDEX(Droplist!$B$2:$B$13,MATCH(Table11011[[#This Row],[Discipline]],Droplist!$A$2:$A$13,0)))</f>
        <v/>
      </c>
      <c r="F329" s="3"/>
      <c r="G329" s="3"/>
      <c r="H329" s="3"/>
      <c r="I329" s="3"/>
      <c r="J329" s="11"/>
      <c r="K329" s="11"/>
      <c r="L329" s="11"/>
      <c r="M329" s="11"/>
      <c r="N329" s="11"/>
      <c r="O329" s="11"/>
      <c r="P329" s="11"/>
      <c r="Q329" s="11"/>
      <c r="R329" s="11"/>
      <c r="S329" s="11"/>
      <c r="T329" s="11"/>
      <c r="U329" s="11"/>
      <c r="V329" s="11"/>
    </row>
    <row r="330" spans="1:22" x14ac:dyDescent="0.35">
      <c r="A330" s="10"/>
      <c r="B330" s="11"/>
      <c r="C330" s="12"/>
      <c r="D330" s="3"/>
      <c r="E330" s="3" t="str">
        <f>IF(Table11011[[#This Row],[Discipline]]="","",INDEX(Droplist!$B$2:$B$13,MATCH(Table11011[[#This Row],[Discipline]],Droplist!$A$2:$A$13,0)))</f>
        <v/>
      </c>
      <c r="F330" s="3"/>
      <c r="G330" s="3"/>
      <c r="H330" s="3"/>
      <c r="I330" s="3"/>
      <c r="J330" s="11"/>
      <c r="K330" s="11"/>
      <c r="L330" s="11"/>
      <c r="M330" s="11"/>
      <c r="N330" s="11"/>
      <c r="O330" s="11"/>
      <c r="P330" s="11"/>
      <c r="Q330" s="11"/>
      <c r="R330" s="11"/>
      <c r="S330" s="11"/>
      <c r="T330" s="11"/>
      <c r="U330" s="11"/>
      <c r="V330" s="11"/>
    </row>
    <row r="331" spans="1:22" x14ac:dyDescent="0.35">
      <c r="A331" s="10"/>
      <c r="B331" s="11"/>
      <c r="C331" s="12"/>
      <c r="D331" s="3"/>
      <c r="E331" s="3" t="str">
        <f>IF(Table11011[[#This Row],[Discipline]]="","",INDEX(Droplist!$B$2:$B$13,MATCH(Table11011[[#This Row],[Discipline]],Droplist!$A$2:$A$13,0)))</f>
        <v/>
      </c>
      <c r="F331" s="3"/>
      <c r="G331" s="3"/>
      <c r="H331" s="3"/>
      <c r="I331" s="3"/>
      <c r="J331" s="11"/>
      <c r="K331" s="11"/>
      <c r="L331" s="11"/>
      <c r="M331" s="11"/>
      <c r="N331" s="11"/>
      <c r="O331" s="11"/>
      <c r="P331" s="11"/>
      <c r="Q331" s="11"/>
      <c r="R331" s="11"/>
      <c r="S331" s="11"/>
      <c r="T331" s="11"/>
      <c r="U331" s="11"/>
      <c r="V331" s="11"/>
    </row>
    <row r="332" spans="1:22" x14ac:dyDescent="0.35">
      <c r="A332" s="10"/>
      <c r="B332" s="11"/>
      <c r="C332" s="12"/>
      <c r="D332" s="3"/>
      <c r="E332" s="3" t="str">
        <f>IF(Table11011[[#This Row],[Discipline]]="","",INDEX(Droplist!$B$2:$B$13,MATCH(Table11011[[#This Row],[Discipline]],Droplist!$A$2:$A$13,0)))</f>
        <v/>
      </c>
      <c r="F332" s="3"/>
      <c r="G332" s="3"/>
      <c r="H332" s="3"/>
      <c r="I332" s="3"/>
      <c r="J332" s="11"/>
      <c r="K332" s="11"/>
      <c r="L332" s="11"/>
      <c r="M332" s="11"/>
      <c r="N332" s="11"/>
      <c r="O332" s="11"/>
      <c r="P332" s="11"/>
      <c r="Q332" s="11"/>
      <c r="R332" s="11"/>
      <c r="S332" s="11"/>
      <c r="T332" s="11"/>
      <c r="U332" s="11"/>
      <c r="V332" s="11"/>
    </row>
    <row r="333" spans="1:22" x14ac:dyDescent="0.35">
      <c r="A333" s="10"/>
      <c r="B333" s="11"/>
      <c r="C333" s="12"/>
      <c r="D333" s="3"/>
      <c r="E333" s="3" t="str">
        <f>IF(Table11011[[#This Row],[Discipline]]="","",INDEX(Droplist!$B$2:$B$13,MATCH(Table11011[[#This Row],[Discipline]],Droplist!$A$2:$A$13,0)))</f>
        <v/>
      </c>
      <c r="F333" s="3"/>
      <c r="G333" s="3"/>
      <c r="H333" s="3"/>
      <c r="I333" s="3"/>
      <c r="J333" s="11"/>
      <c r="K333" s="11"/>
      <c r="L333" s="11"/>
      <c r="M333" s="11"/>
      <c r="N333" s="11"/>
      <c r="O333" s="11"/>
      <c r="P333" s="11"/>
      <c r="Q333" s="11"/>
      <c r="R333" s="11"/>
      <c r="S333" s="11"/>
      <c r="T333" s="11"/>
      <c r="U333" s="11"/>
      <c r="V333" s="11"/>
    </row>
    <row r="334" spans="1:22" x14ac:dyDescent="0.35">
      <c r="A334" s="10"/>
      <c r="B334" s="11"/>
      <c r="C334" s="12"/>
      <c r="D334" s="3"/>
      <c r="E334" s="3" t="str">
        <f>IF(Table11011[[#This Row],[Discipline]]="","",INDEX(Droplist!$B$2:$B$13,MATCH(Table11011[[#This Row],[Discipline]],Droplist!$A$2:$A$13,0)))</f>
        <v/>
      </c>
      <c r="F334" s="3"/>
      <c r="G334" s="3"/>
      <c r="H334" s="3"/>
      <c r="I334" s="3"/>
      <c r="J334" s="11"/>
      <c r="K334" s="11"/>
      <c r="L334" s="11"/>
      <c r="M334" s="11"/>
      <c r="N334" s="11"/>
      <c r="O334" s="11"/>
      <c r="P334" s="11"/>
      <c r="Q334" s="11"/>
      <c r="R334" s="11"/>
      <c r="S334" s="11"/>
      <c r="T334" s="11"/>
      <c r="U334" s="11"/>
      <c r="V334" s="11"/>
    </row>
    <row r="335" spans="1:22" x14ac:dyDescent="0.35">
      <c r="A335" s="10"/>
      <c r="B335" s="11"/>
      <c r="C335" s="12"/>
      <c r="D335" s="3"/>
      <c r="E335" s="3" t="str">
        <f>IF(Table11011[[#This Row],[Discipline]]="","",INDEX(Droplist!$B$2:$B$13,MATCH(Table11011[[#This Row],[Discipline]],Droplist!$A$2:$A$13,0)))</f>
        <v/>
      </c>
      <c r="F335" s="3"/>
      <c r="G335" s="3"/>
      <c r="H335" s="3"/>
      <c r="I335" s="3"/>
      <c r="J335" s="11"/>
      <c r="K335" s="11"/>
      <c r="L335" s="11"/>
      <c r="M335" s="11"/>
      <c r="N335" s="11"/>
      <c r="O335" s="11"/>
      <c r="P335" s="11"/>
      <c r="Q335" s="11"/>
      <c r="R335" s="11"/>
      <c r="S335" s="11"/>
      <c r="T335" s="11"/>
      <c r="U335" s="11"/>
      <c r="V335" s="11"/>
    </row>
    <row r="336" spans="1:22" x14ac:dyDescent="0.35">
      <c r="A336" s="10"/>
      <c r="B336" s="11"/>
      <c r="C336" s="12"/>
      <c r="D336" s="3"/>
      <c r="E336" s="3" t="str">
        <f>IF(Table11011[[#This Row],[Discipline]]="","",INDEX(Droplist!$B$2:$B$13,MATCH(Table11011[[#This Row],[Discipline]],Droplist!$A$2:$A$13,0)))</f>
        <v/>
      </c>
      <c r="F336" s="3"/>
      <c r="G336" s="3"/>
      <c r="H336" s="3"/>
      <c r="I336" s="3"/>
      <c r="J336" s="11"/>
      <c r="K336" s="11"/>
      <c r="L336" s="11"/>
      <c r="M336" s="11"/>
      <c r="N336" s="11"/>
      <c r="O336" s="11"/>
      <c r="P336" s="11"/>
      <c r="Q336" s="11"/>
      <c r="R336" s="11"/>
      <c r="S336" s="11"/>
      <c r="T336" s="11"/>
      <c r="U336" s="11"/>
      <c r="V336" s="11"/>
    </row>
    <row r="337" spans="1:22" x14ac:dyDescent="0.35">
      <c r="A337" s="10"/>
      <c r="B337" s="11"/>
      <c r="C337" s="12"/>
      <c r="D337" s="3"/>
      <c r="E337" s="3" t="str">
        <f>IF(Table11011[[#This Row],[Discipline]]="","",INDEX(Droplist!$B$2:$B$13,MATCH(Table11011[[#This Row],[Discipline]],Droplist!$A$2:$A$13,0)))</f>
        <v/>
      </c>
      <c r="F337" s="3"/>
      <c r="G337" s="3"/>
      <c r="H337" s="3"/>
      <c r="I337" s="3"/>
      <c r="J337" s="11"/>
      <c r="K337" s="11"/>
      <c r="L337" s="11"/>
      <c r="M337" s="11"/>
      <c r="N337" s="11"/>
      <c r="O337" s="11"/>
      <c r="P337" s="11"/>
      <c r="Q337" s="11"/>
      <c r="R337" s="11"/>
      <c r="S337" s="11"/>
      <c r="T337" s="11"/>
      <c r="U337" s="11"/>
      <c r="V337" s="11"/>
    </row>
    <row r="338" spans="1:22" x14ac:dyDescent="0.35">
      <c r="A338" s="10"/>
      <c r="B338" s="11"/>
      <c r="C338" s="12"/>
      <c r="D338" s="3"/>
      <c r="E338" s="3" t="str">
        <f>IF(Table11011[[#This Row],[Discipline]]="","",INDEX(Droplist!$B$2:$B$13,MATCH(Table11011[[#This Row],[Discipline]],Droplist!$A$2:$A$13,0)))</f>
        <v/>
      </c>
      <c r="F338" s="3"/>
      <c r="G338" s="3"/>
      <c r="H338" s="3"/>
      <c r="I338" s="3"/>
      <c r="J338" s="11"/>
      <c r="K338" s="11"/>
      <c r="L338" s="11"/>
      <c r="M338" s="11"/>
      <c r="N338" s="11"/>
      <c r="O338" s="11"/>
      <c r="P338" s="11"/>
      <c r="Q338" s="11"/>
      <c r="R338" s="11"/>
      <c r="S338" s="11"/>
      <c r="T338" s="11"/>
      <c r="U338" s="11"/>
      <c r="V338" s="11"/>
    </row>
    <row r="339" spans="1:22" x14ac:dyDescent="0.35">
      <c r="A339" s="10"/>
      <c r="B339" s="11"/>
      <c r="C339" s="12"/>
      <c r="D339" s="3"/>
      <c r="E339" s="3" t="str">
        <f>IF(Table11011[[#This Row],[Discipline]]="","",INDEX(Droplist!$B$2:$B$13,MATCH(Table11011[[#This Row],[Discipline]],Droplist!$A$2:$A$13,0)))</f>
        <v/>
      </c>
      <c r="F339" s="3"/>
      <c r="G339" s="3"/>
      <c r="H339" s="3"/>
      <c r="I339" s="3"/>
      <c r="J339" s="11"/>
      <c r="K339" s="11"/>
      <c r="L339" s="11"/>
      <c r="M339" s="11"/>
      <c r="N339" s="11"/>
      <c r="O339" s="11"/>
      <c r="P339" s="11"/>
      <c r="Q339" s="11"/>
      <c r="R339" s="11"/>
      <c r="S339" s="11"/>
      <c r="T339" s="11"/>
      <c r="U339" s="11"/>
      <c r="V339" s="11"/>
    </row>
    <row r="340" spans="1:22" x14ac:dyDescent="0.35">
      <c r="A340" s="10"/>
      <c r="B340" s="11"/>
      <c r="C340" s="12"/>
      <c r="D340" s="3"/>
      <c r="E340" s="3" t="str">
        <f>IF(Table11011[[#This Row],[Discipline]]="","",INDEX(Droplist!$B$2:$B$13,MATCH(Table11011[[#This Row],[Discipline]],Droplist!$A$2:$A$13,0)))</f>
        <v/>
      </c>
      <c r="F340" s="3"/>
      <c r="G340" s="3"/>
      <c r="H340" s="3"/>
      <c r="I340" s="3"/>
      <c r="J340" s="11"/>
      <c r="K340" s="11"/>
      <c r="L340" s="11"/>
      <c r="M340" s="11"/>
      <c r="N340" s="11"/>
      <c r="O340" s="11"/>
      <c r="P340" s="11"/>
      <c r="Q340" s="11"/>
      <c r="R340" s="11"/>
      <c r="S340" s="11"/>
      <c r="T340" s="11"/>
      <c r="U340" s="11"/>
      <c r="V340" s="11"/>
    </row>
    <row r="341" spans="1:22" x14ac:dyDescent="0.35">
      <c r="A341" s="10"/>
      <c r="B341" s="11"/>
      <c r="C341" s="12"/>
      <c r="D341" s="3"/>
      <c r="E341" s="3" t="str">
        <f>IF(Table11011[[#This Row],[Discipline]]="","",INDEX(Droplist!$B$2:$B$13,MATCH(Table11011[[#This Row],[Discipline]],Droplist!$A$2:$A$13,0)))</f>
        <v/>
      </c>
      <c r="F341" s="3"/>
      <c r="G341" s="3"/>
      <c r="H341" s="3"/>
      <c r="I341" s="3"/>
      <c r="J341" s="11"/>
      <c r="K341" s="11"/>
      <c r="L341" s="11"/>
      <c r="M341" s="11"/>
      <c r="N341" s="11"/>
      <c r="O341" s="11"/>
      <c r="P341" s="11"/>
      <c r="Q341" s="11"/>
      <c r="R341" s="11"/>
      <c r="S341" s="11"/>
      <c r="T341" s="11"/>
      <c r="U341" s="11"/>
      <c r="V341" s="11"/>
    </row>
    <row r="342" spans="1:22" x14ac:dyDescent="0.35">
      <c r="A342" s="10"/>
      <c r="B342" s="11"/>
      <c r="C342" s="12"/>
      <c r="D342" s="3"/>
      <c r="E342" s="3" t="str">
        <f>IF(Table11011[[#This Row],[Discipline]]="","",INDEX(Droplist!$B$2:$B$13,MATCH(Table11011[[#This Row],[Discipline]],Droplist!$A$2:$A$13,0)))</f>
        <v/>
      </c>
      <c r="F342" s="3"/>
      <c r="G342" s="3"/>
      <c r="H342" s="3"/>
      <c r="I342" s="3"/>
      <c r="J342" s="11"/>
      <c r="K342" s="11"/>
      <c r="L342" s="11"/>
      <c r="M342" s="11"/>
      <c r="N342" s="11"/>
      <c r="O342" s="11"/>
      <c r="P342" s="11"/>
      <c r="Q342" s="11"/>
      <c r="R342" s="11"/>
      <c r="S342" s="11"/>
      <c r="T342" s="11"/>
      <c r="U342" s="11"/>
      <c r="V342" s="11"/>
    </row>
    <row r="343" spans="1:22" x14ac:dyDescent="0.35">
      <c r="A343" s="10"/>
      <c r="B343" s="11"/>
      <c r="C343" s="12"/>
      <c r="D343" s="3"/>
      <c r="E343" s="3" t="str">
        <f>IF(Table11011[[#This Row],[Discipline]]="","",INDEX(Droplist!$B$2:$B$13,MATCH(Table11011[[#This Row],[Discipline]],Droplist!$A$2:$A$13,0)))</f>
        <v/>
      </c>
      <c r="F343" s="3"/>
      <c r="G343" s="3"/>
      <c r="H343" s="3"/>
      <c r="I343" s="3"/>
      <c r="J343" s="11"/>
      <c r="K343" s="11"/>
      <c r="L343" s="11"/>
      <c r="M343" s="11"/>
      <c r="N343" s="11"/>
      <c r="O343" s="11"/>
      <c r="P343" s="11"/>
      <c r="Q343" s="11"/>
      <c r="R343" s="11"/>
      <c r="S343" s="11"/>
      <c r="T343" s="11"/>
      <c r="U343" s="11"/>
      <c r="V343" s="11"/>
    </row>
    <row r="344" spans="1:22" x14ac:dyDescent="0.35">
      <c r="A344" s="10"/>
      <c r="B344" s="11"/>
      <c r="C344" s="12"/>
      <c r="D344" s="3"/>
      <c r="E344" s="3" t="str">
        <f>IF(Table11011[[#This Row],[Discipline]]="","",INDEX(Droplist!$B$2:$B$13,MATCH(Table11011[[#This Row],[Discipline]],Droplist!$A$2:$A$13,0)))</f>
        <v/>
      </c>
      <c r="F344" s="3"/>
      <c r="G344" s="3"/>
      <c r="H344" s="3"/>
      <c r="I344" s="3"/>
      <c r="J344" s="11"/>
      <c r="K344" s="11"/>
      <c r="L344" s="11"/>
      <c r="M344" s="11"/>
      <c r="N344" s="11"/>
      <c r="O344" s="11"/>
      <c r="P344" s="11"/>
      <c r="Q344" s="11"/>
      <c r="R344" s="11"/>
      <c r="S344" s="11"/>
      <c r="T344" s="11"/>
      <c r="U344" s="11"/>
      <c r="V344" s="11"/>
    </row>
    <row r="345" spans="1:22" x14ac:dyDescent="0.35">
      <c r="A345" s="10"/>
      <c r="B345" s="11"/>
      <c r="C345" s="12"/>
      <c r="D345" s="3"/>
      <c r="E345" s="3" t="str">
        <f>IF(Table11011[[#This Row],[Discipline]]="","",INDEX(Droplist!$B$2:$B$13,MATCH(Table11011[[#This Row],[Discipline]],Droplist!$A$2:$A$13,0)))</f>
        <v/>
      </c>
      <c r="F345" s="3"/>
      <c r="G345" s="3"/>
      <c r="H345" s="3"/>
      <c r="I345" s="3"/>
      <c r="J345" s="11"/>
      <c r="K345" s="11"/>
      <c r="L345" s="11"/>
      <c r="M345" s="11"/>
      <c r="N345" s="11"/>
      <c r="O345" s="11"/>
      <c r="P345" s="11"/>
      <c r="Q345" s="11"/>
      <c r="R345" s="11"/>
      <c r="S345" s="11"/>
      <c r="T345" s="11"/>
      <c r="U345" s="11"/>
      <c r="V345" s="11"/>
    </row>
    <row r="346" spans="1:22" x14ac:dyDescent="0.35">
      <c r="A346" s="10"/>
      <c r="B346" s="11"/>
      <c r="C346" s="12"/>
      <c r="D346" s="3"/>
      <c r="E346" s="3" t="str">
        <f>IF(Table11011[[#This Row],[Discipline]]="","",INDEX(Droplist!$B$2:$B$13,MATCH(Table11011[[#This Row],[Discipline]],Droplist!$A$2:$A$13,0)))</f>
        <v/>
      </c>
      <c r="F346" s="3"/>
      <c r="G346" s="3"/>
      <c r="H346" s="3"/>
      <c r="I346" s="3"/>
      <c r="J346" s="11"/>
      <c r="K346" s="11"/>
      <c r="L346" s="11"/>
      <c r="M346" s="11"/>
      <c r="N346" s="11"/>
      <c r="O346" s="11"/>
      <c r="P346" s="11"/>
      <c r="Q346" s="11"/>
      <c r="R346" s="11"/>
      <c r="S346" s="11"/>
      <c r="T346" s="11"/>
      <c r="U346" s="11"/>
      <c r="V346" s="11"/>
    </row>
    <row r="347" spans="1:22" x14ac:dyDescent="0.35">
      <c r="A347" s="10"/>
      <c r="B347" s="11"/>
      <c r="C347" s="12"/>
      <c r="D347" s="3"/>
      <c r="E347" s="3" t="str">
        <f>IF(Table11011[[#This Row],[Discipline]]="","",INDEX(Droplist!$B$2:$B$13,MATCH(Table11011[[#This Row],[Discipline]],Droplist!$A$2:$A$13,0)))</f>
        <v/>
      </c>
      <c r="F347" s="3"/>
      <c r="G347" s="3"/>
      <c r="H347" s="3"/>
      <c r="I347" s="3"/>
      <c r="J347" s="11"/>
      <c r="K347" s="11"/>
      <c r="L347" s="11"/>
      <c r="M347" s="11"/>
      <c r="N347" s="11"/>
      <c r="O347" s="11"/>
      <c r="P347" s="11"/>
      <c r="Q347" s="11"/>
      <c r="R347" s="11"/>
      <c r="S347" s="11"/>
      <c r="T347" s="11"/>
      <c r="U347" s="11"/>
      <c r="V347" s="11"/>
    </row>
    <row r="348" spans="1:22" x14ac:dyDescent="0.35">
      <c r="A348" s="10"/>
      <c r="B348" s="11"/>
      <c r="C348" s="12"/>
      <c r="D348" s="3"/>
      <c r="E348" s="3" t="str">
        <f>IF(Table11011[[#This Row],[Discipline]]="","",INDEX(Droplist!$B$2:$B$13,MATCH(Table11011[[#This Row],[Discipline]],Droplist!$A$2:$A$13,0)))</f>
        <v/>
      </c>
      <c r="F348" s="3"/>
      <c r="G348" s="3"/>
      <c r="H348" s="3"/>
      <c r="I348" s="3"/>
      <c r="J348" s="11"/>
      <c r="K348" s="11"/>
      <c r="L348" s="11"/>
      <c r="M348" s="11"/>
      <c r="N348" s="11"/>
      <c r="O348" s="11"/>
      <c r="P348" s="11"/>
      <c r="Q348" s="11"/>
      <c r="R348" s="11"/>
      <c r="S348" s="11"/>
      <c r="T348" s="11"/>
      <c r="U348" s="11"/>
      <c r="V348" s="11"/>
    </row>
    <row r="349" spans="1:22" x14ac:dyDescent="0.35">
      <c r="A349" s="10"/>
      <c r="B349" s="11"/>
      <c r="C349" s="12"/>
      <c r="D349" s="3"/>
      <c r="E349" s="3" t="str">
        <f>IF(Table11011[[#This Row],[Discipline]]="","",INDEX(Droplist!$B$2:$B$13,MATCH(Table11011[[#This Row],[Discipline]],Droplist!$A$2:$A$13,0)))</f>
        <v/>
      </c>
      <c r="F349" s="3"/>
      <c r="G349" s="3"/>
      <c r="H349" s="3"/>
      <c r="I349" s="3"/>
      <c r="J349" s="11"/>
      <c r="K349" s="11"/>
      <c r="L349" s="11"/>
      <c r="M349" s="11"/>
      <c r="N349" s="11"/>
      <c r="O349" s="11"/>
      <c r="P349" s="11"/>
      <c r="Q349" s="11"/>
      <c r="R349" s="11"/>
      <c r="S349" s="11"/>
      <c r="T349" s="11"/>
      <c r="U349" s="11"/>
      <c r="V349" s="11"/>
    </row>
    <row r="350" spans="1:22" x14ac:dyDescent="0.35">
      <c r="A350" s="10"/>
      <c r="B350" s="11"/>
      <c r="C350" s="12"/>
      <c r="D350" s="3"/>
      <c r="E350" s="3" t="str">
        <f>IF(Table11011[[#This Row],[Discipline]]="","",INDEX(Droplist!$B$2:$B$13,MATCH(Table11011[[#This Row],[Discipline]],Droplist!$A$2:$A$13,0)))</f>
        <v/>
      </c>
      <c r="F350" s="3"/>
      <c r="G350" s="3"/>
      <c r="H350" s="3"/>
      <c r="I350" s="3"/>
      <c r="J350" s="11"/>
      <c r="K350" s="11"/>
      <c r="L350" s="11"/>
      <c r="M350" s="11"/>
      <c r="N350" s="11"/>
      <c r="O350" s="11"/>
      <c r="P350" s="11"/>
      <c r="Q350" s="11"/>
      <c r="R350" s="11"/>
      <c r="S350" s="11"/>
      <c r="T350" s="11"/>
      <c r="U350" s="11"/>
      <c r="V350" s="11"/>
    </row>
    <row r="351" spans="1:22" x14ac:dyDescent="0.35">
      <c r="A351" s="10"/>
      <c r="B351" s="11"/>
      <c r="C351" s="12"/>
      <c r="D351" s="3"/>
      <c r="E351" s="3" t="str">
        <f>IF(Table11011[[#This Row],[Discipline]]="","",INDEX(Droplist!$B$2:$B$13,MATCH(Table11011[[#This Row],[Discipline]],Droplist!$A$2:$A$13,0)))</f>
        <v/>
      </c>
      <c r="F351" s="3"/>
      <c r="G351" s="3"/>
      <c r="H351" s="3"/>
      <c r="I351" s="3"/>
      <c r="J351" s="11"/>
      <c r="K351" s="11"/>
      <c r="L351" s="11"/>
      <c r="M351" s="11"/>
      <c r="N351" s="11"/>
      <c r="O351" s="11"/>
      <c r="P351" s="11"/>
      <c r="Q351" s="11"/>
      <c r="R351" s="11"/>
      <c r="S351" s="11"/>
      <c r="T351" s="11"/>
      <c r="U351" s="11"/>
      <c r="V351" s="11"/>
    </row>
    <row r="352" spans="1:22" x14ac:dyDescent="0.35">
      <c r="A352" s="10"/>
      <c r="B352" s="11"/>
      <c r="C352" s="12"/>
      <c r="D352" s="3"/>
      <c r="E352" s="3" t="str">
        <f>IF(Table11011[[#This Row],[Discipline]]="","",INDEX(Droplist!$B$2:$B$13,MATCH(Table11011[[#This Row],[Discipline]],Droplist!$A$2:$A$13,0)))</f>
        <v/>
      </c>
      <c r="F352" s="3"/>
      <c r="G352" s="3"/>
      <c r="H352" s="3"/>
      <c r="I352" s="3"/>
      <c r="J352" s="11"/>
      <c r="K352" s="11"/>
      <c r="L352" s="11"/>
      <c r="M352" s="11"/>
      <c r="N352" s="11"/>
      <c r="O352" s="11"/>
      <c r="P352" s="11"/>
      <c r="Q352" s="11"/>
      <c r="R352" s="11"/>
      <c r="S352" s="11"/>
      <c r="T352" s="11"/>
      <c r="U352" s="11"/>
      <c r="V352" s="11"/>
    </row>
    <row r="353" spans="1:22" x14ac:dyDescent="0.35">
      <c r="A353" s="10"/>
      <c r="B353" s="11"/>
      <c r="C353" s="12"/>
      <c r="D353" s="3"/>
      <c r="E353" s="3" t="str">
        <f>IF(Table11011[[#This Row],[Discipline]]="","",INDEX(Droplist!$B$2:$B$13,MATCH(Table11011[[#This Row],[Discipline]],Droplist!$A$2:$A$13,0)))</f>
        <v/>
      </c>
      <c r="F353" s="3"/>
      <c r="G353" s="3"/>
      <c r="H353" s="3"/>
      <c r="I353" s="3"/>
      <c r="J353" s="11"/>
      <c r="K353" s="11"/>
      <c r="L353" s="11"/>
      <c r="M353" s="11"/>
      <c r="N353" s="11"/>
      <c r="O353" s="11"/>
      <c r="P353" s="11"/>
      <c r="Q353" s="11"/>
      <c r="R353" s="11"/>
      <c r="S353" s="11"/>
      <c r="T353" s="11"/>
      <c r="U353" s="11"/>
      <c r="V353" s="11"/>
    </row>
    <row r="354" spans="1:22" x14ac:dyDescent="0.35">
      <c r="A354" s="10"/>
      <c r="B354" s="11"/>
      <c r="C354" s="12"/>
      <c r="D354" s="3"/>
      <c r="E354" s="3" t="str">
        <f>IF(Table11011[[#This Row],[Discipline]]="","",INDEX(Droplist!$B$2:$B$13,MATCH(Table11011[[#This Row],[Discipline]],Droplist!$A$2:$A$13,0)))</f>
        <v/>
      </c>
      <c r="F354" s="3"/>
      <c r="G354" s="3"/>
      <c r="H354" s="3"/>
      <c r="I354" s="3"/>
      <c r="J354" s="11"/>
      <c r="K354" s="11"/>
      <c r="L354" s="11"/>
      <c r="M354" s="11"/>
      <c r="N354" s="11"/>
      <c r="O354" s="11"/>
      <c r="P354" s="11"/>
      <c r="Q354" s="11"/>
      <c r="R354" s="11"/>
      <c r="S354" s="11"/>
      <c r="T354" s="11"/>
      <c r="U354" s="11"/>
      <c r="V354" s="11"/>
    </row>
    <row r="355" spans="1:22" x14ac:dyDescent="0.35">
      <c r="A355" s="10"/>
      <c r="B355" s="11"/>
      <c r="C355" s="12"/>
      <c r="D355" s="3"/>
      <c r="E355" s="3" t="str">
        <f>IF(Table11011[[#This Row],[Discipline]]="","",INDEX(Droplist!$B$2:$B$13,MATCH(Table11011[[#This Row],[Discipline]],Droplist!$A$2:$A$13,0)))</f>
        <v/>
      </c>
      <c r="F355" s="3"/>
      <c r="G355" s="3"/>
      <c r="H355" s="3"/>
      <c r="I355" s="3"/>
      <c r="J355" s="11"/>
      <c r="K355" s="11"/>
      <c r="L355" s="11"/>
      <c r="M355" s="11"/>
      <c r="N355" s="11"/>
      <c r="O355" s="11"/>
      <c r="P355" s="11"/>
      <c r="Q355" s="11"/>
      <c r="R355" s="11"/>
      <c r="S355" s="11"/>
      <c r="T355" s="11"/>
      <c r="U355" s="11"/>
      <c r="V355" s="11"/>
    </row>
    <row r="356" spans="1:22" x14ac:dyDescent="0.35">
      <c r="A356" s="10"/>
      <c r="B356" s="11"/>
      <c r="C356" s="12"/>
      <c r="D356" s="3"/>
      <c r="E356" s="3" t="str">
        <f>IF(Table11011[[#This Row],[Discipline]]="","",INDEX(Droplist!$B$2:$B$13,MATCH(Table11011[[#This Row],[Discipline]],Droplist!$A$2:$A$13,0)))</f>
        <v/>
      </c>
      <c r="F356" s="3"/>
      <c r="G356" s="3"/>
      <c r="H356" s="3"/>
      <c r="I356" s="3"/>
      <c r="J356" s="11"/>
      <c r="K356" s="11"/>
      <c r="L356" s="11"/>
      <c r="M356" s="11"/>
      <c r="N356" s="11"/>
      <c r="O356" s="11"/>
      <c r="P356" s="11"/>
      <c r="Q356" s="11"/>
      <c r="R356" s="11"/>
      <c r="S356" s="11"/>
      <c r="T356" s="11"/>
      <c r="U356" s="11"/>
      <c r="V356" s="11"/>
    </row>
    <row r="357" spans="1:22" x14ac:dyDescent="0.35">
      <c r="A357" s="10"/>
      <c r="B357" s="11"/>
      <c r="C357" s="12"/>
      <c r="D357" s="3"/>
      <c r="E357" s="3" t="str">
        <f>IF(Table11011[[#This Row],[Discipline]]="","",INDEX(Droplist!$B$2:$B$13,MATCH(Table11011[[#This Row],[Discipline]],Droplist!$A$2:$A$13,0)))</f>
        <v/>
      </c>
      <c r="F357" s="3"/>
      <c r="G357" s="3"/>
      <c r="H357" s="3"/>
      <c r="I357" s="3"/>
      <c r="J357" s="11"/>
      <c r="K357" s="11"/>
      <c r="L357" s="11"/>
      <c r="M357" s="11"/>
      <c r="N357" s="11"/>
      <c r="O357" s="11"/>
      <c r="P357" s="11"/>
      <c r="Q357" s="11"/>
      <c r="R357" s="11"/>
      <c r="S357" s="11"/>
      <c r="T357" s="11"/>
      <c r="U357" s="11"/>
      <c r="V357" s="11"/>
    </row>
    <row r="358" spans="1:22" x14ac:dyDescent="0.35">
      <c r="A358" s="10"/>
      <c r="B358" s="11"/>
      <c r="C358" s="12"/>
      <c r="D358" s="3"/>
      <c r="E358" s="3" t="str">
        <f>IF(Table11011[[#This Row],[Discipline]]="","",INDEX(Droplist!$B$2:$B$13,MATCH(Table11011[[#This Row],[Discipline]],Droplist!$A$2:$A$13,0)))</f>
        <v/>
      </c>
      <c r="F358" s="3"/>
      <c r="G358" s="3"/>
      <c r="H358" s="3"/>
      <c r="I358" s="3"/>
      <c r="J358" s="11"/>
      <c r="K358" s="11"/>
      <c r="L358" s="11"/>
      <c r="M358" s="11"/>
      <c r="N358" s="11"/>
      <c r="O358" s="11"/>
      <c r="P358" s="11"/>
      <c r="Q358" s="11"/>
      <c r="R358" s="11"/>
      <c r="S358" s="11"/>
      <c r="T358" s="11"/>
      <c r="U358" s="11"/>
      <c r="V358" s="11"/>
    </row>
    <row r="359" spans="1:22" x14ac:dyDescent="0.35">
      <c r="A359" s="10"/>
      <c r="B359" s="11"/>
      <c r="C359" s="12"/>
      <c r="D359" s="3"/>
      <c r="E359" s="3" t="str">
        <f>IF(Table11011[[#This Row],[Discipline]]="","",INDEX(Droplist!$B$2:$B$13,MATCH(Table11011[[#This Row],[Discipline]],Droplist!$A$2:$A$13,0)))</f>
        <v/>
      </c>
      <c r="F359" s="3"/>
      <c r="G359" s="3"/>
      <c r="H359" s="3"/>
      <c r="I359" s="3"/>
      <c r="J359" s="11"/>
      <c r="K359" s="11"/>
      <c r="L359" s="11"/>
      <c r="M359" s="11"/>
      <c r="N359" s="11"/>
      <c r="O359" s="11"/>
      <c r="P359" s="11"/>
      <c r="Q359" s="11"/>
      <c r="R359" s="11"/>
      <c r="S359" s="11"/>
      <c r="T359" s="11"/>
      <c r="U359" s="11"/>
      <c r="V359" s="11"/>
    </row>
    <row r="360" spans="1:22" x14ac:dyDescent="0.35">
      <c r="A360" s="10"/>
      <c r="B360" s="11"/>
      <c r="C360" s="12"/>
      <c r="D360" s="3"/>
      <c r="E360" s="3" t="str">
        <f>IF(Table11011[[#This Row],[Discipline]]="","",INDEX(Droplist!$B$2:$B$13,MATCH(Table11011[[#This Row],[Discipline]],Droplist!$A$2:$A$13,0)))</f>
        <v/>
      </c>
      <c r="F360" s="3"/>
      <c r="G360" s="3"/>
      <c r="H360" s="3"/>
      <c r="I360" s="3"/>
      <c r="J360" s="11"/>
      <c r="K360" s="11"/>
      <c r="L360" s="11"/>
      <c r="M360" s="11"/>
      <c r="N360" s="11"/>
      <c r="O360" s="11"/>
      <c r="P360" s="11"/>
      <c r="Q360" s="11"/>
      <c r="R360" s="11"/>
      <c r="S360" s="11"/>
      <c r="T360" s="11"/>
      <c r="U360" s="11"/>
      <c r="V360" s="11"/>
    </row>
    <row r="361" spans="1:22" x14ac:dyDescent="0.35">
      <c r="A361" s="10"/>
      <c r="B361" s="11"/>
      <c r="C361" s="12"/>
      <c r="D361" s="3"/>
      <c r="E361" s="3" t="str">
        <f>IF(Table11011[[#This Row],[Discipline]]="","",INDEX(Droplist!$B$2:$B$13,MATCH(Table11011[[#This Row],[Discipline]],Droplist!$A$2:$A$13,0)))</f>
        <v/>
      </c>
      <c r="F361" s="3"/>
      <c r="G361" s="3"/>
      <c r="H361" s="3"/>
      <c r="I361" s="3"/>
      <c r="J361" s="11"/>
      <c r="K361" s="11"/>
      <c r="L361" s="11"/>
      <c r="M361" s="11"/>
      <c r="N361" s="11"/>
      <c r="O361" s="11"/>
      <c r="P361" s="11"/>
      <c r="Q361" s="11"/>
      <c r="R361" s="11"/>
      <c r="S361" s="11"/>
      <c r="T361" s="11"/>
      <c r="U361" s="11"/>
      <c r="V361" s="11"/>
    </row>
    <row r="362" spans="1:22" x14ac:dyDescent="0.35">
      <c r="A362" s="10"/>
      <c r="B362" s="11"/>
      <c r="C362" s="12"/>
      <c r="D362" s="3"/>
      <c r="E362" s="3" t="str">
        <f>IF(Table11011[[#This Row],[Discipline]]="","",INDEX(Droplist!$B$2:$B$13,MATCH(Table11011[[#This Row],[Discipline]],Droplist!$A$2:$A$13,0)))</f>
        <v/>
      </c>
      <c r="F362" s="3"/>
      <c r="G362" s="3"/>
      <c r="H362" s="3"/>
      <c r="I362" s="3"/>
      <c r="J362" s="11"/>
      <c r="K362" s="11"/>
      <c r="L362" s="11"/>
      <c r="M362" s="11"/>
      <c r="N362" s="11"/>
      <c r="O362" s="11"/>
      <c r="P362" s="11"/>
      <c r="Q362" s="11"/>
      <c r="R362" s="11"/>
      <c r="S362" s="11"/>
      <c r="T362" s="11"/>
      <c r="U362" s="11"/>
      <c r="V362" s="11"/>
    </row>
    <row r="363" spans="1:22" x14ac:dyDescent="0.35">
      <c r="A363" s="10"/>
      <c r="B363" s="11"/>
      <c r="C363" s="12"/>
      <c r="D363" s="3"/>
      <c r="E363" s="3" t="str">
        <f>IF(Table11011[[#This Row],[Discipline]]="","",INDEX(Droplist!$B$2:$B$13,MATCH(Table11011[[#This Row],[Discipline]],Droplist!$A$2:$A$13,0)))</f>
        <v/>
      </c>
      <c r="F363" s="3"/>
      <c r="G363" s="3"/>
      <c r="H363" s="3"/>
      <c r="I363" s="3"/>
      <c r="J363" s="11"/>
      <c r="K363" s="11"/>
      <c r="L363" s="11"/>
      <c r="M363" s="11"/>
      <c r="N363" s="11"/>
      <c r="O363" s="11"/>
      <c r="P363" s="11"/>
      <c r="Q363" s="11"/>
      <c r="R363" s="11"/>
      <c r="S363" s="11"/>
      <c r="T363" s="11"/>
      <c r="U363" s="11"/>
      <c r="V363" s="11"/>
    </row>
    <row r="364" spans="1:22" x14ac:dyDescent="0.35">
      <c r="A364" s="10"/>
      <c r="B364" s="11"/>
      <c r="C364" s="12"/>
      <c r="D364" s="3"/>
      <c r="E364" s="3" t="str">
        <f>IF(Table11011[[#This Row],[Discipline]]="","",INDEX(Droplist!$B$2:$B$13,MATCH(Table11011[[#This Row],[Discipline]],Droplist!$A$2:$A$13,0)))</f>
        <v/>
      </c>
      <c r="F364" s="3"/>
      <c r="G364" s="3"/>
      <c r="H364" s="3"/>
      <c r="I364" s="3"/>
      <c r="J364" s="11"/>
      <c r="K364" s="11"/>
      <c r="L364" s="11"/>
      <c r="M364" s="11"/>
      <c r="N364" s="11"/>
      <c r="O364" s="11"/>
      <c r="P364" s="11"/>
      <c r="Q364" s="11"/>
      <c r="R364" s="11"/>
      <c r="S364" s="11"/>
      <c r="T364" s="11"/>
      <c r="U364" s="11"/>
      <c r="V364" s="11"/>
    </row>
    <row r="365" spans="1:22" x14ac:dyDescent="0.35">
      <c r="A365" s="10"/>
      <c r="B365" s="11"/>
      <c r="C365" s="12"/>
      <c r="D365" s="3"/>
      <c r="E365" s="3" t="str">
        <f>IF(Table11011[[#This Row],[Discipline]]="","",INDEX(Droplist!$B$2:$B$13,MATCH(Table11011[[#This Row],[Discipline]],Droplist!$A$2:$A$13,0)))</f>
        <v/>
      </c>
      <c r="F365" s="3"/>
      <c r="G365" s="3"/>
      <c r="H365" s="3"/>
      <c r="I365" s="3"/>
      <c r="J365" s="11"/>
      <c r="K365" s="11"/>
      <c r="L365" s="11"/>
      <c r="M365" s="11"/>
      <c r="N365" s="11"/>
      <c r="O365" s="11"/>
      <c r="P365" s="11"/>
      <c r="Q365" s="11"/>
      <c r="R365" s="11"/>
      <c r="S365" s="11"/>
      <c r="T365" s="11"/>
      <c r="U365" s="11"/>
      <c r="V365" s="11"/>
    </row>
    <row r="366" spans="1:22" x14ac:dyDescent="0.35">
      <c r="A366" s="10"/>
      <c r="B366" s="11"/>
      <c r="C366" s="12"/>
      <c r="D366" s="3"/>
      <c r="E366" s="3" t="str">
        <f>IF(Table11011[[#This Row],[Discipline]]="","",INDEX(Droplist!$B$2:$B$13,MATCH(Table11011[[#This Row],[Discipline]],Droplist!$A$2:$A$13,0)))</f>
        <v/>
      </c>
      <c r="F366" s="3"/>
      <c r="G366" s="3"/>
      <c r="H366" s="3"/>
      <c r="I366" s="3"/>
      <c r="J366" s="11"/>
      <c r="K366" s="11"/>
      <c r="L366" s="11"/>
      <c r="M366" s="11"/>
      <c r="N366" s="11"/>
      <c r="O366" s="11"/>
      <c r="P366" s="11"/>
      <c r="Q366" s="11"/>
      <c r="R366" s="11"/>
      <c r="S366" s="11"/>
      <c r="T366" s="11"/>
      <c r="U366" s="11"/>
      <c r="V366" s="11"/>
    </row>
    <row r="367" spans="1:22" x14ac:dyDescent="0.35">
      <c r="A367" s="10"/>
      <c r="B367" s="11"/>
      <c r="C367" s="12"/>
      <c r="D367" s="3"/>
      <c r="E367" s="3" t="str">
        <f>IF(Table11011[[#This Row],[Discipline]]="","",INDEX(Droplist!$B$2:$B$13,MATCH(Table11011[[#This Row],[Discipline]],Droplist!$A$2:$A$13,0)))</f>
        <v/>
      </c>
      <c r="F367" s="3"/>
      <c r="G367" s="3"/>
      <c r="H367" s="3"/>
      <c r="I367" s="3"/>
      <c r="J367" s="11"/>
      <c r="K367" s="11"/>
      <c r="L367" s="11"/>
      <c r="M367" s="11"/>
      <c r="N367" s="11"/>
      <c r="O367" s="11"/>
      <c r="P367" s="11"/>
      <c r="Q367" s="11"/>
      <c r="R367" s="11"/>
      <c r="S367" s="11"/>
      <c r="T367" s="11"/>
      <c r="U367" s="11"/>
      <c r="V367" s="11"/>
    </row>
    <row r="368" spans="1:22" x14ac:dyDescent="0.35">
      <c r="A368" s="10"/>
      <c r="B368" s="11"/>
      <c r="C368" s="12"/>
      <c r="D368" s="3"/>
      <c r="E368" s="3" t="str">
        <f>IF(Table11011[[#This Row],[Discipline]]="","",INDEX(Droplist!$B$2:$B$13,MATCH(Table11011[[#This Row],[Discipline]],Droplist!$A$2:$A$13,0)))</f>
        <v/>
      </c>
      <c r="F368" s="3"/>
      <c r="G368" s="3"/>
      <c r="H368" s="3"/>
      <c r="I368" s="3"/>
      <c r="J368" s="11"/>
      <c r="K368" s="11"/>
      <c r="L368" s="11"/>
      <c r="M368" s="11"/>
      <c r="N368" s="11"/>
      <c r="O368" s="11"/>
      <c r="P368" s="11"/>
      <c r="Q368" s="11"/>
      <c r="R368" s="11"/>
      <c r="S368" s="11"/>
      <c r="T368" s="11"/>
      <c r="U368" s="11"/>
      <c r="V368" s="11"/>
    </row>
    <row r="369" spans="1:22" x14ac:dyDescent="0.35">
      <c r="A369" s="10"/>
      <c r="B369" s="11"/>
      <c r="C369" s="12"/>
      <c r="D369" s="3"/>
      <c r="E369" s="3" t="str">
        <f>IF(Table11011[[#This Row],[Discipline]]="","",INDEX(Droplist!$B$2:$B$13,MATCH(Table11011[[#This Row],[Discipline]],Droplist!$A$2:$A$13,0)))</f>
        <v/>
      </c>
      <c r="F369" s="3"/>
      <c r="G369" s="3"/>
      <c r="H369" s="3"/>
      <c r="I369" s="3"/>
      <c r="J369" s="11"/>
      <c r="K369" s="11"/>
      <c r="L369" s="11"/>
      <c r="M369" s="11"/>
      <c r="N369" s="11"/>
      <c r="O369" s="11"/>
      <c r="P369" s="11"/>
      <c r="Q369" s="11"/>
      <c r="R369" s="11"/>
      <c r="S369" s="11"/>
      <c r="T369" s="11"/>
      <c r="U369" s="11"/>
      <c r="V369" s="11"/>
    </row>
    <row r="370" spans="1:22" x14ac:dyDescent="0.35">
      <c r="A370" s="10"/>
      <c r="B370" s="11"/>
      <c r="C370" s="12"/>
      <c r="D370" s="3"/>
      <c r="E370" s="3" t="str">
        <f>IF(Table11011[[#This Row],[Discipline]]="","",INDEX(Droplist!$B$2:$B$13,MATCH(Table11011[[#This Row],[Discipline]],Droplist!$A$2:$A$13,0)))</f>
        <v/>
      </c>
      <c r="F370" s="3"/>
      <c r="G370" s="3"/>
      <c r="H370" s="3"/>
      <c r="I370" s="3"/>
      <c r="J370" s="11"/>
      <c r="K370" s="11"/>
      <c r="L370" s="11"/>
      <c r="M370" s="11"/>
      <c r="N370" s="11"/>
      <c r="O370" s="11"/>
      <c r="P370" s="11"/>
      <c r="Q370" s="11"/>
      <c r="R370" s="11"/>
      <c r="S370" s="11"/>
      <c r="T370" s="11"/>
      <c r="U370" s="11"/>
      <c r="V370" s="11"/>
    </row>
    <row r="371" spans="1:22" x14ac:dyDescent="0.35">
      <c r="A371" s="10"/>
      <c r="B371" s="11"/>
      <c r="C371" s="12"/>
      <c r="D371" s="3"/>
      <c r="E371" s="3" t="str">
        <f>IF(Table11011[[#This Row],[Discipline]]="","",INDEX(Droplist!$B$2:$B$13,MATCH(Table11011[[#This Row],[Discipline]],Droplist!$A$2:$A$13,0)))</f>
        <v/>
      </c>
      <c r="F371" s="3"/>
      <c r="G371" s="3"/>
      <c r="H371" s="3"/>
      <c r="I371" s="3"/>
      <c r="J371" s="11"/>
      <c r="K371" s="11"/>
      <c r="L371" s="11"/>
      <c r="M371" s="11"/>
      <c r="N371" s="11"/>
      <c r="O371" s="11"/>
      <c r="P371" s="11"/>
      <c r="Q371" s="11"/>
      <c r="R371" s="11"/>
      <c r="S371" s="11"/>
      <c r="T371" s="11"/>
      <c r="U371" s="11"/>
      <c r="V371" s="11"/>
    </row>
    <row r="372" spans="1:22" x14ac:dyDescent="0.35">
      <c r="A372" s="10"/>
      <c r="B372" s="11"/>
      <c r="C372" s="12"/>
      <c r="D372" s="3"/>
      <c r="E372" s="3" t="str">
        <f>IF(Table11011[[#This Row],[Discipline]]="","",INDEX(Droplist!$B$2:$B$13,MATCH(Table11011[[#This Row],[Discipline]],Droplist!$A$2:$A$13,0)))</f>
        <v/>
      </c>
      <c r="F372" s="3"/>
      <c r="G372" s="3"/>
      <c r="H372" s="3"/>
      <c r="I372" s="3"/>
      <c r="J372" s="11"/>
      <c r="K372" s="11"/>
      <c r="L372" s="11"/>
      <c r="M372" s="11"/>
      <c r="N372" s="11"/>
      <c r="O372" s="11"/>
      <c r="P372" s="11"/>
      <c r="Q372" s="11"/>
      <c r="R372" s="11"/>
      <c r="S372" s="11"/>
      <c r="T372" s="11"/>
      <c r="U372" s="11"/>
      <c r="V372" s="11"/>
    </row>
    <row r="373" spans="1:22" x14ac:dyDescent="0.35">
      <c r="A373" s="10"/>
      <c r="B373" s="11"/>
      <c r="C373" s="12"/>
      <c r="D373" s="3"/>
      <c r="E373" s="3" t="str">
        <f>IF(Table11011[[#This Row],[Discipline]]="","",INDEX(Droplist!$B$2:$B$13,MATCH(Table11011[[#This Row],[Discipline]],Droplist!$A$2:$A$13,0)))</f>
        <v/>
      </c>
      <c r="F373" s="3"/>
      <c r="G373" s="3"/>
      <c r="H373" s="3"/>
      <c r="I373" s="3"/>
      <c r="J373" s="11"/>
      <c r="K373" s="11"/>
      <c r="L373" s="11"/>
      <c r="M373" s="11"/>
      <c r="N373" s="11"/>
      <c r="O373" s="11"/>
      <c r="P373" s="11"/>
      <c r="Q373" s="11"/>
      <c r="R373" s="11"/>
      <c r="S373" s="11"/>
      <c r="T373" s="11"/>
      <c r="U373" s="11"/>
      <c r="V373" s="11"/>
    </row>
    <row r="374" spans="1:22" x14ac:dyDescent="0.35">
      <c r="A374" s="10"/>
      <c r="B374" s="11"/>
      <c r="C374" s="12"/>
      <c r="D374" s="3"/>
      <c r="E374" s="3" t="str">
        <f>IF(Table11011[[#This Row],[Discipline]]="","",INDEX(Droplist!$B$2:$B$13,MATCH(Table11011[[#This Row],[Discipline]],Droplist!$A$2:$A$13,0)))</f>
        <v/>
      </c>
      <c r="F374" s="3"/>
      <c r="G374" s="3"/>
      <c r="H374" s="3"/>
      <c r="I374" s="3"/>
      <c r="J374" s="11"/>
      <c r="K374" s="11"/>
      <c r="L374" s="11"/>
      <c r="M374" s="11"/>
      <c r="N374" s="11"/>
      <c r="O374" s="11"/>
      <c r="P374" s="11"/>
      <c r="Q374" s="11"/>
      <c r="R374" s="11"/>
      <c r="S374" s="11"/>
      <c r="T374" s="11"/>
      <c r="U374" s="11"/>
      <c r="V374" s="11"/>
    </row>
    <row r="375" spans="1:22" x14ac:dyDescent="0.35">
      <c r="A375" s="10"/>
      <c r="B375" s="11"/>
      <c r="C375" s="12"/>
      <c r="D375" s="3"/>
      <c r="E375" s="3" t="str">
        <f>IF(Table11011[[#This Row],[Discipline]]="","",INDEX(Droplist!$B$2:$B$13,MATCH(Table11011[[#This Row],[Discipline]],Droplist!$A$2:$A$13,0)))</f>
        <v/>
      </c>
      <c r="F375" s="3"/>
      <c r="G375" s="3"/>
      <c r="H375" s="3"/>
      <c r="I375" s="3"/>
      <c r="J375" s="11"/>
      <c r="K375" s="11"/>
      <c r="L375" s="11"/>
      <c r="M375" s="11"/>
      <c r="N375" s="11"/>
      <c r="O375" s="11"/>
      <c r="P375" s="11"/>
      <c r="Q375" s="11"/>
      <c r="R375" s="11"/>
      <c r="S375" s="11"/>
      <c r="T375" s="11"/>
      <c r="U375" s="11"/>
      <c r="V375" s="11"/>
    </row>
    <row r="376" spans="1:22" x14ac:dyDescent="0.35">
      <c r="A376" s="10"/>
      <c r="B376" s="11"/>
      <c r="C376" s="12"/>
      <c r="D376" s="3"/>
      <c r="E376" s="3" t="str">
        <f>IF(Table11011[[#This Row],[Discipline]]="","",INDEX(Droplist!$B$2:$B$13,MATCH(Table11011[[#This Row],[Discipline]],Droplist!$A$2:$A$13,0)))</f>
        <v/>
      </c>
      <c r="F376" s="3"/>
      <c r="G376" s="3"/>
      <c r="H376" s="3"/>
      <c r="I376" s="3"/>
      <c r="J376" s="11"/>
      <c r="K376" s="11"/>
      <c r="L376" s="11"/>
      <c r="M376" s="11"/>
      <c r="N376" s="11"/>
      <c r="O376" s="11"/>
      <c r="P376" s="11"/>
      <c r="Q376" s="11"/>
      <c r="R376" s="11"/>
      <c r="S376" s="11"/>
      <c r="T376" s="11"/>
      <c r="U376" s="11"/>
      <c r="V376" s="11"/>
    </row>
    <row r="377" spans="1:22" x14ac:dyDescent="0.35">
      <c r="A377" s="10"/>
      <c r="B377" s="11"/>
      <c r="C377" s="12"/>
      <c r="D377" s="3"/>
      <c r="E377" s="3" t="str">
        <f>IF(Table11011[[#This Row],[Discipline]]="","",INDEX(Droplist!$B$2:$B$13,MATCH(Table11011[[#This Row],[Discipline]],Droplist!$A$2:$A$13,0)))</f>
        <v/>
      </c>
      <c r="F377" s="3"/>
      <c r="G377" s="3"/>
      <c r="H377" s="3"/>
      <c r="I377" s="3"/>
      <c r="J377" s="11"/>
      <c r="K377" s="11"/>
      <c r="L377" s="11"/>
      <c r="M377" s="11"/>
      <c r="N377" s="11"/>
      <c r="O377" s="11"/>
      <c r="P377" s="11"/>
      <c r="Q377" s="11"/>
      <c r="R377" s="11"/>
      <c r="S377" s="11"/>
      <c r="T377" s="11"/>
      <c r="U377" s="11"/>
      <c r="V377" s="11"/>
    </row>
    <row r="378" spans="1:22" x14ac:dyDescent="0.35">
      <c r="A378" s="10"/>
      <c r="B378" s="11"/>
      <c r="C378" s="12"/>
      <c r="D378" s="3"/>
      <c r="E378" s="3" t="str">
        <f>IF(Table11011[[#This Row],[Discipline]]="","",INDEX(Droplist!$B$2:$B$13,MATCH(Table11011[[#This Row],[Discipline]],Droplist!$A$2:$A$13,0)))</f>
        <v/>
      </c>
      <c r="F378" s="3"/>
      <c r="G378" s="3"/>
      <c r="H378" s="3"/>
      <c r="I378" s="3"/>
      <c r="J378" s="11"/>
      <c r="K378" s="11"/>
      <c r="L378" s="11"/>
      <c r="M378" s="11"/>
      <c r="N378" s="11"/>
      <c r="O378" s="11"/>
      <c r="P378" s="11"/>
      <c r="Q378" s="11"/>
      <c r="R378" s="11"/>
      <c r="S378" s="11"/>
      <c r="T378" s="11"/>
      <c r="U378" s="11"/>
      <c r="V378" s="11"/>
    </row>
    <row r="379" spans="1:22" x14ac:dyDescent="0.35">
      <c r="A379" s="10"/>
      <c r="B379" s="11"/>
      <c r="C379" s="12"/>
      <c r="D379" s="3"/>
      <c r="E379" s="3" t="str">
        <f>IF(Table11011[[#This Row],[Discipline]]="","",INDEX(Droplist!$B$2:$B$13,MATCH(Table11011[[#This Row],[Discipline]],Droplist!$A$2:$A$13,0)))</f>
        <v/>
      </c>
      <c r="F379" s="3"/>
      <c r="G379" s="3"/>
      <c r="H379" s="3"/>
      <c r="I379" s="3"/>
      <c r="J379" s="11"/>
      <c r="K379" s="11"/>
      <c r="L379" s="11"/>
      <c r="M379" s="11"/>
      <c r="N379" s="11"/>
      <c r="O379" s="11"/>
      <c r="P379" s="11"/>
      <c r="Q379" s="11"/>
      <c r="R379" s="11"/>
      <c r="S379" s="11"/>
      <c r="T379" s="11"/>
      <c r="U379" s="11"/>
      <c r="V379" s="11"/>
    </row>
    <row r="380" spans="1:22" x14ac:dyDescent="0.35">
      <c r="A380" s="10"/>
      <c r="B380" s="11"/>
      <c r="C380" s="12"/>
      <c r="D380" s="3"/>
      <c r="E380" s="3" t="str">
        <f>IF(Table11011[[#This Row],[Discipline]]="","",INDEX(Droplist!$B$2:$B$13,MATCH(Table11011[[#This Row],[Discipline]],Droplist!$A$2:$A$13,0)))</f>
        <v/>
      </c>
      <c r="F380" s="3"/>
      <c r="G380" s="3"/>
      <c r="H380" s="3"/>
      <c r="I380" s="3"/>
      <c r="J380" s="11"/>
      <c r="K380" s="11"/>
      <c r="L380" s="11"/>
      <c r="M380" s="11"/>
      <c r="N380" s="11"/>
      <c r="O380" s="11"/>
      <c r="P380" s="11"/>
      <c r="Q380" s="11"/>
      <c r="R380" s="11"/>
      <c r="S380" s="11"/>
      <c r="T380" s="11"/>
      <c r="U380" s="11"/>
      <c r="V380" s="11"/>
    </row>
    <row r="381" spans="1:22" x14ac:dyDescent="0.35">
      <c r="A381" s="10"/>
      <c r="B381" s="11"/>
      <c r="C381" s="12"/>
      <c r="D381" s="3"/>
      <c r="E381" s="3" t="str">
        <f>IF(Table11011[[#This Row],[Discipline]]="","",INDEX(Droplist!$B$2:$B$13,MATCH(Table11011[[#This Row],[Discipline]],Droplist!$A$2:$A$13,0)))</f>
        <v/>
      </c>
      <c r="F381" s="3"/>
      <c r="G381" s="3"/>
      <c r="H381" s="3"/>
      <c r="I381" s="3"/>
      <c r="J381" s="11"/>
      <c r="K381" s="11"/>
      <c r="L381" s="11"/>
      <c r="M381" s="11"/>
      <c r="N381" s="11"/>
      <c r="O381" s="11"/>
      <c r="P381" s="11"/>
      <c r="Q381" s="11"/>
      <c r="R381" s="11"/>
      <c r="S381" s="11"/>
      <c r="T381" s="11"/>
      <c r="U381" s="11"/>
      <c r="V381" s="11"/>
    </row>
    <row r="382" spans="1:22" x14ac:dyDescent="0.35">
      <c r="A382" s="10"/>
      <c r="B382" s="11"/>
      <c r="C382" s="12"/>
      <c r="D382" s="3"/>
      <c r="E382" s="3" t="str">
        <f>IF(Table11011[[#This Row],[Discipline]]="","",INDEX(Droplist!$B$2:$B$13,MATCH(Table11011[[#This Row],[Discipline]],Droplist!$A$2:$A$13,0)))</f>
        <v/>
      </c>
      <c r="F382" s="3"/>
      <c r="G382" s="3"/>
      <c r="H382" s="3"/>
      <c r="I382" s="3"/>
      <c r="J382" s="11"/>
      <c r="K382" s="11"/>
      <c r="L382" s="11"/>
      <c r="M382" s="11"/>
      <c r="N382" s="11"/>
      <c r="O382" s="11"/>
      <c r="P382" s="11"/>
      <c r="Q382" s="11"/>
      <c r="R382" s="11"/>
      <c r="S382" s="11"/>
      <c r="T382" s="11"/>
      <c r="U382" s="11"/>
      <c r="V382" s="11"/>
    </row>
    <row r="383" spans="1:22" x14ac:dyDescent="0.35">
      <c r="A383" s="10"/>
      <c r="B383" s="11"/>
      <c r="C383" s="12"/>
      <c r="D383" s="3"/>
      <c r="E383" s="3" t="str">
        <f>IF(Table11011[[#This Row],[Discipline]]="","",INDEX(Droplist!$B$2:$B$13,MATCH(Table11011[[#This Row],[Discipline]],Droplist!$A$2:$A$13,0)))</f>
        <v/>
      </c>
      <c r="F383" s="3"/>
      <c r="G383" s="3"/>
      <c r="H383" s="3"/>
      <c r="I383" s="3"/>
      <c r="J383" s="11"/>
      <c r="K383" s="11"/>
      <c r="L383" s="11"/>
      <c r="M383" s="11"/>
      <c r="N383" s="11"/>
      <c r="O383" s="11"/>
      <c r="P383" s="11"/>
      <c r="Q383" s="11"/>
      <c r="R383" s="11"/>
      <c r="S383" s="11"/>
      <c r="T383" s="11"/>
      <c r="U383" s="11"/>
      <c r="V383" s="11"/>
    </row>
    <row r="384" spans="1:22" x14ac:dyDescent="0.35">
      <c r="A384" s="10"/>
      <c r="B384" s="11"/>
      <c r="C384" s="12"/>
      <c r="D384" s="3"/>
      <c r="E384" s="3" t="str">
        <f>IF(Table11011[[#This Row],[Discipline]]="","",INDEX(Droplist!$B$2:$B$13,MATCH(Table11011[[#This Row],[Discipline]],Droplist!$A$2:$A$13,0)))</f>
        <v/>
      </c>
      <c r="F384" s="3"/>
      <c r="G384" s="3"/>
      <c r="H384" s="3"/>
      <c r="I384" s="3"/>
      <c r="J384" s="11"/>
      <c r="K384" s="11"/>
      <c r="L384" s="11"/>
      <c r="M384" s="11"/>
      <c r="N384" s="11"/>
      <c r="O384" s="11"/>
      <c r="P384" s="11"/>
      <c r="Q384" s="11"/>
      <c r="R384" s="11"/>
      <c r="S384" s="11"/>
      <c r="T384" s="11"/>
      <c r="U384" s="11"/>
      <c r="V384" s="11"/>
    </row>
    <row r="385" spans="1:22" x14ac:dyDescent="0.35">
      <c r="A385" s="10"/>
      <c r="B385" s="11"/>
      <c r="C385" s="12"/>
      <c r="D385" s="3"/>
      <c r="E385" s="3" t="str">
        <f>IF(Table11011[[#This Row],[Discipline]]="","",INDEX(Droplist!$B$2:$B$13,MATCH(Table11011[[#This Row],[Discipline]],Droplist!$A$2:$A$13,0)))</f>
        <v/>
      </c>
      <c r="F385" s="3"/>
      <c r="G385" s="3"/>
      <c r="H385" s="3"/>
      <c r="I385" s="3"/>
      <c r="J385" s="11"/>
      <c r="K385" s="11"/>
      <c r="L385" s="11"/>
      <c r="M385" s="11"/>
      <c r="N385" s="11"/>
      <c r="O385" s="11"/>
      <c r="P385" s="11"/>
      <c r="Q385" s="11"/>
      <c r="R385" s="11"/>
      <c r="S385" s="11"/>
      <c r="T385" s="11"/>
      <c r="U385" s="11"/>
      <c r="V385" s="11"/>
    </row>
    <row r="386" spans="1:22" x14ac:dyDescent="0.35">
      <c r="A386" s="10"/>
      <c r="B386" s="11"/>
      <c r="C386" s="12"/>
      <c r="D386" s="3"/>
      <c r="E386" s="3" t="str">
        <f>IF(Table11011[[#This Row],[Discipline]]="","",INDEX(Droplist!$B$2:$B$13,MATCH(Table11011[[#This Row],[Discipline]],Droplist!$A$2:$A$13,0)))</f>
        <v/>
      </c>
      <c r="F386" s="3"/>
      <c r="G386" s="3"/>
      <c r="H386" s="3"/>
      <c r="I386" s="3"/>
      <c r="J386" s="11"/>
      <c r="K386" s="11"/>
      <c r="L386" s="11"/>
      <c r="M386" s="11"/>
      <c r="N386" s="11"/>
      <c r="O386" s="11"/>
      <c r="P386" s="11"/>
      <c r="Q386" s="11"/>
      <c r="R386" s="11"/>
      <c r="S386" s="11"/>
      <c r="T386" s="11"/>
      <c r="U386" s="11"/>
      <c r="V386" s="11"/>
    </row>
    <row r="387" spans="1:22" x14ac:dyDescent="0.35">
      <c r="A387" s="10"/>
      <c r="B387" s="11"/>
      <c r="C387" s="12"/>
      <c r="D387" s="3"/>
      <c r="E387" s="3" t="str">
        <f>IF(Table11011[[#This Row],[Discipline]]="","",INDEX(Droplist!$B$2:$B$13,MATCH(Table11011[[#This Row],[Discipline]],Droplist!$A$2:$A$13,0)))</f>
        <v/>
      </c>
      <c r="F387" s="3"/>
      <c r="G387" s="3"/>
      <c r="H387" s="3"/>
      <c r="I387" s="3"/>
      <c r="J387" s="11"/>
      <c r="K387" s="11"/>
      <c r="L387" s="11"/>
      <c r="M387" s="11"/>
      <c r="N387" s="11"/>
      <c r="O387" s="11"/>
      <c r="P387" s="11"/>
      <c r="Q387" s="11"/>
      <c r="R387" s="11"/>
      <c r="S387" s="11"/>
      <c r="T387" s="11"/>
      <c r="U387" s="11"/>
      <c r="V387" s="11"/>
    </row>
    <row r="388" spans="1:22" x14ac:dyDescent="0.35">
      <c r="A388" s="10"/>
      <c r="B388" s="11"/>
      <c r="C388" s="12"/>
      <c r="D388" s="3"/>
      <c r="E388" s="3" t="str">
        <f>IF(Table11011[[#This Row],[Discipline]]="","",INDEX(Droplist!$B$2:$B$13,MATCH(Table11011[[#This Row],[Discipline]],Droplist!$A$2:$A$13,0)))</f>
        <v/>
      </c>
      <c r="F388" s="3"/>
      <c r="G388" s="3"/>
      <c r="H388" s="3"/>
      <c r="I388" s="3"/>
      <c r="J388" s="11"/>
      <c r="K388" s="11"/>
      <c r="L388" s="11"/>
      <c r="M388" s="11"/>
      <c r="N388" s="11"/>
      <c r="O388" s="11"/>
      <c r="P388" s="11"/>
      <c r="Q388" s="11"/>
      <c r="R388" s="11"/>
      <c r="S388" s="11"/>
      <c r="T388" s="11"/>
      <c r="U388" s="11"/>
      <c r="V388" s="11"/>
    </row>
    <row r="389" spans="1:22" x14ac:dyDescent="0.35">
      <c r="A389" s="10"/>
      <c r="B389" s="11"/>
      <c r="C389" s="12"/>
      <c r="D389" s="3"/>
      <c r="E389" s="3" t="str">
        <f>IF(Table11011[[#This Row],[Discipline]]="","",INDEX(Droplist!$B$2:$B$13,MATCH(Table11011[[#This Row],[Discipline]],Droplist!$A$2:$A$13,0)))</f>
        <v/>
      </c>
      <c r="F389" s="3"/>
      <c r="G389" s="3"/>
      <c r="H389" s="3"/>
      <c r="I389" s="3"/>
      <c r="J389" s="11"/>
      <c r="K389" s="11"/>
      <c r="L389" s="11"/>
      <c r="M389" s="11"/>
      <c r="N389" s="11"/>
      <c r="O389" s="11"/>
      <c r="P389" s="11"/>
      <c r="Q389" s="11"/>
      <c r="R389" s="11"/>
      <c r="S389" s="11"/>
      <c r="T389" s="11"/>
      <c r="U389" s="11"/>
      <c r="V389" s="11"/>
    </row>
    <row r="390" spans="1:22" x14ac:dyDescent="0.35">
      <c r="A390" s="10"/>
      <c r="B390" s="11"/>
      <c r="C390" s="12"/>
      <c r="D390" s="3"/>
      <c r="E390" s="3" t="str">
        <f>IF(Table11011[[#This Row],[Discipline]]="","",INDEX(Droplist!$B$2:$B$13,MATCH(Table11011[[#This Row],[Discipline]],Droplist!$A$2:$A$13,0)))</f>
        <v/>
      </c>
      <c r="F390" s="3"/>
      <c r="G390" s="3"/>
      <c r="H390" s="3"/>
      <c r="I390" s="3"/>
      <c r="J390" s="11"/>
      <c r="K390" s="11"/>
      <c r="L390" s="11"/>
      <c r="M390" s="11"/>
      <c r="N390" s="11"/>
      <c r="O390" s="11"/>
      <c r="P390" s="11"/>
      <c r="Q390" s="11"/>
      <c r="R390" s="11"/>
      <c r="S390" s="11"/>
      <c r="T390" s="11"/>
      <c r="U390" s="11"/>
      <c r="V390" s="11"/>
    </row>
    <row r="391" spans="1:22" x14ac:dyDescent="0.35">
      <c r="A391" s="10"/>
      <c r="B391" s="11"/>
      <c r="C391" s="12"/>
      <c r="D391" s="3"/>
      <c r="E391" s="3" t="str">
        <f>IF(Table11011[[#This Row],[Discipline]]="","",INDEX(Droplist!$B$2:$B$13,MATCH(Table11011[[#This Row],[Discipline]],Droplist!$A$2:$A$13,0)))</f>
        <v/>
      </c>
      <c r="F391" s="3"/>
      <c r="G391" s="3"/>
      <c r="H391" s="3"/>
      <c r="I391" s="3"/>
      <c r="J391" s="11"/>
      <c r="K391" s="11"/>
      <c r="L391" s="11"/>
      <c r="M391" s="11"/>
      <c r="N391" s="11"/>
      <c r="O391" s="11"/>
      <c r="P391" s="11"/>
      <c r="Q391" s="11"/>
      <c r="R391" s="11"/>
      <c r="S391" s="11"/>
      <c r="T391" s="11"/>
      <c r="U391" s="11"/>
      <c r="V391" s="11"/>
    </row>
    <row r="392" spans="1:22" x14ac:dyDescent="0.35">
      <c r="A392" s="10"/>
      <c r="B392" s="11"/>
      <c r="C392" s="12"/>
      <c r="D392" s="3"/>
      <c r="E392" s="3" t="str">
        <f>IF(Table11011[[#This Row],[Discipline]]="","",INDEX(Droplist!$B$2:$B$13,MATCH(Table11011[[#This Row],[Discipline]],Droplist!$A$2:$A$13,0)))</f>
        <v/>
      </c>
      <c r="F392" s="3"/>
      <c r="G392" s="3"/>
      <c r="H392" s="3"/>
      <c r="I392" s="3"/>
      <c r="J392" s="11"/>
      <c r="K392" s="11"/>
      <c r="L392" s="11"/>
      <c r="M392" s="11"/>
      <c r="N392" s="11"/>
      <c r="O392" s="11"/>
      <c r="P392" s="11"/>
      <c r="Q392" s="11"/>
      <c r="R392" s="11"/>
      <c r="S392" s="11"/>
      <c r="T392" s="11"/>
      <c r="U392" s="11"/>
      <c r="V392" s="11"/>
    </row>
    <row r="393" spans="1:22" x14ac:dyDescent="0.35">
      <c r="A393" s="10"/>
      <c r="B393" s="11"/>
      <c r="C393" s="12"/>
      <c r="D393" s="3"/>
      <c r="E393" s="3" t="str">
        <f>IF(Table11011[[#This Row],[Discipline]]="","",INDEX(Droplist!$B$2:$B$13,MATCH(Table11011[[#This Row],[Discipline]],Droplist!$A$2:$A$13,0)))</f>
        <v/>
      </c>
      <c r="F393" s="3"/>
      <c r="G393" s="3"/>
      <c r="H393" s="3"/>
      <c r="I393" s="3"/>
      <c r="J393" s="11"/>
      <c r="K393" s="11"/>
      <c r="L393" s="11"/>
      <c r="M393" s="11"/>
      <c r="N393" s="11"/>
      <c r="O393" s="11"/>
      <c r="P393" s="11"/>
      <c r="Q393" s="11"/>
      <c r="R393" s="11"/>
      <c r="S393" s="11"/>
      <c r="T393" s="11"/>
      <c r="U393" s="11"/>
      <c r="V393" s="11"/>
    </row>
    <row r="394" spans="1:22" x14ac:dyDescent="0.35">
      <c r="A394" s="10"/>
      <c r="B394" s="11"/>
      <c r="C394" s="12"/>
      <c r="D394" s="3"/>
      <c r="E394" s="3" t="str">
        <f>IF(Table11011[[#This Row],[Discipline]]="","",INDEX(Droplist!$B$2:$B$13,MATCH(Table11011[[#This Row],[Discipline]],Droplist!$A$2:$A$13,0)))</f>
        <v/>
      </c>
      <c r="F394" s="3"/>
      <c r="G394" s="3"/>
      <c r="H394" s="3"/>
      <c r="I394" s="3"/>
      <c r="J394" s="11"/>
      <c r="K394" s="11"/>
      <c r="L394" s="11"/>
      <c r="M394" s="11"/>
      <c r="N394" s="11"/>
      <c r="O394" s="11"/>
      <c r="P394" s="11"/>
      <c r="Q394" s="11"/>
      <c r="R394" s="11"/>
      <c r="S394" s="11"/>
      <c r="T394" s="11"/>
      <c r="U394" s="11"/>
      <c r="V394" s="11"/>
    </row>
    <row r="395" spans="1:22" x14ac:dyDescent="0.35">
      <c r="A395" s="10"/>
      <c r="B395" s="11"/>
      <c r="C395" s="12"/>
      <c r="D395" s="3"/>
      <c r="E395" s="3" t="str">
        <f>IF(Table11011[[#This Row],[Discipline]]="","",INDEX(Droplist!$B$2:$B$13,MATCH(Table11011[[#This Row],[Discipline]],Droplist!$A$2:$A$13,0)))</f>
        <v/>
      </c>
      <c r="F395" s="3"/>
      <c r="G395" s="3"/>
      <c r="H395" s="3"/>
      <c r="I395" s="3"/>
      <c r="J395" s="11"/>
      <c r="K395" s="11"/>
      <c r="L395" s="11"/>
      <c r="M395" s="11"/>
      <c r="N395" s="11"/>
      <c r="O395" s="11"/>
      <c r="P395" s="11"/>
      <c r="Q395" s="11"/>
      <c r="R395" s="11"/>
      <c r="S395" s="11"/>
      <c r="T395" s="11"/>
      <c r="U395" s="11"/>
      <c r="V395" s="11"/>
    </row>
    <row r="396" spans="1:22" x14ac:dyDescent="0.35">
      <c r="A396" s="10"/>
      <c r="B396" s="11"/>
      <c r="C396" s="12"/>
      <c r="D396" s="3"/>
      <c r="E396" s="3" t="str">
        <f>IF(Table11011[[#This Row],[Discipline]]="","",INDEX(Droplist!$B$2:$B$13,MATCH(Table11011[[#This Row],[Discipline]],Droplist!$A$2:$A$13,0)))</f>
        <v/>
      </c>
      <c r="F396" s="3"/>
      <c r="G396" s="3"/>
      <c r="H396" s="3"/>
      <c r="I396" s="3"/>
      <c r="J396" s="11"/>
      <c r="K396" s="11"/>
      <c r="L396" s="11"/>
      <c r="M396" s="11"/>
      <c r="N396" s="11"/>
      <c r="O396" s="11"/>
      <c r="P396" s="11"/>
      <c r="Q396" s="11"/>
      <c r="R396" s="11"/>
      <c r="S396" s="11"/>
      <c r="T396" s="11"/>
      <c r="U396" s="11"/>
      <c r="V396" s="11"/>
    </row>
    <row r="397" spans="1:22" x14ac:dyDescent="0.35">
      <c r="A397" s="10"/>
      <c r="B397" s="11"/>
      <c r="C397" s="12"/>
      <c r="D397" s="3"/>
      <c r="E397" s="3" t="str">
        <f>IF(Table11011[[#This Row],[Discipline]]="","",INDEX(Droplist!$B$2:$B$13,MATCH(Table11011[[#This Row],[Discipline]],Droplist!$A$2:$A$13,0)))</f>
        <v/>
      </c>
      <c r="F397" s="3"/>
      <c r="G397" s="3"/>
      <c r="H397" s="3"/>
      <c r="I397" s="3"/>
      <c r="J397" s="11"/>
      <c r="K397" s="11"/>
      <c r="L397" s="11"/>
      <c r="M397" s="11"/>
      <c r="N397" s="11"/>
      <c r="O397" s="11"/>
      <c r="P397" s="11"/>
      <c r="Q397" s="11"/>
      <c r="R397" s="11"/>
      <c r="S397" s="11"/>
      <c r="T397" s="11"/>
      <c r="U397" s="11"/>
      <c r="V397" s="11"/>
    </row>
    <row r="398" spans="1:22" x14ac:dyDescent="0.35">
      <c r="A398" s="10"/>
      <c r="B398" s="11"/>
      <c r="C398" s="12"/>
      <c r="D398" s="3"/>
      <c r="E398" s="3" t="str">
        <f>IF(Table11011[[#This Row],[Discipline]]="","",INDEX(Droplist!$B$2:$B$13,MATCH(Table11011[[#This Row],[Discipline]],Droplist!$A$2:$A$13,0)))</f>
        <v/>
      </c>
      <c r="F398" s="3"/>
      <c r="G398" s="3"/>
      <c r="H398" s="3"/>
      <c r="I398" s="3"/>
      <c r="J398" s="11"/>
      <c r="K398" s="11"/>
      <c r="L398" s="11"/>
      <c r="M398" s="11"/>
      <c r="N398" s="11"/>
      <c r="O398" s="11"/>
      <c r="P398" s="11"/>
      <c r="Q398" s="11"/>
      <c r="R398" s="11"/>
      <c r="S398" s="11"/>
      <c r="T398" s="11"/>
      <c r="U398" s="11"/>
      <c r="V398" s="11"/>
    </row>
    <row r="399" spans="1:22" x14ac:dyDescent="0.35">
      <c r="A399" s="10"/>
      <c r="B399" s="11"/>
      <c r="C399" s="12"/>
      <c r="D399" s="3"/>
      <c r="E399" s="3" t="str">
        <f>IF(Table11011[[#This Row],[Discipline]]="","",INDEX(Droplist!$B$2:$B$13,MATCH(Table11011[[#This Row],[Discipline]],Droplist!$A$2:$A$13,0)))</f>
        <v/>
      </c>
      <c r="F399" s="3"/>
      <c r="G399" s="3"/>
      <c r="H399" s="3"/>
      <c r="I399" s="3"/>
      <c r="J399" s="11"/>
      <c r="K399" s="11"/>
      <c r="L399" s="11"/>
      <c r="M399" s="11"/>
      <c r="N399" s="11"/>
      <c r="O399" s="11"/>
      <c r="P399" s="11"/>
      <c r="Q399" s="11"/>
      <c r="R399" s="11"/>
      <c r="S399" s="11"/>
      <c r="T399" s="11"/>
      <c r="U399" s="11"/>
      <c r="V399" s="11"/>
    </row>
    <row r="400" spans="1:22" x14ac:dyDescent="0.35">
      <c r="A400" s="10"/>
      <c r="B400" s="11"/>
      <c r="C400" s="12"/>
      <c r="D400" s="3"/>
      <c r="E400" s="3" t="str">
        <f>IF(Table11011[[#This Row],[Discipline]]="","",INDEX(Droplist!$B$2:$B$13,MATCH(Table11011[[#This Row],[Discipline]],Droplist!$A$2:$A$13,0)))</f>
        <v/>
      </c>
      <c r="F400" s="3"/>
      <c r="G400" s="3"/>
      <c r="H400" s="3"/>
      <c r="I400" s="3"/>
      <c r="J400" s="11"/>
      <c r="K400" s="11"/>
      <c r="L400" s="11"/>
      <c r="M400" s="11"/>
      <c r="N400" s="11"/>
      <c r="O400" s="11"/>
      <c r="P400" s="11"/>
      <c r="Q400" s="11"/>
      <c r="R400" s="11"/>
      <c r="S400" s="11"/>
      <c r="T400" s="11"/>
      <c r="U400" s="11"/>
      <c r="V400" s="11"/>
    </row>
    <row r="401" spans="1:22" x14ac:dyDescent="0.35">
      <c r="A401" s="10"/>
      <c r="B401" s="11"/>
      <c r="C401" s="12"/>
      <c r="D401" s="3"/>
      <c r="E401" s="3" t="str">
        <f>IF(Table11011[[#This Row],[Discipline]]="","",INDEX(Droplist!$B$2:$B$13,MATCH(Table11011[[#This Row],[Discipline]],Droplist!$A$2:$A$13,0)))</f>
        <v/>
      </c>
      <c r="F401" s="3"/>
      <c r="G401" s="3"/>
      <c r="H401" s="3"/>
      <c r="I401" s="3"/>
      <c r="J401" s="11"/>
      <c r="K401" s="11"/>
      <c r="L401" s="11"/>
      <c r="M401" s="11"/>
      <c r="N401" s="11"/>
      <c r="O401" s="11"/>
      <c r="P401" s="11"/>
      <c r="Q401" s="11"/>
      <c r="R401" s="11"/>
      <c r="S401" s="11"/>
      <c r="T401" s="11"/>
      <c r="U401" s="11"/>
      <c r="V401" s="11"/>
    </row>
    <row r="402" spans="1:22" x14ac:dyDescent="0.35">
      <c r="A402" s="10"/>
      <c r="B402" s="11"/>
      <c r="C402" s="12"/>
      <c r="D402" s="3"/>
      <c r="E402" s="3" t="str">
        <f>IF(Table11011[[#This Row],[Discipline]]="","",INDEX(Droplist!$B$2:$B$13,MATCH(Table11011[[#This Row],[Discipline]],Droplist!$A$2:$A$13,0)))</f>
        <v/>
      </c>
      <c r="F402" s="3"/>
      <c r="G402" s="3"/>
      <c r="H402" s="3"/>
      <c r="I402" s="3"/>
      <c r="J402" s="11"/>
      <c r="K402" s="11"/>
      <c r="L402" s="11"/>
      <c r="M402" s="11"/>
      <c r="N402" s="11"/>
      <c r="O402" s="11"/>
      <c r="P402" s="11"/>
      <c r="Q402" s="11"/>
      <c r="R402" s="11"/>
      <c r="S402" s="11"/>
      <c r="T402" s="11"/>
      <c r="U402" s="11"/>
      <c r="V402" s="11"/>
    </row>
    <row r="403" spans="1:22" x14ac:dyDescent="0.35">
      <c r="A403" s="10"/>
      <c r="B403" s="11"/>
      <c r="C403" s="12"/>
      <c r="D403" s="3"/>
      <c r="E403" s="3" t="str">
        <f>IF(Table11011[[#This Row],[Discipline]]="","",INDEX(Droplist!$B$2:$B$13,MATCH(Table11011[[#This Row],[Discipline]],Droplist!$A$2:$A$13,0)))</f>
        <v/>
      </c>
      <c r="F403" s="3"/>
      <c r="G403" s="3"/>
      <c r="H403" s="3"/>
      <c r="I403" s="3"/>
      <c r="J403" s="11"/>
      <c r="K403" s="11"/>
      <c r="L403" s="11"/>
      <c r="M403" s="11"/>
      <c r="N403" s="11"/>
      <c r="O403" s="11"/>
      <c r="P403" s="11"/>
      <c r="Q403" s="11"/>
      <c r="R403" s="11"/>
      <c r="S403" s="11"/>
      <c r="T403" s="11"/>
      <c r="U403" s="11"/>
      <c r="V403" s="11"/>
    </row>
    <row r="404" spans="1:22" x14ac:dyDescent="0.35">
      <c r="A404" s="10"/>
      <c r="B404" s="11"/>
      <c r="C404" s="12"/>
      <c r="D404" s="3"/>
      <c r="E404" s="3" t="str">
        <f>IF(Table11011[[#This Row],[Discipline]]="","",INDEX(Droplist!$B$2:$B$13,MATCH(Table11011[[#This Row],[Discipline]],Droplist!$A$2:$A$13,0)))</f>
        <v/>
      </c>
      <c r="F404" s="3"/>
      <c r="G404" s="3"/>
      <c r="H404" s="3"/>
      <c r="I404" s="3"/>
      <c r="J404" s="11"/>
      <c r="K404" s="11"/>
      <c r="L404" s="11"/>
      <c r="M404" s="11"/>
      <c r="N404" s="11"/>
      <c r="O404" s="11"/>
      <c r="P404" s="11"/>
      <c r="Q404" s="11"/>
      <c r="R404" s="11"/>
      <c r="S404" s="11"/>
      <c r="T404" s="11"/>
      <c r="U404" s="11"/>
      <c r="V404" s="11"/>
    </row>
    <row r="405" spans="1:22" x14ac:dyDescent="0.35">
      <c r="A405" s="10"/>
      <c r="B405" s="11"/>
      <c r="C405" s="12"/>
      <c r="D405" s="3"/>
      <c r="E405" s="3" t="str">
        <f>IF(Table11011[[#This Row],[Discipline]]="","",INDEX(Droplist!$B$2:$B$13,MATCH(Table11011[[#This Row],[Discipline]],Droplist!$A$2:$A$13,0)))</f>
        <v/>
      </c>
      <c r="F405" s="3"/>
      <c r="G405" s="3"/>
      <c r="H405" s="3"/>
      <c r="I405" s="3"/>
      <c r="J405" s="11"/>
      <c r="K405" s="11"/>
      <c r="L405" s="11"/>
      <c r="M405" s="11"/>
      <c r="N405" s="11"/>
      <c r="O405" s="11"/>
      <c r="P405" s="11"/>
      <c r="Q405" s="11"/>
      <c r="R405" s="11"/>
      <c r="S405" s="11"/>
      <c r="T405" s="11"/>
      <c r="U405" s="11"/>
      <c r="V405" s="11"/>
    </row>
    <row r="406" spans="1:22" x14ac:dyDescent="0.35">
      <c r="A406" s="10"/>
      <c r="B406" s="11"/>
      <c r="C406" s="12"/>
      <c r="D406" s="3"/>
      <c r="E406" s="3" t="str">
        <f>IF(Table11011[[#This Row],[Discipline]]="","",INDEX(Droplist!$B$2:$B$13,MATCH(Table11011[[#This Row],[Discipline]],Droplist!$A$2:$A$13,0)))</f>
        <v/>
      </c>
      <c r="F406" s="3"/>
      <c r="G406" s="3"/>
      <c r="H406" s="3"/>
      <c r="I406" s="3"/>
      <c r="J406" s="11"/>
      <c r="K406" s="11"/>
      <c r="L406" s="11"/>
      <c r="M406" s="11"/>
      <c r="N406" s="11"/>
      <c r="O406" s="11"/>
      <c r="P406" s="11"/>
      <c r="Q406" s="11"/>
      <c r="R406" s="11"/>
      <c r="S406" s="11"/>
      <c r="T406" s="11"/>
      <c r="U406" s="11"/>
      <c r="V406" s="11"/>
    </row>
    <row r="407" spans="1:22" x14ac:dyDescent="0.35">
      <c r="A407" s="10"/>
      <c r="B407" s="11"/>
      <c r="C407" s="12"/>
      <c r="D407" s="3"/>
      <c r="E407" s="3" t="str">
        <f>IF(Table11011[[#This Row],[Discipline]]="","",INDEX(Droplist!$B$2:$B$13,MATCH(Table11011[[#This Row],[Discipline]],Droplist!$A$2:$A$13,0)))</f>
        <v/>
      </c>
      <c r="F407" s="3"/>
      <c r="G407" s="3"/>
      <c r="H407" s="3"/>
      <c r="I407" s="3"/>
      <c r="J407" s="11"/>
      <c r="K407" s="11"/>
      <c r="L407" s="11"/>
      <c r="M407" s="11"/>
      <c r="N407" s="11"/>
      <c r="O407" s="11"/>
      <c r="P407" s="11"/>
      <c r="Q407" s="11"/>
      <c r="R407" s="11"/>
      <c r="S407" s="11"/>
      <c r="T407" s="11"/>
      <c r="U407" s="11"/>
      <c r="V407" s="11"/>
    </row>
    <row r="408" spans="1:22" x14ac:dyDescent="0.35">
      <c r="A408" s="10"/>
      <c r="B408" s="11"/>
      <c r="C408" s="12"/>
      <c r="D408" s="3"/>
      <c r="E408" s="3" t="str">
        <f>IF(Table11011[[#This Row],[Discipline]]="","",INDEX(Droplist!$B$2:$B$13,MATCH(Table11011[[#This Row],[Discipline]],Droplist!$A$2:$A$13,0)))</f>
        <v/>
      </c>
      <c r="F408" s="3"/>
      <c r="G408" s="3"/>
      <c r="H408" s="3"/>
      <c r="I408" s="3"/>
      <c r="J408" s="11"/>
      <c r="K408" s="11"/>
      <c r="L408" s="11"/>
      <c r="M408" s="11"/>
      <c r="N408" s="11"/>
      <c r="O408" s="11"/>
      <c r="P408" s="11"/>
      <c r="Q408" s="11"/>
      <c r="R408" s="11"/>
      <c r="S408" s="11"/>
      <c r="T408" s="11"/>
      <c r="U408" s="11"/>
      <c r="V408" s="11"/>
    </row>
    <row r="409" spans="1:22" x14ac:dyDescent="0.35">
      <c r="A409" s="10"/>
      <c r="B409" s="11"/>
      <c r="C409" s="12"/>
      <c r="D409" s="3"/>
      <c r="E409" s="3" t="str">
        <f>IF(Table11011[[#This Row],[Discipline]]="","",INDEX(Droplist!$B$2:$B$13,MATCH(Table11011[[#This Row],[Discipline]],Droplist!$A$2:$A$13,0)))</f>
        <v/>
      </c>
      <c r="F409" s="3"/>
      <c r="G409" s="3"/>
      <c r="H409" s="3"/>
      <c r="I409" s="3"/>
      <c r="J409" s="11"/>
      <c r="K409" s="11"/>
      <c r="L409" s="11"/>
      <c r="M409" s="11"/>
      <c r="N409" s="11"/>
      <c r="O409" s="11"/>
      <c r="P409" s="11"/>
      <c r="Q409" s="11"/>
      <c r="R409" s="11"/>
      <c r="S409" s="11"/>
      <c r="T409" s="11"/>
      <c r="U409" s="11"/>
      <c r="V409" s="11"/>
    </row>
    <row r="410" spans="1:22" x14ac:dyDescent="0.35">
      <c r="A410" s="10"/>
      <c r="B410" s="11"/>
      <c r="C410" s="12"/>
      <c r="D410" s="3"/>
      <c r="E410" s="3" t="str">
        <f>IF(Table11011[[#This Row],[Discipline]]="","",INDEX(Droplist!$B$2:$B$13,MATCH(Table11011[[#This Row],[Discipline]],Droplist!$A$2:$A$13,0)))</f>
        <v/>
      </c>
      <c r="F410" s="3"/>
      <c r="G410" s="3"/>
      <c r="H410" s="3"/>
      <c r="I410" s="3"/>
      <c r="J410" s="11"/>
      <c r="K410" s="11"/>
      <c r="L410" s="11"/>
      <c r="M410" s="11"/>
      <c r="N410" s="11"/>
      <c r="O410" s="11"/>
      <c r="P410" s="11"/>
      <c r="Q410" s="11"/>
      <c r="R410" s="11"/>
      <c r="S410" s="11"/>
      <c r="T410" s="11"/>
      <c r="U410" s="11"/>
      <c r="V410" s="11"/>
    </row>
    <row r="411" spans="1:22" x14ac:dyDescent="0.35">
      <c r="A411" s="10"/>
      <c r="B411" s="11"/>
      <c r="C411" s="12"/>
      <c r="D411" s="3"/>
      <c r="E411" s="3" t="str">
        <f>IF(Table11011[[#This Row],[Discipline]]="","",INDEX(Droplist!$B$2:$B$13,MATCH(Table11011[[#This Row],[Discipline]],Droplist!$A$2:$A$13,0)))</f>
        <v/>
      </c>
      <c r="F411" s="3"/>
      <c r="G411" s="3"/>
      <c r="H411" s="3"/>
      <c r="I411" s="3"/>
      <c r="J411" s="11"/>
      <c r="K411" s="11"/>
      <c r="L411" s="11"/>
      <c r="M411" s="11"/>
      <c r="N411" s="11"/>
      <c r="O411" s="11"/>
      <c r="P411" s="11"/>
      <c r="Q411" s="11"/>
      <c r="R411" s="11"/>
      <c r="S411" s="11"/>
      <c r="T411" s="11"/>
      <c r="U411" s="11"/>
      <c r="V411" s="11"/>
    </row>
    <row r="412" spans="1:22" x14ac:dyDescent="0.35">
      <c r="A412" s="10"/>
      <c r="B412" s="11"/>
      <c r="C412" s="12"/>
      <c r="D412" s="3"/>
      <c r="E412" s="3" t="str">
        <f>IF(Table11011[[#This Row],[Discipline]]="","",INDEX(Droplist!$B$2:$B$13,MATCH(Table11011[[#This Row],[Discipline]],Droplist!$A$2:$A$13,0)))</f>
        <v/>
      </c>
      <c r="F412" s="3"/>
      <c r="G412" s="3"/>
      <c r="H412" s="3"/>
      <c r="I412" s="3"/>
      <c r="J412" s="11"/>
      <c r="K412" s="11"/>
      <c r="L412" s="11"/>
      <c r="M412" s="11"/>
      <c r="N412" s="11"/>
      <c r="O412" s="11"/>
      <c r="P412" s="11"/>
      <c r="Q412" s="11"/>
      <c r="R412" s="11"/>
      <c r="S412" s="11"/>
      <c r="T412" s="11"/>
      <c r="U412" s="11"/>
      <c r="V412" s="11"/>
    </row>
    <row r="413" spans="1:22" x14ac:dyDescent="0.35">
      <c r="A413" s="10"/>
      <c r="B413" s="11"/>
      <c r="C413" s="12"/>
      <c r="D413" s="3"/>
      <c r="E413" s="3" t="str">
        <f>IF(Table11011[[#This Row],[Discipline]]="","",INDEX(Droplist!$B$2:$B$13,MATCH(Table11011[[#This Row],[Discipline]],Droplist!$A$2:$A$13,0)))</f>
        <v/>
      </c>
      <c r="F413" s="3"/>
      <c r="G413" s="3"/>
      <c r="H413" s="3"/>
      <c r="I413" s="3"/>
      <c r="J413" s="11"/>
      <c r="K413" s="11"/>
      <c r="L413" s="11"/>
      <c r="M413" s="11"/>
      <c r="N413" s="11"/>
      <c r="O413" s="11"/>
      <c r="P413" s="11"/>
      <c r="Q413" s="11"/>
      <c r="R413" s="11"/>
      <c r="S413" s="11"/>
      <c r="T413" s="11"/>
      <c r="U413" s="11"/>
      <c r="V413" s="11"/>
    </row>
    <row r="414" spans="1:22" x14ac:dyDescent="0.35">
      <c r="A414" s="10"/>
      <c r="B414" s="11"/>
      <c r="C414" s="12"/>
      <c r="D414" s="3"/>
      <c r="E414" s="3" t="str">
        <f>IF(Table11011[[#This Row],[Discipline]]="","",INDEX(Droplist!$B$2:$B$13,MATCH(Table11011[[#This Row],[Discipline]],Droplist!$A$2:$A$13,0)))</f>
        <v/>
      </c>
      <c r="F414" s="3"/>
      <c r="G414" s="3"/>
      <c r="H414" s="3"/>
      <c r="I414" s="3"/>
      <c r="J414" s="11"/>
      <c r="K414" s="11"/>
      <c r="L414" s="11"/>
      <c r="M414" s="11"/>
      <c r="N414" s="11"/>
      <c r="O414" s="11"/>
      <c r="P414" s="11"/>
      <c r="Q414" s="11"/>
      <c r="R414" s="11"/>
      <c r="S414" s="11"/>
      <c r="T414" s="11"/>
      <c r="U414" s="11"/>
      <c r="V414" s="11"/>
    </row>
    <row r="415" spans="1:22" x14ac:dyDescent="0.35">
      <c r="A415" s="10"/>
      <c r="B415" s="11"/>
      <c r="C415" s="12"/>
      <c r="D415" s="3"/>
      <c r="E415" s="3" t="str">
        <f>IF(Table11011[[#This Row],[Discipline]]="","",INDEX(Droplist!$B$2:$B$13,MATCH(Table11011[[#This Row],[Discipline]],Droplist!$A$2:$A$13,0)))</f>
        <v/>
      </c>
      <c r="F415" s="3"/>
      <c r="G415" s="3"/>
      <c r="H415" s="3"/>
      <c r="I415" s="3"/>
      <c r="J415" s="11"/>
      <c r="K415" s="11"/>
      <c r="L415" s="11"/>
      <c r="M415" s="11"/>
      <c r="N415" s="11"/>
      <c r="O415" s="11"/>
      <c r="P415" s="11"/>
      <c r="Q415" s="11"/>
      <c r="R415" s="11"/>
      <c r="S415" s="11"/>
      <c r="T415" s="11"/>
      <c r="U415" s="11"/>
      <c r="V415" s="11"/>
    </row>
    <row r="416" spans="1:22" x14ac:dyDescent="0.35">
      <c r="A416" s="10"/>
      <c r="B416" s="11"/>
      <c r="C416" s="12"/>
      <c r="D416" s="3"/>
      <c r="E416" s="3" t="str">
        <f>IF(Table11011[[#This Row],[Discipline]]="","",INDEX(Droplist!$B$2:$B$13,MATCH(Table11011[[#This Row],[Discipline]],Droplist!$A$2:$A$13,0)))</f>
        <v/>
      </c>
      <c r="F416" s="3"/>
      <c r="G416" s="3"/>
      <c r="H416" s="3"/>
      <c r="I416" s="3"/>
      <c r="J416" s="11"/>
      <c r="K416" s="11"/>
      <c r="L416" s="11"/>
      <c r="M416" s="11"/>
      <c r="N416" s="11"/>
      <c r="O416" s="11"/>
      <c r="P416" s="11"/>
      <c r="Q416" s="11"/>
      <c r="R416" s="11"/>
      <c r="S416" s="11"/>
      <c r="T416" s="11"/>
      <c r="U416" s="11"/>
      <c r="V416" s="11"/>
    </row>
    <row r="417" spans="1:22" x14ac:dyDescent="0.35">
      <c r="A417" s="10"/>
      <c r="B417" s="11"/>
      <c r="C417" s="12"/>
      <c r="D417" s="3"/>
      <c r="E417" s="3" t="str">
        <f>IF(Table11011[[#This Row],[Discipline]]="","",INDEX(Droplist!$B$2:$B$13,MATCH(Table11011[[#This Row],[Discipline]],Droplist!$A$2:$A$13,0)))</f>
        <v/>
      </c>
      <c r="F417" s="3"/>
      <c r="G417" s="3"/>
      <c r="H417" s="3"/>
      <c r="I417" s="3"/>
      <c r="J417" s="11"/>
      <c r="K417" s="11"/>
      <c r="L417" s="11"/>
      <c r="M417" s="11"/>
      <c r="N417" s="11"/>
      <c r="O417" s="11"/>
      <c r="P417" s="11"/>
      <c r="Q417" s="11"/>
      <c r="R417" s="11"/>
      <c r="S417" s="11"/>
      <c r="T417" s="11"/>
      <c r="U417" s="11"/>
      <c r="V417" s="11"/>
    </row>
    <row r="418" spans="1:22" x14ac:dyDescent="0.35">
      <c r="A418" s="10"/>
      <c r="B418" s="11"/>
      <c r="C418" s="12"/>
      <c r="D418" s="3"/>
      <c r="E418" s="3" t="str">
        <f>IF(Table11011[[#This Row],[Discipline]]="","",INDEX(Droplist!$B$2:$B$13,MATCH(Table11011[[#This Row],[Discipline]],Droplist!$A$2:$A$13,0)))</f>
        <v/>
      </c>
      <c r="F418" s="3"/>
      <c r="G418" s="3"/>
      <c r="H418" s="3"/>
      <c r="I418" s="3"/>
      <c r="J418" s="11"/>
      <c r="K418" s="11"/>
      <c r="L418" s="11"/>
      <c r="M418" s="11"/>
      <c r="N418" s="11"/>
      <c r="O418" s="11"/>
      <c r="P418" s="11"/>
      <c r="Q418" s="11"/>
      <c r="R418" s="11"/>
      <c r="S418" s="11"/>
      <c r="T418" s="11"/>
      <c r="U418" s="11"/>
      <c r="V418" s="11"/>
    </row>
    <row r="419" spans="1:22" x14ac:dyDescent="0.35">
      <c r="A419" s="10"/>
      <c r="B419" s="11"/>
      <c r="C419" s="12"/>
      <c r="D419" s="3"/>
      <c r="E419" s="3" t="str">
        <f>IF(Table11011[[#This Row],[Discipline]]="","",INDEX(Droplist!$B$2:$B$13,MATCH(Table11011[[#This Row],[Discipline]],Droplist!$A$2:$A$13,0)))</f>
        <v/>
      </c>
      <c r="F419" s="3"/>
      <c r="G419" s="3"/>
      <c r="H419" s="3"/>
      <c r="I419" s="3"/>
      <c r="J419" s="11"/>
      <c r="K419" s="11"/>
      <c r="L419" s="11"/>
      <c r="M419" s="11"/>
      <c r="N419" s="11"/>
      <c r="O419" s="11"/>
      <c r="P419" s="11"/>
      <c r="Q419" s="11"/>
      <c r="R419" s="11"/>
      <c r="S419" s="11"/>
      <c r="T419" s="11"/>
      <c r="U419" s="11"/>
      <c r="V419" s="11"/>
    </row>
    <row r="420" spans="1:22" x14ac:dyDescent="0.35">
      <c r="A420" s="10"/>
      <c r="B420" s="11"/>
      <c r="C420" s="12"/>
      <c r="D420" s="3"/>
      <c r="E420" s="3" t="str">
        <f>IF(Table11011[[#This Row],[Discipline]]="","",INDEX(Droplist!$B$2:$B$13,MATCH(Table11011[[#This Row],[Discipline]],Droplist!$A$2:$A$13,0)))</f>
        <v/>
      </c>
      <c r="F420" s="3"/>
      <c r="G420" s="3"/>
      <c r="H420" s="3"/>
      <c r="I420" s="3"/>
      <c r="J420" s="11"/>
      <c r="K420" s="11"/>
      <c r="L420" s="11"/>
      <c r="M420" s="11"/>
      <c r="N420" s="11"/>
      <c r="O420" s="11"/>
      <c r="P420" s="11"/>
      <c r="Q420" s="11"/>
      <c r="R420" s="11"/>
      <c r="S420" s="11"/>
      <c r="T420" s="11"/>
      <c r="U420" s="11"/>
      <c r="V420" s="11"/>
    </row>
    <row r="421" spans="1:22" x14ac:dyDescent="0.35">
      <c r="A421" s="10"/>
      <c r="B421" s="11"/>
      <c r="C421" s="12"/>
      <c r="D421" s="3"/>
      <c r="E421" s="3" t="str">
        <f>IF(Table11011[[#This Row],[Discipline]]="","",INDEX(Droplist!$B$2:$B$13,MATCH(Table11011[[#This Row],[Discipline]],Droplist!$A$2:$A$13,0)))</f>
        <v/>
      </c>
      <c r="F421" s="3"/>
      <c r="G421" s="3"/>
      <c r="H421" s="3"/>
      <c r="I421" s="3"/>
      <c r="J421" s="11"/>
      <c r="K421" s="11"/>
      <c r="L421" s="11"/>
      <c r="M421" s="11"/>
      <c r="N421" s="11"/>
      <c r="O421" s="11"/>
      <c r="P421" s="11"/>
      <c r="Q421" s="11"/>
      <c r="R421" s="11"/>
      <c r="S421" s="11"/>
      <c r="T421" s="11"/>
      <c r="U421" s="11"/>
      <c r="V421" s="11"/>
    </row>
    <row r="422" spans="1:22" x14ac:dyDescent="0.35">
      <c r="A422" s="10"/>
      <c r="B422" s="11"/>
      <c r="C422" s="12"/>
      <c r="D422" s="3"/>
      <c r="E422" s="3" t="str">
        <f>IF(Table11011[[#This Row],[Discipline]]="","",INDEX(Droplist!$B$2:$B$13,MATCH(Table11011[[#This Row],[Discipline]],Droplist!$A$2:$A$13,0)))</f>
        <v/>
      </c>
      <c r="F422" s="3"/>
      <c r="G422" s="3"/>
      <c r="H422" s="3"/>
      <c r="I422" s="3"/>
      <c r="J422" s="11"/>
      <c r="K422" s="11"/>
      <c r="L422" s="11"/>
      <c r="M422" s="11"/>
      <c r="N422" s="11"/>
      <c r="O422" s="11"/>
      <c r="P422" s="11"/>
      <c r="Q422" s="11"/>
      <c r="R422" s="11"/>
      <c r="S422" s="11"/>
      <c r="T422" s="11"/>
      <c r="U422" s="11"/>
      <c r="V422" s="11"/>
    </row>
    <row r="423" spans="1:22" x14ac:dyDescent="0.35">
      <c r="A423" s="10"/>
      <c r="B423" s="11"/>
      <c r="C423" s="12"/>
      <c r="D423" s="3"/>
      <c r="E423" s="3" t="str">
        <f>IF(Table11011[[#This Row],[Discipline]]="","",INDEX(Droplist!$B$2:$B$13,MATCH(Table11011[[#This Row],[Discipline]],Droplist!$A$2:$A$13,0)))</f>
        <v/>
      </c>
      <c r="F423" s="3"/>
      <c r="G423" s="3"/>
      <c r="H423" s="3"/>
      <c r="I423" s="3"/>
      <c r="J423" s="11"/>
      <c r="K423" s="11"/>
      <c r="L423" s="11"/>
      <c r="M423" s="11"/>
      <c r="N423" s="11"/>
      <c r="O423" s="11"/>
      <c r="P423" s="11"/>
      <c r="Q423" s="11"/>
      <c r="R423" s="11"/>
      <c r="S423" s="11"/>
      <c r="T423" s="11"/>
      <c r="U423" s="11"/>
      <c r="V423" s="11"/>
    </row>
    <row r="424" spans="1:22" x14ac:dyDescent="0.35">
      <c r="A424" s="10"/>
      <c r="B424" s="11"/>
      <c r="C424" s="12"/>
      <c r="D424" s="3"/>
      <c r="E424" s="3" t="str">
        <f>IF(Table11011[[#This Row],[Discipline]]="","",INDEX(Droplist!$B$2:$B$13,MATCH(Table11011[[#This Row],[Discipline]],Droplist!$A$2:$A$13,0)))</f>
        <v/>
      </c>
      <c r="F424" s="3"/>
      <c r="G424" s="3"/>
      <c r="H424" s="3"/>
      <c r="I424" s="3"/>
      <c r="J424" s="11"/>
      <c r="K424" s="11"/>
      <c r="L424" s="11"/>
      <c r="M424" s="11"/>
      <c r="N424" s="11"/>
      <c r="O424" s="11"/>
      <c r="P424" s="11"/>
      <c r="Q424" s="11"/>
      <c r="R424" s="11"/>
      <c r="S424" s="11"/>
      <c r="T424" s="11"/>
      <c r="U424" s="11"/>
      <c r="V424" s="11"/>
    </row>
    <row r="425" spans="1:22" x14ac:dyDescent="0.35">
      <c r="A425" s="10"/>
      <c r="B425" s="11"/>
      <c r="C425" s="12"/>
      <c r="D425" s="3"/>
      <c r="E425" s="3" t="str">
        <f>IF(Table11011[[#This Row],[Discipline]]="","",INDEX(Droplist!$B$2:$B$13,MATCH(Table11011[[#This Row],[Discipline]],Droplist!$A$2:$A$13,0)))</f>
        <v/>
      </c>
      <c r="F425" s="3"/>
      <c r="G425" s="3"/>
      <c r="H425" s="3"/>
      <c r="I425" s="3"/>
      <c r="J425" s="11"/>
      <c r="K425" s="11"/>
      <c r="L425" s="11"/>
      <c r="M425" s="11"/>
      <c r="N425" s="11"/>
      <c r="O425" s="11"/>
      <c r="P425" s="11"/>
      <c r="Q425" s="11"/>
      <c r="R425" s="11"/>
      <c r="S425" s="11"/>
      <c r="T425" s="11"/>
      <c r="U425" s="11"/>
      <c r="V425" s="11"/>
    </row>
    <row r="426" spans="1:22" x14ac:dyDescent="0.35">
      <c r="A426" s="10"/>
      <c r="B426" s="11"/>
      <c r="C426" s="12"/>
      <c r="D426" s="3"/>
      <c r="E426" s="3" t="str">
        <f>IF(Table11011[[#This Row],[Discipline]]="","",INDEX(Droplist!$B$2:$B$13,MATCH(Table11011[[#This Row],[Discipline]],Droplist!$A$2:$A$13,0)))</f>
        <v/>
      </c>
      <c r="F426" s="3"/>
      <c r="G426" s="3"/>
      <c r="H426" s="3"/>
      <c r="I426" s="3"/>
      <c r="J426" s="11"/>
      <c r="K426" s="11"/>
      <c r="L426" s="11"/>
      <c r="M426" s="11"/>
      <c r="N426" s="11"/>
      <c r="O426" s="11"/>
      <c r="P426" s="11"/>
      <c r="Q426" s="11"/>
      <c r="R426" s="11"/>
      <c r="S426" s="11"/>
      <c r="T426" s="11"/>
      <c r="U426" s="11"/>
      <c r="V426" s="11"/>
    </row>
    <row r="427" spans="1:22" x14ac:dyDescent="0.35">
      <c r="A427" s="10"/>
      <c r="B427" s="11"/>
      <c r="C427" s="12"/>
      <c r="D427" s="3"/>
      <c r="E427" s="3" t="str">
        <f>IF(Table11011[[#This Row],[Discipline]]="","",INDEX(Droplist!$B$2:$B$13,MATCH(Table11011[[#This Row],[Discipline]],Droplist!$A$2:$A$13,0)))</f>
        <v/>
      </c>
      <c r="F427" s="3"/>
      <c r="G427" s="3"/>
      <c r="H427" s="3"/>
      <c r="I427" s="3"/>
      <c r="J427" s="11"/>
      <c r="K427" s="11"/>
      <c r="L427" s="11"/>
      <c r="M427" s="11"/>
      <c r="N427" s="11"/>
      <c r="O427" s="11"/>
      <c r="P427" s="11"/>
      <c r="Q427" s="11"/>
      <c r="R427" s="11"/>
      <c r="S427" s="11"/>
      <c r="T427" s="11"/>
      <c r="U427" s="11"/>
      <c r="V427" s="11"/>
    </row>
    <row r="428" spans="1:22" x14ac:dyDescent="0.35">
      <c r="A428" s="10"/>
      <c r="B428" s="11"/>
      <c r="C428" s="12"/>
      <c r="D428" s="3"/>
      <c r="E428" s="3" t="str">
        <f>IF(Table11011[[#This Row],[Discipline]]="","",INDEX(Droplist!$B$2:$B$13,MATCH(Table11011[[#This Row],[Discipline]],Droplist!$A$2:$A$13,0)))</f>
        <v/>
      </c>
      <c r="F428" s="3"/>
      <c r="G428" s="3"/>
      <c r="H428" s="3"/>
      <c r="I428" s="3"/>
      <c r="J428" s="11"/>
      <c r="K428" s="11"/>
      <c r="L428" s="11"/>
      <c r="M428" s="11"/>
      <c r="N428" s="11"/>
      <c r="O428" s="11"/>
      <c r="P428" s="11"/>
      <c r="Q428" s="11"/>
      <c r="R428" s="11"/>
      <c r="S428" s="11"/>
      <c r="T428" s="11"/>
      <c r="U428" s="11"/>
      <c r="V428" s="11"/>
    </row>
    <row r="429" spans="1:22" x14ac:dyDescent="0.35">
      <c r="A429" s="10"/>
      <c r="B429" s="11"/>
      <c r="C429" s="12"/>
      <c r="D429" s="3"/>
      <c r="E429" s="3" t="str">
        <f>IF(Table11011[[#This Row],[Discipline]]="","",INDEX(Droplist!$B$2:$B$13,MATCH(Table11011[[#This Row],[Discipline]],Droplist!$A$2:$A$13,0)))</f>
        <v/>
      </c>
      <c r="F429" s="3"/>
      <c r="G429" s="3"/>
      <c r="H429" s="3"/>
      <c r="I429" s="3"/>
      <c r="J429" s="11"/>
      <c r="K429" s="11"/>
      <c r="L429" s="11"/>
      <c r="M429" s="11"/>
      <c r="N429" s="11"/>
      <c r="O429" s="11"/>
      <c r="P429" s="11"/>
      <c r="Q429" s="11"/>
      <c r="R429" s="11"/>
      <c r="S429" s="11"/>
      <c r="T429" s="11"/>
      <c r="U429" s="11"/>
      <c r="V429" s="11"/>
    </row>
    <row r="430" spans="1:22" x14ac:dyDescent="0.35">
      <c r="A430" s="10"/>
      <c r="B430" s="11"/>
      <c r="C430" s="12"/>
      <c r="D430" s="3"/>
      <c r="E430" s="3" t="str">
        <f>IF(Table11011[[#This Row],[Discipline]]="","",INDEX(Droplist!$B$2:$B$13,MATCH(Table11011[[#This Row],[Discipline]],Droplist!$A$2:$A$13,0)))</f>
        <v/>
      </c>
      <c r="F430" s="3"/>
      <c r="G430" s="3"/>
      <c r="H430" s="3"/>
      <c r="I430" s="3"/>
      <c r="J430" s="11"/>
      <c r="K430" s="11"/>
      <c r="L430" s="11"/>
      <c r="M430" s="11"/>
      <c r="N430" s="11"/>
      <c r="O430" s="11"/>
      <c r="P430" s="11"/>
      <c r="Q430" s="11"/>
      <c r="R430" s="11"/>
      <c r="S430" s="11"/>
      <c r="T430" s="11"/>
      <c r="U430" s="11"/>
      <c r="V430" s="11"/>
    </row>
    <row r="431" spans="1:22" x14ac:dyDescent="0.35">
      <c r="A431" s="10"/>
      <c r="B431" s="11"/>
      <c r="C431" s="12"/>
      <c r="D431" s="3"/>
      <c r="E431" s="3" t="str">
        <f>IF(Table11011[[#This Row],[Discipline]]="","",INDEX(Droplist!$B$2:$B$13,MATCH(Table11011[[#This Row],[Discipline]],Droplist!$A$2:$A$13,0)))</f>
        <v/>
      </c>
      <c r="F431" s="3"/>
      <c r="G431" s="3"/>
      <c r="H431" s="3"/>
      <c r="I431" s="3"/>
      <c r="J431" s="11"/>
      <c r="K431" s="11"/>
      <c r="L431" s="11"/>
      <c r="M431" s="11"/>
      <c r="N431" s="11"/>
      <c r="O431" s="11"/>
      <c r="P431" s="11"/>
      <c r="Q431" s="11"/>
      <c r="R431" s="11"/>
      <c r="S431" s="11"/>
      <c r="T431" s="11"/>
      <c r="U431" s="11"/>
      <c r="V431" s="11"/>
    </row>
    <row r="432" spans="1:22" x14ac:dyDescent="0.35">
      <c r="A432" s="10"/>
      <c r="B432" s="11"/>
      <c r="C432" s="12"/>
      <c r="D432" s="3"/>
      <c r="E432" s="3" t="str">
        <f>IF(Table11011[[#This Row],[Discipline]]="","",INDEX(Droplist!$B$2:$B$13,MATCH(Table11011[[#This Row],[Discipline]],Droplist!$A$2:$A$13,0)))</f>
        <v/>
      </c>
      <c r="F432" s="3"/>
      <c r="G432" s="3"/>
      <c r="H432" s="3"/>
      <c r="I432" s="3"/>
      <c r="J432" s="11"/>
      <c r="K432" s="11"/>
      <c r="L432" s="11"/>
      <c r="M432" s="11"/>
      <c r="N432" s="11"/>
      <c r="O432" s="11"/>
      <c r="P432" s="11"/>
      <c r="Q432" s="11"/>
      <c r="R432" s="11"/>
      <c r="S432" s="11"/>
      <c r="T432" s="11"/>
      <c r="U432" s="11"/>
      <c r="V432" s="11"/>
    </row>
    <row r="433" spans="1:22" x14ac:dyDescent="0.35">
      <c r="A433" s="10"/>
      <c r="B433" s="11"/>
      <c r="C433" s="12"/>
      <c r="D433" s="3"/>
      <c r="E433" s="3" t="str">
        <f>IF(Table11011[[#This Row],[Discipline]]="","",INDEX(Droplist!$B$2:$B$13,MATCH(Table11011[[#This Row],[Discipline]],Droplist!$A$2:$A$13,0)))</f>
        <v/>
      </c>
      <c r="F433" s="3"/>
      <c r="G433" s="3"/>
      <c r="H433" s="3"/>
      <c r="I433" s="3"/>
      <c r="J433" s="11"/>
      <c r="K433" s="11"/>
      <c r="L433" s="11"/>
      <c r="M433" s="11"/>
      <c r="N433" s="11"/>
      <c r="O433" s="11"/>
      <c r="P433" s="11"/>
      <c r="Q433" s="11"/>
      <c r="R433" s="11"/>
      <c r="S433" s="11"/>
      <c r="T433" s="11"/>
      <c r="U433" s="11"/>
      <c r="V433" s="11"/>
    </row>
    <row r="434" spans="1:22" x14ac:dyDescent="0.35">
      <c r="A434" s="10"/>
      <c r="B434" s="11"/>
      <c r="C434" s="12"/>
      <c r="D434" s="3"/>
      <c r="E434" s="3" t="str">
        <f>IF(Table11011[[#This Row],[Discipline]]="","",INDEX(Droplist!$B$2:$B$13,MATCH(Table11011[[#This Row],[Discipline]],Droplist!$A$2:$A$13,0)))</f>
        <v/>
      </c>
      <c r="F434" s="3"/>
      <c r="G434" s="3"/>
      <c r="H434" s="3"/>
      <c r="I434" s="3"/>
      <c r="J434" s="11"/>
      <c r="K434" s="11"/>
      <c r="L434" s="11"/>
      <c r="M434" s="11"/>
      <c r="N434" s="11"/>
      <c r="O434" s="11"/>
      <c r="P434" s="11"/>
      <c r="Q434" s="11"/>
      <c r="R434" s="11"/>
      <c r="S434" s="11"/>
      <c r="T434" s="11"/>
      <c r="U434" s="11"/>
      <c r="V434" s="11"/>
    </row>
    <row r="435" spans="1:22" x14ac:dyDescent="0.35">
      <c r="A435" s="10"/>
      <c r="B435" s="11"/>
      <c r="C435" s="12"/>
      <c r="D435" s="3"/>
      <c r="E435" s="3" t="str">
        <f>IF(Table11011[[#This Row],[Discipline]]="","",INDEX(Droplist!$B$2:$B$13,MATCH(Table11011[[#This Row],[Discipline]],Droplist!$A$2:$A$13,0)))</f>
        <v/>
      </c>
      <c r="F435" s="3"/>
      <c r="G435" s="3"/>
      <c r="H435" s="3"/>
      <c r="I435" s="3"/>
      <c r="J435" s="11"/>
      <c r="K435" s="11"/>
      <c r="L435" s="11"/>
      <c r="M435" s="11"/>
      <c r="N435" s="11"/>
      <c r="O435" s="11"/>
      <c r="P435" s="11"/>
      <c r="Q435" s="11"/>
      <c r="R435" s="11"/>
      <c r="S435" s="11"/>
      <c r="T435" s="11"/>
      <c r="U435" s="11"/>
      <c r="V435" s="11"/>
    </row>
    <row r="436" spans="1:22" x14ac:dyDescent="0.35">
      <c r="A436" s="10"/>
      <c r="B436" s="11"/>
      <c r="C436" s="12"/>
      <c r="D436" s="3"/>
      <c r="E436" s="3" t="str">
        <f>IF(Table11011[[#This Row],[Discipline]]="","",INDEX(Droplist!$B$2:$B$13,MATCH(Table11011[[#This Row],[Discipline]],Droplist!$A$2:$A$13,0)))</f>
        <v/>
      </c>
      <c r="F436" s="3"/>
      <c r="G436" s="3"/>
      <c r="H436" s="3"/>
      <c r="I436" s="3"/>
      <c r="J436" s="11"/>
      <c r="K436" s="11"/>
      <c r="L436" s="11"/>
      <c r="M436" s="11"/>
      <c r="N436" s="11"/>
      <c r="O436" s="11"/>
      <c r="P436" s="11"/>
      <c r="Q436" s="11"/>
      <c r="R436" s="11"/>
      <c r="S436" s="11"/>
      <c r="T436" s="11"/>
      <c r="U436" s="11"/>
      <c r="V436" s="11"/>
    </row>
    <row r="437" spans="1:22" x14ac:dyDescent="0.35">
      <c r="A437" s="10"/>
      <c r="B437" s="11"/>
      <c r="C437" s="12"/>
      <c r="D437" s="3"/>
      <c r="E437" s="3" t="str">
        <f>IF(Table11011[[#This Row],[Discipline]]="","",INDEX(Droplist!$B$2:$B$13,MATCH(Table11011[[#This Row],[Discipline]],Droplist!$A$2:$A$13,0)))</f>
        <v/>
      </c>
      <c r="F437" s="3"/>
      <c r="G437" s="3"/>
      <c r="H437" s="3"/>
      <c r="I437" s="3"/>
      <c r="J437" s="11"/>
      <c r="K437" s="11"/>
      <c r="L437" s="11"/>
      <c r="M437" s="11"/>
      <c r="N437" s="11"/>
      <c r="O437" s="11"/>
      <c r="P437" s="11"/>
      <c r="Q437" s="11"/>
      <c r="R437" s="11"/>
      <c r="S437" s="11"/>
      <c r="T437" s="11"/>
      <c r="U437" s="11"/>
      <c r="V437" s="11"/>
    </row>
    <row r="438" spans="1:22" x14ac:dyDescent="0.35">
      <c r="A438" s="10"/>
      <c r="B438" s="11"/>
      <c r="C438" s="12"/>
      <c r="D438" s="3"/>
      <c r="E438" s="3" t="str">
        <f>IF(Table11011[[#This Row],[Discipline]]="","",INDEX(Droplist!$B$2:$B$13,MATCH(Table11011[[#This Row],[Discipline]],Droplist!$A$2:$A$13,0)))</f>
        <v/>
      </c>
      <c r="F438" s="3"/>
      <c r="G438" s="3"/>
      <c r="H438" s="3"/>
      <c r="I438" s="3"/>
      <c r="J438" s="11"/>
      <c r="K438" s="11"/>
      <c r="L438" s="11"/>
      <c r="M438" s="11"/>
      <c r="N438" s="11"/>
      <c r="O438" s="11"/>
      <c r="P438" s="11"/>
      <c r="Q438" s="11"/>
      <c r="R438" s="11"/>
      <c r="S438" s="11"/>
      <c r="T438" s="11"/>
      <c r="U438" s="11"/>
      <c r="V438" s="11"/>
    </row>
    <row r="439" spans="1:22" x14ac:dyDescent="0.35">
      <c r="A439" s="10"/>
      <c r="B439" s="11"/>
      <c r="C439" s="12"/>
      <c r="D439" s="3"/>
      <c r="E439" s="3" t="str">
        <f>IF(Table11011[[#This Row],[Discipline]]="","",INDEX(Droplist!$B$2:$B$13,MATCH(Table11011[[#This Row],[Discipline]],Droplist!$A$2:$A$13,0)))</f>
        <v/>
      </c>
      <c r="F439" s="3"/>
      <c r="G439" s="3"/>
      <c r="H439" s="3"/>
      <c r="I439" s="3"/>
      <c r="J439" s="11"/>
      <c r="K439" s="11"/>
      <c r="L439" s="11"/>
      <c r="M439" s="11"/>
      <c r="N439" s="11"/>
      <c r="O439" s="11"/>
      <c r="P439" s="11"/>
      <c r="Q439" s="11"/>
      <c r="R439" s="11"/>
      <c r="S439" s="11"/>
      <c r="T439" s="11"/>
      <c r="U439" s="11"/>
      <c r="V439" s="11"/>
    </row>
    <row r="440" spans="1:22" x14ac:dyDescent="0.35">
      <c r="A440" s="10"/>
      <c r="B440" s="11"/>
      <c r="C440" s="12"/>
      <c r="D440" s="3"/>
      <c r="E440" s="3" t="str">
        <f>IF(Table11011[[#This Row],[Discipline]]="","",INDEX(Droplist!$B$2:$B$13,MATCH(Table11011[[#This Row],[Discipline]],Droplist!$A$2:$A$13,0)))</f>
        <v/>
      </c>
      <c r="F440" s="3"/>
      <c r="G440" s="3"/>
      <c r="H440" s="3"/>
      <c r="I440" s="3"/>
      <c r="J440" s="11"/>
      <c r="K440" s="11"/>
      <c r="L440" s="11"/>
      <c r="M440" s="11"/>
      <c r="N440" s="11"/>
      <c r="O440" s="11"/>
      <c r="P440" s="11"/>
      <c r="Q440" s="11"/>
      <c r="R440" s="11"/>
      <c r="S440" s="11"/>
      <c r="T440" s="11"/>
      <c r="U440" s="11"/>
      <c r="V440" s="11"/>
    </row>
    <row r="441" spans="1:22" x14ac:dyDescent="0.35">
      <c r="A441" s="10"/>
      <c r="B441" s="11"/>
      <c r="C441" s="12"/>
      <c r="D441" s="3"/>
      <c r="E441" s="3" t="str">
        <f>IF(Table11011[[#This Row],[Discipline]]="","",INDEX(Droplist!$B$2:$B$13,MATCH(Table11011[[#This Row],[Discipline]],Droplist!$A$2:$A$13,0)))</f>
        <v/>
      </c>
      <c r="F441" s="3"/>
      <c r="G441" s="3"/>
      <c r="H441" s="3"/>
      <c r="I441" s="3"/>
      <c r="J441" s="11"/>
      <c r="K441" s="11"/>
      <c r="L441" s="11"/>
      <c r="M441" s="11"/>
      <c r="N441" s="11"/>
      <c r="O441" s="11"/>
      <c r="P441" s="11"/>
      <c r="Q441" s="11"/>
      <c r="R441" s="11"/>
      <c r="S441" s="11"/>
      <c r="T441" s="11"/>
      <c r="U441" s="11"/>
      <c r="V441" s="11"/>
    </row>
    <row r="442" spans="1:22" x14ac:dyDescent="0.35">
      <c r="A442" s="10"/>
      <c r="B442" s="11"/>
      <c r="C442" s="12"/>
      <c r="D442" s="3"/>
      <c r="E442" s="3" t="str">
        <f>IF(Table11011[[#This Row],[Discipline]]="","",INDEX(Droplist!$B$2:$B$13,MATCH(Table11011[[#This Row],[Discipline]],Droplist!$A$2:$A$13,0)))</f>
        <v/>
      </c>
      <c r="F442" s="3"/>
      <c r="G442" s="3"/>
      <c r="H442" s="3"/>
      <c r="I442" s="3"/>
      <c r="J442" s="11"/>
      <c r="K442" s="11"/>
      <c r="L442" s="11"/>
      <c r="M442" s="11"/>
      <c r="N442" s="11"/>
      <c r="O442" s="11"/>
      <c r="P442" s="11"/>
      <c r="Q442" s="11"/>
      <c r="R442" s="11"/>
      <c r="S442" s="11"/>
      <c r="T442" s="11"/>
      <c r="U442" s="11"/>
      <c r="V442" s="11"/>
    </row>
    <row r="443" spans="1:22" x14ac:dyDescent="0.35">
      <c r="A443" s="10"/>
      <c r="B443" s="11"/>
      <c r="C443" s="12"/>
      <c r="D443" s="3"/>
      <c r="E443" s="3" t="str">
        <f>IF(Table11011[[#This Row],[Discipline]]="","",INDEX(Droplist!$B$2:$B$13,MATCH(Table11011[[#This Row],[Discipline]],Droplist!$A$2:$A$13,0)))</f>
        <v/>
      </c>
      <c r="F443" s="3"/>
      <c r="G443" s="3"/>
      <c r="H443" s="3"/>
      <c r="I443" s="3"/>
      <c r="J443" s="11"/>
      <c r="K443" s="11"/>
      <c r="L443" s="11"/>
      <c r="M443" s="11"/>
      <c r="N443" s="11"/>
      <c r="O443" s="11"/>
      <c r="P443" s="11"/>
      <c r="Q443" s="11"/>
      <c r="R443" s="11"/>
      <c r="S443" s="11"/>
      <c r="T443" s="11"/>
      <c r="U443" s="11"/>
      <c r="V443" s="11"/>
    </row>
    <row r="444" spans="1:22" x14ac:dyDescent="0.35">
      <c r="A444" s="10"/>
      <c r="B444" s="11"/>
      <c r="C444" s="12"/>
      <c r="D444" s="3"/>
      <c r="E444" s="3" t="str">
        <f>IF(Table11011[[#This Row],[Discipline]]="","",INDEX(Droplist!$B$2:$B$13,MATCH(Table11011[[#This Row],[Discipline]],Droplist!$A$2:$A$13,0)))</f>
        <v/>
      </c>
      <c r="F444" s="3"/>
      <c r="G444" s="3"/>
      <c r="H444" s="3"/>
      <c r="I444" s="3"/>
      <c r="J444" s="11"/>
      <c r="K444" s="11"/>
      <c r="L444" s="11"/>
      <c r="M444" s="11"/>
      <c r="N444" s="11"/>
      <c r="O444" s="11"/>
      <c r="P444" s="11"/>
      <c r="Q444" s="11"/>
      <c r="R444" s="11"/>
      <c r="S444" s="11"/>
      <c r="T444" s="11"/>
      <c r="U444" s="11"/>
      <c r="V444" s="11"/>
    </row>
    <row r="445" spans="1:22" x14ac:dyDescent="0.35">
      <c r="A445" s="10"/>
      <c r="B445" s="11"/>
      <c r="C445" s="12"/>
      <c r="D445" s="3"/>
      <c r="E445" s="3" t="str">
        <f>IF(Table11011[[#This Row],[Discipline]]="","",INDEX(Droplist!$B$2:$B$13,MATCH(Table11011[[#This Row],[Discipline]],Droplist!$A$2:$A$13,0)))</f>
        <v/>
      </c>
      <c r="F445" s="3"/>
      <c r="G445" s="3"/>
      <c r="H445" s="3"/>
      <c r="I445" s="3"/>
      <c r="J445" s="11"/>
      <c r="K445" s="11"/>
      <c r="L445" s="11"/>
      <c r="M445" s="11"/>
      <c r="N445" s="11"/>
      <c r="O445" s="11"/>
      <c r="P445" s="11"/>
      <c r="Q445" s="11"/>
      <c r="R445" s="11"/>
      <c r="S445" s="11"/>
      <c r="T445" s="11"/>
      <c r="U445" s="11"/>
      <c r="V445" s="11"/>
    </row>
    <row r="446" spans="1:22" x14ac:dyDescent="0.35">
      <c r="A446" s="10"/>
      <c r="B446" s="11"/>
      <c r="C446" s="12"/>
      <c r="D446" s="3"/>
      <c r="E446" s="3" t="str">
        <f>IF(Table11011[[#This Row],[Discipline]]="","",INDEX(Droplist!$B$2:$B$13,MATCH(Table11011[[#This Row],[Discipline]],Droplist!$A$2:$A$13,0)))</f>
        <v/>
      </c>
      <c r="F446" s="3"/>
      <c r="G446" s="3"/>
      <c r="H446" s="3"/>
      <c r="I446" s="3"/>
      <c r="J446" s="11"/>
      <c r="K446" s="11"/>
      <c r="L446" s="11"/>
      <c r="M446" s="11"/>
      <c r="N446" s="11"/>
      <c r="O446" s="11"/>
      <c r="P446" s="11"/>
      <c r="Q446" s="11"/>
      <c r="R446" s="11"/>
      <c r="S446" s="11"/>
      <c r="T446" s="11"/>
      <c r="U446" s="11"/>
      <c r="V446" s="11"/>
    </row>
    <row r="447" spans="1:22" x14ac:dyDescent="0.35">
      <c r="A447" s="10"/>
      <c r="B447" s="11"/>
      <c r="C447" s="12"/>
      <c r="D447" s="3"/>
      <c r="E447" s="3" t="str">
        <f>IF(Table11011[[#This Row],[Discipline]]="","",INDEX(Droplist!$B$2:$B$13,MATCH(Table11011[[#This Row],[Discipline]],Droplist!$A$2:$A$13,0)))</f>
        <v/>
      </c>
      <c r="F447" s="3"/>
      <c r="G447" s="3"/>
      <c r="H447" s="3"/>
      <c r="I447" s="3"/>
      <c r="J447" s="11"/>
      <c r="K447" s="11"/>
      <c r="L447" s="11"/>
      <c r="M447" s="11"/>
      <c r="N447" s="11"/>
      <c r="O447" s="11"/>
      <c r="P447" s="11"/>
      <c r="Q447" s="11"/>
      <c r="R447" s="11"/>
      <c r="S447" s="11"/>
      <c r="T447" s="11"/>
      <c r="U447" s="11"/>
      <c r="V447" s="11"/>
    </row>
    <row r="448" spans="1:22" x14ac:dyDescent="0.35">
      <c r="A448" s="10"/>
      <c r="B448" s="11"/>
      <c r="C448" s="12"/>
      <c r="D448" s="3"/>
      <c r="E448" s="3" t="str">
        <f>IF(Table11011[[#This Row],[Discipline]]="","",INDEX(Droplist!$B$2:$B$13,MATCH(Table11011[[#This Row],[Discipline]],Droplist!$A$2:$A$13,0)))</f>
        <v/>
      </c>
      <c r="F448" s="3"/>
      <c r="G448" s="3"/>
      <c r="H448" s="3"/>
      <c r="I448" s="3"/>
      <c r="J448" s="11"/>
      <c r="K448" s="11"/>
      <c r="L448" s="11"/>
      <c r="M448" s="11"/>
      <c r="N448" s="11"/>
      <c r="O448" s="11"/>
      <c r="P448" s="11"/>
      <c r="Q448" s="11"/>
      <c r="R448" s="11"/>
      <c r="S448" s="11"/>
      <c r="T448" s="11"/>
      <c r="U448" s="11"/>
      <c r="V448" s="11"/>
    </row>
    <row r="449" spans="1:22" x14ac:dyDescent="0.35">
      <c r="A449" s="10"/>
      <c r="B449" s="11"/>
      <c r="C449" s="12"/>
      <c r="D449" s="3"/>
      <c r="E449" s="3" t="str">
        <f>IF(Table11011[[#This Row],[Discipline]]="","",INDEX(Droplist!$B$2:$B$13,MATCH(Table11011[[#This Row],[Discipline]],Droplist!$A$2:$A$13,0)))</f>
        <v/>
      </c>
      <c r="F449" s="3"/>
      <c r="G449" s="3"/>
      <c r="H449" s="3"/>
      <c r="I449" s="3"/>
      <c r="J449" s="11"/>
      <c r="K449" s="11"/>
      <c r="L449" s="11"/>
      <c r="M449" s="11"/>
      <c r="N449" s="11"/>
      <c r="O449" s="11"/>
      <c r="P449" s="11"/>
      <c r="Q449" s="11"/>
      <c r="R449" s="11"/>
      <c r="S449" s="11"/>
      <c r="T449" s="11"/>
      <c r="U449" s="11"/>
      <c r="V449" s="11"/>
    </row>
    <row r="450" spans="1:22" x14ac:dyDescent="0.35">
      <c r="A450" s="10"/>
      <c r="B450" s="11"/>
      <c r="C450" s="12"/>
      <c r="D450" s="3"/>
      <c r="E450" s="3" t="str">
        <f>IF(Table11011[[#This Row],[Discipline]]="","",INDEX(Droplist!$B$2:$B$13,MATCH(Table11011[[#This Row],[Discipline]],Droplist!$A$2:$A$13,0)))</f>
        <v/>
      </c>
      <c r="F450" s="3"/>
      <c r="G450" s="3"/>
      <c r="H450" s="3"/>
      <c r="I450" s="3"/>
      <c r="J450" s="11"/>
      <c r="K450" s="11"/>
      <c r="L450" s="11"/>
      <c r="M450" s="11"/>
      <c r="N450" s="11"/>
      <c r="O450" s="11"/>
      <c r="P450" s="11"/>
      <c r="Q450" s="11"/>
      <c r="R450" s="11"/>
      <c r="S450" s="11"/>
      <c r="T450" s="11"/>
      <c r="U450" s="11"/>
      <c r="V450" s="11"/>
    </row>
    <row r="451" spans="1:22" x14ac:dyDescent="0.35">
      <c r="A451" s="10"/>
      <c r="B451" s="11"/>
      <c r="C451" s="12"/>
      <c r="D451" s="3"/>
      <c r="E451" s="3" t="str">
        <f>IF(Table11011[[#This Row],[Discipline]]="","",INDEX(Droplist!$B$2:$B$13,MATCH(Table11011[[#This Row],[Discipline]],Droplist!$A$2:$A$13,0)))</f>
        <v/>
      </c>
      <c r="F451" s="3"/>
      <c r="G451" s="3"/>
      <c r="H451" s="3"/>
      <c r="I451" s="3"/>
      <c r="J451" s="11"/>
      <c r="K451" s="11"/>
      <c r="L451" s="11"/>
      <c r="M451" s="11"/>
      <c r="N451" s="11"/>
      <c r="O451" s="11"/>
      <c r="P451" s="11"/>
      <c r="Q451" s="11"/>
      <c r="R451" s="11"/>
      <c r="S451" s="11"/>
      <c r="T451" s="11"/>
      <c r="U451" s="11"/>
      <c r="V451" s="11"/>
    </row>
    <row r="452" spans="1:22" x14ac:dyDescent="0.35">
      <c r="A452" s="10"/>
      <c r="B452" s="11"/>
      <c r="C452" s="12"/>
      <c r="D452" s="3"/>
      <c r="E452" s="3" t="str">
        <f>IF(Table11011[[#This Row],[Discipline]]="","",INDEX(Droplist!$B$2:$B$13,MATCH(Table11011[[#This Row],[Discipline]],Droplist!$A$2:$A$13,0)))</f>
        <v/>
      </c>
      <c r="F452" s="3"/>
      <c r="G452" s="3"/>
      <c r="H452" s="3"/>
      <c r="I452" s="3"/>
      <c r="J452" s="11"/>
      <c r="K452" s="11"/>
      <c r="L452" s="11"/>
      <c r="M452" s="11"/>
      <c r="N452" s="11"/>
      <c r="O452" s="11"/>
      <c r="P452" s="11"/>
      <c r="Q452" s="11"/>
      <c r="R452" s="11"/>
      <c r="S452" s="11"/>
      <c r="T452" s="11"/>
      <c r="U452" s="11"/>
      <c r="V452" s="11"/>
    </row>
    <row r="453" spans="1:22" x14ac:dyDescent="0.35">
      <c r="A453" s="10"/>
      <c r="B453" s="11"/>
      <c r="C453" s="12"/>
      <c r="D453" s="3"/>
      <c r="E453" s="3" t="str">
        <f>IF(Table11011[[#This Row],[Discipline]]="","",INDEX(Droplist!$B$2:$B$13,MATCH(Table11011[[#This Row],[Discipline]],Droplist!$A$2:$A$13,0)))</f>
        <v/>
      </c>
      <c r="F453" s="3"/>
      <c r="G453" s="3"/>
      <c r="H453" s="3"/>
      <c r="I453" s="3"/>
      <c r="J453" s="11"/>
      <c r="K453" s="11"/>
      <c r="L453" s="11"/>
      <c r="M453" s="11"/>
      <c r="N453" s="11"/>
      <c r="O453" s="11"/>
      <c r="P453" s="11"/>
      <c r="Q453" s="11"/>
      <c r="R453" s="11"/>
      <c r="S453" s="11"/>
      <c r="T453" s="11"/>
      <c r="U453" s="11"/>
      <c r="V453" s="11"/>
    </row>
    <row r="454" spans="1:22" x14ac:dyDescent="0.35">
      <c r="A454" s="10"/>
      <c r="B454" s="11"/>
      <c r="C454" s="12"/>
      <c r="D454" s="3"/>
      <c r="E454" s="3" t="str">
        <f>IF(Table11011[[#This Row],[Discipline]]="","",INDEX(Droplist!$B$2:$B$13,MATCH(Table11011[[#This Row],[Discipline]],Droplist!$A$2:$A$13,0)))</f>
        <v/>
      </c>
      <c r="F454" s="3"/>
      <c r="G454" s="3"/>
      <c r="H454" s="3"/>
      <c r="I454" s="3"/>
      <c r="J454" s="11"/>
      <c r="K454" s="11"/>
      <c r="L454" s="11"/>
      <c r="M454" s="11"/>
      <c r="N454" s="11"/>
      <c r="O454" s="11"/>
      <c r="P454" s="11"/>
      <c r="Q454" s="11"/>
      <c r="R454" s="11"/>
      <c r="S454" s="11"/>
      <c r="T454" s="11"/>
      <c r="U454" s="11"/>
      <c r="V454" s="11"/>
    </row>
    <row r="455" spans="1:22" x14ac:dyDescent="0.35">
      <c r="A455" s="10"/>
      <c r="B455" s="11"/>
      <c r="C455" s="12"/>
      <c r="D455" s="3"/>
      <c r="E455" s="3" t="str">
        <f>IF(Table11011[[#This Row],[Discipline]]="","",INDEX(Droplist!$B$2:$B$13,MATCH(Table11011[[#This Row],[Discipline]],Droplist!$A$2:$A$13,0)))</f>
        <v/>
      </c>
      <c r="F455" s="3"/>
      <c r="G455" s="3"/>
      <c r="H455" s="3"/>
      <c r="I455" s="3"/>
      <c r="J455" s="11"/>
      <c r="K455" s="11"/>
      <c r="L455" s="11"/>
      <c r="M455" s="11"/>
      <c r="N455" s="11"/>
      <c r="O455" s="11"/>
      <c r="P455" s="11"/>
      <c r="Q455" s="11"/>
      <c r="R455" s="11"/>
      <c r="S455" s="11"/>
      <c r="T455" s="11"/>
      <c r="U455" s="11"/>
      <c r="V455" s="11"/>
    </row>
    <row r="456" spans="1:22" x14ac:dyDescent="0.35">
      <c r="A456" s="10"/>
      <c r="B456" s="11"/>
      <c r="C456" s="12"/>
      <c r="D456" s="3"/>
      <c r="E456" s="3" t="str">
        <f>IF(Table11011[[#This Row],[Discipline]]="","",INDEX(Droplist!$B$2:$B$13,MATCH(Table11011[[#This Row],[Discipline]],Droplist!$A$2:$A$13,0)))</f>
        <v/>
      </c>
      <c r="F456" s="3"/>
      <c r="G456" s="3"/>
      <c r="H456" s="3"/>
      <c r="I456" s="3"/>
      <c r="J456" s="11"/>
      <c r="K456" s="11"/>
      <c r="L456" s="11"/>
      <c r="M456" s="11"/>
      <c r="N456" s="11"/>
      <c r="O456" s="11"/>
      <c r="P456" s="11"/>
      <c r="Q456" s="11"/>
      <c r="R456" s="11"/>
      <c r="S456" s="11"/>
      <c r="T456" s="11"/>
      <c r="U456" s="11"/>
      <c r="V456" s="11"/>
    </row>
    <row r="457" spans="1:22" x14ac:dyDescent="0.35">
      <c r="A457" s="10"/>
      <c r="B457" s="11"/>
      <c r="C457" s="12"/>
      <c r="D457" s="3"/>
      <c r="E457" s="3" t="str">
        <f>IF(Table11011[[#This Row],[Discipline]]="","",INDEX(Droplist!$B$2:$B$13,MATCH(Table11011[[#This Row],[Discipline]],Droplist!$A$2:$A$13,0)))</f>
        <v/>
      </c>
      <c r="F457" s="3"/>
      <c r="G457" s="3"/>
      <c r="H457" s="3"/>
      <c r="I457" s="3"/>
      <c r="J457" s="11"/>
      <c r="K457" s="11"/>
      <c r="L457" s="11"/>
      <c r="M457" s="11"/>
      <c r="N457" s="11"/>
      <c r="O457" s="11"/>
      <c r="P457" s="11"/>
      <c r="Q457" s="11"/>
      <c r="R457" s="11"/>
      <c r="S457" s="11"/>
      <c r="T457" s="11"/>
      <c r="U457" s="11"/>
      <c r="V457" s="11"/>
    </row>
    <row r="458" spans="1:22" x14ac:dyDescent="0.35">
      <c r="A458" s="10"/>
      <c r="B458" s="11"/>
      <c r="C458" s="12"/>
      <c r="D458" s="3"/>
      <c r="E458" s="3" t="str">
        <f>IF(Table11011[[#This Row],[Discipline]]="","",INDEX(Droplist!$B$2:$B$13,MATCH(Table11011[[#This Row],[Discipline]],Droplist!$A$2:$A$13,0)))</f>
        <v/>
      </c>
      <c r="F458" s="3"/>
      <c r="G458" s="3"/>
      <c r="H458" s="3"/>
      <c r="I458" s="3"/>
      <c r="J458" s="11"/>
      <c r="K458" s="11"/>
      <c r="L458" s="11"/>
      <c r="M458" s="11"/>
      <c r="N458" s="11"/>
      <c r="O458" s="11"/>
      <c r="P458" s="11"/>
      <c r="Q458" s="11"/>
      <c r="R458" s="11"/>
      <c r="S458" s="11"/>
      <c r="T458" s="11"/>
      <c r="U458" s="11"/>
      <c r="V458" s="11"/>
    </row>
    <row r="459" spans="1:22" x14ac:dyDescent="0.35">
      <c r="A459" s="10"/>
      <c r="B459" s="11"/>
      <c r="C459" s="12"/>
      <c r="D459" s="3"/>
      <c r="E459" s="3" t="str">
        <f>IF(Table11011[[#This Row],[Discipline]]="","",INDEX(Droplist!$B$2:$B$13,MATCH(Table11011[[#This Row],[Discipline]],Droplist!$A$2:$A$13,0)))</f>
        <v/>
      </c>
      <c r="F459" s="3"/>
      <c r="G459" s="3"/>
      <c r="H459" s="3"/>
      <c r="I459" s="3"/>
      <c r="J459" s="11"/>
      <c r="K459" s="11"/>
      <c r="L459" s="11"/>
      <c r="M459" s="11"/>
      <c r="N459" s="11"/>
      <c r="O459" s="11"/>
      <c r="P459" s="11"/>
      <c r="Q459" s="11"/>
      <c r="R459" s="11"/>
      <c r="S459" s="11"/>
      <c r="T459" s="11"/>
      <c r="U459" s="11"/>
      <c r="V459" s="11"/>
    </row>
    <row r="460" spans="1:22" x14ac:dyDescent="0.35">
      <c r="A460" s="10"/>
      <c r="B460" s="11"/>
      <c r="C460" s="12"/>
      <c r="D460" s="3"/>
      <c r="E460" s="3" t="str">
        <f>IF(Table11011[[#This Row],[Discipline]]="","",INDEX(Droplist!$B$2:$B$13,MATCH(Table11011[[#This Row],[Discipline]],Droplist!$A$2:$A$13,0)))</f>
        <v/>
      </c>
      <c r="F460" s="3"/>
      <c r="G460" s="3"/>
      <c r="H460" s="3"/>
      <c r="I460" s="3"/>
      <c r="J460" s="11"/>
      <c r="K460" s="11"/>
      <c r="L460" s="11"/>
      <c r="M460" s="11"/>
      <c r="N460" s="11"/>
      <c r="O460" s="11"/>
      <c r="P460" s="11"/>
      <c r="Q460" s="11"/>
      <c r="R460" s="11"/>
      <c r="S460" s="11"/>
      <c r="T460" s="11"/>
      <c r="U460" s="11"/>
      <c r="V460" s="11"/>
    </row>
    <row r="461" spans="1:22" x14ac:dyDescent="0.35">
      <c r="A461" s="10"/>
      <c r="B461" s="11"/>
      <c r="C461" s="12"/>
      <c r="D461" s="3"/>
      <c r="E461" s="3" t="str">
        <f>IF(Table11011[[#This Row],[Discipline]]="","",INDEX(Droplist!$B$2:$B$13,MATCH(Table11011[[#This Row],[Discipline]],Droplist!$A$2:$A$13,0)))</f>
        <v/>
      </c>
      <c r="F461" s="3"/>
      <c r="G461" s="3"/>
      <c r="H461" s="3"/>
      <c r="I461" s="3"/>
      <c r="J461" s="11"/>
      <c r="K461" s="11"/>
      <c r="L461" s="11"/>
      <c r="M461" s="11"/>
      <c r="N461" s="11"/>
      <c r="O461" s="11"/>
      <c r="P461" s="11"/>
      <c r="Q461" s="11"/>
      <c r="R461" s="11"/>
      <c r="S461" s="11"/>
      <c r="T461" s="11"/>
      <c r="U461" s="11"/>
      <c r="V461" s="11"/>
    </row>
    <row r="462" spans="1:22" x14ac:dyDescent="0.35">
      <c r="A462" s="10"/>
      <c r="B462" s="11"/>
      <c r="C462" s="12"/>
      <c r="D462" s="3"/>
      <c r="E462" s="3" t="str">
        <f>IF(Table11011[[#This Row],[Discipline]]="","",INDEX(Droplist!$B$2:$B$13,MATCH(Table11011[[#This Row],[Discipline]],Droplist!$A$2:$A$13,0)))</f>
        <v/>
      </c>
      <c r="F462" s="3"/>
      <c r="G462" s="3"/>
      <c r="H462" s="3"/>
      <c r="I462" s="3"/>
      <c r="J462" s="11"/>
      <c r="K462" s="11"/>
      <c r="L462" s="11"/>
      <c r="M462" s="11"/>
      <c r="N462" s="11"/>
      <c r="O462" s="11"/>
      <c r="P462" s="11"/>
      <c r="Q462" s="11"/>
      <c r="R462" s="11"/>
      <c r="S462" s="11"/>
      <c r="T462" s="11"/>
      <c r="U462" s="11"/>
      <c r="V462" s="11"/>
    </row>
    <row r="463" spans="1:22" x14ac:dyDescent="0.35">
      <c r="A463" s="10"/>
      <c r="B463" s="11"/>
      <c r="C463" s="12"/>
      <c r="D463" s="3"/>
      <c r="E463" s="3" t="str">
        <f>IF(Table11011[[#This Row],[Discipline]]="","",INDEX(Droplist!$B$2:$B$13,MATCH(Table11011[[#This Row],[Discipline]],Droplist!$A$2:$A$13,0)))</f>
        <v/>
      </c>
      <c r="F463" s="3"/>
      <c r="G463" s="3"/>
      <c r="H463" s="3"/>
      <c r="I463" s="3"/>
      <c r="J463" s="11"/>
      <c r="K463" s="11"/>
      <c r="L463" s="11"/>
      <c r="M463" s="11"/>
      <c r="N463" s="11"/>
      <c r="O463" s="11"/>
      <c r="P463" s="11"/>
      <c r="Q463" s="11"/>
      <c r="R463" s="11"/>
      <c r="S463" s="11"/>
      <c r="T463" s="11"/>
      <c r="U463" s="11"/>
      <c r="V463" s="11"/>
    </row>
    <row r="464" spans="1:22" x14ac:dyDescent="0.35">
      <c r="A464" s="10"/>
      <c r="B464" s="11"/>
      <c r="C464" s="12"/>
      <c r="D464" s="3"/>
      <c r="E464" s="3" t="str">
        <f>IF(Table11011[[#This Row],[Discipline]]="","",INDEX(Droplist!$B$2:$B$13,MATCH(Table11011[[#This Row],[Discipline]],Droplist!$A$2:$A$13,0)))</f>
        <v/>
      </c>
      <c r="F464" s="3"/>
      <c r="G464" s="3"/>
      <c r="H464" s="3"/>
      <c r="I464" s="3"/>
      <c r="J464" s="11"/>
      <c r="K464" s="11"/>
      <c r="L464" s="11"/>
      <c r="M464" s="11"/>
      <c r="N464" s="11"/>
      <c r="O464" s="11"/>
      <c r="P464" s="11"/>
      <c r="Q464" s="11"/>
      <c r="R464" s="11"/>
      <c r="S464" s="11"/>
      <c r="T464" s="11"/>
      <c r="U464" s="11"/>
      <c r="V464" s="11"/>
    </row>
    <row r="465" spans="1:22" x14ac:dyDescent="0.35">
      <c r="A465" s="10"/>
      <c r="B465" s="11"/>
      <c r="C465" s="12"/>
      <c r="D465" s="3"/>
      <c r="E465" s="3" t="str">
        <f>IF(Table11011[[#This Row],[Discipline]]="","",INDEX(Droplist!$B$2:$B$13,MATCH(Table11011[[#This Row],[Discipline]],Droplist!$A$2:$A$13,0)))</f>
        <v/>
      </c>
      <c r="F465" s="3"/>
      <c r="G465" s="3"/>
      <c r="H465" s="3"/>
      <c r="I465" s="3"/>
      <c r="J465" s="11"/>
      <c r="K465" s="11"/>
      <c r="L465" s="11"/>
      <c r="M465" s="11"/>
      <c r="N465" s="11"/>
      <c r="O465" s="11"/>
      <c r="P465" s="11"/>
      <c r="Q465" s="11"/>
      <c r="R465" s="11"/>
      <c r="S465" s="11"/>
      <c r="T465" s="11"/>
      <c r="U465" s="11"/>
      <c r="V465" s="11"/>
    </row>
    <row r="466" spans="1:22" x14ac:dyDescent="0.35">
      <c r="A466" s="10"/>
      <c r="B466" s="11"/>
      <c r="C466" s="12"/>
      <c r="D466" s="3"/>
      <c r="E466" s="3" t="str">
        <f>IF(Table11011[[#This Row],[Discipline]]="","",INDEX(Droplist!$B$2:$B$13,MATCH(Table11011[[#This Row],[Discipline]],Droplist!$A$2:$A$13,0)))</f>
        <v/>
      </c>
      <c r="F466" s="3"/>
      <c r="G466" s="3"/>
      <c r="H466" s="3"/>
      <c r="I466" s="3"/>
      <c r="J466" s="11"/>
      <c r="K466" s="11"/>
      <c r="L466" s="11"/>
      <c r="M466" s="11"/>
      <c r="N466" s="11"/>
      <c r="O466" s="11"/>
      <c r="P466" s="11"/>
      <c r="Q466" s="11"/>
      <c r="R466" s="11"/>
      <c r="S466" s="11"/>
      <c r="T466" s="11"/>
      <c r="U466" s="11"/>
      <c r="V466" s="11"/>
    </row>
    <row r="467" spans="1:22" x14ac:dyDescent="0.35">
      <c r="A467" s="10"/>
      <c r="B467" s="11"/>
      <c r="C467" s="12"/>
      <c r="D467" s="3"/>
      <c r="E467" s="3" t="str">
        <f>IF(Table11011[[#This Row],[Discipline]]="","",INDEX(Droplist!$B$2:$B$13,MATCH(Table11011[[#This Row],[Discipline]],Droplist!$A$2:$A$13,0)))</f>
        <v/>
      </c>
      <c r="F467" s="3"/>
      <c r="G467" s="3"/>
      <c r="H467" s="3"/>
      <c r="I467" s="3"/>
      <c r="J467" s="11"/>
      <c r="K467" s="11"/>
      <c r="L467" s="11"/>
      <c r="M467" s="11"/>
      <c r="N467" s="11"/>
      <c r="O467" s="11"/>
      <c r="P467" s="11"/>
      <c r="Q467" s="11"/>
      <c r="R467" s="11"/>
      <c r="S467" s="11"/>
      <c r="T467" s="11"/>
      <c r="U467" s="11"/>
      <c r="V467" s="11"/>
    </row>
    <row r="468" spans="1:22" x14ac:dyDescent="0.35">
      <c r="A468" s="10"/>
      <c r="B468" s="11"/>
      <c r="C468" s="12"/>
      <c r="D468" s="3"/>
      <c r="E468" s="3" t="str">
        <f>IF(Table11011[[#This Row],[Discipline]]="","",INDEX(Droplist!$B$2:$B$13,MATCH(Table11011[[#This Row],[Discipline]],Droplist!$A$2:$A$13,0)))</f>
        <v/>
      </c>
      <c r="F468" s="3"/>
      <c r="G468" s="3"/>
      <c r="H468" s="3"/>
      <c r="I468" s="3"/>
      <c r="J468" s="11"/>
      <c r="K468" s="11"/>
      <c r="L468" s="11"/>
      <c r="M468" s="11"/>
      <c r="N468" s="11"/>
      <c r="O468" s="11"/>
      <c r="P468" s="11"/>
      <c r="Q468" s="11"/>
      <c r="R468" s="11"/>
      <c r="S468" s="11"/>
      <c r="T468" s="11"/>
      <c r="U468" s="11"/>
      <c r="V468" s="11"/>
    </row>
    <row r="469" spans="1:22" x14ac:dyDescent="0.35">
      <c r="A469" s="10"/>
      <c r="B469" s="11"/>
      <c r="C469" s="12"/>
      <c r="D469" s="3"/>
      <c r="E469" s="3" t="str">
        <f>IF(Table11011[[#This Row],[Discipline]]="","",INDEX(Droplist!$B$2:$B$13,MATCH(Table11011[[#This Row],[Discipline]],Droplist!$A$2:$A$13,0)))</f>
        <v/>
      </c>
      <c r="F469" s="3"/>
      <c r="G469" s="3"/>
      <c r="H469" s="3"/>
      <c r="I469" s="3"/>
      <c r="J469" s="11"/>
      <c r="K469" s="11"/>
      <c r="L469" s="11"/>
      <c r="M469" s="11"/>
      <c r="N469" s="11"/>
      <c r="O469" s="11"/>
      <c r="P469" s="11"/>
      <c r="Q469" s="11"/>
      <c r="R469" s="11"/>
      <c r="S469" s="11"/>
      <c r="T469" s="11"/>
      <c r="U469" s="11"/>
      <c r="V469" s="11"/>
    </row>
    <row r="470" spans="1:22" x14ac:dyDescent="0.35">
      <c r="A470" s="10"/>
      <c r="B470" s="11"/>
      <c r="C470" s="12"/>
      <c r="D470" s="3"/>
      <c r="E470" s="3" t="str">
        <f>IF(Table11011[[#This Row],[Discipline]]="","",INDEX(Droplist!$B$2:$B$13,MATCH(Table11011[[#This Row],[Discipline]],Droplist!$A$2:$A$13,0)))</f>
        <v/>
      </c>
      <c r="F470" s="3"/>
      <c r="G470" s="3"/>
      <c r="H470" s="3"/>
      <c r="I470" s="3"/>
      <c r="J470" s="11"/>
      <c r="K470" s="11"/>
      <c r="L470" s="11"/>
      <c r="M470" s="11"/>
      <c r="N470" s="11"/>
      <c r="O470" s="11"/>
      <c r="P470" s="11"/>
      <c r="Q470" s="11"/>
      <c r="R470" s="11"/>
      <c r="S470" s="11"/>
      <c r="T470" s="11"/>
      <c r="U470" s="11"/>
      <c r="V470" s="11"/>
    </row>
    <row r="471" spans="1:22" x14ac:dyDescent="0.35">
      <c r="A471" s="10"/>
      <c r="B471" s="11"/>
      <c r="C471" s="12"/>
      <c r="D471" s="3"/>
      <c r="E471" s="3" t="str">
        <f>IF(Table11011[[#This Row],[Discipline]]="","",INDEX(Droplist!$B$2:$B$13,MATCH(Table11011[[#This Row],[Discipline]],Droplist!$A$2:$A$13,0)))</f>
        <v/>
      </c>
      <c r="F471" s="3"/>
      <c r="G471" s="3"/>
      <c r="H471" s="3"/>
      <c r="I471" s="3"/>
      <c r="J471" s="11"/>
      <c r="K471" s="11"/>
      <c r="L471" s="11"/>
      <c r="M471" s="11"/>
      <c r="N471" s="11"/>
      <c r="O471" s="11"/>
      <c r="P471" s="11"/>
      <c r="Q471" s="11"/>
      <c r="R471" s="11"/>
      <c r="S471" s="11"/>
      <c r="T471" s="11"/>
      <c r="U471" s="11"/>
      <c r="V471" s="11"/>
    </row>
    <row r="472" spans="1:22" x14ac:dyDescent="0.35">
      <c r="A472" s="10"/>
      <c r="B472" s="11"/>
      <c r="C472" s="12"/>
      <c r="D472" s="3"/>
      <c r="E472" s="3" t="str">
        <f>IF(Table11011[[#This Row],[Discipline]]="","",INDEX(Droplist!$B$2:$B$13,MATCH(Table11011[[#This Row],[Discipline]],Droplist!$A$2:$A$13,0)))</f>
        <v/>
      </c>
      <c r="F472" s="3"/>
      <c r="G472" s="3"/>
      <c r="H472" s="3"/>
      <c r="I472" s="3"/>
      <c r="J472" s="11"/>
      <c r="K472" s="11"/>
      <c r="L472" s="11"/>
      <c r="M472" s="11"/>
      <c r="N472" s="11"/>
      <c r="O472" s="11"/>
      <c r="P472" s="11"/>
      <c r="Q472" s="11"/>
      <c r="R472" s="11"/>
      <c r="S472" s="11"/>
      <c r="T472" s="11"/>
      <c r="U472" s="11"/>
      <c r="V472" s="11"/>
    </row>
    <row r="473" spans="1:22" x14ac:dyDescent="0.35">
      <c r="A473" s="10"/>
      <c r="B473" s="11"/>
      <c r="C473" s="12"/>
      <c r="D473" s="3"/>
      <c r="E473" s="3" t="str">
        <f>IF(Table11011[[#This Row],[Discipline]]="","",INDEX(Droplist!$B$2:$B$13,MATCH(Table11011[[#This Row],[Discipline]],Droplist!$A$2:$A$13,0)))</f>
        <v/>
      </c>
      <c r="F473" s="3"/>
      <c r="G473" s="3"/>
      <c r="H473" s="3"/>
      <c r="I473" s="3"/>
      <c r="J473" s="11"/>
      <c r="K473" s="11"/>
      <c r="L473" s="11"/>
      <c r="M473" s="11"/>
      <c r="N473" s="11"/>
      <c r="O473" s="11"/>
      <c r="P473" s="11"/>
      <c r="Q473" s="11"/>
      <c r="R473" s="11"/>
      <c r="S473" s="11"/>
      <c r="T473" s="11"/>
      <c r="U473" s="11"/>
      <c r="V473" s="11"/>
    </row>
    <row r="474" spans="1:22" x14ac:dyDescent="0.35">
      <c r="A474" s="10"/>
      <c r="B474" s="11"/>
      <c r="C474" s="12"/>
      <c r="D474" s="3"/>
      <c r="E474" s="3" t="str">
        <f>IF(Table11011[[#This Row],[Discipline]]="","",INDEX(Droplist!$B$2:$B$13,MATCH(Table11011[[#This Row],[Discipline]],Droplist!$A$2:$A$13,0)))</f>
        <v/>
      </c>
      <c r="F474" s="3"/>
      <c r="G474" s="3"/>
      <c r="H474" s="3"/>
      <c r="I474" s="3"/>
      <c r="J474" s="11"/>
      <c r="K474" s="11"/>
      <c r="L474" s="11"/>
      <c r="M474" s="11"/>
      <c r="N474" s="11"/>
      <c r="O474" s="11"/>
      <c r="P474" s="11"/>
      <c r="Q474" s="11"/>
      <c r="R474" s="11"/>
      <c r="S474" s="11"/>
      <c r="T474" s="11"/>
      <c r="U474" s="11"/>
      <c r="V474" s="11"/>
    </row>
    <row r="475" spans="1:22" x14ac:dyDescent="0.35">
      <c r="A475" s="10"/>
      <c r="B475" s="11"/>
      <c r="C475" s="12"/>
      <c r="D475" s="3"/>
      <c r="E475" s="3" t="str">
        <f>IF(Table11011[[#This Row],[Discipline]]="","",INDEX(Droplist!$B$2:$B$13,MATCH(Table11011[[#This Row],[Discipline]],Droplist!$A$2:$A$13,0)))</f>
        <v/>
      </c>
      <c r="F475" s="3"/>
      <c r="G475" s="3"/>
      <c r="H475" s="3"/>
      <c r="I475" s="3"/>
      <c r="J475" s="11"/>
      <c r="K475" s="11"/>
      <c r="L475" s="11"/>
      <c r="M475" s="11"/>
      <c r="N475" s="11"/>
      <c r="O475" s="11"/>
      <c r="P475" s="11"/>
      <c r="Q475" s="11"/>
      <c r="R475" s="11"/>
      <c r="S475" s="11"/>
      <c r="T475" s="11"/>
      <c r="U475" s="11"/>
      <c r="V475" s="11"/>
    </row>
    <row r="476" spans="1:22" x14ac:dyDescent="0.35">
      <c r="A476" s="10"/>
      <c r="B476" s="11"/>
      <c r="C476" s="12"/>
      <c r="D476" s="3"/>
      <c r="E476" s="3" t="str">
        <f>IF(Table11011[[#This Row],[Discipline]]="","",INDEX(Droplist!$B$2:$B$13,MATCH(Table11011[[#This Row],[Discipline]],Droplist!$A$2:$A$13,0)))</f>
        <v/>
      </c>
      <c r="F476" s="3"/>
      <c r="G476" s="3"/>
      <c r="H476" s="3"/>
      <c r="I476" s="3"/>
      <c r="J476" s="11"/>
      <c r="K476" s="11"/>
      <c r="L476" s="11"/>
      <c r="M476" s="11"/>
      <c r="N476" s="11"/>
      <c r="O476" s="11"/>
      <c r="P476" s="11"/>
      <c r="Q476" s="11"/>
      <c r="R476" s="11"/>
      <c r="S476" s="11"/>
      <c r="T476" s="11"/>
      <c r="U476" s="11"/>
      <c r="V476" s="11"/>
    </row>
    <row r="477" spans="1:22" x14ac:dyDescent="0.35">
      <c r="A477" s="10"/>
      <c r="B477" s="11"/>
      <c r="C477" s="12"/>
      <c r="D477" s="3"/>
      <c r="E477" s="3" t="str">
        <f>IF(Table11011[[#This Row],[Discipline]]="","",INDEX(Droplist!$B$2:$B$13,MATCH(Table11011[[#This Row],[Discipline]],Droplist!$A$2:$A$13,0)))</f>
        <v/>
      </c>
      <c r="F477" s="3"/>
      <c r="G477" s="3"/>
      <c r="H477" s="3"/>
      <c r="I477" s="3"/>
      <c r="J477" s="11"/>
      <c r="K477" s="11"/>
      <c r="L477" s="11"/>
      <c r="M477" s="11"/>
      <c r="N477" s="11"/>
      <c r="O477" s="11"/>
      <c r="P477" s="11"/>
      <c r="Q477" s="11"/>
      <c r="R477" s="11"/>
      <c r="S477" s="11"/>
      <c r="T477" s="11"/>
      <c r="U477" s="11"/>
      <c r="V477" s="11"/>
    </row>
    <row r="478" spans="1:22" x14ac:dyDescent="0.35">
      <c r="A478" s="10"/>
      <c r="B478" s="11"/>
      <c r="C478" s="12"/>
      <c r="D478" s="3"/>
      <c r="E478" s="3" t="str">
        <f>IF(Table11011[[#This Row],[Discipline]]="","",INDEX(Droplist!$B$2:$B$13,MATCH(Table11011[[#This Row],[Discipline]],Droplist!$A$2:$A$13,0)))</f>
        <v/>
      </c>
      <c r="F478" s="3"/>
      <c r="G478" s="3"/>
      <c r="H478" s="3"/>
      <c r="I478" s="3"/>
      <c r="J478" s="11"/>
      <c r="K478" s="11"/>
      <c r="L478" s="11"/>
      <c r="M478" s="11"/>
      <c r="N478" s="11"/>
      <c r="O478" s="11"/>
      <c r="P478" s="11"/>
      <c r="Q478" s="11"/>
      <c r="R478" s="11"/>
      <c r="S478" s="11"/>
      <c r="T478" s="11"/>
      <c r="U478" s="11"/>
      <c r="V478" s="11"/>
    </row>
    <row r="479" spans="1:22" x14ac:dyDescent="0.35">
      <c r="A479" s="10"/>
      <c r="B479" s="11"/>
      <c r="C479" s="12"/>
      <c r="D479" s="3"/>
      <c r="E479" s="3" t="str">
        <f>IF(Table11011[[#This Row],[Discipline]]="","",INDEX(Droplist!$B$2:$B$13,MATCH(Table11011[[#This Row],[Discipline]],Droplist!$A$2:$A$13,0)))</f>
        <v/>
      </c>
      <c r="F479" s="3"/>
      <c r="G479" s="3"/>
      <c r="H479" s="3"/>
      <c r="I479" s="3"/>
      <c r="J479" s="11"/>
      <c r="K479" s="11"/>
      <c r="L479" s="11"/>
      <c r="M479" s="11"/>
      <c r="N479" s="11"/>
      <c r="O479" s="11"/>
      <c r="P479" s="11"/>
      <c r="Q479" s="11"/>
      <c r="R479" s="11"/>
      <c r="S479" s="11"/>
      <c r="T479" s="11"/>
      <c r="U479" s="11"/>
      <c r="V479" s="11"/>
    </row>
    <row r="480" spans="1:22" x14ac:dyDescent="0.35">
      <c r="A480" s="10"/>
      <c r="B480" s="11"/>
      <c r="C480" s="12"/>
      <c r="D480" s="3"/>
      <c r="E480" s="3" t="str">
        <f>IF(Table11011[[#This Row],[Discipline]]="","",INDEX(Droplist!$B$2:$B$13,MATCH(Table11011[[#This Row],[Discipline]],Droplist!$A$2:$A$13,0)))</f>
        <v/>
      </c>
      <c r="F480" s="3"/>
      <c r="G480" s="3"/>
      <c r="H480" s="3"/>
      <c r="I480" s="3"/>
      <c r="J480" s="11"/>
      <c r="K480" s="11"/>
      <c r="L480" s="11"/>
      <c r="M480" s="11"/>
      <c r="N480" s="11"/>
      <c r="O480" s="11"/>
      <c r="P480" s="11"/>
      <c r="Q480" s="11"/>
      <c r="R480" s="11"/>
      <c r="S480" s="11"/>
      <c r="T480" s="11"/>
      <c r="U480" s="11"/>
      <c r="V480" s="11"/>
    </row>
    <row r="481" spans="1:22" x14ac:dyDescent="0.35">
      <c r="A481" s="10"/>
      <c r="B481" s="11"/>
      <c r="C481" s="12"/>
      <c r="D481" s="3"/>
      <c r="E481" s="3" t="str">
        <f>IF(Table11011[[#This Row],[Discipline]]="","",INDEX(Droplist!$B$2:$B$13,MATCH(Table11011[[#This Row],[Discipline]],Droplist!$A$2:$A$13,0)))</f>
        <v/>
      </c>
      <c r="F481" s="3"/>
      <c r="G481" s="3"/>
      <c r="H481" s="3"/>
      <c r="I481" s="3"/>
      <c r="J481" s="11"/>
      <c r="K481" s="11"/>
      <c r="L481" s="11"/>
      <c r="M481" s="11"/>
      <c r="N481" s="11"/>
      <c r="O481" s="11"/>
      <c r="P481" s="11"/>
      <c r="Q481" s="11"/>
      <c r="R481" s="11"/>
      <c r="S481" s="11"/>
      <c r="T481" s="11"/>
      <c r="U481" s="11"/>
      <c r="V481" s="11"/>
    </row>
    <row r="482" spans="1:22" x14ac:dyDescent="0.35">
      <c r="A482" s="10"/>
      <c r="B482" s="11"/>
      <c r="C482" s="12"/>
      <c r="D482" s="3"/>
      <c r="E482" s="3" t="str">
        <f>IF(Table11011[[#This Row],[Discipline]]="","",INDEX(Droplist!$B$2:$B$13,MATCH(Table11011[[#This Row],[Discipline]],Droplist!$A$2:$A$13,0)))</f>
        <v/>
      </c>
      <c r="F482" s="3"/>
      <c r="G482" s="3"/>
      <c r="H482" s="3"/>
      <c r="I482" s="3"/>
      <c r="J482" s="11"/>
      <c r="K482" s="11"/>
      <c r="L482" s="11"/>
      <c r="M482" s="11"/>
      <c r="N482" s="11"/>
      <c r="O482" s="11"/>
      <c r="P482" s="11"/>
      <c r="Q482" s="11"/>
      <c r="R482" s="11"/>
      <c r="S482" s="11"/>
      <c r="T482" s="11"/>
      <c r="U482" s="11"/>
      <c r="V482" s="11"/>
    </row>
    <row r="483" spans="1:22" x14ac:dyDescent="0.35">
      <c r="A483" s="10"/>
      <c r="B483" s="11"/>
      <c r="C483" s="12"/>
      <c r="D483" s="3"/>
      <c r="E483" s="3" t="str">
        <f>IF(Table11011[[#This Row],[Discipline]]="","",INDEX(Droplist!$B$2:$B$13,MATCH(Table11011[[#This Row],[Discipline]],Droplist!$A$2:$A$13,0)))</f>
        <v/>
      </c>
      <c r="F483" s="3"/>
      <c r="G483" s="3"/>
      <c r="H483" s="3"/>
      <c r="I483" s="3"/>
      <c r="J483" s="11"/>
      <c r="K483" s="11"/>
      <c r="L483" s="11"/>
      <c r="M483" s="11"/>
      <c r="N483" s="11"/>
      <c r="O483" s="11"/>
      <c r="P483" s="11"/>
      <c r="Q483" s="11"/>
      <c r="R483" s="11"/>
      <c r="S483" s="11"/>
      <c r="T483" s="11"/>
      <c r="U483" s="11"/>
      <c r="V483" s="11"/>
    </row>
    <row r="484" spans="1:22" x14ac:dyDescent="0.35">
      <c r="A484" s="10"/>
      <c r="B484" s="11"/>
      <c r="C484" s="12"/>
      <c r="D484" s="3"/>
      <c r="E484" s="3" t="str">
        <f>IF(Table11011[[#This Row],[Discipline]]="","",INDEX(Droplist!$B$2:$B$13,MATCH(Table11011[[#This Row],[Discipline]],Droplist!$A$2:$A$13,0)))</f>
        <v/>
      </c>
      <c r="F484" s="3"/>
      <c r="G484" s="3"/>
      <c r="H484" s="3"/>
      <c r="I484" s="3"/>
      <c r="J484" s="11"/>
      <c r="K484" s="11"/>
      <c r="L484" s="11"/>
      <c r="M484" s="11"/>
      <c r="N484" s="11"/>
      <c r="O484" s="11"/>
      <c r="P484" s="11"/>
      <c r="Q484" s="11"/>
      <c r="R484" s="11"/>
      <c r="S484" s="11"/>
      <c r="T484" s="11"/>
      <c r="U484" s="11"/>
      <c r="V484" s="11"/>
    </row>
    <row r="485" spans="1:22" x14ac:dyDescent="0.35">
      <c r="A485" s="10"/>
      <c r="B485" s="11"/>
      <c r="C485" s="12"/>
      <c r="D485" s="3"/>
      <c r="E485" s="3" t="str">
        <f>IF(Table11011[[#This Row],[Discipline]]="","",INDEX(Droplist!$B$2:$B$13,MATCH(Table11011[[#This Row],[Discipline]],Droplist!$A$2:$A$13,0)))</f>
        <v/>
      </c>
      <c r="F485" s="3"/>
      <c r="G485" s="3"/>
      <c r="H485" s="3"/>
      <c r="I485" s="3"/>
      <c r="J485" s="11"/>
      <c r="K485" s="11"/>
      <c r="L485" s="11"/>
      <c r="M485" s="11"/>
      <c r="N485" s="11"/>
      <c r="O485" s="11"/>
      <c r="P485" s="11"/>
      <c r="Q485" s="11"/>
      <c r="R485" s="11"/>
      <c r="S485" s="11"/>
      <c r="T485" s="11"/>
      <c r="U485" s="11"/>
      <c r="V485" s="11"/>
    </row>
    <row r="486" spans="1:22" x14ac:dyDescent="0.35">
      <c r="A486" s="10"/>
      <c r="B486" s="11"/>
      <c r="C486" s="12"/>
      <c r="D486" s="3"/>
      <c r="E486" s="3" t="str">
        <f>IF(Table11011[[#This Row],[Discipline]]="","",INDEX(Droplist!$B$2:$B$13,MATCH(Table11011[[#This Row],[Discipline]],Droplist!$A$2:$A$13,0)))</f>
        <v/>
      </c>
      <c r="F486" s="3"/>
      <c r="G486" s="3"/>
      <c r="H486" s="3"/>
      <c r="I486" s="3"/>
      <c r="J486" s="11"/>
      <c r="K486" s="11"/>
      <c r="L486" s="11"/>
      <c r="M486" s="11"/>
      <c r="N486" s="11"/>
      <c r="O486" s="11"/>
      <c r="P486" s="11"/>
      <c r="Q486" s="11"/>
      <c r="R486" s="11"/>
      <c r="S486" s="11"/>
      <c r="T486" s="11"/>
      <c r="U486" s="11"/>
      <c r="V486" s="11"/>
    </row>
    <row r="487" spans="1:22" x14ac:dyDescent="0.35">
      <c r="A487" s="10"/>
      <c r="B487" s="11"/>
      <c r="C487" s="12"/>
      <c r="D487" s="3"/>
      <c r="E487" s="3" t="str">
        <f>IF(Table11011[[#This Row],[Discipline]]="","",INDEX(Droplist!$B$2:$B$13,MATCH(Table11011[[#This Row],[Discipline]],Droplist!$A$2:$A$13,0)))</f>
        <v/>
      </c>
      <c r="F487" s="3"/>
      <c r="G487" s="3"/>
      <c r="H487" s="3"/>
      <c r="I487" s="3"/>
      <c r="J487" s="11"/>
      <c r="K487" s="11"/>
      <c r="L487" s="11"/>
      <c r="M487" s="11"/>
      <c r="N487" s="11"/>
      <c r="O487" s="11"/>
      <c r="P487" s="11"/>
      <c r="Q487" s="11"/>
      <c r="R487" s="11"/>
      <c r="S487" s="11"/>
      <c r="T487" s="11"/>
      <c r="U487" s="11"/>
      <c r="V487" s="11"/>
    </row>
    <row r="488" spans="1:22" x14ac:dyDescent="0.35">
      <c r="A488" s="10"/>
      <c r="B488" s="11"/>
      <c r="C488" s="12"/>
      <c r="D488" s="3"/>
      <c r="E488" s="3" t="str">
        <f>IF(Table11011[[#This Row],[Discipline]]="","",INDEX(Droplist!$B$2:$B$13,MATCH(Table11011[[#This Row],[Discipline]],Droplist!$A$2:$A$13,0)))</f>
        <v/>
      </c>
      <c r="F488" s="3"/>
      <c r="G488" s="3"/>
      <c r="H488" s="3"/>
      <c r="I488" s="3"/>
      <c r="J488" s="11"/>
      <c r="K488" s="11"/>
      <c r="L488" s="11"/>
      <c r="M488" s="11"/>
      <c r="N488" s="11"/>
      <c r="O488" s="11"/>
      <c r="P488" s="11"/>
      <c r="Q488" s="11"/>
      <c r="R488" s="11"/>
      <c r="S488" s="11"/>
      <c r="T488" s="11"/>
      <c r="U488" s="11"/>
      <c r="V488" s="11"/>
    </row>
    <row r="489" spans="1:22" x14ac:dyDescent="0.35">
      <c r="A489" s="10"/>
      <c r="B489" s="11"/>
      <c r="C489" s="12"/>
      <c r="D489" s="3"/>
      <c r="E489" s="3" t="str">
        <f>IF(Table11011[[#This Row],[Discipline]]="","",INDEX(Droplist!$B$2:$B$13,MATCH(Table11011[[#This Row],[Discipline]],Droplist!$A$2:$A$13,0)))</f>
        <v/>
      </c>
      <c r="F489" s="3"/>
      <c r="G489" s="3"/>
      <c r="H489" s="3"/>
      <c r="I489" s="3"/>
      <c r="J489" s="11"/>
      <c r="K489" s="11"/>
      <c r="L489" s="11"/>
      <c r="M489" s="11"/>
      <c r="N489" s="11"/>
      <c r="O489" s="11"/>
      <c r="P489" s="11"/>
      <c r="Q489" s="11"/>
      <c r="R489" s="11"/>
      <c r="S489" s="11"/>
      <c r="T489" s="11"/>
      <c r="U489" s="11"/>
      <c r="V489" s="11"/>
    </row>
    <row r="490" spans="1:22" x14ac:dyDescent="0.35">
      <c r="A490" s="10"/>
      <c r="B490" s="11"/>
      <c r="C490" s="12"/>
      <c r="D490" s="3"/>
      <c r="E490" s="3" t="str">
        <f>IF(Table11011[[#This Row],[Discipline]]="","",INDEX(Droplist!$B$2:$B$13,MATCH(Table11011[[#This Row],[Discipline]],Droplist!$A$2:$A$13,0)))</f>
        <v/>
      </c>
      <c r="F490" s="3"/>
      <c r="G490" s="3"/>
      <c r="H490" s="3"/>
      <c r="I490" s="3"/>
      <c r="J490" s="11"/>
      <c r="K490" s="11"/>
      <c r="L490" s="11"/>
      <c r="M490" s="11"/>
      <c r="N490" s="11"/>
      <c r="O490" s="11"/>
      <c r="P490" s="11"/>
      <c r="Q490" s="11"/>
      <c r="R490" s="11"/>
      <c r="S490" s="11"/>
      <c r="T490" s="11"/>
      <c r="U490" s="11"/>
      <c r="V490" s="11"/>
    </row>
    <row r="491" spans="1:22" x14ac:dyDescent="0.35">
      <c r="A491" s="10"/>
      <c r="B491" s="11"/>
      <c r="C491" s="12"/>
      <c r="D491" s="3"/>
      <c r="E491" s="3" t="str">
        <f>IF(Table11011[[#This Row],[Discipline]]="","",INDEX(Droplist!$B$2:$B$13,MATCH(Table11011[[#This Row],[Discipline]],Droplist!$A$2:$A$13,0)))</f>
        <v/>
      </c>
      <c r="F491" s="3"/>
      <c r="G491" s="3"/>
      <c r="H491" s="3"/>
      <c r="I491" s="3"/>
      <c r="J491" s="11"/>
      <c r="K491" s="11"/>
      <c r="L491" s="11"/>
      <c r="M491" s="11"/>
      <c r="N491" s="11"/>
      <c r="O491" s="11"/>
      <c r="P491" s="11"/>
      <c r="Q491" s="11"/>
      <c r="R491" s="11"/>
      <c r="S491" s="11"/>
      <c r="T491" s="11"/>
      <c r="U491" s="11"/>
      <c r="V491" s="11"/>
    </row>
    <row r="492" spans="1:22" x14ac:dyDescent="0.35">
      <c r="A492" s="10"/>
      <c r="B492" s="11"/>
      <c r="C492" s="12"/>
      <c r="D492" s="3"/>
      <c r="E492" s="3" t="str">
        <f>IF(Table11011[[#This Row],[Discipline]]="","",INDEX(Droplist!$B$2:$B$13,MATCH(Table11011[[#This Row],[Discipline]],Droplist!$A$2:$A$13,0)))</f>
        <v/>
      </c>
      <c r="F492" s="3"/>
      <c r="G492" s="3"/>
      <c r="H492" s="3"/>
      <c r="I492" s="3"/>
      <c r="J492" s="11"/>
      <c r="K492" s="11"/>
      <c r="L492" s="11"/>
      <c r="M492" s="11"/>
      <c r="N492" s="11"/>
      <c r="O492" s="11"/>
      <c r="P492" s="11"/>
      <c r="Q492" s="11"/>
      <c r="R492" s="11"/>
      <c r="S492" s="11"/>
      <c r="T492" s="11"/>
      <c r="U492" s="11"/>
      <c r="V492" s="11"/>
    </row>
    <row r="493" spans="1:22" x14ac:dyDescent="0.35">
      <c r="A493" s="10"/>
      <c r="B493" s="11"/>
      <c r="C493" s="12"/>
      <c r="D493" s="3"/>
      <c r="E493" s="3" t="str">
        <f>IF(Table11011[[#This Row],[Discipline]]="","",INDEX(Droplist!$B$2:$B$13,MATCH(Table11011[[#This Row],[Discipline]],Droplist!$A$2:$A$13,0)))</f>
        <v/>
      </c>
      <c r="F493" s="3"/>
      <c r="G493" s="3"/>
      <c r="H493" s="3"/>
      <c r="I493" s="3"/>
      <c r="J493" s="11"/>
      <c r="K493" s="11"/>
      <c r="L493" s="11"/>
      <c r="M493" s="11"/>
      <c r="N493" s="11"/>
      <c r="O493" s="11"/>
      <c r="P493" s="11"/>
      <c r="Q493" s="11"/>
      <c r="R493" s="11"/>
      <c r="S493" s="11"/>
      <c r="T493" s="11"/>
      <c r="U493" s="11"/>
      <c r="V493" s="11"/>
    </row>
    <row r="494" spans="1:22" x14ac:dyDescent="0.35">
      <c r="A494" s="10"/>
      <c r="B494" s="11"/>
      <c r="C494" s="12"/>
      <c r="D494" s="3"/>
      <c r="E494" s="3" t="str">
        <f>IF(Table11011[[#This Row],[Discipline]]="","",INDEX(Droplist!$B$2:$B$13,MATCH(Table11011[[#This Row],[Discipline]],Droplist!$A$2:$A$13,0)))</f>
        <v/>
      </c>
      <c r="F494" s="3"/>
      <c r="G494" s="3"/>
      <c r="H494" s="3"/>
      <c r="I494" s="3"/>
      <c r="J494" s="11"/>
      <c r="K494" s="11"/>
      <c r="L494" s="11"/>
      <c r="M494" s="11"/>
      <c r="N494" s="11"/>
      <c r="O494" s="11"/>
      <c r="P494" s="11"/>
      <c r="Q494" s="11"/>
      <c r="R494" s="11"/>
      <c r="S494" s="11"/>
      <c r="T494" s="11"/>
      <c r="U494" s="11"/>
      <c r="V494" s="11"/>
    </row>
    <row r="495" spans="1:22" x14ac:dyDescent="0.35">
      <c r="A495" s="10"/>
      <c r="B495" s="11"/>
      <c r="C495" s="12"/>
      <c r="D495" s="3"/>
      <c r="E495" s="3" t="str">
        <f>IF(Table11011[[#This Row],[Discipline]]="","",INDEX(Droplist!$B$2:$B$13,MATCH(Table11011[[#This Row],[Discipline]],Droplist!$A$2:$A$13,0)))</f>
        <v/>
      </c>
      <c r="F495" s="3"/>
      <c r="G495" s="3"/>
      <c r="H495" s="3"/>
      <c r="I495" s="3"/>
      <c r="J495" s="11"/>
      <c r="K495" s="11"/>
      <c r="L495" s="11"/>
      <c r="M495" s="11"/>
      <c r="N495" s="11"/>
      <c r="O495" s="11"/>
      <c r="P495" s="11"/>
      <c r="Q495" s="11"/>
      <c r="R495" s="11"/>
      <c r="S495" s="11"/>
      <c r="T495" s="11"/>
      <c r="U495" s="11"/>
      <c r="V495" s="11"/>
    </row>
    <row r="496" spans="1:22" x14ac:dyDescent="0.35">
      <c r="A496" s="10"/>
      <c r="B496" s="11"/>
      <c r="C496" s="12"/>
      <c r="D496" s="3"/>
      <c r="E496" s="3" t="str">
        <f>IF(Table11011[[#This Row],[Discipline]]="","",INDEX(Droplist!$B$2:$B$13,MATCH(Table11011[[#This Row],[Discipline]],Droplist!$A$2:$A$13,0)))</f>
        <v/>
      </c>
      <c r="F496" s="3"/>
      <c r="G496" s="3"/>
      <c r="H496" s="3"/>
      <c r="I496" s="3"/>
      <c r="J496" s="11"/>
      <c r="K496" s="11"/>
      <c r="L496" s="11"/>
      <c r="M496" s="11"/>
      <c r="N496" s="11"/>
      <c r="O496" s="11"/>
      <c r="P496" s="11"/>
      <c r="Q496" s="11"/>
      <c r="R496" s="11"/>
      <c r="S496" s="11"/>
      <c r="T496" s="11"/>
      <c r="U496" s="11"/>
      <c r="V496" s="11"/>
    </row>
    <row r="497" spans="1:22" x14ac:dyDescent="0.35">
      <c r="A497" s="10"/>
      <c r="B497" s="11"/>
      <c r="C497" s="12"/>
      <c r="D497" s="3"/>
      <c r="E497" s="3" t="str">
        <f>IF(Table11011[[#This Row],[Discipline]]="","",INDEX(Droplist!$B$2:$B$13,MATCH(Table11011[[#This Row],[Discipline]],Droplist!$A$2:$A$13,0)))</f>
        <v/>
      </c>
      <c r="F497" s="3"/>
      <c r="G497" s="3"/>
      <c r="H497" s="3"/>
      <c r="I497" s="3"/>
      <c r="J497" s="11"/>
      <c r="K497" s="11"/>
      <c r="L497" s="11"/>
      <c r="M497" s="11"/>
      <c r="N497" s="11"/>
      <c r="O497" s="11"/>
      <c r="P497" s="11"/>
      <c r="Q497" s="11"/>
      <c r="R497" s="11"/>
      <c r="S497" s="11"/>
      <c r="T497" s="11"/>
      <c r="U497" s="11"/>
      <c r="V497" s="11"/>
    </row>
    <row r="498" spans="1:22" x14ac:dyDescent="0.35">
      <c r="A498" s="10"/>
      <c r="B498" s="11"/>
      <c r="C498" s="12"/>
      <c r="D498" s="3"/>
      <c r="E498" s="3" t="str">
        <f>IF(Table11011[[#This Row],[Discipline]]="","",INDEX(Droplist!$B$2:$B$13,MATCH(Table11011[[#This Row],[Discipline]],Droplist!$A$2:$A$13,0)))</f>
        <v/>
      </c>
      <c r="F498" s="3"/>
      <c r="G498" s="3"/>
      <c r="H498" s="3"/>
      <c r="I498" s="3"/>
      <c r="J498" s="11"/>
      <c r="K498" s="11"/>
      <c r="L498" s="11"/>
      <c r="M498" s="11"/>
      <c r="N498" s="11"/>
      <c r="O498" s="11"/>
      <c r="P498" s="11"/>
      <c r="Q498" s="11"/>
      <c r="R498" s="11"/>
      <c r="S498" s="11"/>
      <c r="T498" s="11"/>
      <c r="U498" s="11"/>
      <c r="V498" s="11"/>
    </row>
    <row r="499" spans="1:22" x14ac:dyDescent="0.35">
      <c r="A499" s="10"/>
      <c r="B499" s="11"/>
      <c r="C499" s="12"/>
      <c r="D499" s="3"/>
      <c r="E499" s="3" t="str">
        <f>IF(Table11011[[#This Row],[Discipline]]="","",INDEX(Droplist!$B$2:$B$13,MATCH(Table11011[[#This Row],[Discipline]],Droplist!$A$2:$A$13,0)))</f>
        <v/>
      </c>
      <c r="F499" s="3"/>
      <c r="G499" s="3"/>
      <c r="H499" s="3"/>
      <c r="I499" s="3"/>
      <c r="J499" s="11"/>
      <c r="K499" s="11"/>
      <c r="L499" s="11"/>
      <c r="M499" s="11"/>
      <c r="N499" s="11"/>
      <c r="O499" s="11"/>
      <c r="P499" s="11"/>
      <c r="Q499" s="11"/>
      <c r="R499" s="11"/>
      <c r="S499" s="11"/>
      <c r="T499" s="11"/>
      <c r="U499" s="11"/>
      <c r="V499" s="11"/>
    </row>
    <row r="500" spans="1:22" x14ac:dyDescent="0.35">
      <c r="A500" s="10"/>
      <c r="B500" s="11"/>
      <c r="C500" s="12"/>
      <c r="D500" s="3"/>
      <c r="E500" s="3" t="str">
        <f>IF(Table11011[[#This Row],[Discipline]]="","",INDEX(Droplist!$B$2:$B$13,MATCH(Table11011[[#This Row],[Discipline]],Droplist!$A$2:$A$13,0)))</f>
        <v/>
      </c>
      <c r="F500" s="3"/>
      <c r="G500" s="3"/>
      <c r="H500" s="3"/>
      <c r="I500" s="3"/>
      <c r="J500" s="11"/>
      <c r="K500" s="11"/>
      <c r="L500" s="11"/>
      <c r="M500" s="11"/>
      <c r="N500" s="11"/>
      <c r="O500" s="11"/>
      <c r="P500" s="11"/>
      <c r="Q500" s="11"/>
      <c r="R500" s="11"/>
      <c r="S500" s="11"/>
      <c r="T500" s="11"/>
      <c r="U500" s="11"/>
      <c r="V500" s="11"/>
    </row>
    <row r="501" spans="1:22" x14ac:dyDescent="0.35">
      <c r="A501" s="10"/>
      <c r="B501" s="11"/>
      <c r="C501" s="12"/>
      <c r="D501" s="3"/>
      <c r="E501" s="3" t="str">
        <f>IF(Table11011[[#This Row],[Discipline]]="","",INDEX(Droplist!$B$2:$B$13,MATCH(Table11011[[#This Row],[Discipline]],Droplist!$A$2:$A$13,0)))</f>
        <v/>
      </c>
      <c r="F501" s="3"/>
      <c r="G501" s="3"/>
      <c r="H501" s="3"/>
      <c r="I501" s="3"/>
      <c r="J501" s="11"/>
      <c r="K501" s="11"/>
      <c r="L501" s="11"/>
      <c r="M501" s="11"/>
      <c r="N501" s="11"/>
      <c r="O501" s="11"/>
      <c r="P501" s="11"/>
      <c r="Q501" s="11"/>
      <c r="R501" s="11"/>
      <c r="S501" s="11"/>
      <c r="T501" s="11"/>
      <c r="U501" s="11"/>
      <c r="V501" s="11"/>
    </row>
    <row r="502" spans="1:22" x14ac:dyDescent="0.35">
      <c r="A502" s="10"/>
      <c r="B502" s="11"/>
      <c r="C502" s="12"/>
      <c r="D502" s="3"/>
      <c r="E502" s="3" t="str">
        <f>IF(Table11011[[#This Row],[Discipline]]="","",INDEX(Droplist!$B$2:$B$13,MATCH(Table11011[[#This Row],[Discipline]],Droplist!$A$2:$A$13,0)))</f>
        <v/>
      </c>
      <c r="F502" s="3"/>
      <c r="G502" s="3"/>
      <c r="H502" s="3"/>
      <c r="I502" s="3"/>
      <c r="J502" s="11"/>
      <c r="K502" s="11"/>
      <c r="L502" s="11"/>
      <c r="M502" s="11"/>
      <c r="N502" s="11"/>
      <c r="O502" s="11"/>
      <c r="P502" s="11"/>
      <c r="Q502" s="11"/>
      <c r="R502" s="11"/>
      <c r="S502" s="11"/>
      <c r="T502" s="11"/>
      <c r="U502" s="11"/>
      <c r="V502" s="11"/>
    </row>
    <row r="503" spans="1:22" x14ac:dyDescent="0.35">
      <c r="A503" s="10"/>
      <c r="B503" s="11"/>
      <c r="C503" s="12"/>
      <c r="D503" s="3"/>
      <c r="E503" s="3" t="str">
        <f>IF(Table11011[[#This Row],[Discipline]]="","",INDEX(Droplist!$B$2:$B$13,MATCH(Table11011[[#This Row],[Discipline]],Droplist!$A$2:$A$13,0)))</f>
        <v/>
      </c>
      <c r="F503" s="3"/>
      <c r="G503" s="3"/>
      <c r="H503" s="3"/>
      <c r="I503" s="3"/>
      <c r="J503" s="11"/>
      <c r="K503" s="11"/>
      <c r="L503" s="11"/>
      <c r="M503" s="11"/>
      <c r="N503" s="11"/>
      <c r="O503" s="11"/>
      <c r="P503" s="11"/>
      <c r="Q503" s="11"/>
      <c r="R503" s="11"/>
      <c r="S503" s="11"/>
      <c r="T503" s="11"/>
      <c r="U503" s="11"/>
      <c r="V503" s="11"/>
    </row>
    <row r="504" spans="1:22" x14ac:dyDescent="0.35">
      <c r="A504" s="10"/>
      <c r="B504" s="11"/>
      <c r="C504" s="12"/>
      <c r="D504" s="3"/>
      <c r="E504" s="3" t="str">
        <f>IF(Table11011[[#This Row],[Discipline]]="","",INDEX(Droplist!$B$2:$B$13,MATCH(Table11011[[#This Row],[Discipline]],Droplist!$A$2:$A$13,0)))</f>
        <v/>
      </c>
      <c r="F504" s="3"/>
      <c r="G504" s="3"/>
      <c r="H504" s="3"/>
      <c r="I504" s="3"/>
      <c r="J504" s="11"/>
      <c r="K504" s="11"/>
      <c r="L504" s="11"/>
      <c r="M504" s="11"/>
      <c r="N504" s="11"/>
      <c r="O504" s="11"/>
      <c r="P504" s="11"/>
      <c r="Q504" s="11"/>
      <c r="R504" s="11"/>
      <c r="S504" s="11"/>
      <c r="T504" s="11"/>
      <c r="U504" s="11"/>
      <c r="V504" s="11"/>
    </row>
    <row r="505" spans="1:22" x14ac:dyDescent="0.35">
      <c r="A505" s="10"/>
      <c r="B505" s="11"/>
      <c r="C505" s="12"/>
      <c r="D505" s="3"/>
      <c r="E505" s="3" t="str">
        <f>IF(Table11011[[#This Row],[Discipline]]="","",INDEX(Droplist!$B$2:$B$13,MATCH(Table11011[[#This Row],[Discipline]],Droplist!$A$2:$A$13,0)))</f>
        <v/>
      </c>
      <c r="F505" s="3"/>
      <c r="G505" s="3"/>
      <c r="H505" s="3"/>
      <c r="I505" s="3"/>
      <c r="J505" s="11"/>
      <c r="K505" s="11"/>
      <c r="L505" s="11"/>
      <c r="M505" s="11"/>
      <c r="N505" s="11"/>
      <c r="O505" s="11"/>
      <c r="P505" s="11"/>
      <c r="Q505" s="11"/>
      <c r="R505" s="11"/>
      <c r="S505" s="11"/>
      <c r="T505" s="11"/>
      <c r="U505" s="11"/>
      <c r="V505" s="11"/>
    </row>
    <row r="506" spans="1:22" x14ac:dyDescent="0.35">
      <c r="A506" s="10"/>
      <c r="B506" s="11"/>
      <c r="C506" s="12"/>
      <c r="D506" s="3"/>
      <c r="E506" s="3" t="str">
        <f>IF(Table11011[[#This Row],[Discipline]]="","",INDEX(Droplist!$B$2:$B$13,MATCH(Table11011[[#This Row],[Discipline]],Droplist!$A$2:$A$13,0)))</f>
        <v/>
      </c>
      <c r="F506" s="3"/>
      <c r="G506" s="3"/>
      <c r="H506" s="3"/>
      <c r="I506" s="3"/>
      <c r="J506" s="11"/>
      <c r="K506" s="11"/>
      <c r="L506" s="11"/>
      <c r="M506" s="11"/>
      <c r="N506" s="11"/>
      <c r="O506" s="11"/>
      <c r="P506" s="11"/>
      <c r="Q506" s="11"/>
      <c r="R506" s="11"/>
      <c r="S506" s="11"/>
      <c r="T506" s="11"/>
      <c r="U506" s="11"/>
      <c r="V506" s="11"/>
    </row>
    <row r="507" spans="1:22" x14ac:dyDescent="0.35">
      <c r="A507" s="10"/>
      <c r="B507" s="11"/>
      <c r="C507" s="12"/>
      <c r="D507" s="3"/>
      <c r="E507" s="3" t="str">
        <f>IF(Table11011[[#This Row],[Discipline]]="","",INDEX(Droplist!$B$2:$B$13,MATCH(Table11011[[#This Row],[Discipline]],Droplist!$A$2:$A$13,0)))</f>
        <v/>
      </c>
      <c r="F507" s="3"/>
      <c r="G507" s="3"/>
      <c r="H507" s="3"/>
      <c r="I507" s="3"/>
      <c r="J507" s="11"/>
      <c r="K507" s="11"/>
      <c r="L507" s="11"/>
      <c r="M507" s="11"/>
      <c r="N507" s="11"/>
      <c r="O507" s="11"/>
      <c r="P507" s="11"/>
      <c r="Q507" s="11"/>
      <c r="R507" s="11"/>
      <c r="S507" s="11"/>
      <c r="T507" s="11"/>
      <c r="U507" s="11"/>
      <c r="V507" s="11"/>
    </row>
    <row r="508" spans="1:22" x14ac:dyDescent="0.35">
      <c r="A508" s="10"/>
      <c r="B508" s="11"/>
      <c r="C508" s="12"/>
      <c r="D508" s="3"/>
      <c r="E508" s="3" t="str">
        <f>IF(Table11011[[#This Row],[Discipline]]="","",INDEX(Droplist!$B$2:$B$13,MATCH(Table11011[[#This Row],[Discipline]],Droplist!$A$2:$A$13,0)))</f>
        <v/>
      </c>
      <c r="F508" s="3"/>
      <c r="G508" s="3"/>
      <c r="H508" s="3"/>
      <c r="I508" s="3"/>
      <c r="J508" s="11"/>
      <c r="K508" s="11"/>
      <c r="L508" s="11"/>
      <c r="M508" s="11"/>
      <c r="N508" s="11"/>
      <c r="O508" s="11"/>
      <c r="P508" s="11"/>
      <c r="Q508" s="11"/>
      <c r="R508" s="11"/>
      <c r="S508" s="11"/>
      <c r="T508" s="11"/>
      <c r="U508" s="11"/>
      <c r="V508" s="11"/>
    </row>
    <row r="509" spans="1:22" x14ac:dyDescent="0.35">
      <c r="A509" s="10"/>
      <c r="B509" s="11"/>
      <c r="C509" s="12"/>
      <c r="D509" s="3"/>
      <c r="E509" s="3" t="str">
        <f>IF(Table11011[[#This Row],[Discipline]]="","",INDEX(Droplist!$B$2:$B$13,MATCH(Table11011[[#This Row],[Discipline]],Droplist!$A$2:$A$13,0)))</f>
        <v/>
      </c>
      <c r="F509" s="3"/>
      <c r="G509" s="3"/>
      <c r="H509" s="3"/>
      <c r="I509" s="3"/>
      <c r="J509" s="11"/>
      <c r="K509" s="11"/>
      <c r="L509" s="11"/>
      <c r="M509" s="11"/>
      <c r="N509" s="11"/>
      <c r="O509" s="11"/>
      <c r="P509" s="11"/>
      <c r="Q509" s="11"/>
      <c r="R509" s="11"/>
      <c r="S509" s="11"/>
      <c r="T509" s="11"/>
      <c r="U509" s="11"/>
      <c r="V509" s="11"/>
    </row>
    <row r="510" spans="1:22" x14ac:dyDescent="0.35">
      <c r="A510" s="10"/>
      <c r="B510" s="11"/>
      <c r="C510" s="12"/>
      <c r="D510" s="3"/>
      <c r="E510" s="3" t="str">
        <f>IF(Table11011[[#This Row],[Discipline]]="","",INDEX(Droplist!$B$2:$B$13,MATCH(Table11011[[#This Row],[Discipline]],Droplist!$A$2:$A$13,0)))</f>
        <v/>
      </c>
      <c r="F510" s="3"/>
      <c r="G510" s="3"/>
      <c r="H510" s="3"/>
      <c r="I510" s="3"/>
      <c r="J510" s="11"/>
      <c r="K510" s="11"/>
      <c r="L510" s="11"/>
      <c r="M510" s="11"/>
      <c r="N510" s="11"/>
      <c r="O510" s="11"/>
      <c r="P510" s="11"/>
      <c r="Q510" s="11"/>
      <c r="R510" s="11"/>
      <c r="S510" s="11"/>
      <c r="T510" s="11"/>
      <c r="U510" s="11"/>
      <c r="V510" s="11"/>
    </row>
    <row r="511" spans="1:22" x14ac:dyDescent="0.35">
      <c r="A511" s="10"/>
      <c r="B511" s="11"/>
      <c r="C511" s="12"/>
      <c r="D511" s="3"/>
      <c r="E511" s="3" t="str">
        <f>IF(Table11011[[#This Row],[Discipline]]="","",INDEX(Droplist!$B$2:$B$13,MATCH(Table11011[[#This Row],[Discipline]],Droplist!$A$2:$A$13,0)))</f>
        <v/>
      </c>
      <c r="F511" s="3"/>
      <c r="G511" s="3"/>
      <c r="H511" s="3"/>
      <c r="I511" s="3"/>
      <c r="J511" s="11"/>
      <c r="K511" s="11"/>
      <c r="L511" s="11"/>
      <c r="M511" s="11"/>
      <c r="N511" s="11"/>
      <c r="O511" s="11"/>
      <c r="P511" s="11"/>
      <c r="Q511" s="11"/>
      <c r="R511" s="11"/>
      <c r="S511" s="11"/>
      <c r="T511" s="11"/>
      <c r="U511" s="11"/>
      <c r="V511" s="11"/>
    </row>
    <row r="512" spans="1:22" x14ac:dyDescent="0.35">
      <c r="A512" s="10"/>
      <c r="B512" s="11"/>
      <c r="C512" s="12"/>
      <c r="D512" s="3"/>
      <c r="E512" s="3" t="str">
        <f>IF(Table11011[[#This Row],[Discipline]]="","",INDEX(Droplist!$B$2:$B$13,MATCH(Table11011[[#This Row],[Discipline]],Droplist!$A$2:$A$13,0)))</f>
        <v/>
      </c>
      <c r="F512" s="3"/>
      <c r="G512" s="3"/>
      <c r="H512" s="3"/>
      <c r="I512" s="3"/>
      <c r="J512" s="11"/>
      <c r="K512" s="11"/>
      <c r="L512" s="11"/>
      <c r="M512" s="11"/>
      <c r="N512" s="11"/>
      <c r="O512" s="11"/>
      <c r="P512" s="11"/>
      <c r="Q512" s="11"/>
      <c r="R512" s="11"/>
      <c r="S512" s="11"/>
      <c r="T512" s="11"/>
      <c r="U512" s="11"/>
      <c r="V512" s="11"/>
    </row>
    <row r="513" spans="1:22" x14ac:dyDescent="0.35">
      <c r="A513" s="10"/>
      <c r="B513" s="11"/>
      <c r="C513" s="12"/>
      <c r="D513" s="3"/>
      <c r="E513" s="3" t="str">
        <f>IF(Table11011[[#This Row],[Discipline]]="","",INDEX(Droplist!$B$2:$B$13,MATCH(Table11011[[#This Row],[Discipline]],Droplist!$A$2:$A$13,0)))</f>
        <v/>
      </c>
      <c r="F513" s="3"/>
      <c r="G513" s="3"/>
      <c r="H513" s="3"/>
      <c r="I513" s="3"/>
      <c r="J513" s="11"/>
      <c r="K513" s="11"/>
      <c r="L513" s="11"/>
      <c r="M513" s="11"/>
      <c r="N513" s="11"/>
      <c r="O513" s="11"/>
      <c r="P513" s="11"/>
      <c r="Q513" s="11"/>
      <c r="R513" s="11"/>
      <c r="S513" s="11"/>
      <c r="T513" s="11"/>
      <c r="U513" s="11"/>
      <c r="V513" s="11"/>
    </row>
    <row r="514" spans="1:22" x14ac:dyDescent="0.35">
      <c r="A514" s="10"/>
      <c r="B514" s="11"/>
      <c r="C514" s="12"/>
      <c r="D514" s="3"/>
      <c r="E514" s="3" t="str">
        <f>IF(Table11011[[#This Row],[Discipline]]="","",INDEX(Droplist!$B$2:$B$13,MATCH(Table11011[[#This Row],[Discipline]],Droplist!$A$2:$A$13,0)))</f>
        <v/>
      </c>
      <c r="F514" s="3"/>
      <c r="G514" s="3"/>
      <c r="H514" s="3"/>
      <c r="I514" s="3"/>
      <c r="J514" s="11"/>
      <c r="K514" s="11"/>
      <c r="L514" s="11"/>
      <c r="M514" s="11"/>
      <c r="N514" s="11"/>
      <c r="O514" s="11"/>
      <c r="P514" s="11"/>
      <c r="Q514" s="11"/>
      <c r="R514" s="11"/>
      <c r="S514" s="11"/>
      <c r="T514" s="11"/>
      <c r="U514" s="11"/>
      <c r="V514" s="11"/>
    </row>
    <row r="515" spans="1:22" x14ac:dyDescent="0.35">
      <c r="A515" s="10"/>
      <c r="B515" s="11"/>
      <c r="C515" s="12"/>
      <c r="D515" s="3"/>
      <c r="E515" s="3" t="str">
        <f>IF(Table11011[[#This Row],[Discipline]]="","",INDEX(Droplist!$B$2:$B$13,MATCH(Table11011[[#This Row],[Discipline]],Droplist!$A$2:$A$13,0)))</f>
        <v/>
      </c>
      <c r="F515" s="3"/>
      <c r="G515" s="3"/>
      <c r="H515" s="3"/>
      <c r="I515" s="3"/>
      <c r="J515" s="11"/>
      <c r="K515" s="11"/>
      <c r="L515" s="11"/>
      <c r="M515" s="11"/>
      <c r="N515" s="11"/>
      <c r="O515" s="11"/>
      <c r="P515" s="11"/>
      <c r="Q515" s="11"/>
      <c r="R515" s="11"/>
      <c r="S515" s="11"/>
      <c r="T515" s="11"/>
      <c r="U515" s="11"/>
      <c r="V515" s="11"/>
    </row>
    <row r="516" spans="1:22" x14ac:dyDescent="0.35">
      <c r="A516" s="10"/>
      <c r="B516" s="11"/>
      <c r="C516" s="12"/>
      <c r="D516" s="3"/>
      <c r="E516" s="3" t="str">
        <f>IF(Table11011[[#This Row],[Discipline]]="","",INDEX(Droplist!$B$2:$B$13,MATCH(Table11011[[#This Row],[Discipline]],Droplist!$A$2:$A$13,0)))</f>
        <v/>
      </c>
      <c r="F516" s="3"/>
      <c r="G516" s="3"/>
      <c r="H516" s="3"/>
      <c r="I516" s="3"/>
      <c r="J516" s="11"/>
      <c r="K516" s="11"/>
      <c r="L516" s="11"/>
      <c r="M516" s="11"/>
      <c r="N516" s="11"/>
      <c r="O516" s="11"/>
      <c r="P516" s="11"/>
      <c r="Q516" s="11"/>
      <c r="R516" s="11"/>
      <c r="S516" s="11"/>
      <c r="T516" s="11"/>
      <c r="U516" s="11"/>
      <c r="V516" s="11"/>
    </row>
    <row r="517" spans="1:22" x14ac:dyDescent="0.35">
      <c r="A517" s="10"/>
      <c r="B517" s="11"/>
      <c r="C517" s="12"/>
      <c r="D517" s="3"/>
      <c r="E517" s="3" t="str">
        <f>IF(Table11011[[#This Row],[Discipline]]="","",INDEX(Droplist!$B$2:$B$13,MATCH(Table11011[[#This Row],[Discipline]],Droplist!$A$2:$A$13,0)))</f>
        <v/>
      </c>
      <c r="F517" s="3"/>
      <c r="G517" s="3"/>
      <c r="H517" s="3"/>
      <c r="I517" s="3"/>
      <c r="J517" s="11"/>
      <c r="K517" s="11"/>
      <c r="L517" s="11"/>
      <c r="M517" s="11"/>
      <c r="N517" s="11"/>
      <c r="O517" s="11"/>
      <c r="P517" s="11"/>
      <c r="Q517" s="11"/>
      <c r="R517" s="11"/>
      <c r="S517" s="11"/>
      <c r="T517" s="11"/>
      <c r="U517" s="11"/>
      <c r="V517" s="11"/>
    </row>
    <row r="518" spans="1:22" x14ac:dyDescent="0.35">
      <c r="A518" s="10"/>
      <c r="B518" s="11"/>
      <c r="C518" s="12"/>
      <c r="D518" s="3"/>
      <c r="E518" s="3" t="str">
        <f>IF(Table11011[[#This Row],[Discipline]]="","",INDEX(Droplist!$B$2:$B$13,MATCH(Table11011[[#This Row],[Discipline]],Droplist!$A$2:$A$13,0)))</f>
        <v/>
      </c>
      <c r="F518" s="3"/>
      <c r="G518" s="3"/>
      <c r="H518" s="3"/>
      <c r="I518" s="3"/>
      <c r="J518" s="11"/>
      <c r="K518" s="11"/>
      <c r="L518" s="11"/>
      <c r="M518" s="11"/>
      <c r="N518" s="11"/>
      <c r="O518" s="11"/>
      <c r="P518" s="11"/>
      <c r="Q518" s="11"/>
      <c r="R518" s="11"/>
      <c r="S518" s="11"/>
      <c r="T518" s="11"/>
      <c r="U518" s="11"/>
      <c r="V518" s="11"/>
    </row>
    <row r="519" spans="1:22" x14ac:dyDescent="0.35">
      <c r="A519" s="10"/>
      <c r="B519" s="11"/>
      <c r="C519" s="12"/>
      <c r="D519" s="3"/>
      <c r="E519" s="3" t="str">
        <f>IF(Table11011[[#This Row],[Discipline]]="","",INDEX(Droplist!$B$2:$B$13,MATCH(Table11011[[#This Row],[Discipline]],Droplist!$A$2:$A$13,0)))</f>
        <v/>
      </c>
      <c r="F519" s="3"/>
      <c r="G519" s="3"/>
      <c r="H519" s="3"/>
      <c r="I519" s="3"/>
      <c r="J519" s="11"/>
      <c r="K519" s="11"/>
      <c r="L519" s="11"/>
      <c r="M519" s="11"/>
      <c r="N519" s="11"/>
      <c r="O519" s="11"/>
      <c r="P519" s="11"/>
      <c r="Q519" s="11"/>
      <c r="R519" s="11"/>
      <c r="S519" s="11"/>
      <c r="T519" s="11"/>
      <c r="U519" s="11"/>
      <c r="V519" s="11"/>
    </row>
    <row r="520" spans="1:22" x14ac:dyDescent="0.35">
      <c r="A520" s="10"/>
      <c r="B520" s="11"/>
      <c r="C520" s="12"/>
      <c r="D520" s="3"/>
      <c r="E520" s="3" t="str">
        <f>IF(Table11011[[#This Row],[Discipline]]="","",INDEX(Droplist!$B$2:$B$13,MATCH(Table11011[[#This Row],[Discipline]],Droplist!$A$2:$A$13,0)))</f>
        <v/>
      </c>
      <c r="F520" s="3"/>
      <c r="G520" s="3"/>
      <c r="H520" s="3"/>
      <c r="I520" s="3"/>
      <c r="J520" s="11"/>
      <c r="K520" s="11"/>
      <c r="L520" s="11"/>
      <c r="M520" s="11"/>
      <c r="N520" s="11"/>
      <c r="O520" s="11"/>
      <c r="P520" s="11"/>
      <c r="Q520" s="11"/>
      <c r="R520" s="11"/>
      <c r="S520" s="11"/>
      <c r="T520" s="11"/>
      <c r="U520" s="11"/>
      <c r="V520" s="11"/>
    </row>
    <row r="521" spans="1:22" x14ac:dyDescent="0.35">
      <c r="A521" s="10"/>
      <c r="B521" s="11"/>
      <c r="C521" s="12"/>
      <c r="D521" s="3"/>
      <c r="E521" s="3" t="str">
        <f>IF(Table11011[[#This Row],[Discipline]]="","",INDEX(Droplist!$B$2:$B$13,MATCH(Table11011[[#This Row],[Discipline]],Droplist!$A$2:$A$13,0)))</f>
        <v/>
      </c>
      <c r="F521" s="3"/>
      <c r="G521" s="3"/>
      <c r="H521" s="3"/>
      <c r="I521" s="3"/>
      <c r="J521" s="11"/>
      <c r="K521" s="11"/>
      <c r="L521" s="11"/>
      <c r="M521" s="11"/>
      <c r="N521" s="11"/>
      <c r="O521" s="11"/>
      <c r="P521" s="11"/>
      <c r="Q521" s="11"/>
      <c r="R521" s="11"/>
      <c r="S521" s="11"/>
      <c r="T521" s="11"/>
      <c r="U521" s="11"/>
      <c r="V521" s="11"/>
    </row>
    <row r="522" spans="1:22" x14ac:dyDescent="0.35">
      <c r="A522" s="10"/>
      <c r="B522" s="11"/>
      <c r="C522" s="12"/>
      <c r="D522" s="3"/>
      <c r="E522" s="3" t="str">
        <f>IF(Table11011[[#This Row],[Discipline]]="","",INDEX(Droplist!$B$2:$B$13,MATCH(Table11011[[#This Row],[Discipline]],Droplist!$A$2:$A$13,0)))</f>
        <v/>
      </c>
      <c r="F522" s="3"/>
      <c r="G522" s="3"/>
      <c r="H522" s="3"/>
      <c r="I522" s="3"/>
      <c r="J522" s="11"/>
      <c r="K522" s="11"/>
      <c r="L522" s="11"/>
      <c r="M522" s="11"/>
      <c r="N522" s="11"/>
      <c r="O522" s="11"/>
      <c r="P522" s="11"/>
      <c r="Q522" s="11"/>
      <c r="R522" s="11"/>
      <c r="S522" s="11"/>
      <c r="T522" s="11"/>
      <c r="U522" s="11"/>
      <c r="V522" s="11"/>
    </row>
    <row r="523" spans="1:22" x14ac:dyDescent="0.35">
      <c r="A523" s="10"/>
      <c r="B523" s="11"/>
      <c r="C523" s="12"/>
      <c r="D523" s="3"/>
      <c r="E523" s="3" t="str">
        <f>IF(Table11011[[#This Row],[Discipline]]="","",INDEX(Droplist!$B$2:$B$13,MATCH(Table11011[[#This Row],[Discipline]],Droplist!$A$2:$A$13,0)))</f>
        <v/>
      </c>
      <c r="F523" s="3"/>
      <c r="G523" s="3"/>
      <c r="H523" s="3"/>
      <c r="I523" s="3"/>
      <c r="J523" s="11"/>
      <c r="K523" s="11"/>
      <c r="L523" s="11"/>
      <c r="M523" s="11"/>
      <c r="N523" s="11"/>
      <c r="O523" s="11"/>
      <c r="P523" s="11"/>
      <c r="Q523" s="11"/>
      <c r="R523" s="11"/>
      <c r="S523" s="11"/>
      <c r="T523" s="11"/>
      <c r="U523" s="11"/>
      <c r="V523" s="11"/>
    </row>
    <row r="524" spans="1:22" x14ac:dyDescent="0.35">
      <c r="A524" s="10"/>
      <c r="B524" s="11"/>
      <c r="C524" s="12"/>
      <c r="D524" s="3"/>
      <c r="E524" s="3" t="str">
        <f>IF(Table11011[[#This Row],[Discipline]]="","",INDEX(Droplist!$B$2:$B$13,MATCH(Table11011[[#This Row],[Discipline]],Droplist!$A$2:$A$13,0)))</f>
        <v/>
      </c>
      <c r="F524" s="3"/>
      <c r="G524" s="3"/>
      <c r="H524" s="3"/>
      <c r="I524" s="3"/>
      <c r="J524" s="11"/>
      <c r="K524" s="11"/>
      <c r="L524" s="11"/>
      <c r="M524" s="11"/>
      <c r="N524" s="11"/>
      <c r="O524" s="11"/>
      <c r="P524" s="11"/>
      <c r="Q524" s="11"/>
      <c r="R524" s="11"/>
      <c r="S524" s="11"/>
      <c r="T524" s="11"/>
      <c r="U524" s="11"/>
      <c r="V524" s="11"/>
    </row>
    <row r="525" spans="1:22" x14ac:dyDescent="0.35">
      <c r="A525" s="10"/>
      <c r="B525" s="11"/>
      <c r="C525" s="12"/>
      <c r="D525" s="3"/>
      <c r="E525" s="3" t="str">
        <f>IF(Table11011[[#This Row],[Discipline]]="","",INDEX(Droplist!$B$2:$B$13,MATCH(Table11011[[#This Row],[Discipline]],Droplist!$A$2:$A$13,0)))</f>
        <v/>
      </c>
      <c r="F525" s="3"/>
      <c r="G525" s="3"/>
      <c r="H525" s="3"/>
      <c r="I525" s="3"/>
      <c r="J525" s="11"/>
      <c r="K525" s="11"/>
      <c r="L525" s="11"/>
      <c r="M525" s="11"/>
      <c r="N525" s="11"/>
      <c r="O525" s="11"/>
      <c r="P525" s="11"/>
      <c r="Q525" s="11"/>
      <c r="R525" s="11"/>
      <c r="S525" s="11"/>
      <c r="T525" s="11"/>
      <c r="U525" s="11"/>
      <c r="V525" s="11"/>
    </row>
    <row r="526" spans="1:22" x14ac:dyDescent="0.35">
      <c r="A526" s="10"/>
      <c r="B526" s="11"/>
      <c r="C526" s="12"/>
      <c r="D526" s="3"/>
      <c r="E526" s="3" t="str">
        <f>IF(Table11011[[#This Row],[Discipline]]="","",INDEX(Droplist!$B$2:$B$13,MATCH(Table11011[[#This Row],[Discipline]],Droplist!$A$2:$A$13,0)))</f>
        <v/>
      </c>
      <c r="F526" s="3"/>
      <c r="G526" s="3"/>
      <c r="H526" s="3"/>
      <c r="I526" s="3"/>
      <c r="J526" s="11"/>
      <c r="K526" s="11"/>
      <c r="L526" s="11"/>
      <c r="M526" s="11"/>
      <c r="N526" s="11"/>
      <c r="O526" s="11"/>
      <c r="P526" s="11"/>
      <c r="Q526" s="11"/>
      <c r="R526" s="11"/>
      <c r="S526" s="11"/>
      <c r="T526" s="11"/>
      <c r="U526" s="11"/>
      <c r="V526" s="11"/>
    </row>
    <row r="527" spans="1:22" x14ac:dyDescent="0.35">
      <c r="A527" s="10"/>
      <c r="B527" s="11"/>
      <c r="C527" s="12"/>
      <c r="D527" s="3"/>
      <c r="E527" s="3" t="str">
        <f>IF(Table11011[[#This Row],[Discipline]]="","",INDEX(Droplist!$B$2:$B$13,MATCH(Table11011[[#This Row],[Discipline]],Droplist!$A$2:$A$13,0)))</f>
        <v/>
      </c>
      <c r="F527" s="3"/>
      <c r="G527" s="3"/>
      <c r="H527" s="3"/>
      <c r="I527" s="3"/>
      <c r="J527" s="11"/>
      <c r="K527" s="11"/>
      <c r="L527" s="11"/>
      <c r="M527" s="11"/>
      <c r="N527" s="11"/>
      <c r="O527" s="11"/>
      <c r="P527" s="11"/>
      <c r="Q527" s="11"/>
      <c r="R527" s="11"/>
      <c r="S527" s="11"/>
      <c r="T527" s="11"/>
      <c r="U527" s="11"/>
      <c r="V527" s="11"/>
    </row>
    <row r="528" spans="1:22" x14ac:dyDescent="0.35">
      <c r="A528" s="10"/>
      <c r="B528" s="11"/>
      <c r="C528" s="12"/>
      <c r="D528" s="3"/>
      <c r="E528" s="3" t="str">
        <f>IF(Table11011[[#This Row],[Discipline]]="","",INDEX(Droplist!$B$2:$B$13,MATCH(Table11011[[#This Row],[Discipline]],Droplist!$A$2:$A$13,0)))</f>
        <v/>
      </c>
      <c r="F528" s="3"/>
      <c r="G528" s="3"/>
      <c r="H528" s="3"/>
      <c r="I528" s="3"/>
      <c r="J528" s="11"/>
      <c r="K528" s="11"/>
      <c r="L528" s="11"/>
      <c r="M528" s="11"/>
      <c r="N528" s="11"/>
      <c r="O528" s="11"/>
      <c r="P528" s="11"/>
      <c r="Q528" s="11"/>
      <c r="R528" s="11"/>
      <c r="S528" s="11"/>
      <c r="T528" s="11"/>
      <c r="U528" s="11"/>
      <c r="V528" s="11"/>
    </row>
    <row r="529" spans="1:22" x14ac:dyDescent="0.35">
      <c r="A529" s="10"/>
      <c r="B529" s="11"/>
      <c r="C529" s="12"/>
      <c r="D529" s="3"/>
      <c r="E529" s="3" t="str">
        <f>IF(Table11011[[#This Row],[Discipline]]="","",INDEX(Droplist!$B$2:$B$13,MATCH(Table11011[[#This Row],[Discipline]],Droplist!$A$2:$A$13,0)))</f>
        <v/>
      </c>
      <c r="F529" s="3"/>
      <c r="G529" s="3"/>
      <c r="H529" s="3"/>
      <c r="I529" s="3"/>
      <c r="J529" s="11"/>
      <c r="K529" s="11"/>
      <c r="L529" s="11"/>
      <c r="M529" s="11"/>
      <c r="N529" s="11"/>
      <c r="O529" s="11"/>
      <c r="P529" s="11"/>
      <c r="Q529" s="11"/>
      <c r="R529" s="11"/>
      <c r="S529" s="11"/>
      <c r="T529" s="11"/>
      <c r="U529" s="11"/>
      <c r="V529" s="11"/>
    </row>
    <row r="530" spans="1:22" x14ac:dyDescent="0.35">
      <c r="A530" s="10"/>
      <c r="B530" s="11"/>
      <c r="C530" s="12"/>
      <c r="D530" s="3"/>
      <c r="E530" s="3" t="str">
        <f>IF(Table11011[[#This Row],[Discipline]]="","",INDEX(Droplist!$B$2:$B$13,MATCH(Table11011[[#This Row],[Discipline]],Droplist!$A$2:$A$13,0)))</f>
        <v/>
      </c>
      <c r="F530" s="3"/>
      <c r="G530" s="3"/>
      <c r="H530" s="3"/>
      <c r="I530" s="3"/>
      <c r="J530" s="11"/>
      <c r="K530" s="11"/>
      <c r="L530" s="11"/>
      <c r="M530" s="11"/>
      <c r="N530" s="11"/>
      <c r="O530" s="11"/>
      <c r="P530" s="11"/>
      <c r="Q530" s="11"/>
      <c r="R530" s="11"/>
      <c r="S530" s="11"/>
      <c r="T530" s="11"/>
      <c r="U530" s="11"/>
      <c r="V530" s="11"/>
    </row>
    <row r="531" spans="1:22" x14ac:dyDescent="0.35">
      <c r="A531" s="10"/>
      <c r="B531" s="11"/>
      <c r="C531" s="12"/>
      <c r="D531" s="3"/>
      <c r="E531" s="3" t="str">
        <f>IF(Table11011[[#This Row],[Discipline]]="","",INDEX(Droplist!$B$2:$B$13,MATCH(Table11011[[#This Row],[Discipline]],Droplist!$A$2:$A$13,0)))</f>
        <v/>
      </c>
      <c r="F531" s="3"/>
      <c r="G531" s="3"/>
      <c r="H531" s="3"/>
      <c r="I531" s="3"/>
      <c r="J531" s="11"/>
      <c r="K531" s="11"/>
      <c r="L531" s="11"/>
      <c r="M531" s="11"/>
      <c r="N531" s="11"/>
      <c r="O531" s="11"/>
      <c r="P531" s="11"/>
      <c r="Q531" s="11"/>
      <c r="R531" s="11"/>
      <c r="S531" s="11"/>
      <c r="T531" s="11"/>
      <c r="U531" s="11"/>
      <c r="V531" s="11"/>
    </row>
    <row r="532" spans="1:22" x14ac:dyDescent="0.35">
      <c r="A532" s="10"/>
      <c r="B532" s="11"/>
      <c r="C532" s="12"/>
      <c r="D532" s="3"/>
      <c r="E532" s="3" t="str">
        <f>IF(Table11011[[#This Row],[Discipline]]="","",INDEX(Droplist!$B$2:$B$13,MATCH(Table11011[[#This Row],[Discipline]],Droplist!$A$2:$A$13,0)))</f>
        <v/>
      </c>
      <c r="F532" s="3"/>
      <c r="G532" s="3"/>
      <c r="H532" s="3"/>
      <c r="I532" s="3"/>
      <c r="J532" s="11"/>
      <c r="K532" s="11"/>
      <c r="L532" s="11"/>
      <c r="M532" s="11"/>
      <c r="N532" s="11"/>
      <c r="O532" s="11"/>
      <c r="P532" s="11"/>
      <c r="Q532" s="11"/>
      <c r="R532" s="11"/>
      <c r="S532" s="11"/>
      <c r="T532" s="11"/>
      <c r="U532" s="11"/>
      <c r="V532" s="11"/>
    </row>
    <row r="533" spans="1:22" x14ac:dyDescent="0.35">
      <c r="A533" s="10"/>
      <c r="B533" s="11"/>
      <c r="C533" s="12"/>
      <c r="D533" s="3"/>
      <c r="E533" s="3" t="str">
        <f>IF(Table11011[[#This Row],[Discipline]]="","",INDEX(Droplist!$B$2:$B$13,MATCH(Table11011[[#This Row],[Discipline]],Droplist!$A$2:$A$13,0)))</f>
        <v/>
      </c>
      <c r="F533" s="3"/>
      <c r="G533" s="3"/>
      <c r="H533" s="3"/>
      <c r="I533" s="3"/>
      <c r="J533" s="11"/>
      <c r="K533" s="11"/>
      <c r="L533" s="11"/>
      <c r="M533" s="11"/>
      <c r="N533" s="11"/>
      <c r="O533" s="11"/>
      <c r="P533" s="11"/>
      <c r="Q533" s="11"/>
      <c r="R533" s="11"/>
      <c r="S533" s="11"/>
      <c r="T533" s="11"/>
      <c r="U533" s="11"/>
      <c r="V533" s="11"/>
    </row>
    <row r="534" spans="1:22" x14ac:dyDescent="0.35">
      <c r="A534" s="10"/>
      <c r="B534" s="11"/>
      <c r="C534" s="12"/>
      <c r="D534" s="3"/>
      <c r="E534" s="3" t="str">
        <f>IF(Table11011[[#This Row],[Discipline]]="","",INDEX(Droplist!$B$2:$B$13,MATCH(Table11011[[#This Row],[Discipline]],Droplist!$A$2:$A$13,0)))</f>
        <v/>
      </c>
      <c r="F534" s="3"/>
      <c r="G534" s="3"/>
      <c r="H534" s="3"/>
      <c r="I534" s="3"/>
      <c r="J534" s="11"/>
      <c r="K534" s="11"/>
      <c r="L534" s="11"/>
      <c r="M534" s="11"/>
      <c r="N534" s="11"/>
      <c r="O534" s="11"/>
      <c r="P534" s="11"/>
      <c r="Q534" s="11"/>
      <c r="R534" s="11"/>
      <c r="S534" s="11"/>
      <c r="T534" s="11"/>
      <c r="U534" s="11"/>
      <c r="V534" s="11"/>
    </row>
    <row r="535" spans="1:22" x14ac:dyDescent="0.35">
      <c r="A535" s="10"/>
      <c r="B535" s="11"/>
      <c r="C535" s="12"/>
      <c r="D535" s="3"/>
      <c r="E535" s="3" t="str">
        <f>IF(Table11011[[#This Row],[Discipline]]="","",INDEX(Droplist!$B$2:$B$13,MATCH(Table11011[[#This Row],[Discipline]],Droplist!$A$2:$A$13,0)))</f>
        <v/>
      </c>
      <c r="F535" s="3"/>
      <c r="G535" s="3"/>
      <c r="H535" s="3"/>
      <c r="I535" s="3"/>
      <c r="J535" s="11"/>
      <c r="K535" s="11"/>
      <c r="L535" s="11"/>
      <c r="M535" s="11"/>
      <c r="N535" s="11"/>
      <c r="O535" s="11"/>
      <c r="P535" s="11"/>
      <c r="Q535" s="11"/>
      <c r="R535" s="11"/>
      <c r="S535" s="11"/>
      <c r="T535" s="11"/>
      <c r="U535" s="11"/>
      <c r="V535" s="11"/>
    </row>
    <row r="536" spans="1:22" x14ac:dyDescent="0.35">
      <c r="A536" s="10"/>
      <c r="B536" s="11"/>
      <c r="C536" s="12"/>
      <c r="D536" s="3"/>
      <c r="E536" s="3" t="str">
        <f>IF(Table11011[[#This Row],[Discipline]]="","",INDEX(Droplist!$B$2:$B$13,MATCH(Table11011[[#This Row],[Discipline]],Droplist!$A$2:$A$13,0)))</f>
        <v/>
      </c>
      <c r="F536" s="3"/>
      <c r="G536" s="3"/>
      <c r="H536" s="3"/>
      <c r="I536" s="3"/>
      <c r="J536" s="11"/>
      <c r="K536" s="11"/>
      <c r="L536" s="11"/>
      <c r="M536" s="11"/>
      <c r="N536" s="11"/>
      <c r="O536" s="11"/>
      <c r="P536" s="11"/>
      <c r="Q536" s="11"/>
      <c r="R536" s="11"/>
      <c r="S536" s="11"/>
      <c r="T536" s="11"/>
      <c r="U536" s="11"/>
      <c r="V536" s="11"/>
    </row>
    <row r="537" spans="1:22" x14ac:dyDescent="0.35">
      <c r="A537" s="10"/>
      <c r="B537" s="11"/>
      <c r="C537" s="12"/>
      <c r="D537" s="3"/>
      <c r="E537" s="3" t="str">
        <f>IF(Table11011[[#This Row],[Discipline]]="","",INDEX(Droplist!$B$2:$B$13,MATCH(Table11011[[#This Row],[Discipline]],Droplist!$A$2:$A$13,0)))</f>
        <v/>
      </c>
      <c r="F537" s="3"/>
      <c r="G537" s="3"/>
      <c r="H537" s="3"/>
      <c r="I537" s="3"/>
      <c r="J537" s="11"/>
      <c r="K537" s="11"/>
      <c r="L537" s="11"/>
      <c r="M537" s="11"/>
      <c r="N537" s="11"/>
      <c r="O537" s="11"/>
      <c r="P537" s="11"/>
      <c r="Q537" s="11"/>
      <c r="R537" s="11"/>
      <c r="S537" s="11"/>
      <c r="T537" s="11"/>
      <c r="U537" s="11"/>
      <c r="V537" s="11"/>
    </row>
    <row r="538" spans="1:22" x14ac:dyDescent="0.35">
      <c r="A538" s="10"/>
      <c r="B538" s="11"/>
      <c r="C538" s="12"/>
      <c r="D538" s="3"/>
      <c r="E538" s="3" t="str">
        <f>IF(Table11011[[#This Row],[Discipline]]="","",INDEX(Droplist!$B$2:$B$13,MATCH(Table11011[[#This Row],[Discipline]],Droplist!$A$2:$A$13,0)))</f>
        <v/>
      </c>
      <c r="F538" s="3"/>
      <c r="G538" s="3"/>
      <c r="H538" s="3"/>
      <c r="I538" s="3"/>
      <c r="J538" s="11"/>
      <c r="K538" s="11"/>
      <c r="L538" s="11"/>
      <c r="M538" s="11"/>
      <c r="N538" s="11"/>
      <c r="O538" s="11"/>
      <c r="P538" s="11"/>
      <c r="Q538" s="11"/>
      <c r="R538" s="11"/>
      <c r="S538" s="11"/>
      <c r="T538" s="11"/>
      <c r="U538" s="11"/>
      <c r="V538" s="11"/>
    </row>
    <row r="539" spans="1:22" x14ac:dyDescent="0.35">
      <c r="A539" s="10"/>
      <c r="B539" s="11"/>
      <c r="C539" s="12"/>
      <c r="D539" s="3"/>
      <c r="E539" s="3" t="str">
        <f>IF(Table11011[[#This Row],[Discipline]]="","",INDEX(Droplist!$B$2:$B$13,MATCH(Table11011[[#This Row],[Discipline]],Droplist!$A$2:$A$13,0)))</f>
        <v/>
      </c>
      <c r="F539" s="3"/>
      <c r="G539" s="3"/>
      <c r="H539" s="3"/>
      <c r="I539" s="3"/>
      <c r="J539" s="11"/>
      <c r="K539" s="11"/>
      <c r="L539" s="11"/>
      <c r="M539" s="11"/>
      <c r="N539" s="11"/>
      <c r="O539" s="11"/>
      <c r="P539" s="11"/>
      <c r="Q539" s="11"/>
      <c r="R539" s="11"/>
      <c r="S539" s="11"/>
      <c r="T539" s="11"/>
      <c r="U539" s="11"/>
      <c r="V539" s="11"/>
    </row>
    <row r="540" spans="1:22" x14ac:dyDescent="0.35">
      <c r="A540" s="10"/>
      <c r="B540" s="11"/>
      <c r="C540" s="12"/>
      <c r="D540" s="3"/>
      <c r="E540" s="3" t="str">
        <f>IF(Table11011[[#This Row],[Discipline]]="","",INDEX(Droplist!$B$2:$B$13,MATCH(Table11011[[#This Row],[Discipline]],Droplist!$A$2:$A$13,0)))</f>
        <v/>
      </c>
      <c r="F540" s="3"/>
      <c r="G540" s="3"/>
      <c r="H540" s="3"/>
      <c r="I540" s="3"/>
      <c r="J540" s="11"/>
      <c r="K540" s="11"/>
      <c r="L540" s="11"/>
      <c r="M540" s="11"/>
      <c r="N540" s="11"/>
      <c r="O540" s="11"/>
      <c r="P540" s="11"/>
      <c r="Q540" s="11"/>
      <c r="R540" s="11"/>
      <c r="S540" s="11"/>
      <c r="T540" s="11"/>
      <c r="U540" s="11"/>
      <c r="V540" s="11"/>
    </row>
    <row r="541" spans="1:22" x14ac:dyDescent="0.35">
      <c r="A541" s="10"/>
      <c r="B541" s="11"/>
      <c r="C541" s="12"/>
      <c r="D541" s="3"/>
      <c r="E541" s="3" t="str">
        <f>IF(Table11011[[#This Row],[Discipline]]="","",INDEX(Droplist!$B$2:$B$13,MATCH(Table11011[[#This Row],[Discipline]],Droplist!$A$2:$A$13,0)))</f>
        <v/>
      </c>
      <c r="F541" s="3"/>
      <c r="G541" s="3"/>
      <c r="H541" s="3"/>
      <c r="I541" s="3"/>
      <c r="J541" s="11"/>
      <c r="K541" s="11"/>
      <c r="L541" s="11"/>
      <c r="M541" s="11"/>
      <c r="N541" s="11"/>
      <c r="O541" s="11"/>
      <c r="P541" s="11"/>
      <c r="Q541" s="11"/>
      <c r="R541" s="11"/>
      <c r="S541" s="11"/>
      <c r="T541" s="11"/>
      <c r="U541" s="11"/>
      <c r="V541" s="11"/>
    </row>
    <row r="542" spans="1:22" x14ac:dyDescent="0.35">
      <c r="A542" s="10"/>
      <c r="B542" s="11"/>
      <c r="C542" s="12"/>
      <c r="D542" s="3"/>
      <c r="E542" s="3" t="str">
        <f>IF(Table11011[[#This Row],[Discipline]]="","",INDEX(Droplist!$B$2:$B$13,MATCH(Table11011[[#This Row],[Discipline]],Droplist!$A$2:$A$13,0)))</f>
        <v/>
      </c>
      <c r="F542" s="3"/>
      <c r="G542" s="3"/>
      <c r="H542" s="3"/>
      <c r="I542" s="3"/>
      <c r="J542" s="11"/>
      <c r="K542" s="11"/>
      <c r="L542" s="11"/>
      <c r="M542" s="11"/>
      <c r="N542" s="11"/>
      <c r="O542" s="11"/>
      <c r="P542" s="11"/>
      <c r="Q542" s="11"/>
      <c r="R542" s="11"/>
      <c r="S542" s="11"/>
      <c r="T542" s="11"/>
      <c r="U542" s="11"/>
      <c r="V542" s="11"/>
    </row>
    <row r="543" spans="1:22" x14ac:dyDescent="0.35">
      <c r="A543" s="10"/>
      <c r="B543" s="11"/>
      <c r="C543" s="12"/>
      <c r="D543" s="3"/>
      <c r="E543" s="3" t="str">
        <f>IF(Table11011[[#This Row],[Discipline]]="","",INDEX(Droplist!$B$2:$B$13,MATCH(Table11011[[#This Row],[Discipline]],Droplist!$A$2:$A$13,0)))</f>
        <v/>
      </c>
      <c r="F543" s="3"/>
      <c r="G543" s="3"/>
      <c r="H543" s="3"/>
      <c r="I543" s="3"/>
      <c r="J543" s="11"/>
      <c r="K543" s="11"/>
      <c r="L543" s="11"/>
      <c r="M543" s="11"/>
      <c r="N543" s="11"/>
      <c r="O543" s="11"/>
      <c r="P543" s="11"/>
      <c r="Q543" s="11"/>
      <c r="R543" s="11"/>
      <c r="S543" s="11"/>
      <c r="T543" s="11"/>
      <c r="U543" s="11"/>
      <c r="V543" s="11"/>
    </row>
    <row r="544" spans="1:22" x14ac:dyDescent="0.35">
      <c r="A544" s="10"/>
      <c r="B544" s="11"/>
      <c r="C544" s="12"/>
      <c r="D544" s="3"/>
      <c r="E544" s="3" t="str">
        <f>IF(Table11011[[#This Row],[Discipline]]="","",INDEX(Droplist!$B$2:$B$13,MATCH(Table11011[[#This Row],[Discipline]],Droplist!$A$2:$A$13,0)))</f>
        <v/>
      </c>
      <c r="F544" s="3"/>
      <c r="G544" s="3"/>
      <c r="H544" s="3"/>
      <c r="I544" s="3"/>
      <c r="J544" s="11"/>
      <c r="K544" s="11"/>
      <c r="L544" s="11"/>
      <c r="M544" s="11"/>
      <c r="N544" s="11"/>
      <c r="O544" s="11"/>
      <c r="P544" s="11"/>
      <c r="Q544" s="11"/>
      <c r="R544" s="11"/>
      <c r="S544" s="11"/>
      <c r="T544" s="11"/>
      <c r="U544" s="11"/>
      <c r="V544" s="11"/>
    </row>
    <row r="545" spans="1:22" x14ac:dyDescent="0.35">
      <c r="A545" s="10"/>
      <c r="B545" s="11"/>
      <c r="C545" s="12"/>
      <c r="D545" s="3"/>
      <c r="E545" s="3" t="str">
        <f>IF(Table11011[[#This Row],[Discipline]]="","",INDEX(Droplist!$B$2:$B$13,MATCH(Table11011[[#This Row],[Discipline]],Droplist!$A$2:$A$13,0)))</f>
        <v/>
      </c>
      <c r="F545" s="3"/>
      <c r="G545" s="3"/>
      <c r="H545" s="3"/>
      <c r="I545" s="3"/>
      <c r="J545" s="11"/>
      <c r="K545" s="11"/>
      <c r="L545" s="11"/>
      <c r="M545" s="11"/>
      <c r="N545" s="11"/>
      <c r="O545" s="11"/>
      <c r="P545" s="11"/>
      <c r="Q545" s="11"/>
      <c r="R545" s="11"/>
      <c r="S545" s="11"/>
      <c r="T545" s="11"/>
      <c r="U545" s="11"/>
      <c r="V545" s="11"/>
    </row>
    <row r="546" spans="1:22" x14ac:dyDescent="0.35">
      <c r="A546" s="10"/>
      <c r="B546" s="11"/>
      <c r="C546" s="12"/>
      <c r="D546" s="3"/>
      <c r="E546" s="3" t="str">
        <f>IF(Table11011[[#This Row],[Discipline]]="","",INDEX(Droplist!$B$2:$B$13,MATCH(Table11011[[#This Row],[Discipline]],Droplist!$A$2:$A$13,0)))</f>
        <v/>
      </c>
      <c r="F546" s="3"/>
      <c r="G546" s="3"/>
      <c r="H546" s="3"/>
      <c r="I546" s="3"/>
      <c r="J546" s="11"/>
      <c r="K546" s="11"/>
      <c r="L546" s="11"/>
      <c r="M546" s="11"/>
      <c r="N546" s="11"/>
      <c r="O546" s="11"/>
      <c r="P546" s="11"/>
      <c r="Q546" s="11"/>
      <c r="R546" s="11"/>
      <c r="S546" s="11"/>
      <c r="T546" s="11"/>
      <c r="U546" s="11"/>
      <c r="V546" s="11"/>
    </row>
    <row r="547" spans="1:22" x14ac:dyDescent="0.35">
      <c r="A547" s="10"/>
      <c r="B547" s="11"/>
      <c r="C547" s="12"/>
      <c r="D547" s="3"/>
      <c r="E547" s="3" t="str">
        <f>IF(Table11011[[#This Row],[Discipline]]="","",INDEX(Droplist!$B$2:$B$13,MATCH(Table11011[[#This Row],[Discipline]],Droplist!$A$2:$A$13,0)))</f>
        <v/>
      </c>
      <c r="F547" s="3"/>
      <c r="G547" s="3"/>
      <c r="H547" s="3"/>
      <c r="I547" s="3"/>
      <c r="J547" s="11"/>
      <c r="K547" s="11"/>
      <c r="L547" s="11"/>
      <c r="M547" s="11"/>
      <c r="N547" s="11"/>
      <c r="O547" s="11"/>
      <c r="P547" s="11"/>
      <c r="Q547" s="11"/>
      <c r="R547" s="11"/>
      <c r="S547" s="11"/>
      <c r="T547" s="11"/>
      <c r="U547" s="11"/>
      <c r="V547" s="11"/>
    </row>
    <row r="548" spans="1:22" x14ac:dyDescent="0.35">
      <c r="A548" s="10"/>
      <c r="B548" s="11"/>
      <c r="C548" s="12"/>
      <c r="D548" s="3"/>
      <c r="E548" s="3" t="str">
        <f>IF(Table11011[[#This Row],[Discipline]]="","",INDEX(Droplist!$B$2:$B$13,MATCH(Table11011[[#This Row],[Discipline]],Droplist!$A$2:$A$13,0)))</f>
        <v/>
      </c>
      <c r="F548" s="3"/>
      <c r="G548" s="3"/>
      <c r="H548" s="3"/>
      <c r="I548" s="3"/>
      <c r="J548" s="11"/>
      <c r="K548" s="11"/>
      <c r="L548" s="11"/>
      <c r="M548" s="11"/>
      <c r="N548" s="11"/>
      <c r="O548" s="11"/>
      <c r="P548" s="11"/>
      <c r="Q548" s="11"/>
      <c r="R548" s="11"/>
      <c r="S548" s="11"/>
      <c r="T548" s="11"/>
      <c r="U548" s="11"/>
      <c r="V548" s="11"/>
    </row>
    <row r="549" spans="1:22" x14ac:dyDescent="0.35">
      <c r="A549" s="10"/>
      <c r="B549" s="11"/>
      <c r="C549" s="12"/>
      <c r="D549" s="3"/>
      <c r="E549" s="3" t="str">
        <f>IF(Table11011[[#This Row],[Discipline]]="","",INDEX(Droplist!$B$2:$B$13,MATCH(Table11011[[#This Row],[Discipline]],Droplist!$A$2:$A$13,0)))</f>
        <v/>
      </c>
      <c r="F549" s="3"/>
      <c r="G549" s="3"/>
      <c r="H549" s="3"/>
      <c r="I549" s="3"/>
      <c r="J549" s="11"/>
      <c r="K549" s="11"/>
      <c r="L549" s="11"/>
      <c r="M549" s="11"/>
      <c r="N549" s="11"/>
      <c r="O549" s="11"/>
      <c r="P549" s="11"/>
      <c r="Q549" s="11"/>
      <c r="R549" s="11"/>
      <c r="S549" s="11"/>
      <c r="T549" s="11"/>
      <c r="U549" s="11"/>
      <c r="V549" s="11"/>
    </row>
    <row r="550" spans="1:22" x14ac:dyDescent="0.35">
      <c r="A550" s="10"/>
      <c r="B550" s="11"/>
      <c r="C550" s="12"/>
      <c r="D550" s="3"/>
      <c r="E550" s="3" t="str">
        <f>IF(Table11011[[#This Row],[Discipline]]="","",INDEX(Droplist!$B$2:$B$13,MATCH(Table11011[[#This Row],[Discipline]],Droplist!$A$2:$A$13,0)))</f>
        <v/>
      </c>
      <c r="F550" s="3"/>
      <c r="G550" s="3"/>
      <c r="H550" s="3"/>
      <c r="I550" s="3"/>
      <c r="J550" s="11"/>
      <c r="K550" s="11"/>
      <c r="L550" s="11"/>
      <c r="M550" s="11"/>
      <c r="N550" s="11"/>
      <c r="O550" s="11"/>
      <c r="P550" s="11"/>
      <c r="Q550" s="11"/>
      <c r="R550" s="11"/>
      <c r="S550" s="11"/>
      <c r="T550" s="11"/>
      <c r="U550" s="11"/>
      <c r="V550" s="11"/>
    </row>
    <row r="551" spans="1:22" x14ac:dyDescent="0.35">
      <c r="A551" s="10"/>
      <c r="B551" s="11"/>
      <c r="C551" s="12"/>
      <c r="D551" s="3"/>
      <c r="E551" s="3" t="str">
        <f>IF(Table11011[[#This Row],[Discipline]]="","",INDEX(Droplist!$B$2:$B$13,MATCH(Table11011[[#This Row],[Discipline]],Droplist!$A$2:$A$13,0)))</f>
        <v/>
      </c>
      <c r="F551" s="3"/>
      <c r="G551" s="3"/>
      <c r="H551" s="3"/>
      <c r="I551" s="3"/>
      <c r="J551" s="11"/>
      <c r="K551" s="11"/>
      <c r="L551" s="11"/>
      <c r="M551" s="11"/>
      <c r="N551" s="11"/>
      <c r="O551" s="11"/>
      <c r="P551" s="11"/>
      <c r="Q551" s="11"/>
      <c r="R551" s="11"/>
      <c r="S551" s="11"/>
      <c r="T551" s="11"/>
      <c r="U551" s="11"/>
      <c r="V551" s="11"/>
    </row>
    <row r="552" spans="1:22" x14ac:dyDescent="0.35">
      <c r="A552" s="10"/>
      <c r="B552" s="11"/>
      <c r="C552" s="12"/>
      <c r="D552" s="3"/>
      <c r="E552" s="3" t="str">
        <f>IF(Table11011[[#This Row],[Discipline]]="","",INDEX(Droplist!$B$2:$B$13,MATCH(Table11011[[#This Row],[Discipline]],Droplist!$A$2:$A$13,0)))</f>
        <v/>
      </c>
      <c r="F552" s="3"/>
      <c r="G552" s="3"/>
      <c r="H552" s="3"/>
      <c r="I552" s="3"/>
      <c r="J552" s="11"/>
      <c r="K552" s="11"/>
      <c r="L552" s="11"/>
      <c r="M552" s="11"/>
      <c r="N552" s="11"/>
      <c r="O552" s="11"/>
      <c r="P552" s="11"/>
      <c r="Q552" s="11"/>
      <c r="R552" s="11"/>
      <c r="S552" s="11"/>
      <c r="T552" s="11"/>
      <c r="U552" s="11"/>
      <c r="V552" s="11"/>
    </row>
    <row r="553" spans="1:22" x14ac:dyDescent="0.35">
      <c r="A553" s="10"/>
      <c r="B553" s="11"/>
      <c r="C553" s="12"/>
      <c r="D553" s="3"/>
      <c r="E553" s="3" t="str">
        <f>IF(Table11011[[#This Row],[Discipline]]="","",INDEX(Droplist!$B$2:$B$13,MATCH(Table11011[[#This Row],[Discipline]],Droplist!$A$2:$A$13,0)))</f>
        <v/>
      </c>
      <c r="F553" s="3"/>
      <c r="G553" s="3"/>
      <c r="H553" s="3"/>
      <c r="I553" s="3"/>
      <c r="J553" s="11"/>
      <c r="K553" s="11"/>
      <c r="L553" s="11"/>
      <c r="M553" s="11"/>
      <c r="N553" s="11"/>
      <c r="O553" s="11"/>
      <c r="P553" s="11"/>
      <c r="Q553" s="11"/>
      <c r="R553" s="11"/>
      <c r="S553" s="11"/>
      <c r="T553" s="11"/>
      <c r="U553" s="11"/>
      <c r="V553" s="11"/>
    </row>
    <row r="554" spans="1:22" x14ac:dyDescent="0.35">
      <c r="A554" s="10"/>
      <c r="B554" s="11"/>
      <c r="C554" s="12"/>
      <c r="D554" s="3"/>
      <c r="E554" s="3" t="str">
        <f>IF(Table11011[[#This Row],[Discipline]]="","",INDEX(Droplist!$B$2:$B$13,MATCH(Table11011[[#This Row],[Discipline]],Droplist!$A$2:$A$13,0)))</f>
        <v/>
      </c>
      <c r="F554" s="3"/>
      <c r="G554" s="3"/>
      <c r="H554" s="3"/>
      <c r="I554" s="3"/>
      <c r="J554" s="11"/>
      <c r="K554" s="11"/>
      <c r="L554" s="11"/>
      <c r="M554" s="11"/>
      <c r="N554" s="11"/>
      <c r="O554" s="11"/>
      <c r="P554" s="11"/>
      <c r="Q554" s="11"/>
      <c r="R554" s="11"/>
      <c r="S554" s="11"/>
      <c r="T554" s="11"/>
      <c r="U554" s="11"/>
      <c r="V554" s="11"/>
    </row>
    <row r="555" spans="1:22" x14ac:dyDescent="0.35">
      <c r="A555" s="10"/>
      <c r="B555" s="11"/>
      <c r="C555" s="12"/>
      <c r="D555" s="3"/>
      <c r="E555" s="3" t="str">
        <f>IF(Table11011[[#This Row],[Discipline]]="","",INDEX(Droplist!$B$2:$B$13,MATCH(Table11011[[#This Row],[Discipline]],Droplist!$A$2:$A$13,0)))</f>
        <v/>
      </c>
      <c r="F555" s="3"/>
      <c r="G555" s="3"/>
      <c r="H555" s="3"/>
      <c r="I555" s="3"/>
      <c r="J555" s="11"/>
      <c r="K555" s="11"/>
      <c r="L555" s="11"/>
      <c r="M555" s="11"/>
      <c r="N555" s="11"/>
      <c r="O555" s="11"/>
      <c r="P555" s="11"/>
      <c r="Q555" s="11"/>
      <c r="R555" s="11"/>
      <c r="S555" s="11"/>
      <c r="T555" s="11"/>
      <c r="U555" s="11"/>
      <c r="V555" s="11"/>
    </row>
    <row r="556" spans="1:22" x14ac:dyDescent="0.35">
      <c r="A556" s="10"/>
      <c r="B556" s="11"/>
      <c r="C556" s="12"/>
      <c r="D556" s="3"/>
      <c r="E556" s="3" t="str">
        <f>IF(Table11011[[#This Row],[Discipline]]="","",INDEX(Droplist!$B$2:$B$13,MATCH(Table11011[[#This Row],[Discipline]],Droplist!$A$2:$A$13,0)))</f>
        <v/>
      </c>
      <c r="F556" s="3"/>
      <c r="G556" s="3"/>
      <c r="H556" s="3"/>
      <c r="I556" s="3"/>
      <c r="J556" s="11"/>
      <c r="K556" s="11"/>
      <c r="L556" s="11"/>
      <c r="M556" s="11"/>
      <c r="N556" s="11"/>
      <c r="O556" s="11"/>
      <c r="P556" s="11"/>
      <c r="Q556" s="11"/>
      <c r="R556" s="11"/>
      <c r="S556" s="11"/>
      <c r="T556" s="11"/>
      <c r="U556" s="11"/>
      <c r="V556" s="11"/>
    </row>
    <row r="557" spans="1:22" x14ac:dyDescent="0.35">
      <c r="A557" s="10"/>
      <c r="B557" s="11"/>
      <c r="C557" s="12"/>
      <c r="D557" s="3"/>
      <c r="E557" s="3" t="str">
        <f>IF(Table11011[[#This Row],[Discipline]]="","",INDEX(Droplist!$B$2:$B$13,MATCH(Table11011[[#This Row],[Discipline]],Droplist!$A$2:$A$13,0)))</f>
        <v/>
      </c>
      <c r="F557" s="3"/>
      <c r="G557" s="3"/>
      <c r="H557" s="3"/>
      <c r="I557" s="3"/>
      <c r="J557" s="11"/>
      <c r="K557" s="11"/>
      <c r="L557" s="11"/>
      <c r="M557" s="11"/>
      <c r="N557" s="11"/>
      <c r="O557" s="11"/>
      <c r="P557" s="11"/>
      <c r="Q557" s="11"/>
      <c r="R557" s="11"/>
      <c r="S557" s="11"/>
      <c r="T557" s="11"/>
      <c r="U557" s="11"/>
      <c r="V557" s="11"/>
    </row>
    <row r="558" spans="1:22" x14ac:dyDescent="0.35">
      <c r="A558" s="10"/>
      <c r="B558" s="11"/>
      <c r="C558" s="12"/>
      <c r="D558" s="3"/>
      <c r="E558" s="3" t="str">
        <f>IF(Table11011[[#This Row],[Discipline]]="","",INDEX(Droplist!$B$2:$B$13,MATCH(Table11011[[#This Row],[Discipline]],Droplist!$A$2:$A$13,0)))</f>
        <v/>
      </c>
      <c r="F558" s="3"/>
      <c r="G558" s="3"/>
      <c r="H558" s="3"/>
      <c r="I558" s="3"/>
      <c r="J558" s="11"/>
      <c r="K558" s="11"/>
      <c r="L558" s="11"/>
      <c r="M558" s="11"/>
      <c r="N558" s="11"/>
      <c r="O558" s="11"/>
      <c r="P558" s="11"/>
      <c r="Q558" s="11"/>
      <c r="R558" s="11"/>
      <c r="S558" s="11"/>
      <c r="T558" s="11"/>
      <c r="U558" s="11"/>
      <c r="V558" s="11"/>
    </row>
    <row r="559" spans="1:22" x14ac:dyDescent="0.35">
      <c r="A559" s="10"/>
      <c r="B559" s="11"/>
      <c r="C559" s="12"/>
      <c r="D559" s="3"/>
      <c r="E559" s="3" t="str">
        <f>IF(Table11011[[#This Row],[Discipline]]="","",INDEX(Droplist!$B$2:$B$13,MATCH(Table11011[[#This Row],[Discipline]],Droplist!$A$2:$A$13,0)))</f>
        <v/>
      </c>
      <c r="F559" s="3"/>
      <c r="G559" s="3"/>
      <c r="H559" s="3"/>
      <c r="I559" s="3"/>
      <c r="J559" s="11"/>
      <c r="K559" s="11"/>
      <c r="L559" s="11"/>
      <c r="M559" s="11"/>
      <c r="N559" s="11"/>
      <c r="O559" s="11"/>
      <c r="P559" s="11"/>
      <c r="Q559" s="11"/>
      <c r="R559" s="11"/>
      <c r="S559" s="11"/>
      <c r="T559" s="11"/>
      <c r="U559" s="11"/>
      <c r="V559" s="11"/>
    </row>
    <row r="560" spans="1:22" x14ac:dyDescent="0.35">
      <c r="A560" s="10"/>
      <c r="B560" s="11"/>
      <c r="C560" s="12"/>
      <c r="D560" s="3"/>
      <c r="E560" s="3" t="str">
        <f>IF(Table11011[[#This Row],[Discipline]]="","",INDEX(Droplist!$B$2:$B$13,MATCH(Table11011[[#This Row],[Discipline]],Droplist!$A$2:$A$13,0)))</f>
        <v/>
      </c>
      <c r="F560" s="3"/>
      <c r="G560" s="3"/>
      <c r="H560" s="3"/>
      <c r="I560" s="3"/>
      <c r="J560" s="11"/>
      <c r="K560" s="11"/>
      <c r="L560" s="11"/>
      <c r="M560" s="11"/>
      <c r="N560" s="11"/>
      <c r="O560" s="11"/>
      <c r="P560" s="11"/>
      <c r="Q560" s="11"/>
      <c r="R560" s="11"/>
      <c r="S560" s="11"/>
      <c r="T560" s="11"/>
      <c r="U560" s="11"/>
      <c r="V560" s="11"/>
    </row>
    <row r="561" spans="1:22" x14ac:dyDescent="0.35">
      <c r="A561" s="10"/>
      <c r="B561" s="11"/>
      <c r="C561" s="12"/>
      <c r="D561" s="3"/>
      <c r="E561" s="3" t="str">
        <f>IF(Table11011[[#This Row],[Discipline]]="","",INDEX(Droplist!$B$2:$B$13,MATCH(Table11011[[#This Row],[Discipline]],Droplist!$A$2:$A$13,0)))</f>
        <v/>
      </c>
      <c r="F561" s="3"/>
      <c r="G561" s="3"/>
      <c r="H561" s="3"/>
      <c r="I561" s="3"/>
      <c r="J561" s="11"/>
      <c r="K561" s="11"/>
      <c r="L561" s="11"/>
      <c r="M561" s="11"/>
      <c r="N561" s="11"/>
      <c r="O561" s="11"/>
      <c r="P561" s="11"/>
      <c r="Q561" s="11"/>
      <c r="R561" s="11"/>
      <c r="S561" s="11"/>
      <c r="T561" s="11"/>
      <c r="U561" s="11"/>
      <c r="V561" s="11"/>
    </row>
    <row r="562" spans="1:22" x14ac:dyDescent="0.35">
      <c r="A562" s="10"/>
      <c r="B562" s="11"/>
      <c r="C562" s="12"/>
      <c r="D562" s="3"/>
      <c r="E562" s="3" t="str">
        <f>IF(Table11011[[#This Row],[Discipline]]="","",INDEX(Droplist!$B$2:$B$13,MATCH(Table11011[[#This Row],[Discipline]],Droplist!$A$2:$A$13,0)))</f>
        <v/>
      </c>
      <c r="F562" s="3"/>
      <c r="G562" s="3"/>
      <c r="H562" s="3"/>
      <c r="I562" s="3"/>
      <c r="J562" s="11"/>
      <c r="K562" s="11"/>
      <c r="L562" s="11"/>
      <c r="M562" s="11"/>
      <c r="N562" s="11"/>
      <c r="O562" s="11"/>
      <c r="P562" s="11"/>
      <c r="Q562" s="11"/>
      <c r="R562" s="11"/>
      <c r="S562" s="11"/>
      <c r="T562" s="11"/>
      <c r="U562" s="11"/>
      <c r="V562" s="11"/>
    </row>
    <row r="563" spans="1:22" x14ac:dyDescent="0.35">
      <c r="A563" s="10"/>
      <c r="B563" s="11"/>
      <c r="C563" s="12"/>
      <c r="D563" s="3"/>
      <c r="E563" s="3" t="str">
        <f>IF(Table11011[[#This Row],[Discipline]]="","",INDEX(Droplist!$B$2:$B$13,MATCH(Table11011[[#This Row],[Discipline]],Droplist!$A$2:$A$13,0)))</f>
        <v/>
      </c>
      <c r="F563" s="3"/>
      <c r="G563" s="3"/>
      <c r="H563" s="3"/>
      <c r="I563" s="3"/>
      <c r="J563" s="11"/>
      <c r="K563" s="11"/>
      <c r="L563" s="11"/>
      <c r="M563" s="11"/>
      <c r="N563" s="11"/>
      <c r="O563" s="11"/>
      <c r="P563" s="11"/>
      <c r="Q563" s="11"/>
      <c r="R563" s="11"/>
      <c r="S563" s="11"/>
      <c r="T563" s="11"/>
      <c r="U563" s="11"/>
      <c r="V563" s="11"/>
    </row>
    <row r="564" spans="1:22" x14ac:dyDescent="0.35">
      <c r="A564" s="10"/>
      <c r="B564" s="11"/>
      <c r="C564" s="12"/>
      <c r="D564" s="3"/>
      <c r="E564" s="3" t="str">
        <f>IF(Table11011[[#This Row],[Discipline]]="","",INDEX(Droplist!$B$2:$B$13,MATCH(Table11011[[#This Row],[Discipline]],Droplist!$A$2:$A$13,0)))</f>
        <v/>
      </c>
      <c r="F564" s="3"/>
      <c r="G564" s="3"/>
      <c r="H564" s="3"/>
      <c r="I564" s="3"/>
      <c r="J564" s="11"/>
      <c r="K564" s="11"/>
      <c r="L564" s="11"/>
      <c r="M564" s="11"/>
      <c r="N564" s="11"/>
      <c r="O564" s="11"/>
      <c r="P564" s="11"/>
      <c r="Q564" s="11"/>
      <c r="R564" s="11"/>
      <c r="S564" s="11"/>
      <c r="T564" s="11"/>
      <c r="U564" s="11"/>
      <c r="V564" s="11"/>
    </row>
    <row r="565" spans="1:22" x14ac:dyDescent="0.35">
      <c r="A565" s="10"/>
      <c r="B565" s="11"/>
      <c r="C565" s="12"/>
      <c r="D565" s="3"/>
      <c r="E565" s="3" t="str">
        <f>IF(Table11011[[#This Row],[Discipline]]="","",INDEX(Droplist!$B$2:$B$13,MATCH(Table11011[[#This Row],[Discipline]],Droplist!$A$2:$A$13,0)))</f>
        <v/>
      </c>
      <c r="F565" s="3"/>
      <c r="G565" s="3"/>
      <c r="H565" s="3"/>
      <c r="I565" s="3"/>
      <c r="J565" s="11"/>
      <c r="K565" s="11"/>
      <c r="L565" s="11"/>
      <c r="M565" s="11"/>
      <c r="N565" s="11"/>
      <c r="O565" s="11"/>
      <c r="P565" s="11"/>
      <c r="Q565" s="11"/>
      <c r="R565" s="11"/>
      <c r="S565" s="11"/>
      <c r="T565" s="11"/>
      <c r="U565" s="11"/>
      <c r="V565" s="11"/>
    </row>
    <row r="566" spans="1:22" x14ac:dyDescent="0.35">
      <c r="A566" s="10"/>
      <c r="B566" s="11"/>
      <c r="C566" s="12"/>
      <c r="D566" s="3"/>
      <c r="E566" s="3" t="str">
        <f>IF(Table11011[[#This Row],[Discipline]]="","",INDEX(Droplist!$B$2:$B$13,MATCH(Table11011[[#This Row],[Discipline]],Droplist!$A$2:$A$13,0)))</f>
        <v/>
      </c>
      <c r="F566" s="3"/>
      <c r="G566" s="3"/>
      <c r="H566" s="3"/>
      <c r="I566" s="3"/>
      <c r="J566" s="11"/>
      <c r="K566" s="11"/>
      <c r="L566" s="11"/>
      <c r="M566" s="11"/>
      <c r="N566" s="11"/>
      <c r="O566" s="11"/>
      <c r="P566" s="11"/>
      <c r="Q566" s="11"/>
      <c r="R566" s="11"/>
      <c r="S566" s="11"/>
      <c r="T566" s="11"/>
      <c r="U566" s="11"/>
      <c r="V566" s="11"/>
    </row>
    <row r="567" spans="1:22" x14ac:dyDescent="0.35">
      <c r="A567" s="10"/>
      <c r="B567" s="11"/>
      <c r="C567" s="12"/>
      <c r="D567" s="3"/>
      <c r="E567" s="3" t="str">
        <f>IF(Table11011[[#This Row],[Discipline]]="","",INDEX(Droplist!$B$2:$B$13,MATCH(Table11011[[#This Row],[Discipline]],Droplist!$A$2:$A$13,0)))</f>
        <v/>
      </c>
      <c r="F567" s="3"/>
      <c r="G567" s="3"/>
      <c r="H567" s="3"/>
      <c r="I567" s="3"/>
      <c r="J567" s="11"/>
      <c r="K567" s="11"/>
      <c r="L567" s="11"/>
      <c r="M567" s="11"/>
      <c r="N567" s="11"/>
      <c r="O567" s="11"/>
      <c r="P567" s="11"/>
      <c r="Q567" s="11"/>
      <c r="R567" s="11"/>
      <c r="S567" s="11"/>
      <c r="T567" s="11"/>
      <c r="U567" s="11"/>
      <c r="V567" s="11"/>
    </row>
    <row r="568" spans="1:22" x14ac:dyDescent="0.35">
      <c r="A568" s="10"/>
      <c r="B568" s="11"/>
      <c r="C568" s="12"/>
      <c r="D568" s="3"/>
      <c r="E568" s="3" t="str">
        <f>IF(Table11011[[#This Row],[Discipline]]="","",INDEX(Droplist!$B$2:$B$13,MATCH(Table11011[[#This Row],[Discipline]],Droplist!$A$2:$A$13,0)))</f>
        <v/>
      </c>
      <c r="F568" s="3"/>
      <c r="G568" s="3"/>
      <c r="H568" s="3"/>
      <c r="I568" s="3"/>
      <c r="J568" s="11"/>
      <c r="K568" s="11"/>
      <c r="L568" s="11"/>
      <c r="M568" s="11"/>
      <c r="N568" s="11"/>
      <c r="O568" s="11"/>
      <c r="P568" s="11"/>
      <c r="Q568" s="11"/>
      <c r="R568" s="11"/>
      <c r="S568" s="11"/>
      <c r="T568" s="11"/>
      <c r="U568" s="11"/>
      <c r="V568" s="11"/>
    </row>
    <row r="569" spans="1:22" x14ac:dyDescent="0.35">
      <c r="A569" s="10"/>
      <c r="B569" s="11"/>
      <c r="C569" s="12"/>
      <c r="D569" s="3"/>
      <c r="E569" s="3" t="str">
        <f>IF(Table11011[[#This Row],[Discipline]]="","",INDEX(Droplist!$B$2:$B$13,MATCH(Table11011[[#This Row],[Discipline]],Droplist!$A$2:$A$13,0)))</f>
        <v/>
      </c>
      <c r="F569" s="3"/>
      <c r="G569" s="3"/>
      <c r="H569" s="3"/>
      <c r="I569" s="3"/>
      <c r="J569" s="11"/>
      <c r="K569" s="11"/>
      <c r="L569" s="11"/>
      <c r="M569" s="11"/>
      <c r="N569" s="11"/>
      <c r="O569" s="11"/>
      <c r="P569" s="11"/>
      <c r="Q569" s="11"/>
      <c r="R569" s="11"/>
      <c r="S569" s="11"/>
      <c r="T569" s="11"/>
      <c r="U569" s="11"/>
      <c r="V569" s="11"/>
    </row>
    <row r="570" spans="1:22" x14ac:dyDescent="0.35">
      <c r="A570" s="10"/>
      <c r="B570" s="11"/>
      <c r="C570" s="12"/>
      <c r="D570" s="3"/>
      <c r="E570" s="3" t="str">
        <f>IF(Table11011[[#This Row],[Discipline]]="","",INDEX(Droplist!$B$2:$B$13,MATCH(Table11011[[#This Row],[Discipline]],Droplist!$A$2:$A$13,0)))</f>
        <v/>
      </c>
      <c r="F570" s="3"/>
      <c r="G570" s="3"/>
      <c r="H570" s="3"/>
      <c r="I570" s="3"/>
      <c r="J570" s="11"/>
      <c r="K570" s="11"/>
      <c r="L570" s="11"/>
      <c r="M570" s="11"/>
      <c r="N570" s="11"/>
      <c r="O570" s="11"/>
      <c r="P570" s="11"/>
      <c r="Q570" s="11"/>
      <c r="R570" s="11"/>
      <c r="S570" s="11"/>
      <c r="T570" s="11"/>
      <c r="U570" s="11"/>
      <c r="V570" s="11"/>
    </row>
    <row r="571" spans="1:22" x14ac:dyDescent="0.35">
      <c r="A571" s="10"/>
      <c r="B571" s="11"/>
      <c r="C571" s="12"/>
      <c r="D571" s="3"/>
      <c r="E571" s="3" t="str">
        <f>IF(Table11011[[#This Row],[Discipline]]="","",INDEX(Droplist!$B$2:$B$13,MATCH(Table11011[[#This Row],[Discipline]],Droplist!$A$2:$A$13,0)))</f>
        <v/>
      </c>
      <c r="F571" s="3"/>
      <c r="G571" s="3"/>
      <c r="H571" s="3"/>
      <c r="I571" s="3"/>
      <c r="J571" s="11"/>
      <c r="K571" s="11"/>
      <c r="L571" s="11"/>
      <c r="M571" s="11"/>
      <c r="N571" s="11"/>
      <c r="O571" s="11"/>
      <c r="P571" s="11"/>
      <c r="Q571" s="11"/>
      <c r="R571" s="11"/>
      <c r="S571" s="11"/>
      <c r="T571" s="11"/>
      <c r="U571" s="11"/>
      <c r="V571" s="11"/>
    </row>
    <row r="572" spans="1:22" x14ac:dyDescent="0.35">
      <c r="A572" s="10"/>
      <c r="B572" s="11"/>
      <c r="C572" s="12"/>
      <c r="D572" s="3"/>
      <c r="E572" s="3" t="str">
        <f>IF(Table11011[[#This Row],[Discipline]]="","",INDEX(Droplist!$B$2:$B$13,MATCH(Table11011[[#This Row],[Discipline]],Droplist!$A$2:$A$13,0)))</f>
        <v/>
      </c>
      <c r="F572" s="3"/>
      <c r="G572" s="3"/>
      <c r="H572" s="3"/>
      <c r="I572" s="3"/>
      <c r="J572" s="11"/>
      <c r="K572" s="11"/>
      <c r="L572" s="11"/>
      <c r="M572" s="11"/>
      <c r="N572" s="11"/>
      <c r="O572" s="11"/>
      <c r="P572" s="11"/>
      <c r="Q572" s="11"/>
      <c r="R572" s="11"/>
      <c r="S572" s="11"/>
      <c r="T572" s="11"/>
      <c r="U572" s="11"/>
      <c r="V572" s="11"/>
    </row>
    <row r="573" spans="1:22" x14ac:dyDescent="0.35">
      <c r="A573" s="10"/>
      <c r="B573" s="11"/>
      <c r="C573" s="12"/>
      <c r="D573" s="3"/>
      <c r="E573" s="3" t="str">
        <f>IF(Table11011[[#This Row],[Discipline]]="","",INDEX(Droplist!$B$2:$B$13,MATCH(Table11011[[#This Row],[Discipline]],Droplist!$A$2:$A$13,0)))</f>
        <v/>
      </c>
      <c r="F573" s="3"/>
      <c r="G573" s="3"/>
      <c r="H573" s="3"/>
      <c r="I573" s="3"/>
      <c r="J573" s="11"/>
      <c r="K573" s="11"/>
      <c r="L573" s="11"/>
      <c r="M573" s="11"/>
      <c r="N573" s="11"/>
      <c r="O573" s="11"/>
      <c r="P573" s="11"/>
      <c r="Q573" s="11"/>
      <c r="R573" s="11"/>
      <c r="S573" s="11"/>
      <c r="T573" s="11"/>
      <c r="U573" s="11"/>
      <c r="V573" s="11"/>
    </row>
    <row r="574" spans="1:22" x14ac:dyDescent="0.35">
      <c r="A574" s="10"/>
      <c r="B574" s="11"/>
      <c r="C574" s="12"/>
      <c r="D574" s="3"/>
      <c r="E574" s="3" t="str">
        <f>IF(Table11011[[#This Row],[Discipline]]="","",INDEX(Droplist!$B$2:$B$13,MATCH(Table11011[[#This Row],[Discipline]],Droplist!$A$2:$A$13,0)))</f>
        <v/>
      </c>
      <c r="F574" s="3"/>
      <c r="G574" s="3"/>
      <c r="H574" s="3"/>
      <c r="I574" s="3"/>
      <c r="J574" s="11"/>
      <c r="K574" s="11"/>
      <c r="L574" s="11"/>
      <c r="M574" s="11"/>
      <c r="N574" s="11"/>
      <c r="O574" s="11"/>
      <c r="P574" s="11"/>
      <c r="Q574" s="11"/>
      <c r="R574" s="11"/>
      <c r="S574" s="11"/>
      <c r="T574" s="11"/>
      <c r="U574" s="11"/>
      <c r="V574" s="11"/>
    </row>
    <row r="575" spans="1:22" x14ac:dyDescent="0.35">
      <c r="A575" s="10"/>
      <c r="B575" s="11"/>
      <c r="C575" s="12"/>
      <c r="D575" s="3"/>
      <c r="E575" s="3" t="str">
        <f>IF(Table11011[[#This Row],[Discipline]]="","",INDEX(Droplist!$B$2:$B$13,MATCH(Table11011[[#This Row],[Discipline]],Droplist!$A$2:$A$13,0)))</f>
        <v/>
      </c>
      <c r="F575" s="3"/>
      <c r="G575" s="3"/>
      <c r="H575" s="3"/>
      <c r="I575" s="3"/>
      <c r="J575" s="11"/>
      <c r="K575" s="11"/>
      <c r="L575" s="11"/>
      <c r="M575" s="11"/>
      <c r="N575" s="11"/>
      <c r="O575" s="11"/>
      <c r="P575" s="11"/>
      <c r="Q575" s="11"/>
      <c r="R575" s="11"/>
      <c r="S575" s="11"/>
      <c r="T575" s="11"/>
      <c r="U575" s="11"/>
      <c r="V575" s="11"/>
    </row>
    <row r="576" spans="1:22" x14ac:dyDescent="0.35">
      <c r="A576" s="10"/>
      <c r="B576" s="11"/>
      <c r="C576" s="12"/>
      <c r="D576" s="3"/>
      <c r="E576" s="3" t="str">
        <f>IF(Table11011[[#This Row],[Discipline]]="","",INDEX(Droplist!$B$2:$B$13,MATCH(Table11011[[#This Row],[Discipline]],Droplist!$A$2:$A$13,0)))</f>
        <v/>
      </c>
      <c r="F576" s="3"/>
      <c r="G576" s="3"/>
      <c r="H576" s="3"/>
      <c r="I576" s="3"/>
      <c r="J576" s="11"/>
      <c r="K576" s="11"/>
      <c r="L576" s="11"/>
      <c r="M576" s="11"/>
      <c r="N576" s="11"/>
      <c r="O576" s="11"/>
      <c r="P576" s="11"/>
      <c r="Q576" s="11"/>
      <c r="R576" s="11"/>
      <c r="S576" s="11"/>
      <c r="T576" s="11"/>
      <c r="U576" s="11"/>
      <c r="V576" s="11"/>
    </row>
    <row r="577" spans="1:22" x14ac:dyDescent="0.35">
      <c r="A577" s="10"/>
      <c r="B577" s="11"/>
      <c r="C577" s="12"/>
      <c r="D577" s="3"/>
      <c r="E577" s="3" t="str">
        <f>IF(Table11011[[#This Row],[Discipline]]="","",INDEX(Droplist!$B$2:$B$13,MATCH(Table11011[[#This Row],[Discipline]],Droplist!$A$2:$A$13,0)))</f>
        <v/>
      </c>
      <c r="F577" s="3"/>
      <c r="G577" s="3"/>
      <c r="H577" s="3"/>
      <c r="I577" s="3"/>
      <c r="J577" s="11"/>
      <c r="K577" s="11"/>
      <c r="L577" s="11"/>
      <c r="M577" s="11"/>
      <c r="N577" s="11"/>
      <c r="O577" s="11"/>
      <c r="P577" s="11"/>
      <c r="Q577" s="11"/>
      <c r="R577" s="11"/>
      <c r="S577" s="11"/>
      <c r="T577" s="11"/>
      <c r="U577" s="11"/>
      <c r="V577" s="11"/>
    </row>
    <row r="578" spans="1:22" x14ac:dyDescent="0.35">
      <c r="A578" s="10"/>
      <c r="B578" s="11"/>
      <c r="C578" s="12"/>
      <c r="D578" s="3"/>
      <c r="E578" s="3" t="str">
        <f>IF(Table11011[[#This Row],[Discipline]]="","",INDEX(Droplist!$B$2:$B$13,MATCH(Table11011[[#This Row],[Discipline]],Droplist!$A$2:$A$13,0)))</f>
        <v/>
      </c>
      <c r="F578" s="3"/>
      <c r="G578" s="3"/>
      <c r="H578" s="3"/>
      <c r="I578" s="3"/>
      <c r="J578" s="11"/>
      <c r="K578" s="11"/>
      <c r="L578" s="11"/>
      <c r="M578" s="11"/>
      <c r="N578" s="11"/>
      <c r="O578" s="11"/>
      <c r="P578" s="11"/>
      <c r="Q578" s="11"/>
      <c r="R578" s="11"/>
      <c r="S578" s="11"/>
      <c r="T578" s="11"/>
      <c r="U578" s="11"/>
      <c r="V578" s="11"/>
    </row>
    <row r="579" spans="1:22" x14ac:dyDescent="0.35">
      <c r="A579" s="10"/>
      <c r="B579" s="11"/>
      <c r="C579" s="12"/>
      <c r="D579" s="3"/>
      <c r="E579" s="3" t="str">
        <f>IF(Table11011[[#This Row],[Discipline]]="","",INDEX(Droplist!$B$2:$B$13,MATCH(Table11011[[#This Row],[Discipline]],Droplist!$A$2:$A$13,0)))</f>
        <v/>
      </c>
      <c r="F579" s="3"/>
      <c r="G579" s="3"/>
      <c r="H579" s="3"/>
      <c r="I579" s="3"/>
      <c r="J579" s="11"/>
      <c r="K579" s="11"/>
      <c r="L579" s="11"/>
      <c r="M579" s="11"/>
      <c r="N579" s="11"/>
      <c r="O579" s="11"/>
      <c r="P579" s="11"/>
      <c r="Q579" s="11"/>
      <c r="R579" s="11"/>
      <c r="S579" s="11"/>
      <c r="T579" s="11"/>
      <c r="U579" s="11"/>
      <c r="V579" s="11"/>
    </row>
    <row r="580" spans="1:22" x14ac:dyDescent="0.35">
      <c r="A580" s="10"/>
      <c r="B580" s="11"/>
      <c r="C580" s="12"/>
      <c r="D580" s="3"/>
      <c r="E580" s="3" t="str">
        <f>IF(Table11011[[#This Row],[Discipline]]="","",INDEX(Droplist!$B$2:$B$13,MATCH(Table11011[[#This Row],[Discipline]],Droplist!$A$2:$A$13,0)))</f>
        <v/>
      </c>
      <c r="F580" s="3"/>
      <c r="G580" s="3"/>
      <c r="H580" s="3"/>
      <c r="I580" s="3"/>
      <c r="J580" s="11"/>
      <c r="K580" s="11"/>
      <c r="L580" s="11"/>
      <c r="M580" s="11"/>
      <c r="N580" s="11"/>
      <c r="O580" s="11"/>
      <c r="P580" s="11"/>
      <c r="Q580" s="11"/>
      <c r="R580" s="11"/>
      <c r="S580" s="11"/>
      <c r="T580" s="11"/>
      <c r="U580" s="11"/>
      <c r="V580" s="11"/>
    </row>
    <row r="581" spans="1:22" x14ac:dyDescent="0.35">
      <c r="A581" s="10"/>
      <c r="B581" s="11"/>
      <c r="C581" s="12"/>
      <c r="D581" s="3"/>
      <c r="E581" s="3" t="str">
        <f>IF(Table11011[[#This Row],[Discipline]]="","",INDEX(Droplist!$B$2:$B$13,MATCH(Table11011[[#This Row],[Discipline]],Droplist!$A$2:$A$13,0)))</f>
        <v/>
      </c>
      <c r="F581" s="3"/>
      <c r="G581" s="3"/>
      <c r="H581" s="3"/>
      <c r="I581" s="3"/>
      <c r="J581" s="11"/>
      <c r="K581" s="11"/>
      <c r="L581" s="11"/>
      <c r="M581" s="11"/>
      <c r="N581" s="11"/>
      <c r="O581" s="11"/>
      <c r="P581" s="11"/>
      <c r="Q581" s="11"/>
      <c r="R581" s="11"/>
      <c r="S581" s="11"/>
      <c r="T581" s="11"/>
      <c r="U581" s="11"/>
      <c r="V581" s="11"/>
    </row>
    <row r="582" spans="1:22" x14ac:dyDescent="0.35">
      <c r="A582" s="10"/>
      <c r="B582" s="11"/>
      <c r="C582" s="12"/>
      <c r="D582" s="3"/>
      <c r="E582" s="3" t="str">
        <f>IF(Table11011[[#This Row],[Discipline]]="","",INDEX(Droplist!$B$2:$B$13,MATCH(Table11011[[#This Row],[Discipline]],Droplist!$A$2:$A$13,0)))</f>
        <v/>
      </c>
      <c r="F582" s="3"/>
      <c r="G582" s="3"/>
      <c r="H582" s="3"/>
      <c r="I582" s="3"/>
      <c r="J582" s="11"/>
      <c r="K582" s="11"/>
      <c r="L582" s="11"/>
      <c r="M582" s="11"/>
      <c r="N582" s="11"/>
      <c r="O582" s="11"/>
      <c r="P582" s="11"/>
      <c r="Q582" s="11"/>
      <c r="R582" s="11"/>
      <c r="S582" s="11"/>
      <c r="T582" s="11"/>
      <c r="U582" s="11"/>
      <c r="V582" s="11"/>
    </row>
    <row r="583" spans="1:22" x14ac:dyDescent="0.35">
      <c r="A583" s="10"/>
      <c r="B583" s="11"/>
      <c r="C583" s="12"/>
      <c r="D583" s="3"/>
      <c r="E583" s="3" t="str">
        <f>IF(Table11011[[#This Row],[Discipline]]="","",INDEX(Droplist!$B$2:$B$13,MATCH(Table11011[[#This Row],[Discipline]],Droplist!$A$2:$A$13,0)))</f>
        <v/>
      </c>
      <c r="F583" s="3"/>
      <c r="G583" s="3"/>
      <c r="H583" s="3"/>
      <c r="I583" s="3"/>
      <c r="J583" s="11"/>
      <c r="K583" s="11"/>
      <c r="L583" s="11"/>
      <c r="M583" s="11"/>
      <c r="N583" s="11"/>
      <c r="O583" s="11"/>
      <c r="P583" s="11"/>
      <c r="Q583" s="11"/>
      <c r="R583" s="11"/>
      <c r="S583" s="11"/>
      <c r="T583" s="11"/>
      <c r="U583" s="11"/>
      <c r="V583" s="11"/>
    </row>
  </sheetData>
  <phoneticPr fontId="7" type="noConversion"/>
  <dataValidations count="2">
    <dataValidation type="list" allowBlank="1" showInputMessage="1" showErrorMessage="1" sqref="J2:L583" xr:uid="{073DE2C0-B149-470D-BD95-E41F1C03B76C}">
      <formula1>INDIRECT($E2)</formula1>
    </dataValidation>
    <dataValidation type="list" allowBlank="1" showInputMessage="1" showErrorMessage="1" sqref="D2:D583 F2:I583" xr:uid="{43B724E6-9CD5-43AC-83C0-42FCC40DD86A}">
      <formula1>OFFSET(#REF!,0,0,COUNTA(#REF!),1)</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21</vt:i4>
      </vt:variant>
    </vt:vector>
  </HeadingPairs>
  <TitlesOfParts>
    <vt:vector size="34" baseType="lpstr">
      <vt:lpstr>Process</vt:lpstr>
      <vt:lpstr>Loss Prevention</vt:lpstr>
      <vt:lpstr>Mechanical</vt:lpstr>
      <vt:lpstr>Piping layout</vt:lpstr>
      <vt:lpstr>Structural</vt:lpstr>
      <vt:lpstr>Electrical</vt:lpstr>
      <vt:lpstr>Instrumentation</vt:lpstr>
      <vt:lpstr>QAQC</vt:lpstr>
      <vt:lpstr>Subsea Pipeline</vt:lpstr>
      <vt:lpstr>CSE</vt:lpstr>
      <vt:lpstr>Projects</vt:lpstr>
      <vt:lpstr>Procurement</vt:lpstr>
      <vt:lpstr>Droplist</vt:lpstr>
      <vt:lpstr>CS</vt:lpstr>
      <vt:lpstr>Droplist!EL</vt:lpstr>
      <vt:lpstr>EL</vt:lpstr>
      <vt:lpstr>Droplist!IN</vt:lpstr>
      <vt:lpstr>IN</vt:lpstr>
      <vt:lpstr>Droplist!LP</vt:lpstr>
      <vt:lpstr>LP</vt:lpstr>
      <vt:lpstr>Droplist!ME</vt:lpstr>
      <vt:lpstr>ME</vt:lpstr>
      <vt:lpstr>PE</vt:lpstr>
      <vt:lpstr>PJ</vt:lpstr>
      <vt:lpstr>Droplist!PL</vt:lpstr>
      <vt:lpstr>PL</vt:lpstr>
      <vt:lpstr>Droplist!PR</vt:lpstr>
      <vt:lpstr>PR</vt:lpstr>
      <vt:lpstr>QA</vt:lpstr>
      <vt:lpstr>Droplist!SP</vt:lpstr>
      <vt:lpstr>SP</vt:lpstr>
      <vt:lpstr>Droplist!ST</vt:lpstr>
      <vt:lpstr>ST</vt:lpstr>
      <vt:lpstr>Well_head_platform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Baranidharan, Asokan</dc:creator>
  <cp:lastModifiedBy>Rajalu, Bhaskar G.</cp:lastModifiedBy>
  <dcterms:created xsi:type="dcterms:W3CDTF">2020-11-16T10:36:47Z</dcterms:created>
  <dcterms:modified xsi:type="dcterms:W3CDTF">2021-04-21T11:15:52Z</dcterms:modified>
</cp:coreProperties>
</file>