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PousPraiadPontaNegra\Desktop\"/>
    </mc:Choice>
  </mc:AlternateContent>
  <xr:revisionPtr revIDLastSave="0" documentId="13_ncr:1_{DEE9C1E5-8169-4667-A4C9-DD5CE7A48B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OTAL GERAL" sheetId="13" r:id="rId1"/>
    <sheet name="OCUPACAO" sheetId="14" r:id="rId2"/>
    <sheet name="HOSPEDAGEM EXTERNA" sheetId="15" r:id="rId3"/>
    <sheet name="Beach Plaza" sheetId="7" r:id="rId4"/>
    <sheet name="Norte Plaza" sheetId="11" r:id="rId5"/>
    <sheet name="Torre dos Seridós" sheetId="1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7" l="1"/>
  <c r="AP65" i="7"/>
  <c r="AP66" i="7" s="1"/>
  <c r="AO65" i="7"/>
  <c r="AO66" i="7" s="1"/>
  <c r="AN65" i="7"/>
  <c r="AN66" i="7" s="1"/>
  <c r="AK65" i="7"/>
  <c r="AK66" i="7" s="1"/>
  <c r="AJ65" i="7"/>
  <c r="AJ66" i="7" s="1"/>
  <c r="AI65" i="7"/>
  <c r="AI66" i="7" s="1"/>
  <c r="AH65" i="7"/>
  <c r="AH66" i="7" s="1"/>
  <c r="AG65" i="7"/>
  <c r="AG66" i="7" s="1"/>
  <c r="AF65" i="7"/>
  <c r="AF66" i="7" s="1"/>
  <c r="AE65" i="7"/>
  <c r="AE66" i="7" s="1"/>
  <c r="J65" i="7"/>
  <c r="J66" i="7" s="1"/>
  <c r="I65" i="7"/>
  <c r="I66" i="7" s="1"/>
  <c r="H65" i="7"/>
  <c r="H66" i="7" s="1"/>
  <c r="G65" i="7"/>
  <c r="G66" i="7" s="1"/>
  <c r="F65" i="7"/>
  <c r="F66" i="7" s="1"/>
  <c r="E65" i="7"/>
  <c r="E66" i="7" s="1"/>
  <c r="D65" i="7"/>
  <c r="D66" i="7" s="1"/>
  <c r="S65" i="7"/>
  <c r="S66" i="7" s="1"/>
  <c r="R65" i="7"/>
  <c r="R66" i="7" s="1"/>
  <c r="Q65" i="7"/>
  <c r="Q66" i="7" s="1"/>
  <c r="P65" i="7"/>
  <c r="P66" i="7" s="1"/>
  <c r="O65" i="7"/>
  <c r="O66" i="7" s="1"/>
  <c r="N65" i="7"/>
  <c r="N66" i="7" s="1"/>
  <c r="M65" i="7"/>
  <c r="M66" i="7" s="1"/>
  <c r="W65" i="7"/>
  <c r="W66" i="7" s="1"/>
  <c r="V65" i="7"/>
  <c r="V66" i="7" s="1"/>
  <c r="AB65" i="7"/>
  <c r="AB66" i="7" s="1"/>
  <c r="AA65" i="7"/>
  <c r="AA66" i="7" s="1"/>
  <c r="Z65" i="7"/>
  <c r="Z66" i="7" s="1"/>
  <c r="G6" i="13"/>
  <c r="B3" i="15"/>
  <c r="B2" i="15"/>
  <c r="F5" i="13" s="1"/>
  <c r="C17" i="14"/>
  <c r="Y65" i="7"/>
  <c r="Y66" i="7" s="1"/>
  <c r="X65" i="7"/>
  <c r="X66" i="7" s="1"/>
  <c r="G12" i="13"/>
  <c r="G11" i="13"/>
  <c r="G10" i="13"/>
  <c r="G9" i="13"/>
  <c r="G8" i="13"/>
  <c r="G7" i="13"/>
  <c r="E5" i="13"/>
  <c r="E4" i="13"/>
  <c r="D4" i="13"/>
  <c r="C26" i="12"/>
  <c r="B30" i="12" s="1"/>
  <c r="C21" i="12"/>
  <c r="C2" i="12"/>
  <c r="B6" i="12" s="1"/>
  <c r="C26" i="11"/>
  <c r="B30" i="11" s="1"/>
  <c r="D5" i="13" s="1"/>
  <c r="C21" i="11"/>
  <c r="C2" i="11"/>
  <c r="B6" i="11" s="1"/>
  <c r="B30" i="7"/>
  <c r="C5" i="13"/>
  <c r="G5" i="13" s="1"/>
  <c r="C21" i="7"/>
  <c r="C2" i="7" s="1"/>
  <c r="B6" i="7"/>
  <c r="C4" i="13" s="1"/>
  <c r="G4" i="13" s="1"/>
</calcChain>
</file>

<file path=xl/sharedStrings.xml><?xml version="1.0" encoding="utf-8"?>
<sst xmlns="http://schemas.openxmlformats.org/spreadsheetml/2006/main" count="210" uniqueCount="86">
  <si>
    <t>JOSE MILTON MATIAS DE LIMA</t>
  </si>
  <si>
    <t>DENIS DA SILVA LIMA</t>
  </si>
  <si>
    <t>DEOCLECIO CAMPOS DA SILVA</t>
  </si>
  <si>
    <t>EWERTON ALCANTARA DE SOUSA</t>
  </si>
  <si>
    <t>ERICK DAVID MORAIS ALVES</t>
  </si>
  <si>
    <t>MOISÉS BATISTA SILVA (Gesso Liso)</t>
  </si>
  <si>
    <t>FLAVIO RODRIGUES DE MOURA (Gesso Liso)</t>
  </si>
  <si>
    <t>MICHEL APARECIDO LOPES ANDRADE (Gesso Liso)</t>
  </si>
  <si>
    <t>CRISTIANO BORGES DO NASCIMENTO (Gesso Liso)</t>
  </si>
  <si>
    <t>JEAN ARISNETO LIMA DA SILVA (Gesso Liso)</t>
  </si>
  <si>
    <t>GENIVAL RODRIGUES DE OLIVEIRA (Cerâmica)</t>
  </si>
  <si>
    <t>ANTONIO PIMENTEL DE ABREU (Cerâmica)</t>
  </si>
  <si>
    <t>BRUNO DE SOUSA JUSTINO (VARANDAS)</t>
  </si>
  <si>
    <t>DOUGLAS EDUARDO (PRÓVISÓRIO)</t>
  </si>
  <si>
    <t>DIEGO ALVES (PROVISÓRIO)</t>
  </si>
  <si>
    <t>GIL LIMA E SILVA (Cerâmica)</t>
  </si>
  <si>
    <t>JOSE FRANCISCO DE SOUSA BARBOSA (Gesso Liso)</t>
  </si>
  <si>
    <t xml:space="preserve">MRV / DANIEL JEFERSON CAMPOS DA SILVA  </t>
  </si>
  <si>
    <t xml:space="preserve"> V.ALCANTARA </t>
  </si>
  <si>
    <t>VGV CONSTRUÇÕES LTDA</t>
  </si>
  <si>
    <t>FRANCISCO WELLINGTON SOUSA (Gesso Liso)</t>
  </si>
  <si>
    <t>VALDECI PEREIRA DA SILVA (Gesso Liso)</t>
  </si>
  <si>
    <t>WELLITON DOS SANTOS SILVA (Gesso Liso)</t>
  </si>
  <si>
    <t>ROMULO KACIO SOARES DO NASCIMENTO (Forro de Gesso)</t>
  </si>
  <si>
    <t>NOME</t>
  </si>
  <si>
    <t>EMPRESA</t>
  </si>
  <si>
    <t>APT</t>
  </si>
  <si>
    <t>IAZO SALES DO NASCIMENTO</t>
  </si>
  <si>
    <t>Obra: MRV Norte Plaza</t>
  </si>
  <si>
    <t>E-mail: natally.costa@mrv.com.br</t>
  </si>
  <si>
    <t>MEDIÇÃO 20/07/2025</t>
  </si>
  <si>
    <t>Obra: MRV Beach Plaza Residence</t>
  </si>
  <si>
    <t>Responsável: Carpegiane Brito</t>
  </si>
  <si>
    <t>E-mail: @mrv.com.br</t>
  </si>
  <si>
    <t>CNPJ: 08.343.492/0126-40</t>
  </si>
  <si>
    <t>Total de diárias</t>
  </si>
  <si>
    <t>Valor por diária</t>
  </si>
  <si>
    <t xml:space="preserve">TOTAL DE DIÁRIAS: </t>
  </si>
  <si>
    <t>Valor Total</t>
  </si>
  <si>
    <t>Obra: MRV Torre dos Seridos</t>
  </si>
  <si>
    <t xml:space="preserve">CNPJ: </t>
  </si>
  <si>
    <t>carpegiane.brito@mrv.com.br; jtailton.sousa@mrv.com.br; anna.bqueiroz@mrv.com.br; flavyana.rodrigues@mrv.com.br</t>
  </si>
  <si>
    <t>Email para envio Beach Plaza</t>
  </si>
  <si>
    <t>E-mail: carpegiane.brito@mrv.com.br</t>
  </si>
  <si>
    <t>JP LOCAÇÕES</t>
  </si>
  <si>
    <t>GUSTAVO JOSE DE SOUZA</t>
  </si>
  <si>
    <t>VINICIUS SOARES DE SOUZA</t>
  </si>
  <si>
    <t>MEDIÇÃO 20/08/2025</t>
  </si>
  <si>
    <t>FRANCISO PEREIRA JUNIOR</t>
  </si>
  <si>
    <t xml:space="preserve">WILIAN JEFERSON </t>
  </si>
  <si>
    <t>ROMARIO ALVES PEREIRA</t>
  </si>
  <si>
    <t>JAIR FAUSTO GOMES</t>
  </si>
  <si>
    <t>JOSE ALISSON MOREIRA DA SILVA</t>
  </si>
  <si>
    <t>JOANDERSON SILVA DOS SANTOS</t>
  </si>
  <si>
    <t>CLEFSON TRANQUILINO DA SILVA</t>
  </si>
  <si>
    <t>Responsável: Natally Rodrigues</t>
  </si>
  <si>
    <t>Responsável: Hugo</t>
  </si>
  <si>
    <t>MEDIÇÃO</t>
  </si>
  <si>
    <t>Beach</t>
  </si>
  <si>
    <t>Norte</t>
  </si>
  <si>
    <t>Torre</t>
  </si>
  <si>
    <t>TOTAL</t>
  </si>
  <si>
    <t>Valor por diária R$ 42,00</t>
  </si>
  <si>
    <t>APTOS</t>
  </si>
  <si>
    <t>Funcionários</t>
  </si>
  <si>
    <t>Empresa</t>
  </si>
  <si>
    <t>V ALCANTARA</t>
  </si>
  <si>
    <t>MRV</t>
  </si>
  <si>
    <t>VGV MRV</t>
  </si>
  <si>
    <t>DIEGO LOPES (SUPERVISOR)</t>
  </si>
  <si>
    <t xml:space="preserve">Valor </t>
  </si>
  <si>
    <t>APTO 14</t>
  </si>
  <si>
    <t>APTO 08</t>
  </si>
  <si>
    <t>ADICIONAIS</t>
  </si>
  <si>
    <t>VGV MRV DIÁRIA POR R$ 109,00</t>
  </si>
  <si>
    <t>TOTAL PAX</t>
  </si>
  <si>
    <t>TOTAL R$ DIÁRIO</t>
  </si>
  <si>
    <t>GABRIEL JOSE DE SOUZA</t>
  </si>
  <si>
    <t>JOSE ANTONIO DA SILVA FILHO</t>
  </si>
  <si>
    <t>apto 08 foi ao apto 10 temporário 14/08/25</t>
  </si>
  <si>
    <t>S</t>
  </si>
  <si>
    <t>MRV FERNANDO / VGV MRV</t>
  </si>
  <si>
    <t>DANIEL JEFERSON CAMPOS DA SILVA</t>
  </si>
  <si>
    <t>JOAO BARRETO NETO</t>
  </si>
  <si>
    <t xml:space="preserve">  </t>
  </si>
  <si>
    <t>ROSEMBERG FREIRE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</si>
</sst>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8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7" borderId="0" xfId="0" applyFill="1"/>
    <xf numFmtId="0" fontId="1" fillId="0" borderId="4" xfId="0" applyFont="1" applyBorder="1" applyAlignment="1">
      <alignment horizontal="center"/>
    </xf>
    <xf numFmtId="8" fontId="0" fillId="0" borderId="0" xfId="0" applyNumberFormat="1"/>
    <xf numFmtId="16" fontId="1" fillId="7" borderId="0" xfId="0" applyNumberFormat="1" applyFont="1" applyFill="1" applyAlignment="1">
      <alignment horizontal="center" vertical="center"/>
    </xf>
    <xf numFmtId="8" fontId="1" fillId="0" borderId="0" xfId="0" applyNumberFormat="1" applyFont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16" fontId="1" fillId="8" borderId="1" xfId="0" applyNumberFormat="1" applyFont="1" applyFill="1" applyBorder="1" applyAlignment="1">
      <alignment horizontal="center" vertical="center"/>
    </xf>
    <xf numFmtId="16" fontId="1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1" fillId="6" borderId="1" xfId="0" applyFont="1" applyFill="1" applyBorder="1"/>
    <xf numFmtId="0" fontId="1" fillId="6" borderId="3" xfId="0" applyFont="1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8" fontId="0" fillId="9" borderId="1" xfId="1" applyNumberFormat="1" applyFont="1" applyFill="1" applyBorder="1" applyAlignment="1">
      <alignment horizontal="center"/>
    </xf>
    <xf numFmtId="44" fontId="0" fillId="9" borderId="1" xfId="1" applyFont="1" applyFill="1" applyBorder="1" applyAlignment="1">
      <alignment horizontal="center"/>
    </xf>
    <xf numFmtId="8" fontId="0" fillId="5" borderId="1" xfId="1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8" fontId="1" fillId="10" borderId="0" xfId="0" applyNumberFormat="1" applyFont="1" applyFill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44" fontId="1" fillId="2" borderId="1" xfId="1" applyFont="1" applyFill="1" applyBorder="1" applyAlignment="1">
      <alignment horizontal="center"/>
    </xf>
    <xf numFmtId="44" fontId="1" fillId="9" borderId="1" xfId="1" applyFont="1" applyFill="1" applyBorder="1" applyAlignment="1">
      <alignment horizontal="center"/>
    </xf>
    <xf numFmtId="44" fontId="1" fillId="0" borderId="4" xfId="1" applyFont="1" applyFill="1" applyBorder="1" applyAlignment="1">
      <alignment horizontal="center"/>
    </xf>
    <xf numFmtId="44" fontId="0" fillId="0" borderId="0" xfId="1" applyFont="1"/>
    <xf numFmtId="44" fontId="1" fillId="0" borderId="0" xfId="1" applyFont="1" applyFill="1" applyBorder="1" applyAlignment="1">
      <alignment horizontal="center"/>
    </xf>
    <xf numFmtId="44" fontId="1" fillId="7" borderId="1" xfId="1" applyFont="1" applyFill="1" applyBorder="1" applyAlignment="1">
      <alignment horizontal="center"/>
    </xf>
    <xf numFmtId="44" fontId="0" fillId="7" borderId="1" xfId="1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0" fontId="1" fillId="5" borderId="1" xfId="0" applyFont="1" applyFill="1" applyBorder="1"/>
    <xf numFmtId="44" fontId="1" fillId="5" borderId="1" xfId="1" applyFont="1" applyFill="1" applyBorder="1"/>
    <xf numFmtId="44" fontId="0" fillId="9" borderId="1" xfId="1" applyFont="1" applyFill="1" applyBorder="1" applyAlignment="1">
      <alignment horizontal="center" vertical="top"/>
    </xf>
    <xf numFmtId="8" fontId="5" fillId="3" borderId="0" xfId="0" applyNumberFormat="1" applyFont="1" applyFill="1" applyAlignment="1">
      <alignment horizontal="center"/>
    </xf>
    <xf numFmtId="14" fontId="6" fillId="0" borderId="0" xfId="0" applyNumberFormat="1" applyFont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44" fontId="1" fillId="0" borderId="0" xfId="1" applyFont="1" applyAlignment="1">
      <alignment horizont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7" fillId="12" borderId="5" xfId="0" applyFont="1" applyFill="1" applyBorder="1" applyAlignment="1">
      <alignment horizontal="center"/>
    </xf>
    <xf numFmtId="0" fontId="1" fillId="7" borderId="0" xfId="0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0B08-7568-485E-8701-96299A15B994}">
  <dimension ref="B1:G12"/>
  <sheetViews>
    <sheetView tabSelected="1" topLeftCell="B1" zoomScale="149" workbookViewId="0">
      <selection activeCell="G1" sqref="G1"/>
    </sheetView>
  </sheetViews>
  <sheetFormatPr defaultRowHeight="14.5" x14ac:dyDescent="0.35"/>
  <cols>
    <col min="2" max="2" width="12.453125" customWidth="1"/>
    <col min="3" max="7" width="13.6328125" customWidth="1"/>
  </cols>
  <sheetData>
    <row r="1" spans="2:7" x14ac:dyDescent="0.35">
      <c r="D1" s="6" t="s">
        <v>57</v>
      </c>
    </row>
    <row r="3" spans="2:7" x14ac:dyDescent="0.35">
      <c r="C3" s="35" t="s">
        <v>58</v>
      </c>
      <c r="D3" s="35" t="s">
        <v>59</v>
      </c>
      <c r="E3" s="35" t="s">
        <v>60</v>
      </c>
      <c r="F3" s="35" t="s">
        <v>73</v>
      </c>
      <c r="G3" s="35" t="s">
        <v>61</v>
      </c>
    </row>
    <row r="4" spans="2:7" x14ac:dyDescent="0.35">
      <c r="B4" s="36">
        <v>45858</v>
      </c>
      <c r="C4" s="37">
        <f>'Beach Plaza'!B6</f>
        <v>3402</v>
      </c>
      <c r="D4" s="37">
        <f>'Norte Plaza'!B6</f>
        <v>294</v>
      </c>
      <c r="E4" s="37">
        <f>'Torre dos Seridós'!B6</f>
        <v>0</v>
      </c>
      <c r="F4" s="37">
        <v>0</v>
      </c>
      <c r="G4" s="39">
        <f>SUM(C4:E4)</f>
        <v>3696</v>
      </c>
    </row>
    <row r="5" spans="2:7" x14ac:dyDescent="0.35">
      <c r="B5" s="36">
        <v>45889</v>
      </c>
      <c r="C5" s="37">
        <f>'Beach Plaza'!B30</f>
        <v>27720</v>
      </c>
      <c r="D5" s="37">
        <f>'Norte Plaza'!B30</f>
        <v>1680</v>
      </c>
      <c r="E5" s="37">
        <f>'Torre dos Seridós'!B30</f>
        <v>0</v>
      </c>
      <c r="F5" s="58">
        <f>'HOSPEDAGEM EXTERNA'!B2+'HOSPEDAGEM EXTERNA'!B3</f>
        <v>2696</v>
      </c>
      <c r="G5" s="39">
        <f>SUM(C5:F5)</f>
        <v>32096</v>
      </c>
    </row>
    <row r="6" spans="2:7" x14ac:dyDescent="0.35">
      <c r="B6" s="36">
        <v>45920</v>
      </c>
      <c r="C6" s="38"/>
      <c r="D6" s="38"/>
      <c r="E6" s="38"/>
      <c r="F6" s="38"/>
      <c r="G6" s="39">
        <f t="shared" ref="G6:G12" si="0">SUM(C6:E6)</f>
        <v>0</v>
      </c>
    </row>
    <row r="7" spans="2:7" x14ac:dyDescent="0.35">
      <c r="B7" s="36">
        <v>45950</v>
      </c>
      <c r="C7" s="38"/>
      <c r="D7" s="38"/>
      <c r="E7" s="38"/>
      <c r="F7" s="38"/>
      <c r="G7" s="39">
        <f t="shared" si="0"/>
        <v>0</v>
      </c>
    </row>
    <row r="8" spans="2:7" x14ac:dyDescent="0.35">
      <c r="B8" s="36">
        <v>45981</v>
      </c>
      <c r="C8" s="38"/>
      <c r="D8" s="38"/>
      <c r="E8" s="38"/>
      <c r="F8" s="38"/>
      <c r="G8" s="39">
        <f t="shared" si="0"/>
        <v>0</v>
      </c>
    </row>
    <row r="9" spans="2:7" x14ac:dyDescent="0.35">
      <c r="B9" s="36">
        <v>46011</v>
      </c>
      <c r="C9" s="38"/>
      <c r="D9" s="38"/>
      <c r="E9" s="38"/>
      <c r="F9" s="38"/>
      <c r="G9" s="39">
        <f t="shared" si="0"/>
        <v>0</v>
      </c>
    </row>
    <row r="10" spans="2:7" x14ac:dyDescent="0.35">
      <c r="B10" s="36">
        <v>46042</v>
      </c>
      <c r="C10" s="38"/>
      <c r="D10" s="38"/>
      <c r="E10" s="38"/>
      <c r="F10" s="38"/>
      <c r="G10" s="39">
        <f t="shared" si="0"/>
        <v>0</v>
      </c>
    </row>
    <row r="11" spans="2:7" x14ac:dyDescent="0.35">
      <c r="B11" s="36">
        <v>46073</v>
      </c>
      <c r="C11" s="38"/>
      <c r="D11" s="38"/>
      <c r="E11" s="38"/>
      <c r="F11" s="38"/>
      <c r="G11" s="39">
        <f t="shared" si="0"/>
        <v>0</v>
      </c>
    </row>
    <row r="12" spans="2:7" x14ac:dyDescent="0.35">
      <c r="B12" s="36">
        <v>46101</v>
      </c>
      <c r="C12" s="38"/>
      <c r="D12" s="38"/>
      <c r="E12" s="38"/>
      <c r="F12" s="38"/>
      <c r="G12" s="39">
        <f t="shared" si="0"/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99C1-3FE9-4BA2-85F7-BD9DD6E5CF35}">
  <dimension ref="B2:D18"/>
  <sheetViews>
    <sheetView zoomScale="106" workbookViewId="0">
      <selection activeCell="D17" sqref="D17"/>
    </sheetView>
  </sheetViews>
  <sheetFormatPr defaultRowHeight="14.5" x14ac:dyDescent="0.35"/>
  <cols>
    <col min="2" max="2" width="10.08984375" bestFit="1" customWidth="1"/>
    <col min="3" max="3" width="13.6328125" customWidth="1"/>
    <col min="4" max="4" width="40.08984375" customWidth="1"/>
    <col min="5" max="6" width="13.6328125" customWidth="1"/>
  </cols>
  <sheetData>
    <row r="2" spans="2:4" x14ac:dyDescent="0.35">
      <c r="B2" s="45" t="s">
        <v>63</v>
      </c>
      <c r="C2" s="45" t="s">
        <v>64</v>
      </c>
      <c r="D2" s="45" t="s">
        <v>65</v>
      </c>
    </row>
    <row r="3" spans="2:4" x14ac:dyDescent="0.35">
      <c r="B3" s="44">
        <v>3</v>
      </c>
      <c r="C3" s="47"/>
      <c r="D3" s="47"/>
    </row>
    <row r="4" spans="2:4" x14ac:dyDescent="0.35">
      <c r="B4" s="44">
        <v>4</v>
      </c>
      <c r="C4" s="47"/>
      <c r="D4" s="47"/>
    </row>
    <row r="5" spans="2:4" x14ac:dyDescent="0.35">
      <c r="B5" s="44">
        <v>5</v>
      </c>
      <c r="C5" s="46"/>
      <c r="D5" s="46" t="s">
        <v>66</v>
      </c>
    </row>
    <row r="6" spans="2:4" x14ac:dyDescent="0.35">
      <c r="B6" s="44">
        <v>7</v>
      </c>
      <c r="C6" s="46">
        <v>5</v>
      </c>
      <c r="D6" s="46" t="s">
        <v>81</v>
      </c>
    </row>
    <row r="7" spans="2:4" x14ac:dyDescent="0.35">
      <c r="B7" s="44">
        <v>8</v>
      </c>
      <c r="C7" s="46" t="s">
        <v>84</v>
      </c>
      <c r="D7" s="46" t="s">
        <v>74</v>
      </c>
    </row>
    <row r="8" spans="2:4" x14ac:dyDescent="0.35">
      <c r="B8" s="44">
        <v>9</v>
      </c>
      <c r="C8" s="46">
        <v>3</v>
      </c>
      <c r="D8" s="46" t="s">
        <v>67</v>
      </c>
    </row>
    <row r="9" spans="2:4" x14ac:dyDescent="0.35">
      <c r="B9" s="44">
        <v>10</v>
      </c>
      <c r="C9" s="46"/>
      <c r="D9" s="46"/>
    </row>
    <row r="10" spans="2:4" x14ac:dyDescent="0.35">
      <c r="B10" s="44">
        <v>11</v>
      </c>
      <c r="C10" s="46"/>
      <c r="D10" s="46"/>
    </row>
    <row r="11" spans="2:4" x14ac:dyDescent="0.35">
      <c r="B11" s="44">
        <v>12</v>
      </c>
      <c r="C11" s="46"/>
      <c r="D11" s="46"/>
    </row>
    <row r="12" spans="2:4" x14ac:dyDescent="0.35">
      <c r="B12" s="44">
        <v>13</v>
      </c>
      <c r="C12" s="46">
        <v>1</v>
      </c>
      <c r="D12" s="46" t="s">
        <v>68</v>
      </c>
    </row>
    <row r="13" spans="2:4" x14ac:dyDescent="0.35">
      <c r="B13" s="44">
        <v>14</v>
      </c>
      <c r="C13" s="46">
        <v>3</v>
      </c>
      <c r="D13" s="46" t="s">
        <v>44</v>
      </c>
    </row>
    <row r="14" spans="2:4" x14ac:dyDescent="0.35">
      <c r="B14" s="44">
        <v>16</v>
      </c>
      <c r="C14" s="46">
        <v>3</v>
      </c>
      <c r="D14" s="46" t="s">
        <v>68</v>
      </c>
    </row>
    <row r="15" spans="2:4" x14ac:dyDescent="0.35">
      <c r="B15" s="44">
        <v>17</v>
      </c>
      <c r="C15" s="46">
        <v>4</v>
      </c>
      <c r="D15" s="46" t="s">
        <v>68</v>
      </c>
    </row>
    <row r="16" spans="2:4" x14ac:dyDescent="0.35">
      <c r="B16" s="44">
        <v>18</v>
      </c>
      <c r="C16" s="46">
        <v>4</v>
      </c>
      <c r="D16" s="46" t="s">
        <v>68</v>
      </c>
    </row>
    <row r="17" spans="2:4" x14ac:dyDescent="0.35">
      <c r="B17" s="44" t="s">
        <v>61</v>
      </c>
      <c r="C17" s="44">
        <f>SUM(C3:C16)</f>
        <v>23</v>
      </c>
    </row>
    <row r="18" spans="2:4" x14ac:dyDescent="0.35">
      <c r="D18" s="73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743B-8CDC-4258-BE40-26C3DF6E73B5}">
  <dimension ref="A1:U21"/>
  <sheetViews>
    <sheetView zoomScale="63" workbookViewId="0">
      <selection activeCell="U19" sqref="U19"/>
    </sheetView>
  </sheetViews>
  <sheetFormatPr defaultRowHeight="14.5" x14ac:dyDescent="0.35"/>
  <cols>
    <col min="1" max="1" width="8.36328125" customWidth="1"/>
    <col min="2" max="2" width="13.08984375" style="51" customWidth="1"/>
    <col min="3" max="3" width="2.36328125" style="51" customWidth="1"/>
    <col min="4" max="21" width="8" customWidth="1"/>
  </cols>
  <sheetData>
    <row r="1" spans="1:21" x14ac:dyDescent="0.35">
      <c r="A1" s="6" t="s">
        <v>61</v>
      </c>
    </row>
    <row r="2" spans="1:21" x14ac:dyDescent="0.35">
      <c r="A2" s="56" t="s">
        <v>72</v>
      </c>
      <c r="B2" s="57">
        <f>B11*SUM(D11:U11)</f>
        <v>1744</v>
      </c>
    </row>
    <row r="3" spans="1:21" x14ac:dyDescent="0.35">
      <c r="A3" s="56" t="s">
        <v>71</v>
      </c>
      <c r="B3" s="57">
        <f>B17*SUM(D17:U17)</f>
        <v>952</v>
      </c>
    </row>
    <row r="6" spans="1:21" x14ac:dyDescent="0.35">
      <c r="A6" s="45" t="s">
        <v>63</v>
      </c>
      <c r="B6" s="48" t="s">
        <v>70</v>
      </c>
      <c r="C6" s="53"/>
      <c r="D6" s="55">
        <v>45869</v>
      </c>
      <c r="E6" s="55">
        <v>45870</v>
      </c>
      <c r="F6" s="55">
        <v>45871</v>
      </c>
      <c r="G6" s="55">
        <v>45872</v>
      </c>
      <c r="H6" s="55">
        <v>45873</v>
      </c>
      <c r="I6" s="55">
        <v>45874</v>
      </c>
      <c r="J6" s="55">
        <v>45875</v>
      </c>
      <c r="K6" s="55">
        <v>45876</v>
      </c>
      <c r="L6" s="55">
        <v>45877</v>
      </c>
      <c r="M6" s="55">
        <v>45878</v>
      </c>
      <c r="N6" s="55">
        <v>45879</v>
      </c>
      <c r="O6" s="55">
        <v>45880</v>
      </c>
      <c r="P6" s="55">
        <v>45881</v>
      </c>
      <c r="Q6" s="55">
        <v>45882</v>
      </c>
      <c r="R6" s="55">
        <v>45883</v>
      </c>
      <c r="S6" s="55">
        <v>45884</v>
      </c>
      <c r="T6" s="55">
        <v>45885</v>
      </c>
      <c r="U6" s="55">
        <v>45886</v>
      </c>
    </row>
    <row r="7" spans="1:21" x14ac:dyDescent="0.35">
      <c r="A7" s="44">
        <v>3</v>
      </c>
      <c r="B7" s="49"/>
      <c r="C7" s="53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</row>
    <row r="8" spans="1:21" x14ac:dyDescent="0.35">
      <c r="A8" s="44">
        <v>4</v>
      </c>
      <c r="B8" s="49"/>
      <c r="C8" s="53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</row>
    <row r="9" spans="1:21" x14ac:dyDescent="0.35">
      <c r="A9" s="44">
        <v>5</v>
      </c>
      <c r="B9" s="38"/>
      <c r="C9" s="54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</row>
    <row r="10" spans="1:21" x14ac:dyDescent="0.35">
      <c r="A10" s="44">
        <v>7</v>
      </c>
      <c r="B10" s="38"/>
      <c r="C10" s="54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</row>
    <row r="11" spans="1:21" x14ac:dyDescent="0.35">
      <c r="A11" s="44">
        <v>8</v>
      </c>
      <c r="B11" s="49">
        <v>109</v>
      </c>
      <c r="C11" s="54"/>
      <c r="D11" s="46">
        <v>1</v>
      </c>
      <c r="E11" s="46">
        <v>1</v>
      </c>
      <c r="F11" s="46">
        <v>1</v>
      </c>
      <c r="G11" s="46">
        <v>1</v>
      </c>
      <c r="H11" s="46">
        <v>1</v>
      </c>
      <c r="I11" s="46">
        <v>1</v>
      </c>
      <c r="J11" s="46">
        <v>1</v>
      </c>
      <c r="K11" s="46">
        <v>1</v>
      </c>
      <c r="L11" s="46">
        <v>1</v>
      </c>
      <c r="M11" s="46">
        <v>1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1</v>
      </c>
      <c r="T11" s="46"/>
      <c r="U11" s="46"/>
    </row>
    <row r="12" spans="1:21" x14ac:dyDescent="0.35">
      <c r="A12" s="44">
        <v>9</v>
      </c>
      <c r="B12" s="49"/>
      <c r="C12" s="54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</row>
    <row r="13" spans="1:21" x14ac:dyDescent="0.35">
      <c r="A13" s="44">
        <v>10</v>
      </c>
      <c r="B13" s="49"/>
      <c r="C13" s="54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</row>
    <row r="14" spans="1:21" x14ac:dyDescent="0.35">
      <c r="A14" s="44">
        <v>11</v>
      </c>
      <c r="B14" s="49"/>
      <c r="C14" s="54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5" spans="1:21" x14ac:dyDescent="0.35">
      <c r="A15" s="44">
        <v>12</v>
      </c>
      <c r="B15" s="49"/>
      <c r="C15" s="54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</row>
    <row r="16" spans="1:21" x14ac:dyDescent="0.35">
      <c r="A16" s="44">
        <v>13</v>
      </c>
      <c r="B16" s="49"/>
      <c r="C16" s="54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</row>
    <row r="17" spans="1:21" x14ac:dyDescent="0.35">
      <c r="A17" s="44">
        <v>14</v>
      </c>
      <c r="B17" s="49">
        <v>119</v>
      </c>
      <c r="C17" s="54"/>
      <c r="D17" s="46"/>
      <c r="E17" s="46"/>
      <c r="F17" s="46"/>
      <c r="G17" s="46"/>
      <c r="H17" s="46"/>
      <c r="I17" s="46"/>
      <c r="J17" s="46"/>
      <c r="K17" s="46">
        <v>1</v>
      </c>
      <c r="L17" s="46"/>
      <c r="M17" s="46"/>
      <c r="N17" s="46"/>
      <c r="O17" s="46">
        <v>1</v>
      </c>
      <c r="P17" s="46">
        <v>1</v>
      </c>
      <c r="Q17" s="46">
        <v>1</v>
      </c>
      <c r="R17" s="46">
        <v>1</v>
      </c>
      <c r="S17" s="46">
        <v>1</v>
      </c>
      <c r="T17" s="46">
        <v>1</v>
      </c>
      <c r="U17" s="46">
        <v>1</v>
      </c>
    </row>
    <row r="18" spans="1:21" x14ac:dyDescent="0.35">
      <c r="A18" s="44">
        <v>16</v>
      </c>
      <c r="B18" s="38"/>
      <c r="C18" s="54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</row>
    <row r="19" spans="1:21" x14ac:dyDescent="0.35">
      <c r="A19" s="44">
        <v>17</v>
      </c>
      <c r="B19" s="38"/>
      <c r="C19" s="54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</row>
    <row r="20" spans="1:21" x14ac:dyDescent="0.35">
      <c r="A20" s="44">
        <v>18</v>
      </c>
      <c r="B20" s="38"/>
      <c r="C20" s="54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1" spans="1:21" x14ac:dyDescent="0.35">
      <c r="A21" s="16"/>
      <c r="B21" s="50"/>
      <c r="C21" s="5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B45E-A2C0-4303-AAA7-ABEE71BBEE69}">
  <dimension ref="A1:AT99"/>
  <sheetViews>
    <sheetView topLeftCell="A27" zoomScale="66" zoomScaleNormal="85" workbookViewId="0">
      <selection activeCell="A27" sqref="A27"/>
    </sheetView>
  </sheetViews>
  <sheetFormatPr defaultRowHeight="14.5" x14ac:dyDescent="0.35"/>
  <cols>
    <col min="1" max="1" width="46.26953125" customWidth="1"/>
    <col min="2" max="2" width="19.36328125" customWidth="1"/>
    <col min="3" max="3" width="6.36328125" customWidth="1"/>
    <col min="4" max="4" width="6.81640625" customWidth="1"/>
    <col min="5" max="5" width="8.81640625" customWidth="1"/>
    <col min="6" max="10" width="6.81640625" customWidth="1"/>
    <col min="11" max="11" width="2.453125" customWidth="1"/>
    <col min="12" max="12" width="5.36328125" style="1" customWidth="1"/>
    <col min="13" max="16" width="6.7265625" customWidth="1"/>
    <col min="17" max="17" width="8.26953125" customWidth="1"/>
    <col min="18" max="19" width="6.7265625" customWidth="1"/>
    <col min="20" max="20" width="2.453125" customWidth="1"/>
    <col min="21" max="21" width="5.26953125" style="1" customWidth="1"/>
    <col min="22" max="28" width="6.6328125" customWidth="1"/>
    <col min="29" max="29" width="2.36328125" customWidth="1"/>
    <col min="30" max="30" width="5.26953125" style="1" customWidth="1"/>
    <col min="31" max="37" width="6.6328125" customWidth="1"/>
    <col min="38" max="38" width="2.36328125" customWidth="1"/>
    <col min="39" max="39" width="5.26953125" style="1" customWidth="1"/>
    <col min="40" max="42" width="6.6328125" customWidth="1"/>
  </cols>
  <sheetData>
    <row r="1" spans="1:10" ht="16" x14ac:dyDescent="0.4">
      <c r="A1" s="33" t="s">
        <v>31</v>
      </c>
    </row>
    <row r="2" spans="1:10" ht="16" x14ac:dyDescent="0.4">
      <c r="A2" s="33" t="s">
        <v>32</v>
      </c>
      <c r="B2" s="6" t="s">
        <v>37</v>
      </c>
      <c r="C2" s="8">
        <f>C21</f>
        <v>81</v>
      </c>
    </row>
    <row r="3" spans="1:10" ht="16" x14ac:dyDescent="0.4">
      <c r="A3" s="33" t="s">
        <v>43</v>
      </c>
      <c r="B3" s="3" t="s">
        <v>36</v>
      </c>
      <c r="C3" s="10"/>
    </row>
    <row r="4" spans="1:10" ht="16" x14ac:dyDescent="0.4">
      <c r="A4" s="33" t="s">
        <v>34</v>
      </c>
      <c r="B4" s="7">
        <v>42</v>
      </c>
      <c r="C4" s="19"/>
    </row>
    <row r="5" spans="1:10" x14ac:dyDescent="0.35">
      <c r="A5" s="28" t="s">
        <v>30</v>
      </c>
      <c r="B5" s="4" t="s">
        <v>38</v>
      </c>
      <c r="C5" s="10"/>
    </row>
    <row r="6" spans="1:10" x14ac:dyDescent="0.35">
      <c r="B6" s="7">
        <f>C2*B4</f>
        <v>3402</v>
      </c>
      <c r="C6" s="19"/>
    </row>
    <row r="7" spans="1:10" x14ac:dyDescent="0.35">
      <c r="A7" s="27" t="s">
        <v>24</v>
      </c>
      <c r="B7" s="25" t="s">
        <v>25</v>
      </c>
      <c r="C7" s="22">
        <v>45852</v>
      </c>
      <c r="D7" s="22">
        <v>45853</v>
      </c>
      <c r="E7" s="22">
        <v>45854</v>
      </c>
      <c r="F7" s="22">
        <v>45855</v>
      </c>
      <c r="G7" s="22">
        <v>45856</v>
      </c>
      <c r="H7" s="22">
        <v>45857</v>
      </c>
      <c r="I7" s="22">
        <v>45858</v>
      </c>
      <c r="J7" s="23"/>
    </row>
    <row r="8" spans="1:10" x14ac:dyDescent="0.35">
      <c r="A8" s="14" t="s">
        <v>7</v>
      </c>
      <c r="B8" s="26" t="s">
        <v>19</v>
      </c>
      <c r="C8" s="34">
        <v>1</v>
      </c>
      <c r="D8" s="34">
        <v>1</v>
      </c>
      <c r="E8" s="34">
        <v>1</v>
      </c>
      <c r="F8" s="34">
        <v>1</v>
      </c>
      <c r="G8" s="34">
        <v>1</v>
      </c>
      <c r="H8" s="34">
        <v>1</v>
      </c>
      <c r="I8" s="34">
        <v>1</v>
      </c>
      <c r="J8" s="24"/>
    </row>
    <row r="9" spans="1:10" x14ac:dyDescent="0.35">
      <c r="A9" s="14" t="s">
        <v>15</v>
      </c>
      <c r="B9" s="26" t="s">
        <v>19</v>
      </c>
      <c r="C9" s="34">
        <v>1</v>
      </c>
      <c r="D9" s="34">
        <v>1</v>
      </c>
      <c r="E9" s="34">
        <v>1</v>
      </c>
      <c r="F9" s="34">
        <v>1</v>
      </c>
      <c r="G9" s="34">
        <v>1</v>
      </c>
      <c r="H9" s="34">
        <v>1</v>
      </c>
      <c r="I9" s="34">
        <v>1</v>
      </c>
      <c r="J9" s="24"/>
    </row>
    <row r="10" spans="1:10" x14ac:dyDescent="0.35">
      <c r="A10" s="14" t="s">
        <v>16</v>
      </c>
      <c r="B10" s="26" t="s">
        <v>19</v>
      </c>
      <c r="C10" s="34">
        <v>1</v>
      </c>
      <c r="D10" s="34">
        <v>1</v>
      </c>
      <c r="E10" s="34">
        <v>1</v>
      </c>
      <c r="F10" s="34">
        <v>1</v>
      </c>
      <c r="G10" s="34">
        <v>1</v>
      </c>
      <c r="H10" s="34">
        <v>1</v>
      </c>
      <c r="I10" s="34">
        <v>1</v>
      </c>
      <c r="J10" s="24"/>
    </row>
    <row r="11" spans="1:10" x14ac:dyDescent="0.35">
      <c r="A11" s="14" t="s">
        <v>8</v>
      </c>
      <c r="B11" s="26" t="s">
        <v>19</v>
      </c>
      <c r="C11" s="34">
        <v>1</v>
      </c>
      <c r="D11" s="34">
        <v>1</v>
      </c>
      <c r="E11" s="34">
        <v>1</v>
      </c>
      <c r="F11" s="34">
        <v>1</v>
      </c>
      <c r="G11" s="34">
        <v>1</v>
      </c>
      <c r="H11" s="34">
        <v>1</v>
      </c>
      <c r="I11" s="34">
        <v>1</v>
      </c>
      <c r="J11" s="24"/>
    </row>
    <row r="12" spans="1:10" x14ac:dyDescent="0.35">
      <c r="A12" s="14" t="s">
        <v>9</v>
      </c>
      <c r="B12" s="26" t="s">
        <v>19</v>
      </c>
      <c r="C12" s="34">
        <v>1</v>
      </c>
      <c r="D12" s="34">
        <v>1</v>
      </c>
      <c r="E12" s="34">
        <v>1</v>
      </c>
      <c r="F12" s="34">
        <v>1</v>
      </c>
      <c r="G12" s="34">
        <v>1</v>
      </c>
      <c r="H12" s="34">
        <v>1</v>
      </c>
      <c r="I12" s="34">
        <v>1</v>
      </c>
      <c r="J12" s="24"/>
    </row>
    <row r="13" spans="1:10" x14ac:dyDescent="0.35">
      <c r="A13" s="14" t="s">
        <v>10</v>
      </c>
      <c r="B13" s="26" t="s">
        <v>19</v>
      </c>
      <c r="C13" s="34">
        <v>1</v>
      </c>
      <c r="D13" s="34">
        <v>1</v>
      </c>
      <c r="E13" s="34">
        <v>1</v>
      </c>
      <c r="F13" s="34">
        <v>1</v>
      </c>
      <c r="G13" s="34">
        <v>1</v>
      </c>
      <c r="H13" s="34">
        <v>1</v>
      </c>
      <c r="I13" s="34">
        <v>1</v>
      </c>
      <c r="J13" s="24"/>
    </row>
    <row r="14" spans="1:10" x14ac:dyDescent="0.35">
      <c r="A14" s="14" t="s">
        <v>11</v>
      </c>
      <c r="B14" s="26" t="s">
        <v>19</v>
      </c>
      <c r="C14" s="34">
        <v>1</v>
      </c>
      <c r="D14" s="34">
        <v>1</v>
      </c>
      <c r="E14" s="34">
        <v>1</v>
      </c>
      <c r="F14" s="34">
        <v>1</v>
      </c>
      <c r="G14" s="34">
        <v>1</v>
      </c>
      <c r="H14" s="34">
        <v>1</v>
      </c>
      <c r="I14" s="34">
        <v>1</v>
      </c>
      <c r="J14" s="24"/>
    </row>
    <row r="15" spans="1:10" x14ac:dyDescent="0.35">
      <c r="A15" s="14" t="s">
        <v>21</v>
      </c>
      <c r="B15" s="26" t="s">
        <v>19</v>
      </c>
      <c r="C15" s="34">
        <v>1</v>
      </c>
      <c r="D15" s="34">
        <v>1</v>
      </c>
      <c r="E15" s="34">
        <v>1</v>
      </c>
      <c r="F15" s="34">
        <v>1</v>
      </c>
      <c r="G15" s="34">
        <v>1</v>
      </c>
      <c r="H15" s="34">
        <v>1</v>
      </c>
      <c r="I15" s="34">
        <v>1</v>
      </c>
      <c r="J15" s="24"/>
    </row>
    <row r="16" spans="1:10" x14ac:dyDescent="0.35">
      <c r="A16" s="14" t="s">
        <v>22</v>
      </c>
      <c r="B16" s="26" t="s">
        <v>19</v>
      </c>
      <c r="C16" s="34">
        <v>1</v>
      </c>
      <c r="D16" s="34">
        <v>1</v>
      </c>
      <c r="E16" s="34">
        <v>1</v>
      </c>
      <c r="F16" s="34">
        <v>1</v>
      </c>
      <c r="G16" s="34">
        <v>1</v>
      </c>
      <c r="H16" s="34">
        <v>1</v>
      </c>
      <c r="I16" s="34">
        <v>1</v>
      </c>
      <c r="J16" s="24"/>
    </row>
    <row r="17" spans="1:46" x14ac:dyDescent="0.35">
      <c r="A17" s="14" t="s">
        <v>23</v>
      </c>
      <c r="B17" s="26" t="s">
        <v>19</v>
      </c>
      <c r="C17" s="34">
        <v>1</v>
      </c>
      <c r="D17" s="34">
        <v>1</v>
      </c>
      <c r="E17" s="34">
        <v>1</v>
      </c>
      <c r="F17" s="34">
        <v>1</v>
      </c>
      <c r="G17" s="34">
        <v>1</v>
      </c>
      <c r="H17" s="34">
        <v>1</v>
      </c>
      <c r="I17" s="34">
        <v>1</v>
      </c>
      <c r="J17" s="24"/>
    </row>
    <row r="18" spans="1:46" x14ac:dyDescent="0.35">
      <c r="A18" s="14" t="s">
        <v>5</v>
      </c>
      <c r="B18" s="26" t="s">
        <v>19</v>
      </c>
      <c r="C18" s="34">
        <v>1</v>
      </c>
      <c r="D18" s="34">
        <v>1</v>
      </c>
      <c r="E18" s="34">
        <v>1</v>
      </c>
      <c r="F18" s="34">
        <v>1</v>
      </c>
      <c r="G18" s="34">
        <v>1</v>
      </c>
      <c r="H18" s="34">
        <v>1</v>
      </c>
      <c r="I18" s="34">
        <v>1</v>
      </c>
      <c r="J18" s="24"/>
    </row>
    <row r="19" spans="1:46" x14ac:dyDescent="0.35">
      <c r="A19" s="14" t="s">
        <v>6</v>
      </c>
      <c r="B19" s="26" t="s">
        <v>19</v>
      </c>
      <c r="C19" s="34">
        <v>1</v>
      </c>
      <c r="D19" s="34">
        <v>1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24"/>
    </row>
    <row r="20" spans="1:46" x14ac:dyDescent="0.35">
      <c r="A20" s="14" t="s">
        <v>20</v>
      </c>
      <c r="B20" s="26" t="s">
        <v>19</v>
      </c>
      <c r="C20" s="34">
        <v>1</v>
      </c>
      <c r="D20" s="34">
        <v>1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24"/>
    </row>
    <row r="21" spans="1:46" x14ac:dyDescent="0.35">
      <c r="B21" s="5" t="s">
        <v>35</v>
      </c>
      <c r="C21" s="5">
        <f>SUM(C8:I20)</f>
        <v>81</v>
      </c>
    </row>
    <row r="24" spans="1:46" x14ac:dyDescent="0.35">
      <c r="B24" s="17"/>
      <c r="C24" s="17"/>
    </row>
    <row r="26" spans="1:46" ht="16" x14ac:dyDescent="0.4">
      <c r="A26" s="33" t="s">
        <v>31</v>
      </c>
      <c r="B26" s="10"/>
      <c r="D26" s="10"/>
    </row>
    <row r="27" spans="1:46" ht="16" x14ac:dyDescent="0.4">
      <c r="A27" s="33" t="s">
        <v>32</v>
      </c>
      <c r="B27" s="6" t="s">
        <v>37</v>
      </c>
      <c r="C27" s="8">
        <f>SUM(D32:J64)+SUM(M32:S64)+SUM(V32:AB64)+SUM(AE32:AK64)+SUM(AN32:AP64)</f>
        <v>660</v>
      </c>
      <c r="E27" s="9" t="s">
        <v>42</v>
      </c>
    </row>
    <row r="28" spans="1:46" ht="17" customHeight="1" x14ac:dyDescent="0.4">
      <c r="A28" s="33" t="s">
        <v>43</v>
      </c>
      <c r="B28" s="59" t="s">
        <v>62</v>
      </c>
      <c r="C28" s="19"/>
      <c r="E28" s="9" t="s">
        <v>41</v>
      </c>
    </row>
    <row r="29" spans="1:46" ht="16" customHeight="1" x14ac:dyDescent="0.4">
      <c r="A29" s="33" t="s">
        <v>34</v>
      </c>
      <c r="B29" s="4" t="s">
        <v>38</v>
      </c>
      <c r="C29" s="10"/>
    </row>
    <row r="30" spans="1:46" x14ac:dyDescent="0.35">
      <c r="A30" s="28" t="s">
        <v>47</v>
      </c>
      <c r="B30" s="41">
        <f>42*C27</f>
        <v>27720</v>
      </c>
      <c r="C30" s="19"/>
      <c r="E30" s="17"/>
    </row>
    <row r="31" spans="1:46" x14ac:dyDescent="0.35">
      <c r="A31" s="27" t="s">
        <v>24</v>
      </c>
      <c r="B31" s="25" t="s">
        <v>25</v>
      </c>
      <c r="C31" s="20" t="s">
        <v>26</v>
      </c>
      <c r="D31" s="22">
        <v>45859</v>
      </c>
      <c r="E31" s="22">
        <v>45860</v>
      </c>
      <c r="F31" s="22">
        <v>45861</v>
      </c>
      <c r="G31" s="22">
        <v>45862</v>
      </c>
      <c r="H31" s="22">
        <v>45863</v>
      </c>
      <c r="I31" s="22">
        <v>45864</v>
      </c>
      <c r="J31" s="22">
        <v>45865</v>
      </c>
      <c r="K31" s="15"/>
      <c r="L31" s="20" t="s">
        <v>26</v>
      </c>
      <c r="M31" s="22">
        <v>45866</v>
      </c>
      <c r="N31" s="22">
        <v>45867</v>
      </c>
      <c r="O31" s="22">
        <v>45868</v>
      </c>
      <c r="P31" s="22">
        <v>45869</v>
      </c>
      <c r="Q31" s="22">
        <v>45870</v>
      </c>
      <c r="R31" s="22">
        <v>45871</v>
      </c>
      <c r="S31" s="22">
        <v>45872</v>
      </c>
      <c r="T31" s="18"/>
      <c r="U31" s="20" t="s">
        <v>26</v>
      </c>
      <c r="V31" s="22">
        <v>45873</v>
      </c>
      <c r="W31" s="22">
        <v>45874</v>
      </c>
      <c r="X31" s="22">
        <v>45875</v>
      </c>
      <c r="Y31" s="22">
        <v>45876</v>
      </c>
      <c r="Z31" s="22">
        <v>45877</v>
      </c>
      <c r="AA31" s="22">
        <v>45878</v>
      </c>
      <c r="AB31" s="22">
        <v>45879</v>
      </c>
      <c r="AC31" s="18"/>
      <c r="AD31" s="20" t="s">
        <v>26</v>
      </c>
      <c r="AE31" s="22">
        <v>45880</v>
      </c>
      <c r="AF31" s="22">
        <v>45881</v>
      </c>
      <c r="AG31" s="22">
        <v>45882</v>
      </c>
      <c r="AH31" s="22">
        <v>45883</v>
      </c>
      <c r="AI31" s="22">
        <v>45884</v>
      </c>
      <c r="AJ31" s="22">
        <v>45885</v>
      </c>
      <c r="AK31" s="22">
        <v>45886</v>
      </c>
      <c r="AL31" s="18"/>
      <c r="AM31" s="20" t="s">
        <v>26</v>
      </c>
      <c r="AN31" s="22">
        <v>45887</v>
      </c>
      <c r="AO31" s="22">
        <v>45888</v>
      </c>
      <c r="AP31" s="22">
        <v>45889</v>
      </c>
    </row>
    <row r="32" spans="1:46" ht="11.5" customHeight="1" x14ac:dyDescent="0.35">
      <c r="A32" s="14" t="s">
        <v>7</v>
      </c>
      <c r="B32" s="40" t="s">
        <v>19</v>
      </c>
      <c r="C32" s="21">
        <v>8</v>
      </c>
      <c r="D32" s="11">
        <v>1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29"/>
      <c r="L32" s="21">
        <v>8</v>
      </c>
      <c r="M32" s="11">
        <v>1</v>
      </c>
      <c r="N32" s="11">
        <v>1</v>
      </c>
      <c r="O32" s="11">
        <v>1</v>
      </c>
      <c r="P32" s="11">
        <v>1</v>
      </c>
      <c r="Q32" s="11">
        <v>1</v>
      </c>
      <c r="R32" s="11">
        <v>1</v>
      </c>
      <c r="S32" s="11">
        <v>1</v>
      </c>
      <c r="T32" s="30"/>
      <c r="U32" s="21">
        <v>8</v>
      </c>
      <c r="V32" s="11">
        <v>1</v>
      </c>
      <c r="W32" s="11">
        <v>1</v>
      </c>
      <c r="X32" s="11">
        <v>1</v>
      </c>
      <c r="Y32" s="11">
        <v>1</v>
      </c>
      <c r="Z32" s="11">
        <v>1</v>
      </c>
      <c r="AA32" s="11">
        <v>1</v>
      </c>
      <c r="AB32" s="11">
        <v>1</v>
      </c>
      <c r="AC32" s="29"/>
      <c r="AD32" s="21">
        <v>8</v>
      </c>
      <c r="AE32" s="11">
        <v>1</v>
      </c>
      <c r="AF32" s="11">
        <v>1</v>
      </c>
      <c r="AG32" s="11">
        <v>1</v>
      </c>
      <c r="AH32" s="11">
        <v>1</v>
      </c>
      <c r="AI32" s="11">
        <v>1</v>
      </c>
      <c r="AJ32" s="11">
        <v>1</v>
      </c>
      <c r="AK32" s="11">
        <v>1</v>
      </c>
      <c r="AL32" s="29"/>
      <c r="AM32" s="21">
        <v>8</v>
      </c>
      <c r="AN32" s="11">
        <v>1</v>
      </c>
      <c r="AO32" s="11"/>
      <c r="AP32" s="42"/>
      <c r="AQ32" s="43"/>
      <c r="AR32" s="10"/>
      <c r="AS32" s="10"/>
      <c r="AT32" s="10"/>
    </row>
    <row r="33" spans="1:46" ht="11.5" customHeight="1" x14ac:dyDescent="0.35">
      <c r="A33" s="14" t="s">
        <v>15</v>
      </c>
      <c r="B33" s="40" t="s">
        <v>19</v>
      </c>
      <c r="C33" s="21">
        <v>8</v>
      </c>
      <c r="D33" s="11">
        <v>1</v>
      </c>
      <c r="E33" s="11">
        <v>1</v>
      </c>
      <c r="F33" s="11">
        <v>1</v>
      </c>
      <c r="G33" s="11">
        <v>1</v>
      </c>
      <c r="H33" s="11">
        <v>1</v>
      </c>
      <c r="I33" s="11">
        <v>1</v>
      </c>
      <c r="J33" s="11">
        <v>1</v>
      </c>
      <c r="K33" s="29"/>
      <c r="L33" s="21">
        <v>8</v>
      </c>
      <c r="M33" s="11">
        <v>1</v>
      </c>
      <c r="N33" s="11">
        <v>1</v>
      </c>
      <c r="O33" s="11">
        <v>1</v>
      </c>
      <c r="P33" s="11">
        <v>0</v>
      </c>
      <c r="Q33" s="11">
        <v>0</v>
      </c>
      <c r="R33" s="11">
        <v>0</v>
      </c>
      <c r="S33" s="11">
        <v>0</v>
      </c>
      <c r="T33" s="30"/>
      <c r="U33" s="21">
        <v>8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29"/>
      <c r="AD33" s="21">
        <v>6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1</v>
      </c>
      <c r="AK33" s="11">
        <v>1</v>
      </c>
      <c r="AL33" s="29"/>
      <c r="AM33" s="21">
        <v>6</v>
      </c>
      <c r="AN33" s="11">
        <v>1</v>
      </c>
      <c r="AO33" s="11"/>
      <c r="AP33" s="42"/>
      <c r="AQ33" s="43"/>
      <c r="AR33" s="10"/>
      <c r="AS33" s="10"/>
      <c r="AT33" s="10"/>
    </row>
    <row r="34" spans="1:46" ht="11.5" customHeight="1" x14ac:dyDescent="0.35">
      <c r="A34" s="14" t="s">
        <v>16</v>
      </c>
      <c r="B34" s="40" t="s">
        <v>19</v>
      </c>
      <c r="C34" s="21">
        <v>18</v>
      </c>
      <c r="D34" s="11">
        <v>1</v>
      </c>
      <c r="E34" s="11">
        <v>1</v>
      </c>
      <c r="F34" s="11">
        <v>1</v>
      </c>
      <c r="G34" s="11">
        <v>1</v>
      </c>
      <c r="H34" s="11">
        <v>1</v>
      </c>
      <c r="I34" s="11">
        <v>1</v>
      </c>
      <c r="J34" s="11">
        <v>1</v>
      </c>
      <c r="K34" s="29"/>
      <c r="L34" s="21">
        <v>18</v>
      </c>
      <c r="M34" s="11">
        <v>1</v>
      </c>
      <c r="N34" s="11">
        <v>1</v>
      </c>
      <c r="O34" s="11">
        <v>1</v>
      </c>
      <c r="P34" s="11">
        <v>1</v>
      </c>
      <c r="Q34" s="11">
        <v>1</v>
      </c>
      <c r="R34" s="11">
        <v>1</v>
      </c>
      <c r="S34" s="11">
        <v>1</v>
      </c>
      <c r="T34" s="30"/>
      <c r="U34" s="21">
        <v>18</v>
      </c>
      <c r="V34" s="11">
        <v>1</v>
      </c>
      <c r="W34" s="11">
        <v>1</v>
      </c>
      <c r="X34" s="11">
        <v>1</v>
      </c>
      <c r="Y34" s="11">
        <v>1</v>
      </c>
      <c r="Z34" s="11">
        <v>1</v>
      </c>
      <c r="AA34" s="11">
        <v>1</v>
      </c>
      <c r="AB34" s="11">
        <v>1</v>
      </c>
      <c r="AC34" s="29"/>
      <c r="AD34" s="21">
        <v>18</v>
      </c>
      <c r="AE34" s="11">
        <v>1</v>
      </c>
      <c r="AF34" s="11">
        <v>1</v>
      </c>
      <c r="AG34" s="11">
        <v>1</v>
      </c>
      <c r="AH34" s="11">
        <v>1</v>
      </c>
      <c r="AI34" s="11">
        <v>1</v>
      </c>
      <c r="AJ34" s="11">
        <v>1</v>
      </c>
      <c r="AK34" s="11">
        <v>1</v>
      </c>
      <c r="AL34" s="29"/>
      <c r="AM34" s="21">
        <v>18</v>
      </c>
      <c r="AN34" s="11">
        <v>1</v>
      </c>
      <c r="AO34" s="11"/>
      <c r="AP34" s="42"/>
      <c r="AQ34" s="43"/>
      <c r="AR34" s="10"/>
      <c r="AS34" s="10"/>
      <c r="AT34" s="10"/>
    </row>
    <row r="35" spans="1:46" ht="11.5" customHeight="1" x14ac:dyDescent="0.35">
      <c r="A35" s="14" t="s">
        <v>8</v>
      </c>
      <c r="B35" s="40" t="s">
        <v>19</v>
      </c>
      <c r="C35" s="21">
        <v>17</v>
      </c>
      <c r="D35" s="11">
        <v>1</v>
      </c>
      <c r="E35" s="11">
        <v>1</v>
      </c>
      <c r="F35" s="11">
        <v>1</v>
      </c>
      <c r="G35" s="11">
        <v>1</v>
      </c>
      <c r="H35" s="11">
        <v>1</v>
      </c>
      <c r="I35" s="11">
        <v>1</v>
      </c>
      <c r="J35" s="11">
        <v>1</v>
      </c>
      <c r="K35" s="29"/>
      <c r="L35" s="21">
        <v>17</v>
      </c>
      <c r="M35" s="11">
        <v>1</v>
      </c>
      <c r="N35" s="11">
        <v>1</v>
      </c>
      <c r="O35" s="11">
        <v>1</v>
      </c>
      <c r="P35" s="11">
        <v>1</v>
      </c>
      <c r="Q35" s="11">
        <v>1</v>
      </c>
      <c r="R35" s="11">
        <v>1</v>
      </c>
      <c r="S35" s="11">
        <v>1</v>
      </c>
      <c r="T35" s="30"/>
      <c r="U35" s="21">
        <v>17</v>
      </c>
      <c r="V35" s="11">
        <v>1</v>
      </c>
      <c r="W35" s="11">
        <v>1</v>
      </c>
      <c r="X35" s="11">
        <v>1</v>
      </c>
      <c r="Y35" s="11">
        <v>1</v>
      </c>
      <c r="Z35" s="11">
        <v>1</v>
      </c>
      <c r="AA35" s="11">
        <v>1</v>
      </c>
      <c r="AB35" s="11">
        <v>1</v>
      </c>
      <c r="AC35" s="29"/>
      <c r="AD35" s="21">
        <v>17</v>
      </c>
      <c r="AE35" s="11">
        <v>1</v>
      </c>
      <c r="AF35" s="11">
        <v>1</v>
      </c>
      <c r="AG35" s="11">
        <v>1</v>
      </c>
      <c r="AH35" s="11">
        <v>1</v>
      </c>
      <c r="AI35" s="11">
        <v>1</v>
      </c>
      <c r="AJ35" s="11">
        <v>1</v>
      </c>
      <c r="AK35" s="11">
        <v>1</v>
      </c>
      <c r="AL35" s="29"/>
      <c r="AM35" s="21">
        <v>17</v>
      </c>
      <c r="AN35" s="11">
        <v>1</v>
      </c>
      <c r="AO35" s="11"/>
      <c r="AP35" s="42"/>
      <c r="AQ35" s="43"/>
      <c r="AR35" s="10"/>
      <c r="AS35" s="10"/>
      <c r="AT35" s="10"/>
    </row>
    <row r="36" spans="1:46" ht="11.5" customHeight="1" x14ac:dyDescent="0.35">
      <c r="A36" s="14" t="s">
        <v>9</v>
      </c>
      <c r="B36" s="40" t="s">
        <v>19</v>
      </c>
      <c r="C36" s="21">
        <v>17</v>
      </c>
      <c r="D36" s="11">
        <v>1</v>
      </c>
      <c r="E36" s="11">
        <v>1</v>
      </c>
      <c r="F36" s="11">
        <v>1</v>
      </c>
      <c r="G36" s="11">
        <v>1</v>
      </c>
      <c r="H36" s="11">
        <v>1</v>
      </c>
      <c r="I36" s="11">
        <v>1</v>
      </c>
      <c r="J36" s="11">
        <v>1</v>
      </c>
      <c r="K36" s="29"/>
      <c r="L36" s="21">
        <v>17</v>
      </c>
      <c r="M36" s="11">
        <v>1</v>
      </c>
      <c r="N36" s="11">
        <v>1</v>
      </c>
      <c r="O36" s="11">
        <v>1</v>
      </c>
      <c r="P36" s="11">
        <v>1</v>
      </c>
      <c r="Q36" s="11">
        <v>1</v>
      </c>
      <c r="R36" s="11">
        <v>1</v>
      </c>
      <c r="S36" s="11">
        <v>1</v>
      </c>
      <c r="T36" s="30"/>
      <c r="U36" s="21">
        <v>17</v>
      </c>
      <c r="V36" s="11">
        <v>1</v>
      </c>
      <c r="W36" s="11">
        <v>1</v>
      </c>
      <c r="X36" s="11">
        <v>1</v>
      </c>
      <c r="Y36" s="11">
        <v>1</v>
      </c>
      <c r="Z36" s="11">
        <v>1</v>
      </c>
      <c r="AA36" s="11">
        <v>1</v>
      </c>
      <c r="AB36" s="11">
        <v>1</v>
      </c>
      <c r="AC36" s="29"/>
      <c r="AD36" s="21">
        <v>17</v>
      </c>
      <c r="AE36" s="11">
        <v>1</v>
      </c>
      <c r="AF36" s="11">
        <v>1</v>
      </c>
      <c r="AG36" s="11">
        <v>1</v>
      </c>
      <c r="AH36" s="11">
        <v>1</v>
      </c>
      <c r="AI36" s="11">
        <v>1</v>
      </c>
      <c r="AJ36" s="11">
        <v>1</v>
      </c>
      <c r="AK36" s="11">
        <v>1</v>
      </c>
      <c r="AL36" s="29"/>
      <c r="AM36" s="21">
        <v>17</v>
      </c>
      <c r="AN36" s="11">
        <v>1</v>
      </c>
      <c r="AO36" s="11"/>
      <c r="AP36" s="42"/>
      <c r="AQ36" s="43"/>
      <c r="AR36" s="10"/>
      <c r="AS36" s="10"/>
      <c r="AT36" s="10"/>
    </row>
    <row r="37" spans="1:46" ht="11.5" customHeight="1" x14ac:dyDescent="0.35">
      <c r="A37" s="14" t="s">
        <v>10</v>
      </c>
      <c r="B37" s="40" t="s">
        <v>19</v>
      </c>
      <c r="C37" s="21">
        <v>8</v>
      </c>
      <c r="D37" s="11">
        <v>1</v>
      </c>
      <c r="E37" s="11">
        <v>1</v>
      </c>
      <c r="F37" s="11">
        <v>1</v>
      </c>
      <c r="G37" s="11">
        <v>1</v>
      </c>
      <c r="H37" s="11">
        <v>1</v>
      </c>
      <c r="I37" s="11">
        <v>1</v>
      </c>
      <c r="J37" s="11">
        <v>1</v>
      </c>
      <c r="K37" s="29"/>
      <c r="L37" s="21">
        <v>8</v>
      </c>
      <c r="M37" s="11">
        <v>1</v>
      </c>
      <c r="N37" s="11">
        <v>1</v>
      </c>
      <c r="O37" s="11">
        <v>1</v>
      </c>
      <c r="P37" s="11">
        <v>0</v>
      </c>
      <c r="Q37" s="11">
        <v>0</v>
      </c>
      <c r="R37" s="11">
        <v>0</v>
      </c>
      <c r="S37" s="11">
        <v>0</v>
      </c>
      <c r="T37" s="30"/>
      <c r="U37" s="21">
        <v>8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29"/>
      <c r="AD37" s="21">
        <v>8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29"/>
      <c r="AM37" s="21">
        <v>8</v>
      </c>
      <c r="AN37" s="11">
        <v>0</v>
      </c>
      <c r="AO37" s="11"/>
      <c r="AP37" s="42"/>
      <c r="AQ37" s="43"/>
      <c r="AR37" s="10"/>
      <c r="AS37" s="10"/>
      <c r="AT37" s="10"/>
    </row>
    <row r="38" spans="1:46" ht="11.5" customHeight="1" x14ac:dyDescent="0.35">
      <c r="A38" s="14" t="s">
        <v>11</v>
      </c>
      <c r="B38" s="40" t="s">
        <v>19</v>
      </c>
      <c r="C38" s="21">
        <v>8</v>
      </c>
      <c r="D38" s="11">
        <v>1</v>
      </c>
      <c r="E38" s="11">
        <v>1</v>
      </c>
      <c r="F38" s="11">
        <v>1</v>
      </c>
      <c r="G38" s="11">
        <v>1</v>
      </c>
      <c r="H38" s="11">
        <v>1</v>
      </c>
      <c r="I38" s="11">
        <v>1</v>
      </c>
      <c r="J38" s="11">
        <v>1</v>
      </c>
      <c r="K38" s="29"/>
      <c r="L38" s="21">
        <v>8</v>
      </c>
      <c r="M38" s="11">
        <v>1</v>
      </c>
      <c r="N38" s="11">
        <v>1</v>
      </c>
      <c r="O38" s="11">
        <v>1</v>
      </c>
      <c r="P38" s="11">
        <v>0</v>
      </c>
      <c r="Q38" s="11">
        <v>0</v>
      </c>
      <c r="R38" s="11">
        <v>0</v>
      </c>
      <c r="S38" s="11">
        <v>0</v>
      </c>
      <c r="T38" s="30"/>
      <c r="U38" s="21">
        <v>8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29"/>
      <c r="AD38" s="21">
        <v>6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1</v>
      </c>
      <c r="AK38" s="11">
        <v>1</v>
      </c>
      <c r="AL38" s="29"/>
      <c r="AM38" s="21">
        <v>6</v>
      </c>
      <c r="AN38" s="11">
        <v>1</v>
      </c>
      <c r="AO38" s="11"/>
      <c r="AP38" s="42"/>
      <c r="AQ38" s="43"/>
      <c r="AR38" s="10"/>
      <c r="AS38" s="10"/>
      <c r="AT38" s="10"/>
    </row>
    <row r="39" spans="1:46" ht="11.5" customHeight="1" x14ac:dyDescent="0.35">
      <c r="A39" s="14" t="s">
        <v>21</v>
      </c>
      <c r="B39" s="40" t="s">
        <v>19</v>
      </c>
      <c r="C39" s="21">
        <v>18</v>
      </c>
      <c r="D39" s="11">
        <v>1</v>
      </c>
      <c r="E39" s="11">
        <v>1</v>
      </c>
      <c r="F39" s="11">
        <v>1</v>
      </c>
      <c r="G39" s="11">
        <v>1</v>
      </c>
      <c r="H39" s="11">
        <v>1</v>
      </c>
      <c r="I39" s="11">
        <v>1</v>
      </c>
      <c r="J39" s="11">
        <v>1</v>
      </c>
      <c r="K39" s="29"/>
      <c r="L39" s="21">
        <v>18</v>
      </c>
      <c r="M39" s="11">
        <v>1</v>
      </c>
      <c r="N39" s="11">
        <v>1</v>
      </c>
      <c r="O39" s="11">
        <v>1</v>
      </c>
      <c r="P39" s="11">
        <v>1</v>
      </c>
      <c r="Q39" s="11">
        <v>1</v>
      </c>
      <c r="R39" s="11">
        <v>1</v>
      </c>
      <c r="S39" s="11">
        <v>1</v>
      </c>
      <c r="T39" s="30"/>
      <c r="U39" s="21">
        <v>18</v>
      </c>
      <c r="V39" s="11">
        <v>1</v>
      </c>
      <c r="W39" s="11">
        <v>1</v>
      </c>
      <c r="X39" s="11">
        <v>1</v>
      </c>
      <c r="Y39" s="11">
        <v>1</v>
      </c>
      <c r="Z39" s="11">
        <v>1</v>
      </c>
      <c r="AA39" s="11">
        <v>0</v>
      </c>
      <c r="AB39" s="11">
        <v>0</v>
      </c>
      <c r="AC39" s="29"/>
      <c r="AD39" s="21">
        <v>18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29"/>
      <c r="AM39" s="21">
        <v>18</v>
      </c>
      <c r="AN39" s="11">
        <v>0</v>
      </c>
      <c r="AO39" s="11"/>
      <c r="AP39" s="42"/>
      <c r="AQ39" s="43"/>
      <c r="AR39" s="10"/>
      <c r="AS39" s="10"/>
      <c r="AT39" s="10"/>
    </row>
    <row r="40" spans="1:46" ht="11.5" customHeight="1" x14ac:dyDescent="0.35">
      <c r="A40" s="14" t="s">
        <v>22</v>
      </c>
      <c r="B40" s="40" t="s">
        <v>19</v>
      </c>
      <c r="C40" s="21">
        <v>18</v>
      </c>
      <c r="D40" s="11">
        <v>1</v>
      </c>
      <c r="E40" s="11">
        <v>1</v>
      </c>
      <c r="F40" s="11">
        <v>1</v>
      </c>
      <c r="G40" s="11">
        <v>1</v>
      </c>
      <c r="H40" s="11">
        <v>1</v>
      </c>
      <c r="I40" s="11">
        <v>1</v>
      </c>
      <c r="J40" s="11">
        <v>1</v>
      </c>
      <c r="K40" s="29"/>
      <c r="L40" s="21">
        <v>18</v>
      </c>
      <c r="M40" s="11">
        <v>1</v>
      </c>
      <c r="N40" s="11">
        <v>1</v>
      </c>
      <c r="O40" s="11">
        <v>1</v>
      </c>
      <c r="P40" s="11">
        <v>1</v>
      </c>
      <c r="Q40" s="11">
        <v>1</v>
      </c>
      <c r="R40" s="11">
        <v>1</v>
      </c>
      <c r="S40" s="11">
        <v>1</v>
      </c>
      <c r="T40" s="30"/>
      <c r="U40" s="21">
        <v>18</v>
      </c>
      <c r="V40" s="11">
        <v>1</v>
      </c>
      <c r="W40" s="11">
        <v>1</v>
      </c>
      <c r="X40" s="11">
        <v>1</v>
      </c>
      <c r="Y40" s="11">
        <v>1</v>
      </c>
      <c r="Z40" s="11">
        <v>1</v>
      </c>
      <c r="AA40" s="11">
        <v>1</v>
      </c>
      <c r="AB40" s="11">
        <v>1</v>
      </c>
      <c r="AC40" s="29"/>
      <c r="AD40" s="21">
        <v>18</v>
      </c>
      <c r="AE40" s="11">
        <v>1</v>
      </c>
      <c r="AF40" s="11">
        <v>1</v>
      </c>
      <c r="AG40" s="11">
        <v>1</v>
      </c>
      <c r="AH40" s="11">
        <v>1</v>
      </c>
      <c r="AI40" s="11">
        <v>1</v>
      </c>
      <c r="AJ40" s="11">
        <v>1</v>
      </c>
      <c r="AK40" s="11">
        <v>1</v>
      </c>
      <c r="AL40" s="29"/>
      <c r="AM40" s="21">
        <v>18</v>
      </c>
      <c r="AN40" s="11">
        <v>1</v>
      </c>
      <c r="AO40" s="11"/>
      <c r="AP40" s="42"/>
      <c r="AQ40" s="43"/>
      <c r="AR40" s="10"/>
      <c r="AS40" s="10"/>
      <c r="AT40" s="10"/>
    </row>
    <row r="41" spans="1:46" ht="11.5" customHeight="1" x14ac:dyDescent="0.35">
      <c r="A41" s="14" t="s">
        <v>23</v>
      </c>
      <c r="B41" s="40" t="s">
        <v>19</v>
      </c>
      <c r="C41" s="21">
        <v>18</v>
      </c>
      <c r="D41" s="11">
        <v>1</v>
      </c>
      <c r="E41" s="11">
        <v>1</v>
      </c>
      <c r="F41" s="11">
        <v>1</v>
      </c>
      <c r="G41" s="11">
        <v>1</v>
      </c>
      <c r="H41" s="11">
        <v>1</v>
      </c>
      <c r="I41" s="11">
        <v>1</v>
      </c>
      <c r="J41" s="11">
        <v>1</v>
      </c>
      <c r="K41" s="29"/>
      <c r="L41" s="21">
        <v>18</v>
      </c>
      <c r="M41" s="11">
        <v>1</v>
      </c>
      <c r="N41" s="11">
        <v>1</v>
      </c>
      <c r="O41" s="11">
        <v>1</v>
      </c>
      <c r="P41" s="11">
        <v>1</v>
      </c>
      <c r="Q41" s="11">
        <v>1</v>
      </c>
      <c r="R41" s="11">
        <v>1</v>
      </c>
      <c r="S41" s="11">
        <v>1</v>
      </c>
      <c r="T41" s="30"/>
      <c r="U41" s="21">
        <v>18</v>
      </c>
      <c r="V41" s="11">
        <v>1</v>
      </c>
      <c r="W41" s="11">
        <v>1</v>
      </c>
      <c r="X41" s="11">
        <v>1</v>
      </c>
      <c r="Y41" s="11">
        <v>1</v>
      </c>
      <c r="Z41" s="11">
        <v>1</v>
      </c>
      <c r="AA41" s="11">
        <v>1</v>
      </c>
      <c r="AB41" s="11">
        <v>1</v>
      </c>
      <c r="AC41" s="29"/>
      <c r="AD41" s="21">
        <v>18</v>
      </c>
      <c r="AE41" s="11">
        <v>1</v>
      </c>
      <c r="AF41" s="11">
        <v>1</v>
      </c>
      <c r="AG41" s="11">
        <v>1</v>
      </c>
      <c r="AH41" s="11">
        <v>1</v>
      </c>
      <c r="AI41" s="11">
        <v>1</v>
      </c>
      <c r="AJ41" s="11">
        <v>1</v>
      </c>
      <c r="AK41" s="11">
        <v>1</v>
      </c>
      <c r="AL41" s="29"/>
      <c r="AM41" s="21">
        <v>18</v>
      </c>
      <c r="AN41" s="11">
        <v>1</v>
      </c>
      <c r="AO41" s="11"/>
      <c r="AP41" s="42"/>
      <c r="AQ41" s="43"/>
      <c r="AR41" s="10"/>
      <c r="AS41" s="10"/>
      <c r="AT41" s="10"/>
    </row>
    <row r="42" spans="1:46" ht="11.5" customHeight="1" x14ac:dyDescent="0.35">
      <c r="A42" s="14" t="s">
        <v>5</v>
      </c>
      <c r="B42" s="40" t="s">
        <v>19</v>
      </c>
      <c r="C42" s="21">
        <v>17</v>
      </c>
      <c r="D42" s="11">
        <v>1</v>
      </c>
      <c r="E42" s="11">
        <v>1</v>
      </c>
      <c r="F42" s="11">
        <v>1</v>
      </c>
      <c r="G42" s="11">
        <v>1</v>
      </c>
      <c r="H42" s="11">
        <v>1</v>
      </c>
      <c r="I42" s="11">
        <v>1</v>
      </c>
      <c r="J42" s="11">
        <v>1</v>
      </c>
      <c r="K42" s="29"/>
      <c r="L42" s="21">
        <v>17</v>
      </c>
      <c r="M42" s="11">
        <v>1</v>
      </c>
      <c r="N42" s="11">
        <v>1</v>
      </c>
      <c r="O42" s="11">
        <v>1</v>
      </c>
      <c r="P42" s="11">
        <v>1</v>
      </c>
      <c r="Q42" s="11">
        <v>1</v>
      </c>
      <c r="R42" s="11">
        <v>1</v>
      </c>
      <c r="S42" s="11">
        <v>1</v>
      </c>
      <c r="T42" s="30"/>
      <c r="U42" s="21">
        <v>17</v>
      </c>
      <c r="V42" s="11">
        <v>1</v>
      </c>
      <c r="W42" s="11">
        <v>1</v>
      </c>
      <c r="X42" s="11">
        <v>1</v>
      </c>
      <c r="Y42" s="11">
        <v>1</v>
      </c>
      <c r="Z42" s="11">
        <v>1</v>
      </c>
      <c r="AA42" s="11">
        <v>1</v>
      </c>
      <c r="AB42" s="11">
        <v>1</v>
      </c>
      <c r="AC42" s="29"/>
      <c r="AD42" s="21">
        <v>17</v>
      </c>
      <c r="AE42" s="11">
        <v>1</v>
      </c>
      <c r="AF42" s="11">
        <v>1</v>
      </c>
      <c r="AG42" s="11">
        <v>1</v>
      </c>
      <c r="AH42" s="11">
        <v>1</v>
      </c>
      <c r="AI42" s="11">
        <v>1</v>
      </c>
      <c r="AJ42" s="11">
        <v>1</v>
      </c>
      <c r="AK42" s="11">
        <v>1</v>
      </c>
      <c r="AL42" s="29"/>
      <c r="AM42" s="21">
        <v>17</v>
      </c>
      <c r="AN42" s="11">
        <v>1</v>
      </c>
      <c r="AO42" s="11"/>
      <c r="AP42" s="42"/>
      <c r="AQ42" s="43"/>
      <c r="AR42" s="10"/>
      <c r="AS42" s="10"/>
      <c r="AT42" s="10"/>
    </row>
    <row r="43" spans="1:46" ht="11.5" customHeight="1" x14ac:dyDescent="0.35">
      <c r="A43" s="14" t="s">
        <v>6</v>
      </c>
      <c r="B43" s="40" t="s">
        <v>19</v>
      </c>
      <c r="C43" s="21">
        <v>17</v>
      </c>
      <c r="D43" s="11">
        <v>1</v>
      </c>
      <c r="E43" s="11">
        <v>1</v>
      </c>
      <c r="F43" s="11">
        <v>1</v>
      </c>
      <c r="G43" s="11">
        <v>1</v>
      </c>
      <c r="H43" s="11">
        <v>1</v>
      </c>
      <c r="I43" s="11">
        <v>1</v>
      </c>
      <c r="J43" s="11">
        <v>1</v>
      </c>
      <c r="K43" s="29"/>
      <c r="L43" s="21">
        <v>17</v>
      </c>
      <c r="M43" s="11">
        <v>1</v>
      </c>
      <c r="N43" s="11">
        <v>1</v>
      </c>
      <c r="O43" s="11">
        <v>1</v>
      </c>
      <c r="P43" s="11">
        <v>1</v>
      </c>
      <c r="Q43" s="11">
        <v>1</v>
      </c>
      <c r="R43" s="11">
        <v>1</v>
      </c>
      <c r="S43" s="11">
        <v>1</v>
      </c>
      <c r="T43" s="30"/>
      <c r="U43" s="21">
        <v>17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29"/>
      <c r="AD43" s="21">
        <v>17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29"/>
      <c r="AM43" s="21">
        <v>17</v>
      </c>
      <c r="AN43" s="11">
        <v>0</v>
      </c>
      <c r="AO43" s="11"/>
      <c r="AP43" s="42"/>
      <c r="AQ43" s="43"/>
      <c r="AR43" s="10"/>
      <c r="AS43" s="10"/>
      <c r="AT43" s="10"/>
    </row>
    <row r="44" spans="1:46" ht="11.5" customHeight="1" x14ac:dyDescent="0.35">
      <c r="A44" s="14" t="s">
        <v>20</v>
      </c>
      <c r="B44" s="40" t="s">
        <v>19</v>
      </c>
      <c r="C44" s="21">
        <v>17</v>
      </c>
      <c r="D44" s="11">
        <v>1</v>
      </c>
      <c r="E44" s="11">
        <v>1</v>
      </c>
      <c r="F44" s="11">
        <v>1</v>
      </c>
      <c r="G44" s="11">
        <v>1</v>
      </c>
      <c r="H44" s="11">
        <v>1</v>
      </c>
      <c r="I44" s="11">
        <v>1</v>
      </c>
      <c r="J44" s="11">
        <v>1</v>
      </c>
      <c r="K44" s="29"/>
      <c r="L44" s="21">
        <v>17</v>
      </c>
      <c r="M44" s="11">
        <v>1</v>
      </c>
      <c r="N44" s="11">
        <v>1</v>
      </c>
      <c r="O44" s="11">
        <v>1</v>
      </c>
      <c r="P44" s="11">
        <v>1</v>
      </c>
      <c r="Q44" s="11">
        <v>1</v>
      </c>
      <c r="R44" s="11">
        <v>1</v>
      </c>
      <c r="S44" s="11">
        <v>1</v>
      </c>
      <c r="T44" s="30"/>
      <c r="U44" s="21">
        <v>17</v>
      </c>
      <c r="V44" s="11">
        <v>1</v>
      </c>
      <c r="W44" s="11">
        <v>1</v>
      </c>
      <c r="X44" s="11">
        <v>1</v>
      </c>
      <c r="Y44" s="11">
        <v>1</v>
      </c>
      <c r="Z44" s="11">
        <v>1</v>
      </c>
      <c r="AA44" s="11">
        <v>1</v>
      </c>
      <c r="AB44" s="11">
        <v>1</v>
      </c>
      <c r="AC44" s="29"/>
      <c r="AD44" s="21">
        <v>17</v>
      </c>
      <c r="AE44" s="11">
        <v>1</v>
      </c>
      <c r="AF44" s="11">
        <v>1</v>
      </c>
      <c r="AG44" s="11">
        <v>1</v>
      </c>
      <c r="AH44" s="11">
        <v>1</v>
      </c>
      <c r="AI44" s="11">
        <v>1</v>
      </c>
      <c r="AJ44" s="11">
        <v>1</v>
      </c>
      <c r="AK44" s="11">
        <v>1</v>
      </c>
      <c r="AL44" s="29"/>
      <c r="AM44" s="21">
        <v>17</v>
      </c>
      <c r="AN44" s="11">
        <v>1</v>
      </c>
      <c r="AO44" s="11"/>
      <c r="AP44" s="42"/>
      <c r="AQ44" s="43"/>
      <c r="AR44" s="10"/>
      <c r="AS44" s="10"/>
      <c r="AT44" s="10"/>
    </row>
    <row r="45" spans="1:46" ht="11.5" customHeight="1" x14ac:dyDescent="0.35">
      <c r="A45" s="14" t="s">
        <v>48</v>
      </c>
      <c r="B45" s="40" t="s">
        <v>19</v>
      </c>
      <c r="C45" s="21">
        <v>16</v>
      </c>
      <c r="D45" s="11">
        <v>0</v>
      </c>
      <c r="E45" s="11">
        <v>0</v>
      </c>
      <c r="F45" s="11">
        <v>0</v>
      </c>
      <c r="G45" s="11">
        <v>1</v>
      </c>
      <c r="H45" s="11">
        <v>1</v>
      </c>
      <c r="I45" s="11">
        <v>1</v>
      </c>
      <c r="J45" s="11">
        <v>1</v>
      </c>
      <c r="K45" s="29"/>
      <c r="L45" s="21">
        <v>16</v>
      </c>
      <c r="M45" s="11">
        <v>1</v>
      </c>
      <c r="N45" s="11">
        <v>1</v>
      </c>
      <c r="O45" s="11">
        <v>1</v>
      </c>
      <c r="P45" s="11">
        <v>1</v>
      </c>
      <c r="Q45" s="11">
        <v>1</v>
      </c>
      <c r="R45" s="11">
        <v>1</v>
      </c>
      <c r="S45" s="11">
        <v>1</v>
      </c>
      <c r="T45" s="30"/>
      <c r="U45" s="21">
        <v>16</v>
      </c>
      <c r="V45" s="11">
        <v>1</v>
      </c>
      <c r="W45" s="11">
        <v>1</v>
      </c>
      <c r="X45" s="11">
        <v>1</v>
      </c>
      <c r="Y45" s="11">
        <v>1</v>
      </c>
      <c r="Z45" s="11">
        <v>1</v>
      </c>
      <c r="AA45" s="11">
        <v>1</v>
      </c>
      <c r="AB45" s="11">
        <v>1</v>
      </c>
      <c r="AC45" s="29"/>
      <c r="AD45" s="21">
        <v>16</v>
      </c>
      <c r="AE45" s="11">
        <v>1</v>
      </c>
      <c r="AF45" s="11">
        <v>1</v>
      </c>
      <c r="AG45" s="11">
        <v>1</v>
      </c>
      <c r="AH45" s="11">
        <v>1</v>
      </c>
      <c r="AI45" s="11">
        <v>1</v>
      </c>
      <c r="AJ45" s="11">
        <v>1</v>
      </c>
      <c r="AK45" s="11">
        <v>1</v>
      </c>
      <c r="AL45" s="29"/>
      <c r="AM45" s="21">
        <v>16</v>
      </c>
      <c r="AN45" s="11">
        <v>1</v>
      </c>
      <c r="AO45" s="11"/>
      <c r="AP45" s="42"/>
      <c r="AQ45" s="43"/>
      <c r="AR45" s="10"/>
      <c r="AS45" s="10"/>
      <c r="AT45" s="10"/>
    </row>
    <row r="46" spans="1:46" ht="11.5" customHeight="1" x14ac:dyDescent="0.35">
      <c r="A46" s="14" t="s">
        <v>49</v>
      </c>
      <c r="B46" s="40" t="s">
        <v>19</v>
      </c>
      <c r="C46" s="2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29"/>
      <c r="L46" s="21">
        <v>16</v>
      </c>
      <c r="M46" s="11">
        <v>0</v>
      </c>
      <c r="N46" s="11">
        <v>0</v>
      </c>
      <c r="O46" s="11">
        <v>1</v>
      </c>
      <c r="P46" s="11">
        <v>1</v>
      </c>
      <c r="Q46" s="11">
        <v>0</v>
      </c>
      <c r="R46" s="11">
        <v>0</v>
      </c>
      <c r="S46" s="11">
        <v>0</v>
      </c>
      <c r="T46" s="30"/>
      <c r="U46" s="21">
        <v>16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29"/>
      <c r="AD46" s="21">
        <v>16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29"/>
      <c r="AM46" s="21">
        <v>16</v>
      </c>
      <c r="AN46" s="11">
        <v>0</v>
      </c>
      <c r="AO46" s="11"/>
      <c r="AP46" s="42"/>
      <c r="AQ46" s="43"/>
      <c r="AR46" s="10"/>
      <c r="AS46" s="10"/>
      <c r="AT46" s="10"/>
    </row>
    <row r="47" spans="1:46" ht="11.5" customHeight="1" x14ac:dyDescent="0.35">
      <c r="A47" s="14" t="s">
        <v>50</v>
      </c>
      <c r="B47" s="40" t="s">
        <v>19</v>
      </c>
      <c r="C47" s="21">
        <v>17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1</v>
      </c>
      <c r="K47" s="29"/>
      <c r="L47" s="21">
        <v>17</v>
      </c>
      <c r="M47" s="11">
        <v>1</v>
      </c>
      <c r="N47" s="11">
        <v>1</v>
      </c>
      <c r="O47" s="11">
        <v>1</v>
      </c>
      <c r="P47" s="11">
        <v>1</v>
      </c>
      <c r="Q47" s="11">
        <v>1</v>
      </c>
      <c r="R47" s="11">
        <v>1</v>
      </c>
      <c r="S47" s="11">
        <v>1</v>
      </c>
      <c r="T47" s="30"/>
      <c r="U47" s="21">
        <v>17</v>
      </c>
      <c r="V47" s="11">
        <v>1</v>
      </c>
      <c r="W47" s="11">
        <v>1</v>
      </c>
      <c r="X47" s="11">
        <v>1</v>
      </c>
      <c r="Y47" s="11">
        <v>1</v>
      </c>
      <c r="Z47" s="11">
        <v>1</v>
      </c>
      <c r="AA47" s="11">
        <v>1</v>
      </c>
      <c r="AB47" s="11">
        <v>1</v>
      </c>
      <c r="AC47" s="29"/>
      <c r="AD47" s="21">
        <v>17</v>
      </c>
      <c r="AE47" s="11">
        <v>1</v>
      </c>
      <c r="AF47" s="11">
        <v>1</v>
      </c>
      <c r="AG47" s="11">
        <v>1</v>
      </c>
      <c r="AH47" s="11">
        <v>1</v>
      </c>
      <c r="AI47" s="11">
        <v>1</v>
      </c>
      <c r="AJ47" s="11">
        <v>1</v>
      </c>
      <c r="AK47" s="11">
        <v>1</v>
      </c>
      <c r="AL47" s="29"/>
      <c r="AM47" s="21">
        <v>17</v>
      </c>
      <c r="AN47" s="11">
        <v>1</v>
      </c>
      <c r="AO47" s="11"/>
      <c r="AP47" s="42"/>
      <c r="AQ47" s="43"/>
      <c r="AR47" s="10"/>
      <c r="AS47" s="10"/>
      <c r="AT47" s="10"/>
    </row>
    <row r="48" spans="1:46" ht="11.5" customHeight="1" x14ac:dyDescent="0.35">
      <c r="A48" s="14" t="s">
        <v>0</v>
      </c>
      <c r="B48" s="40" t="s">
        <v>17</v>
      </c>
      <c r="C48" s="21">
        <v>7</v>
      </c>
      <c r="D48" s="11">
        <v>1</v>
      </c>
      <c r="E48" s="11">
        <v>1</v>
      </c>
      <c r="F48" s="11">
        <v>1</v>
      </c>
      <c r="G48" s="11">
        <v>1</v>
      </c>
      <c r="H48" s="11">
        <v>1</v>
      </c>
      <c r="I48" s="11">
        <v>1</v>
      </c>
      <c r="J48" s="11">
        <v>1</v>
      </c>
      <c r="K48" s="29"/>
      <c r="L48" s="21">
        <v>3</v>
      </c>
      <c r="M48" s="11">
        <v>1</v>
      </c>
      <c r="N48" s="11">
        <v>1</v>
      </c>
      <c r="O48" s="11">
        <v>1</v>
      </c>
      <c r="P48" s="11">
        <v>1</v>
      </c>
      <c r="Q48" s="11">
        <v>1</v>
      </c>
      <c r="R48" s="11">
        <v>1</v>
      </c>
      <c r="S48" s="11">
        <v>1</v>
      </c>
      <c r="T48" s="30"/>
      <c r="U48" s="21">
        <v>3</v>
      </c>
      <c r="V48" s="11">
        <v>1</v>
      </c>
      <c r="W48" s="11">
        <v>1</v>
      </c>
      <c r="X48" s="11">
        <v>1</v>
      </c>
      <c r="Y48" s="11">
        <v>1</v>
      </c>
      <c r="Z48" s="11">
        <v>1</v>
      </c>
      <c r="AA48" s="11">
        <v>1</v>
      </c>
      <c r="AB48" s="11">
        <v>1</v>
      </c>
      <c r="AC48" s="29"/>
      <c r="AD48" s="21">
        <v>3</v>
      </c>
      <c r="AE48" s="11">
        <v>1</v>
      </c>
      <c r="AF48" s="11">
        <v>1</v>
      </c>
      <c r="AG48" s="11">
        <v>1</v>
      </c>
      <c r="AH48" s="11">
        <v>1</v>
      </c>
      <c r="AI48" s="11">
        <v>1</v>
      </c>
      <c r="AJ48" s="11">
        <v>1</v>
      </c>
      <c r="AK48" s="11">
        <v>1</v>
      </c>
      <c r="AL48" s="29"/>
      <c r="AM48" s="21">
        <v>3</v>
      </c>
      <c r="AN48" s="11">
        <v>1</v>
      </c>
      <c r="AO48" s="11"/>
      <c r="AP48" s="42"/>
      <c r="AQ48" s="43"/>
      <c r="AR48" s="10"/>
      <c r="AS48" s="10"/>
      <c r="AT48" s="10"/>
    </row>
    <row r="49" spans="1:46" ht="11.5" customHeight="1" x14ac:dyDescent="0.35">
      <c r="A49" s="14" t="s">
        <v>1</v>
      </c>
      <c r="B49" s="40" t="s">
        <v>17</v>
      </c>
      <c r="C49" s="21">
        <v>7</v>
      </c>
      <c r="D49" s="11">
        <v>1</v>
      </c>
      <c r="E49" s="11">
        <v>1</v>
      </c>
      <c r="F49" s="11">
        <v>1</v>
      </c>
      <c r="G49" s="11">
        <v>1</v>
      </c>
      <c r="H49" s="11">
        <v>1</v>
      </c>
      <c r="I49" s="11">
        <v>1</v>
      </c>
      <c r="J49" s="11">
        <v>1</v>
      </c>
      <c r="K49" s="29"/>
      <c r="L49" s="21">
        <v>3</v>
      </c>
      <c r="M49" s="11">
        <v>1</v>
      </c>
      <c r="N49" s="11">
        <v>1</v>
      </c>
      <c r="O49" s="11">
        <v>1</v>
      </c>
      <c r="P49" s="11">
        <v>1</v>
      </c>
      <c r="Q49" s="11">
        <v>1</v>
      </c>
      <c r="R49" s="11">
        <v>1</v>
      </c>
      <c r="S49" s="11">
        <v>1</v>
      </c>
      <c r="T49" s="30"/>
      <c r="U49" s="21">
        <v>3</v>
      </c>
      <c r="V49" s="11">
        <v>1</v>
      </c>
      <c r="W49" s="11">
        <v>1</v>
      </c>
      <c r="X49" s="11">
        <v>1</v>
      </c>
      <c r="Y49" s="11">
        <v>1</v>
      </c>
      <c r="Z49" s="11">
        <v>1</v>
      </c>
      <c r="AA49" s="11">
        <v>1</v>
      </c>
      <c r="AB49" s="11">
        <v>1</v>
      </c>
      <c r="AC49" s="29"/>
      <c r="AD49" s="21">
        <v>3</v>
      </c>
      <c r="AE49" s="11">
        <v>1</v>
      </c>
      <c r="AF49" s="11">
        <v>1</v>
      </c>
      <c r="AG49" s="11">
        <v>1</v>
      </c>
      <c r="AH49" s="11">
        <v>1</v>
      </c>
      <c r="AI49" s="11">
        <v>1</v>
      </c>
      <c r="AJ49" s="11">
        <v>1</v>
      </c>
      <c r="AK49" s="11">
        <v>1</v>
      </c>
      <c r="AL49" s="29"/>
      <c r="AM49" s="21">
        <v>3</v>
      </c>
      <c r="AN49" s="11">
        <v>1</v>
      </c>
      <c r="AO49" s="11"/>
      <c r="AP49" s="42"/>
      <c r="AQ49" s="43"/>
      <c r="AR49" s="10"/>
      <c r="AS49" s="10"/>
      <c r="AT49" s="10"/>
    </row>
    <row r="50" spans="1:46" ht="11.5" customHeight="1" x14ac:dyDescent="0.35">
      <c r="A50" s="14" t="s">
        <v>2</v>
      </c>
      <c r="B50" s="40" t="s">
        <v>17</v>
      </c>
      <c r="C50" s="21">
        <v>7</v>
      </c>
      <c r="D50" s="11">
        <v>1</v>
      </c>
      <c r="E50" s="11">
        <v>1</v>
      </c>
      <c r="F50" s="11">
        <v>1</v>
      </c>
      <c r="G50" s="11">
        <v>1</v>
      </c>
      <c r="H50" s="11">
        <v>1</v>
      </c>
      <c r="I50" s="11">
        <v>1</v>
      </c>
      <c r="J50" s="11">
        <v>1</v>
      </c>
      <c r="K50" s="29"/>
      <c r="L50" s="21">
        <v>3</v>
      </c>
      <c r="M50" s="11">
        <v>1</v>
      </c>
      <c r="N50" s="11">
        <v>1</v>
      </c>
      <c r="O50" s="11">
        <v>1</v>
      </c>
      <c r="P50" s="11">
        <v>1</v>
      </c>
      <c r="Q50" s="11">
        <v>1</v>
      </c>
      <c r="R50" s="11">
        <v>1</v>
      </c>
      <c r="S50" s="11">
        <v>1</v>
      </c>
      <c r="T50" s="30"/>
      <c r="U50" s="21">
        <v>3</v>
      </c>
      <c r="V50" s="11">
        <v>1</v>
      </c>
      <c r="W50" s="11">
        <v>1</v>
      </c>
      <c r="X50" s="11">
        <v>1</v>
      </c>
      <c r="Y50" s="11">
        <v>1</v>
      </c>
      <c r="Z50" s="11">
        <v>1</v>
      </c>
      <c r="AA50" s="11">
        <v>1</v>
      </c>
      <c r="AB50" s="11">
        <v>1</v>
      </c>
      <c r="AC50" s="29"/>
      <c r="AD50" s="21">
        <v>3</v>
      </c>
      <c r="AE50" s="11">
        <v>1</v>
      </c>
      <c r="AF50" s="11">
        <v>1</v>
      </c>
      <c r="AG50" s="11">
        <v>1</v>
      </c>
      <c r="AH50" s="11">
        <v>1</v>
      </c>
      <c r="AI50" s="11">
        <v>1</v>
      </c>
      <c r="AJ50" s="11">
        <v>1</v>
      </c>
      <c r="AK50" s="11">
        <v>1</v>
      </c>
      <c r="AL50" s="29"/>
      <c r="AM50" s="21">
        <v>3</v>
      </c>
      <c r="AN50" s="11">
        <v>1</v>
      </c>
      <c r="AO50" s="11"/>
      <c r="AP50" s="42"/>
      <c r="AQ50" s="43"/>
      <c r="AR50" s="10"/>
      <c r="AS50" s="10"/>
      <c r="AT50" s="10"/>
    </row>
    <row r="51" spans="1:46" ht="11.5" customHeight="1" x14ac:dyDescent="0.35">
      <c r="A51" s="14" t="s">
        <v>3</v>
      </c>
      <c r="B51" s="40" t="s">
        <v>18</v>
      </c>
      <c r="C51" s="21">
        <v>5</v>
      </c>
      <c r="D51" s="11">
        <v>1</v>
      </c>
      <c r="E51" s="11">
        <v>1</v>
      </c>
      <c r="F51" s="11">
        <v>1</v>
      </c>
      <c r="G51" s="11">
        <v>1</v>
      </c>
      <c r="H51" s="11">
        <v>1</v>
      </c>
      <c r="I51" s="11">
        <v>1</v>
      </c>
      <c r="J51" s="11">
        <v>1</v>
      </c>
      <c r="K51" s="29"/>
      <c r="L51" s="21">
        <v>7</v>
      </c>
      <c r="M51" s="11">
        <v>1</v>
      </c>
      <c r="N51" s="11">
        <v>1</v>
      </c>
      <c r="O51" s="11">
        <v>1</v>
      </c>
      <c r="P51" s="11">
        <v>1</v>
      </c>
      <c r="Q51" s="11">
        <v>1</v>
      </c>
      <c r="R51" s="11">
        <v>1</v>
      </c>
      <c r="S51" s="11">
        <v>1</v>
      </c>
      <c r="T51" s="30"/>
      <c r="U51" s="21">
        <v>5</v>
      </c>
      <c r="V51" s="11">
        <v>1</v>
      </c>
      <c r="W51" s="11">
        <v>1</v>
      </c>
      <c r="X51" s="11">
        <v>1</v>
      </c>
      <c r="Y51" s="11">
        <v>1</v>
      </c>
      <c r="Z51" s="11">
        <v>1</v>
      </c>
      <c r="AA51" s="11">
        <v>1</v>
      </c>
      <c r="AB51" s="11">
        <v>1</v>
      </c>
      <c r="AC51" s="29"/>
      <c r="AD51" s="21">
        <v>5</v>
      </c>
      <c r="AE51" s="11">
        <v>1</v>
      </c>
      <c r="AF51" s="11">
        <v>1</v>
      </c>
      <c r="AG51" s="11">
        <v>1</v>
      </c>
      <c r="AH51" s="11">
        <v>1</v>
      </c>
      <c r="AI51" s="11">
        <v>1</v>
      </c>
      <c r="AJ51" s="11">
        <v>1</v>
      </c>
      <c r="AK51" s="11">
        <v>1</v>
      </c>
      <c r="AL51" s="29"/>
      <c r="AM51" s="21">
        <v>5</v>
      </c>
      <c r="AN51" s="11">
        <v>1</v>
      </c>
      <c r="AO51" s="11"/>
      <c r="AP51" s="42"/>
      <c r="AQ51" s="43"/>
      <c r="AR51" s="10"/>
      <c r="AS51" s="10"/>
      <c r="AT51" s="10"/>
    </row>
    <row r="52" spans="1:46" ht="11.5" customHeight="1" x14ac:dyDescent="0.35">
      <c r="A52" s="14" t="s">
        <v>4</v>
      </c>
      <c r="B52" s="40" t="s">
        <v>18</v>
      </c>
      <c r="C52" s="21">
        <v>5</v>
      </c>
      <c r="D52" s="11">
        <v>1</v>
      </c>
      <c r="E52" s="11">
        <v>1</v>
      </c>
      <c r="F52" s="11">
        <v>1</v>
      </c>
      <c r="G52" s="11">
        <v>1</v>
      </c>
      <c r="H52" s="11">
        <v>1</v>
      </c>
      <c r="I52" s="11">
        <v>1</v>
      </c>
      <c r="J52" s="11">
        <v>1</v>
      </c>
      <c r="K52" s="29"/>
      <c r="L52" s="21">
        <v>7</v>
      </c>
      <c r="M52" s="11">
        <v>1</v>
      </c>
      <c r="N52" s="11">
        <v>1</v>
      </c>
      <c r="O52" s="11">
        <v>1</v>
      </c>
      <c r="P52" s="11">
        <v>1</v>
      </c>
      <c r="Q52" s="11">
        <v>1</v>
      </c>
      <c r="R52" s="11">
        <v>1</v>
      </c>
      <c r="S52" s="11">
        <v>1</v>
      </c>
      <c r="T52" s="30"/>
      <c r="U52" s="21">
        <v>5</v>
      </c>
      <c r="V52" s="11">
        <v>1</v>
      </c>
      <c r="W52" s="11">
        <v>1</v>
      </c>
      <c r="X52" s="11">
        <v>1</v>
      </c>
      <c r="Y52" s="11">
        <v>1</v>
      </c>
      <c r="Z52" s="11">
        <v>1</v>
      </c>
      <c r="AA52" s="11">
        <v>1</v>
      </c>
      <c r="AB52" s="11">
        <v>1</v>
      </c>
      <c r="AC52" s="29"/>
      <c r="AD52" s="21">
        <v>5</v>
      </c>
      <c r="AE52" s="11">
        <v>1</v>
      </c>
      <c r="AF52" s="11">
        <v>1</v>
      </c>
      <c r="AG52" s="11">
        <v>1</v>
      </c>
      <c r="AH52" s="11">
        <v>1</v>
      </c>
      <c r="AI52" s="11">
        <v>1</v>
      </c>
      <c r="AJ52" s="11">
        <v>1</v>
      </c>
      <c r="AK52" s="11">
        <v>1</v>
      </c>
      <c r="AL52" s="29"/>
      <c r="AM52" s="21">
        <v>5</v>
      </c>
      <c r="AN52" s="11">
        <v>1</v>
      </c>
      <c r="AO52" s="11"/>
      <c r="AP52" s="42"/>
      <c r="AQ52" s="43"/>
      <c r="AR52" s="10"/>
      <c r="AS52" s="10"/>
      <c r="AT52" s="10"/>
    </row>
    <row r="53" spans="1:46" ht="11.5" customHeight="1" x14ac:dyDescent="0.35">
      <c r="A53" s="14" t="s">
        <v>12</v>
      </c>
      <c r="B53" s="40" t="s">
        <v>18</v>
      </c>
      <c r="C53" s="21">
        <v>5</v>
      </c>
      <c r="D53" s="11">
        <v>1</v>
      </c>
      <c r="E53" s="11">
        <v>1</v>
      </c>
      <c r="F53" s="11">
        <v>1</v>
      </c>
      <c r="G53" s="11">
        <v>1</v>
      </c>
      <c r="H53" s="11">
        <v>1</v>
      </c>
      <c r="I53" s="11">
        <v>1</v>
      </c>
      <c r="J53" s="11">
        <v>1</v>
      </c>
      <c r="K53" s="29"/>
      <c r="L53" s="21">
        <v>7</v>
      </c>
      <c r="M53" s="11">
        <v>1</v>
      </c>
      <c r="N53" s="11">
        <v>1</v>
      </c>
      <c r="O53" s="11">
        <v>1</v>
      </c>
      <c r="P53" s="11">
        <v>1</v>
      </c>
      <c r="Q53" s="11">
        <v>1</v>
      </c>
      <c r="R53" s="11">
        <v>1</v>
      </c>
      <c r="S53" s="11">
        <v>1</v>
      </c>
      <c r="T53" s="30"/>
      <c r="U53" s="21">
        <v>5</v>
      </c>
      <c r="V53" s="11">
        <v>1</v>
      </c>
      <c r="W53" s="11">
        <v>1</v>
      </c>
      <c r="X53" s="11">
        <v>1</v>
      </c>
      <c r="Y53" s="11">
        <v>1</v>
      </c>
      <c r="Z53" s="11">
        <v>1</v>
      </c>
      <c r="AA53" s="11">
        <v>1</v>
      </c>
      <c r="AB53" s="11">
        <v>1</v>
      </c>
      <c r="AC53" s="29"/>
      <c r="AD53" s="21">
        <v>5</v>
      </c>
      <c r="AE53" s="11">
        <v>1</v>
      </c>
      <c r="AF53" s="11">
        <v>1</v>
      </c>
      <c r="AG53" s="11">
        <v>1</v>
      </c>
      <c r="AH53" s="11">
        <v>1</v>
      </c>
      <c r="AI53" s="11">
        <v>1</v>
      </c>
      <c r="AJ53" s="11">
        <v>1</v>
      </c>
      <c r="AK53" s="11">
        <v>1</v>
      </c>
      <c r="AL53" s="29"/>
      <c r="AM53" s="21">
        <v>5</v>
      </c>
      <c r="AN53" s="11">
        <v>1</v>
      </c>
      <c r="AO53" s="11"/>
      <c r="AP53" s="42"/>
      <c r="AQ53" s="43"/>
      <c r="AR53" s="10"/>
      <c r="AS53" s="10"/>
      <c r="AT53" s="10"/>
    </row>
    <row r="54" spans="1:46" ht="11.5" customHeight="1" x14ac:dyDescent="0.35">
      <c r="A54" s="14" t="s">
        <v>13</v>
      </c>
      <c r="B54" s="40" t="s">
        <v>18</v>
      </c>
      <c r="C54" s="21"/>
      <c r="D54" s="11">
        <v>1</v>
      </c>
      <c r="E54" s="11">
        <v>1</v>
      </c>
      <c r="F54" s="11">
        <v>1</v>
      </c>
      <c r="G54" s="11">
        <v>1</v>
      </c>
      <c r="H54" s="11">
        <v>1</v>
      </c>
      <c r="I54" s="11">
        <v>1</v>
      </c>
      <c r="J54" s="11">
        <v>1</v>
      </c>
      <c r="K54" s="29"/>
      <c r="L54" s="21">
        <v>7</v>
      </c>
      <c r="M54" s="11">
        <v>1</v>
      </c>
      <c r="N54" s="11">
        <v>1</v>
      </c>
      <c r="O54" s="11">
        <v>1</v>
      </c>
      <c r="P54" s="11">
        <v>1</v>
      </c>
      <c r="Q54" s="11">
        <v>1</v>
      </c>
      <c r="R54" s="11">
        <v>1</v>
      </c>
      <c r="S54" s="11">
        <v>1</v>
      </c>
      <c r="T54" s="30"/>
      <c r="U54" s="21">
        <v>5</v>
      </c>
      <c r="V54" s="11">
        <v>1</v>
      </c>
      <c r="W54" s="11">
        <v>1</v>
      </c>
      <c r="X54" s="11">
        <v>1</v>
      </c>
      <c r="Y54" s="11">
        <v>1</v>
      </c>
      <c r="Z54" s="11">
        <v>1</v>
      </c>
      <c r="AA54" s="11">
        <v>1</v>
      </c>
      <c r="AB54" s="11">
        <v>1</v>
      </c>
      <c r="AC54" s="29"/>
      <c r="AD54" s="21">
        <v>5</v>
      </c>
      <c r="AE54" s="11">
        <v>1</v>
      </c>
      <c r="AF54" s="11">
        <v>1</v>
      </c>
      <c r="AG54" s="11">
        <v>1</v>
      </c>
      <c r="AH54" s="11">
        <v>1</v>
      </c>
      <c r="AI54" s="11">
        <v>1</v>
      </c>
      <c r="AJ54" s="11">
        <v>1</v>
      </c>
      <c r="AK54" s="11">
        <v>1</v>
      </c>
      <c r="AL54" s="29"/>
      <c r="AM54" s="21">
        <v>5</v>
      </c>
      <c r="AN54" s="11">
        <v>1</v>
      </c>
      <c r="AO54" s="11"/>
      <c r="AP54" s="42"/>
      <c r="AQ54" s="43"/>
      <c r="AR54" s="10"/>
      <c r="AS54" s="10"/>
      <c r="AT54" s="10"/>
    </row>
    <row r="55" spans="1:46" ht="11.5" customHeight="1" x14ac:dyDescent="0.35">
      <c r="A55" s="13" t="s">
        <v>14</v>
      </c>
      <c r="B55" s="40" t="s">
        <v>18</v>
      </c>
      <c r="C55" s="21"/>
      <c r="D55" s="11">
        <v>1</v>
      </c>
      <c r="E55" s="11">
        <v>1</v>
      </c>
      <c r="F55" s="11">
        <v>1</v>
      </c>
      <c r="G55" s="11">
        <v>1</v>
      </c>
      <c r="H55" s="11">
        <v>1</v>
      </c>
      <c r="I55" s="11">
        <v>1</v>
      </c>
      <c r="J55" s="11">
        <v>1</v>
      </c>
      <c r="K55" s="29"/>
      <c r="L55" s="21">
        <v>7</v>
      </c>
      <c r="M55" s="11">
        <v>1</v>
      </c>
      <c r="N55" s="11">
        <v>1</v>
      </c>
      <c r="O55" s="11">
        <v>1</v>
      </c>
      <c r="P55" s="11">
        <v>1</v>
      </c>
      <c r="Q55" s="11">
        <v>1</v>
      </c>
      <c r="R55" s="11">
        <v>1</v>
      </c>
      <c r="S55" s="11">
        <v>1</v>
      </c>
      <c r="T55" s="30"/>
      <c r="U55" s="21">
        <v>5</v>
      </c>
      <c r="V55" s="11">
        <v>1</v>
      </c>
      <c r="W55" s="11">
        <v>1</v>
      </c>
      <c r="X55" s="11">
        <v>1</v>
      </c>
      <c r="Y55" s="11">
        <v>1</v>
      </c>
      <c r="Z55" s="11">
        <v>1</v>
      </c>
      <c r="AA55" s="11">
        <v>1</v>
      </c>
      <c r="AB55" s="11">
        <v>1</v>
      </c>
      <c r="AC55" s="29"/>
      <c r="AD55" s="21">
        <v>5</v>
      </c>
      <c r="AE55" s="11">
        <v>1</v>
      </c>
      <c r="AF55" s="11">
        <v>1</v>
      </c>
      <c r="AG55" s="11">
        <v>1</v>
      </c>
      <c r="AH55" s="11">
        <v>1</v>
      </c>
      <c r="AI55" s="11">
        <v>1</v>
      </c>
      <c r="AJ55" s="11">
        <v>1</v>
      </c>
      <c r="AK55" s="11">
        <v>1</v>
      </c>
      <c r="AL55" s="29"/>
      <c r="AM55" s="21">
        <v>5</v>
      </c>
      <c r="AN55" s="11">
        <v>1</v>
      </c>
      <c r="AO55" s="11"/>
      <c r="AP55" s="42"/>
      <c r="AQ55" s="43"/>
      <c r="AR55" s="10"/>
      <c r="AS55" s="10"/>
      <c r="AT55" s="10"/>
    </row>
    <row r="56" spans="1:46" ht="11.5" customHeight="1" x14ac:dyDescent="0.35">
      <c r="A56" s="13" t="s">
        <v>51</v>
      </c>
      <c r="B56" s="40" t="s">
        <v>18</v>
      </c>
      <c r="C56" s="2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29"/>
      <c r="L56" s="21"/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30"/>
      <c r="U56" s="21">
        <v>5</v>
      </c>
      <c r="V56" s="11">
        <v>1</v>
      </c>
      <c r="W56" s="11">
        <v>1</v>
      </c>
      <c r="X56" s="11">
        <v>1</v>
      </c>
      <c r="Y56" s="11">
        <v>1</v>
      </c>
      <c r="Z56" s="11">
        <v>1</v>
      </c>
      <c r="AA56" s="11">
        <v>1</v>
      </c>
      <c r="AB56" s="11">
        <v>1</v>
      </c>
      <c r="AC56" s="29"/>
      <c r="AD56" s="21">
        <v>5</v>
      </c>
      <c r="AE56" s="11">
        <v>1</v>
      </c>
      <c r="AF56" s="11">
        <v>1</v>
      </c>
      <c r="AG56" s="11">
        <v>1</v>
      </c>
      <c r="AH56" s="11">
        <v>1</v>
      </c>
      <c r="AI56" s="11">
        <v>1</v>
      </c>
      <c r="AJ56" s="11">
        <v>1</v>
      </c>
      <c r="AK56" s="11">
        <v>1</v>
      </c>
      <c r="AL56" s="29"/>
      <c r="AM56" s="21">
        <v>5</v>
      </c>
      <c r="AN56" s="11">
        <v>1</v>
      </c>
      <c r="AO56" s="11"/>
      <c r="AP56" s="42"/>
      <c r="AQ56" s="43"/>
      <c r="AR56" s="10"/>
      <c r="AS56" s="10"/>
      <c r="AT56" s="10"/>
    </row>
    <row r="57" spans="1:46" ht="11.5" customHeight="1" x14ac:dyDescent="0.35">
      <c r="A57" s="13" t="s">
        <v>52</v>
      </c>
      <c r="B57" s="40" t="s">
        <v>18</v>
      </c>
      <c r="C57" s="21"/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9"/>
      <c r="L57" s="21"/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30"/>
      <c r="U57" s="21">
        <v>5</v>
      </c>
      <c r="V57" s="11">
        <v>1</v>
      </c>
      <c r="W57" s="11">
        <v>1</v>
      </c>
      <c r="X57" s="11">
        <v>1</v>
      </c>
      <c r="Y57" s="11">
        <v>1</v>
      </c>
      <c r="Z57" s="11">
        <v>1</v>
      </c>
      <c r="AA57" s="11">
        <v>1</v>
      </c>
      <c r="AB57" s="11">
        <v>1</v>
      </c>
      <c r="AC57" s="29"/>
      <c r="AD57" s="21">
        <v>5</v>
      </c>
      <c r="AE57" s="11">
        <v>1</v>
      </c>
      <c r="AF57" s="11">
        <v>1</v>
      </c>
      <c r="AG57" s="11">
        <v>1</v>
      </c>
      <c r="AH57" s="11">
        <v>1</v>
      </c>
      <c r="AI57" s="11">
        <v>1</v>
      </c>
      <c r="AJ57" s="11">
        <v>1</v>
      </c>
      <c r="AK57" s="11">
        <v>1</v>
      </c>
      <c r="AL57" s="29"/>
      <c r="AM57" s="21">
        <v>5</v>
      </c>
      <c r="AN57" s="11">
        <v>1</v>
      </c>
      <c r="AO57" s="11"/>
      <c r="AP57" s="42"/>
      <c r="AQ57" s="43"/>
      <c r="AR57" s="10"/>
      <c r="AS57" s="10"/>
      <c r="AT57" s="10"/>
    </row>
    <row r="58" spans="1:46" ht="11.5" customHeight="1" x14ac:dyDescent="0.35">
      <c r="A58" s="13" t="s">
        <v>69</v>
      </c>
      <c r="B58" s="40" t="s">
        <v>18</v>
      </c>
      <c r="C58" s="21"/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29"/>
      <c r="L58" s="21"/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30"/>
      <c r="U58" s="21">
        <v>12</v>
      </c>
      <c r="V58" s="11">
        <v>0</v>
      </c>
      <c r="W58" s="11">
        <v>1</v>
      </c>
      <c r="X58" s="11">
        <v>1</v>
      </c>
      <c r="Y58" s="11">
        <v>1</v>
      </c>
      <c r="Z58" s="11">
        <v>1</v>
      </c>
      <c r="AA58" s="11">
        <v>1</v>
      </c>
      <c r="AB58" s="11">
        <v>1</v>
      </c>
      <c r="AC58" s="29"/>
      <c r="AD58" s="21">
        <v>12</v>
      </c>
      <c r="AE58" s="11">
        <v>1</v>
      </c>
      <c r="AF58" s="11">
        <v>1</v>
      </c>
      <c r="AG58" s="11">
        <v>1</v>
      </c>
      <c r="AH58" s="11">
        <v>1</v>
      </c>
      <c r="AI58" s="11">
        <v>1</v>
      </c>
      <c r="AJ58" s="11">
        <v>1</v>
      </c>
      <c r="AK58" s="11">
        <v>1</v>
      </c>
      <c r="AL58" s="29"/>
      <c r="AM58" s="21">
        <v>12</v>
      </c>
      <c r="AN58" s="11">
        <v>1</v>
      </c>
      <c r="AO58" s="11"/>
      <c r="AP58" s="42"/>
      <c r="AQ58" s="43"/>
      <c r="AR58" s="10"/>
      <c r="AS58" s="10"/>
      <c r="AT58" s="10"/>
    </row>
    <row r="59" spans="1:46" ht="11.5" customHeight="1" x14ac:dyDescent="0.35">
      <c r="A59" s="13" t="s">
        <v>45</v>
      </c>
      <c r="B59" s="40" t="s">
        <v>44</v>
      </c>
      <c r="C59" s="21">
        <v>9</v>
      </c>
      <c r="D59" s="11">
        <v>0</v>
      </c>
      <c r="E59" s="11">
        <v>0</v>
      </c>
      <c r="F59" s="11">
        <v>1</v>
      </c>
      <c r="G59" s="11">
        <v>1</v>
      </c>
      <c r="H59" s="11">
        <v>0</v>
      </c>
      <c r="I59" s="11">
        <v>0</v>
      </c>
      <c r="J59" s="11">
        <v>0</v>
      </c>
      <c r="K59" s="29"/>
      <c r="L59" s="21"/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30"/>
      <c r="U59" s="21">
        <v>8</v>
      </c>
      <c r="V59" s="11">
        <v>0</v>
      </c>
      <c r="W59" s="11">
        <v>0</v>
      </c>
      <c r="X59" s="11">
        <v>1</v>
      </c>
      <c r="Y59" s="11">
        <v>1</v>
      </c>
      <c r="Z59" s="11">
        <v>0</v>
      </c>
      <c r="AA59" s="11">
        <v>0</v>
      </c>
      <c r="AB59" s="11">
        <v>0</v>
      </c>
      <c r="AC59" s="29"/>
      <c r="AD59" s="21">
        <v>8</v>
      </c>
      <c r="AE59" s="11">
        <v>1</v>
      </c>
      <c r="AF59" s="11">
        <v>1</v>
      </c>
      <c r="AG59" s="11">
        <v>1</v>
      </c>
      <c r="AH59" s="11">
        <v>1</v>
      </c>
      <c r="AI59" s="11">
        <v>1</v>
      </c>
      <c r="AJ59" s="11">
        <v>1</v>
      </c>
      <c r="AK59" s="11">
        <v>1</v>
      </c>
      <c r="AL59" s="29"/>
      <c r="AM59" s="21">
        <v>8</v>
      </c>
      <c r="AN59" s="11">
        <v>1</v>
      </c>
      <c r="AO59" s="11"/>
      <c r="AP59" s="42"/>
      <c r="AQ59" s="43"/>
      <c r="AR59" s="10"/>
      <c r="AS59" s="10"/>
      <c r="AT59" s="10"/>
    </row>
    <row r="60" spans="1:46" ht="11.5" customHeight="1" x14ac:dyDescent="0.35">
      <c r="A60" s="13" t="s">
        <v>46</v>
      </c>
      <c r="B60" s="40" t="s">
        <v>44</v>
      </c>
      <c r="C60" s="21">
        <v>9</v>
      </c>
      <c r="D60" s="64">
        <v>0</v>
      </c>
      <c r="E60" s="64">
        <v>0</v>
      </c>
      <c r="F60" s="64">
        <v>1</v>
      </c>
      <c r="G60" s="64">
        <v>1</v>
      </c>
      <c r="H60" s="64">
        <v>0</v>
      </c>
      <c r="I60" s="64">
        <v>0</v>
      </c>
      <c r="J60" s="64">
        <v>0</v>
      </c>
      <c r="K60" s="29"/>
      <c r="L60" s="62"/>
      <c r="M60" s="64">
        <v>0</v>
      </c>
      <c r="N60" s="64">
        <v>0</v>
      </c>
      <c r="O60" s="64">
        <v>0</v>
      </c>
      <c r="P60" s="64">
        <v>0</v>
      </c>
      <c r="Q60" s="64">
        <v>0</v>
      </c>
      <c r="R60" s="64">
        <v>0</v>
      </c>
      <c r="S60" s="64">
        <v>0</v>
      </c>
      <c r="T60" s="30"/>
      <c r="U60" s="62">
        <v>8</v>
      </c>
      <c r="V60" s="64">
        <v>0</v>
      </c>
      <c r="W60" s="64">
        <v>0</v>
      </c>
      <c r="X60" s="64">
        <v>0</v>
      </c>
      <c r="Y60" s="64">
        <v>1</v>
      </c>
      <c r="Z60" s="64">
        <v>0</v>
      </c>
      <c r="AA60" s="64">
        <v>0</v>
      </c>
      <c r="AB60" s="64">
        <v>0</v>
      </c>
      <c r="AC60" s="29"/>
      <c r="AD60" s="62">
        <v>8</v>
      </c>
      <c r="AE60" s="64">
        <v>0</v>
      </c>
      <c r="AF60" s="64">
        <v>0</v>
      </c>
      <c r="AG60" s="64">
        <v>1</v>
      </c>
      <c r="AH60" s="64">
        <v>1</v>
      </c>
      <c r="AI60" s="64">
        <v>1</v>
      </c>
      <c r="AJ60" s="64">
        <v>1</v>
      </c>
      <c r="AK60" s="64">
        <v>1</v>
      </c>
      <c r="AL60" s="29"/>
      <c r="AM60" s="62">
        <v>8</v>
      </c>
      <c r="AN60" s="64">
        <v>1</v>
      </c>
      <c r="AO60" s="11"/>
      <c r="AP60" s="42"/>
      <c r="AQ60" s="43"/>
      <c r="AR60" s="10"/>
      <c r="AS60" s="10"/>
      <c r="AT60" s="10"/>
    </row>
    <row r="61" spans="1:46" ht="11.5" customHeight="1" x14ac:dyDescent="0.35">
      <c r="A61" s="14" t="s">
        <v>53</v>
      </c>
      <c r="B61" s="40" t="s">
        <v>44</v>
      </c>
      <c r="C61" s="21"/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69"/>
      <c r="L61" s="21">
        <v>14</v>
      </c>
      <c r="M61" s="11">
        <v>0</v>
      </c>
      <c r="N61" s="11">
        <v>0</v>
      </c>
      <c r="O61" s="11">
        <v>0</v>
      </c>
      <c r="P61" s="11">
        <v>1</v>
      </c>
      <c r="Q61" s="11">
        <v>0</v>
      </c>
      <c r="R61" s="11">
        <v>0</v>
      </c>
      <c r="S61" s="11">
        <v>0</v>
      </c>
      <c r="T61" s="70"/>
      <c r="U61" s="21">
        <v>14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69"/>
      <c r="AD61" s="21">
        <v>14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29"/>
      <c r="AM61" s="62">
        <v>14</v>
      </c>
      <c r="AN61" s="63">
        <v>1</v>
      </c>
      <c r="AO61" s="64"/>
      <c r="AP61" s="65"/>
      <c r="AQ61" s="43"/>
      <c r="AR61" s="10"/>
      <c r="AS61" s="10"/>
      <c r="AT61" s="10"/>
    </row>
    <row r="62" spans="1:46" ht="11.5" customHeight="1" x14ac:dyDescent="0.35">
      <c r="A62" s="14" t="s">
        <v>77</v>
      </c>
      <c r="B62" s="61" t="s">
        <v>44</v>
      </c>
      <c r="C62" s="62"/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69"/>
      <c r="L62" s="21"/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70"/>
      <c r="U62" s="21"/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69"/>
      <c r="AD62" s="21"/>
      <c r="AE62" s="11">
        <v>1</v>
      </c>
      <c r="AF62" s="11">
        <v>1</v>
      </c>
      <c r="AG62" s="11">
        <v>0</v>
      </c>
      <c r="AH62" s="11">
        <v>1</v>
      </c>
      <c r="AI62" s="11">
        <v>1</v>
      </c>
      <c r="AJ62" s="11">
        <v>1</v>
      </c>
      <c r="AK62" s="11">
        <v>1</v>
      </c>
      <c r="AL62" s="69"/>
      <c r="AM62" s="21"/>
      <c r="AN62" s="11">
        <v>0</v>
      </c>
      <c r="AO62" s="11"/>
      <c r="AP62" s="11"/>
      <c r="AQ62" s="43"/>
      <c r="AR62" s="10"/>
      <c r="AS62" s="10"/>
      <c r="AT62" s="10"/>
    </row>
    <row r="63" spans="1:46" ht="11.5" customHeight="1" x14ac:dyDescent="0.35">
      <c r="A63" s="14" t="s">
        <v>85</v>
      </c>
      <c r="B63" s="61" t="s">
        <v>44</v>
      </c>
      <c r="C63" s="62"/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69"/>
      <c r="L63" s="21"/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70"/>
      <c r="U63" s="21"/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69"/>
      <c r="AD63" s="21"/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74"/>
      <c r="AM63" s="21">
        <v>14</v>
      </c>
      <c r="AN63" s="11">
        <v>1</v>
      </c>
      <c r="AO63" s="11"/>
      <c r="AP63" s="11"/>
      <c r="AQ63" s="43"/>
      <c r="AR63" s="10"/>
      <c r="AS63" s="10"/>
      <c r="AT63" s="10"/>
    </row>
    <row r="64" spans="1:46" ht="11.5" customHeight="1" x14ac:dyDescent="0.35">
      <c r="A64" s="14" t="s">
        <v>54</v>
      </c>
      <c r="B64" s="61" t="s">
        <v>44</v>
      </c>
      <c r="C64" s="62"/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69"/>
      <c r="L64" s="21">
        <v>14</v>
      </c>
      <c r="M64" s="11">
        <v>0</v>
      </c>
      <c r="N64" s="11">
        <v>0</v>
      </c>
      <c r="O64" s="11">
        <v>0</v>
      </c>
      <c r="P64" s="11">
        <v>1</v>
      </c>
      <c r="Q64" s="11">
        <v>0</v>
      </c>
      <c r="R64" s="11">
        <v>0</v>
      </c>
      <c r="S64" s="11">
        <v>0</v>
      </c>
      <c r="T64" s="70"/>
      <c r="U64" s="21">
        <v>14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69"/>
      <c r="AD64" s="21">
        <v>14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29"/>
      <c r="AM64" s="21">
        <v>14</v>
      </c>
      <c r="AN64" s="11">
        <v>1</v>
      </c>
      <c r="AO64" s="11"/>
      <c r="AP64" s="11"/>
      <c r="AQ64" s="43"/>
      <c r="AR64" s="10"/>
      <c r="AS64" s="10"/>
      <c r="AT64" s="10"/>
    </row>
    <row r="65" spans="1:42" x14ac:dyDescent="0.35">
      <c r="A65" s="12"/>
      <c r="B65" s="66" t="s">
        <v>75</v>
      </c>
      <c r="C65" s="62"/>
      <c r="D65" s="71">
        <f t="shared" ref="D65:J65" si="0">SUM(D32:D64)</f>
        <v>21</v>
      </c>
      <c r="E65" s="71">
        <f t="shared" si="0"/>
        <v>21</v>
      </c>
      <c r="F65" s="71">
        <f t="shared" si="0"/>
        <v>23</v>
      </c>
      <c r="G65" s="71">
        <f t="shared" si="0"/>
        <v>24</v>
      </c>
      <c r="H65" s="71">
        <f t="shared" si="0"/>
        <v>22</v>
      </c>
      <c r="I65" s="71">
        <f t="shared" si="0"/>
        <v>22</v>
      </c>
      <c r="J65" s="71">
        <f t="shared" si="0"/>
        <v>23</v>
      </c>
      <c r="K65" s="29"/>
      <c r="L65" s="72"/>
      <c r="M65" s="71">
        <f t="shared" ref="M65:S65" si="1">SUM(M32:M64)</f>
        <v>23</v>
      </c>
      <c r="N65" s="71">
        <f t="shared" si="1"/>
        <v>23</v>
      </c>
      <c r="O65" s="71">
        <f t="shared" si="1"/>
        <v>24</v>
      </c>
      <c r="P65" s="71">
        <f t="shared" si="1"/>
        <v>23</v>
      </c>
      <c r="Q65" s="71">
        <f t="shared" si="1"/>
        <v>20</v>
      </c>
      <c r="R65" s="71">
        <f t="shared" si="1"/>
        <v>20</v>
      </c>
      <c r="S65" s="71">
        <f t="shared" si="1"/>
        <v>20</v>
      </c>
      <c r="T65" s="29"/>
      <c r="U65" s="72"/>
      <c r="V65" s="71">
        <f t="shared" ref="V65:W65" si="2">SUM(V32:V64)</f>
        <v>21</v>
      </c>
      <c r="W65" s="71">
        <f t="shared" si="2"/>
        <v>22</v>
      </c>
      <c r="X65" s="71">
        <f>SUM(X32:X64)</f>
        <v>23</v>
      </c>
      <c r="Y65" s="71">
        <f>SUM(Y32:Y64)</f>
        <v>24</v>
      </c>
      <c r="Z65" s="71">
        <f>SUM(Z32:Z64)</f>
        <v>22</v>
      </c>
      <c r="AA65" s="71">
        <f>SUM(AA32:AA64)</f>
        <v>21</v>
      </c>
      <c r="AB65" s="71">
        <f>SUM(AB32:AB64)</f>
        <v>21</v>
      </c>
      <c r="AC65" s="29"/>
      <c r="AD65" s="72"/>
      <c r="AE65" s="71">
        <f t="shared" ref="AE65:AK65" si="3">SUM(AE32:AE64)</f>
        <v>23</v>
      </c>
      <c r="AF65" s="71">
        <f t="shared" si="3"/>
        <v>23</v>
      </c>
      <c r="AG65" s="71">
        <f t="shared" si="3"/>
        <v>23</v>
      </c>
      <c r="AH65" s="71">
        <f t="shared" si="3"/>
        <v>24</v>
      </c>
      <c r="AI65" s="71">
        <f t="shared" si="3"/>
        <v>24</v>
      </c>
      <c r="AJ65" s="71">
        <f t="shared" si="3"/>
        <v>26</v>
      </c>
      <c r="AK65" s="71">
        <f t="shared" si="3"/>
        <v>26</v>
      </c>
      <c r="AL65" s="29"/>
      <c r="AM65" s="21"/>
      <c r="AN65" s="67">
        <f t="shared" ref="AN65:AP65" si="4">SUM(AN32:AN64)</f>
        <v>28</v>
      </c>
      <c r="AO65" s="67">
        <f t="shared" si="4"/>
        <v>0</v>
      </c>
      <c r="AP65" s="67">
        <f t="shared" si="4"/>
        <v>0</v>
      </c>
    </row>
    <row r="66" spans="1:42" x14ac:dyDescent="0.35">
      <c r="A66" s="68"/>
      <c r="B66" s="66" t="s">
        <v>76</v>
      </c>
      <c r="C66" s="62"/>
      <c r="D66" s="66">
        <f t="shared" ref="D66:J66" si="5">D65*42</f>
        <v>882</v>
      </c>
      <c r="E66" s="66">
        <f t="shared" si="5"/>
        <v>882</v>
      </c>
      <c r="F66" s="66">
        <f t="shared" si="5"/>
        <v>966</v>
      </c>
      <c r="G66" s="66">
        <f t="shared" si="5"/>
        <v>1008</v>
      </c>
      <c r="H66" s="66">
        <f t="shared" si="5"/>
        <v>924</v>
      </c>
      <c r="I66" s="66">
        <f t="shared" si="5"/>
        <v>924</v>
      </c>
      <c r="J66" s="66">
        <f t="shared" si="5"/>
        <v>966</v>
      </c>
      <c r="K66" s="29"/>
      <c r="L66" s="21"/>
      <c r="M66" s="66">
        <f t="shared" ref="M66:S66" si="6">M65*42</f>
        <v>966</v>
      </c>
      <c r="N66" s="66">
        <f t="shared" si="6"/>
        <v>966</v>
      </c>
      <c r="O66" s="66">
        <f t="shared" si="6"/>
        <v>1008</v>
      </c>
      <c r="P66" s="66">
        <f t="shared" si="6"/>
        <v>966</v>
      </c>
      <c r="Q66" s="66">
        <f t="shared" si="6"/>
        <v>840</v>
      </c>
      <c r="R66" s="66">
        <f t="shared" si="6"/>
        <v>840</v>
      </c>
      <c r="S66" s="66">
        <f t="shared" si="6"/>
        <v>840</v>
      </c>
      <c r="T66" s="29"/>
      <c r="U66" s="21"/>
      <c r="V66" s="66">
        <f t="shared" ref="V66:AB66" si="7">V65*42</f>
        <v>882</v>
      </c>
      <c r="W66" s="66">
        <f t="shared" si="7"/>
        <v>924</v>
      </c>
      <c r="X66" s="66">
        <f t="shared" si="7"/>
        <v>966</v>
      </c>
      <c r="Y66" s="66">
        <f t="shared" si="7"/>
        <v>1008</v>
      </c>
      <c r="Z66" s="66">
        <f t="shared" si="7"/>
        <v>924</v>
      </c>
      <c r="AA66" s="66">
        <f t="shared" si="7"/>
        <v>882</v>
      </c>
      <c r="AB66" s="66">
        <f t="shared" si="7"/>
        <v>882</v>
      </c>
      <c r="AC66" s="29"/>
      <c r="AD66" s="21"/>
      <c r="AE66" s="66">
        <f t="shared" ref="AE66:AK66" si="8">AE65*42</f>
        <v>966</v>
      </c>
      <c r="AF66" s="66">
        <f t="shared" si="8"/>
        <v>966</v>
      </c>
      <c r="AG66" s="66">
        <f t="shared" si="8"/>
        <v>966</v>
      </c>
      <c r="AH66" s="66">
        <f t="shared" si="8"/>
        <v>1008</v>
      </c>
      <c r="AI66" s="66">
        <f t="shared" si="8"/>
        <v>1008</v>
      </c>
      <c r="AJ66" s="66">
        <f t="shared" si="8"/>
        <v>1092</v>
      </c>
      <c r="AK66" s="66">
        <f t="shared" si="8"/>
        <v>1092</v>
      </c>
      <c r="AL66" s="29"/>
      <c r="AM66" s="21"/>
      <c r="AN66" s="66">
        <f>AN65*42</f>
        <v>1176</v>
      </c>
      <c r="AO66" s="66">
        <f>AO65*42</f>
        <v>0</v>
      </c>
      <c r="AP66" s="66">
        <f>AP65*42</f>
        <v>0</v>
      </c>
    </row>
    <row r="67" spans="1:42" x14ac:dyDescent="0.35">
      <c r="A67" s="60"/>
    </row>
    <row r="68" spans="1:42" x14ac:dyDescent="0.35">
      <c r="A68" s="60"/>
    </row>
    <row r="69" spans="1:42" x14ac:dyDescent="0.35">
      <c r="A69" s="60"/>
    </row>
    <row r="70" spans="1:42" x14ac:dyDescent="0.35">
      <c r="A70" s="60"/>
      <c r="B70" s="60"/>
    </row>
    <row r="71" spans="1:42" x14ac:dyDescent="0.35">
      <c r="A71" s="60"/>
      <c r="B71" s="60"/>
    </row>
    <row r="72" spans="1:42" x14ac:dyDescent="0.35">
      <c r="A72" s="60"/>
      <c r="B72" s="60"/>
    </row>
    <row r="73" spans="1:42" x14ac:dyDescent="0.35">
      <c r="A73" s="60"/>
      <c r="B73" s="60"/>
    </row>
    <row r="74" spans="1:42" x14ac:dyDescent="0.35">
      <c r="A74" s="60"/>
      <c r="B74" s="60"/>
    </row>
    <row r="75" spans="1:42" x14ac:dyDescent="0.35">
      <c r="A75" s="60"/>
      <c r="B75" s="60"/>
    </row>
    <row r="76" spans="1:42" x14ac:dyDescent="0.35">
      <c r="A76" s="60"/>
      <c r="B76" s="60"/>
    </row>
    <row r="77" spans="1:42" x14ac:dyDescent="0.35">
      <c r="A77" s="60"/>
      <c r="B77" s="60"/>
    </row>
    <row r="78" spans="1:42" x14ac:dyDescent="0.35">
      <c r="A78" s="60"/>
      <c r="B78" s="60"/>
    </row>
    <row r="79" spans="1:42" x14ac:dyDescent="0.35">
      <c r="A79" s="60"/>
      <c r="B79" s="60"/>
    </row>
    <row r="80" spans="1:42" x14ac:dyDescent="0.35">
      <c r="A80" s="60"/>
      <c r="B80" s="60"/>
    </row>
    <row r="81" spans="1:2" x14ac:dyDescent="0.35">
      <c r="A81" s="60"/>
      <c r="B81" s="60"/>
    </row>
    <row r="82" spans="1:2" x14ac:dyDescent="0.35">
      <c r="A82" s="60"/>
      <c r="B82" s="60"/>
    </row>
    <row r="83" spans="1:2" x14ac:dyDescent="0.35">
      <c r="A83" s="60"/>
      <c r="B83" s="60"/>
    </row>
    <row r="84" spans="1:2" x14ac:dyDescent="0.35">
      <c r="A84" s="60"/>
      <c r="B84" s="60"/>
    </row>
    <row r="85" spans="1:2" x14ac:dyDescent="0.35">
      <c r="A85" s="60"/>
      <c r="B85" s="60"/>
    </row>
    <row r="86" spans="1:2" x14ac:dyDescent="0.35">
      <c r="A86" s="60"/>
      <c r="B86" s="60"/>
    </row>
    <row r="87" spans="1:2" x14ac:dyDescent="0.35">
      <c r="A87" s="60"/>
      <c r="B87" s="60"/>
    </row>
    <row r="88" spans="1:2" x14ac:dyDescent="0.35">
      <c r="A88" s="60"/>
      <c r="B88" s="60"/>
    </row>
    <row r="89" spans="1:2" x14ac:dyDescent="0.35">
      <c r="A89" s="60"/>
      <c r="B89" s="60"/>
    </row>
    <row r="90" spans="1:2" x14ac:dyDescent="0.35">
      <c r="A90" s="60"/>
      <c r="B90" s="60"/>
    </row>
    <row r="91" spans="1:2" x14ac:dyDescent="0.35">
      <c r="A91" s="60"/>
      <c r="B91" s="60"/>
    </row>
    <row r="92" spans="1:2" x14ac:dyDescent="0.35">
      <c r="A92" s="60"/>
      <c r="B92" s="60"/>
    </row>
    <row r="93" spans="1:2" x14ac:dyDescent="0.35">
      <c r="A93" s="60"/>
      <c r="B93" s="60"/>
    </row>
    <row r="94" spans="1:2" x14ac:dyDescent="0.35">
      <c r="A94" s="60"/>
      <c r="B94" s="60"/>
    </row>
    <row r="95" spans="1:2" x14ac:dyDescent="0.35">
      <c r="A95" s="60"/>
      <c r="B95" s="60"/>
    </row>
    <row r="96" spans="1:2" x14ac:dyDescent="0.35">
      <c r="A96" s="60"/>
      <c r="B96" s="60"/>
    </row>
    <row r="97" spans="1:2" x14ac:dyDescent="0.35">
      <c r="A97" s="60"/>
      <c r="B97" s="60"/>
    </row>
    <row r="98" spans="1:2" x14ac:dyDescent="0.35">
      <c r="B98" s="60"/>
    </row>
    <row r="99" spans="1:2" x14ac:dyDescent="0.35">
      <c r="B99" s="60"/>
    </row>
  </sheetData>
  <pageMargins left="0.511811024" right="0.511811024" top="0.78740157499999996" bottom="0.78740157499999996" header="0.31496062000000002" footer="0.31496062000000002"/>
  <pageSetup paperSize="9" orientation="landscape" r:id="rId1"/>
  <ignoredErrors>
    <ignoredError sqref="X6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7C43-FF25-4877-A95A-909998AA289C}">
  <dimension ref="A1:AP63"/>
  <sheetViews>
    <sheetView topLeftCell="A25" zoomScale="56" zoomScaleNormal="85" workbookViewId="0">
      <selection activeCell="E29" sqref="E29"/>
    </sheetView>
  </sheetViews>
  <sheetFormatPr defaultRowHeight="14.5" x14ac:dyDescent="0.35"/>
  <cols>
    <col min="1" max="1" width="38" customWidth="1"/>
    <col min="2" max="2" width="24.54296875" customWidth="1"/>
    <col min="3" max="3" width="6.36328125" customWidth="1"/>
    <col min="4" max="10" width="6.81640625" customWidth="1"/>
    <col min="11" max="11" width="2.453125" customWidth="1"/>
    <col min="12" max="12" width="5.36328125" style="1" customWidth="1"/>
    <col min="13" max="16" width="6.7265625" customWidth="1"/>
    <col min="17" max="17" width="8.26953125" customWidth="1"/>
    <col min="18" max="19" width="6.7265625" customWidth="1"/>
    <col min="20" max="20" width="2.453125" customWidth="1"/>
    <col min="21" max="21" width="5.26953125" style="1" customWidth="1"/>
    <col min="22" max="28" width="6.6328125" customWidth="1"/>
    <col min="29" max="29" width="2.36328125" customWidth="1"/>
    <col min="30" max="30" width="5.26953125" style="1" customWidth="1"/>
    <col min="31" max="37" width="6.6328125" customWidth="1"/>
    <col min="38" max="38" width="2.36328125" customWidth="1"/>
    <col min="39" max="39" width="5.26953125" style="1" customWidth="1"/>
    <col min="40" max="42" width="6.6328125" customWidth="1"/>
  </cols>
  <sheetData>
    <row r="1" spans="1:10" ht="16" x14ac:dyDescent="0.4">
      <c r="A1" s="33" t="s">
        <v>28</v>
      </c>
      <c r="G1" s="2"/>
    </row>
    <row r="2" spans="1:10" ht="16" x14ac:dyDescent="0.4">
      <c r="A2" s="33" t="s">
        <v>55</v>
      </c>
      <c r="B2" s="6" t="s">
        <v>37</v>
      </c>
      <c r="C2" s="8">
        <f>C21</f>
        <v>7</v>
      </c>
      <c r="G2" s="2"/>
    </row>
    <row r="3" spans="1:10" ht="16" x14ac:dyDescent="0.4">
      <c r="A3" s="33" t="s">
        <v>29</v>
      </c>
      <c r="B3" s="3" t="s">
        <v>36</v>
      </c>
      <c r="C3" s="10"/>
      <c r="G3" s="2"/>
    </row>
    <row r="4" spans="1:10" ht="16" x14ac:dyDescent="0.4">
      <c r="A4" s="33" t="s">
        <v>34</v>
      </c>
      <c r="B4" s="7">
        <v>42</v>
      </c>
      <c r="C4" s="19"/>
      <c r="G4" s="2"/>
    </row>
    <row r="5" spans="1:10" x14ac:dyDescent="0.35">
      <c r="A5" s="28" t="s">
        <v>30</v>
      </c>
      <c r="B5" s="4" t="s">
        <v>38</v>
      </c>
      <c r="C5" s="10"/>
    </row>
    <row r="6" spans="1:10" x14ac:dyDescent="0.35">
      <c r="B6" s="7">
        <f>C2*B4</f>
        <v>294</v>
      </c>
      <c r="C6" s="19"/>
    </row>
    <row r="7" spans="1:10" x14ac:dyDescent="0.35">
      <c r="A7" s="27" t="s">
        <v>24</v>
      </c>
      <c r="B7" s="25" t="s">
        <v>25</v>
      </c>
      <c r="C7" s="22">
        <v>45852</v>
      </c>
      <c r="D7" s="22">
        <v>45853</v>
      </c>
      <c r="E7" s="22">
        <v>45854</v>
      </c>
      <c r="F7" s="22">
        <v>45855</v>
      </c>
      <c r="G7" s="22">
        <v>45856</v>
      </c>
      <c r="H7" s="22">
        <v>45857</v>
      </c>
      <c r="I7" s="22">
        <v>45858</v>
      </c>
      <c r="J7" s="23"/>
    </row>
    <row r="8" spans="1:10" x14ac:dyDescent="0.35">
      <c r="A8" s="14" t="s">
        <v>27</v>
      </c>
      <c r="B8" s="26" t="s">
        <v>19</v>
      </c>
      <c r="C8" s="34">
        <v>1</v>
      </c>
      <c r="D8" s="34">
        <v>1</v>
      </c>
      <c r="E8" s="34">
        <v>1</v>
      </c>
      <c r="F8" s="34">
        <v>1</v>
      </c>
      <c r="G8" s="34">
        <v>1</v>
      </c>
      <c r="H8" s="34">
        <v>1</v>
      </c>
      <c r="I8" s="34">
        <v>1</v>
      </c>
      <c r="J8" s="24"/>
    </row>
    <row r="9" spans="1:10" x14ac:dyDescent="0.35">
      <c r="A9" s="14"/>
      <c r="B9" s="26"/>
      <c r="C9" s="34"/>
      <c r="D9" s="34"/>
      <c r="E9" s="34"/>
      <c r="F9" s="34"/>
      <c r="G9" s="34"/>
      <c r="H9" s="34"/>
      <c r="I9" s="34"/>
      <c r="J9" s="24"/>
    </row>
    <row r="10" spans="1:10" x14ac:dyDescent="0.35">
      <c r="A10" s="14"/>
      <c r="B10" s="26"/>
      <c r="C10" s="34"/>
      <c r="D10" s="34"/>
      <c r="E10" s="34"/>
      <c r="F10" s="34"/>
      <c r="G10" s="34"/>
      <c r="H10" s="34"/>
      <c r="I10" s="34"/>
      <c r="J10" s="24"/>
    </row>
    <row r="11" spans="1:10" x14ac:dyDescent="0.35">
      <c r="A11" s="14"/>
      <c r="B11" s="26"/>
      <c r="C11" s="34"/>
      <c r="D11" s="34"/>
      <c r="E11" s="34"/>
      <c r="F11" s="34"/>
      <c r="G11" s="34"/>
      <c r="H11" s="34"/>
      <c r="I11" s="34"/>
      <c r="J11" s="24"/>
    </row>
    <row r="12" spans="1:10" x14ac:dyDescent="0.35">
      <c r="A12" s="14"/>
      <c r="B12" s="26"/>
      <c r="C12" s="34"/>
      <c r="D12" s="34"/>
      <c r="E12" s="34"/>
      <c r="F12" s="34"/>
      <c r="G12" s="34"/>
      <c r="H12" s="34"/>
      <c r="I12" s="34"/>
      <c r="J12" s="24"/>
    </row>
    <row r="13" spans="1:10" x14ac:dyDescent="0.35">
      <c r="A13" s="14"/>
      <c r="B13" s="26"/>
      <c r="C13" s="34"/>
      <c r="D13" s="34"/>
      <c r="E13" s="34"/>
      <c r="F13" s="34"/>
      <c r="G13" s="34"/>
      <c r="H13" s="34"/>
      <c r="I13" s="34"/>
      <c r="J13" s="24"/>
    </row>
    <row r="14" spans="1:10" x14ac:dyDescent="0.35">
      <c r="A14" s="14"/>
      <c r="B14" s="26"/>
      <c r="C14" s="34"/>
      <c r="D14" s="34"/>
      <c r="E14" s="34"/>
      <c r="F14" s="34"/>
      <c r="G14" s="34"/>
      <c r="H14" s="34"/>
      <c r="I14" s="34"/>
      <c r="J14" s="24"/>
    </row>
    <row r="15" spans="1:10" x14ac:dyDescent="0.35">
      <c r="A15" s="14"/>
      <c r="B15" s="26"/>
      <c r="C15" s="34"/>
      <c r="D15" s="34"/>
      <c r="E15" s="34"/>
      <c r="F15" s="34"/>
      <c r="G15" s="34"/>
      <c r="H15" s="34"/>
      <c r="I15" s="34"/>
      <c r="J15" s="24"/>
    </row>
    <row r="16" spans="1:10" x14ac:dyDescent="0.35">
      <c r="A16" s="14"/>
      <c r="B16" s="26"/>
      <c r="C16" s="34"/>
      <c r="D16" s="34"/>
      <c r="E16" s="34"/>
      <c r="F16" s="34"/>
      <c r="G16" s="34"/>
      <c r="H16" s="34"/>
      <c r="I16" s="34"/>
      <c r="J16" s="24"/>
    </row>
    <row r="17" spans="1:42" x14ac:dyDescent="0.35">
      <c r="A17" s="14"/>
      <c r="B17" s="26"/>
      <c r="C17" s="34"/>
      <c r="D17" s="34"/>
      <c r="E17" s="34"/>
      <c r="F17" s="34"/>
      <c r="G17" s="34"/>
      <c r="H17" s="34"/>
      <c r="I17" s="34"/>
      <c r="J17" s="24"/>
    </row>
    <row r="18" spans="1:42" x14ac:dyDescent="0.35">
      <c r="A18" s="14"/>
      <c r="B18" s="26"/>
      <c r="C18" s="34"/>
      <c r="D18" s="34"/>
      <c r="E18" s="34"/>
      <c r="F18" s="34"/>
      <c r="G18" s="34"/>
      <c r="H18" s="34"/>
      <c r="I18" s="34"/>
      <c r="J18" s="24"/>
    </row>
    <row r="19" spans="1:42" x14ac:dyDescent="0.35">
      <c r="A19" s="14"/>
      <c r="B19" s="26"/>
      <c r="C19" s="34"/>
      <c r="D19" s="34"/>
      <c r="E19" s="34"/>
      <c r="F19" s="34"/>
      <c r="G19" s="34"/>
      <c r="H19" s="34"/>
      <c r="I19" s="34"/>
      <c r="J19" s="24"/>
    </row>
    <row r="20" spans="1:42" x14ac:dyDescent="0.35">
      <c r="A20" s="14"/>
      <c r="B20" s="26"/>
      <c r="C20" s="34"/>
      <c r="D20" s="34"/>
      <c r="E20" s="34"/>
      <c r="F20" s="34"/>
      <c r="G20" s="34"/>
      <c r="H20" s="34"/>
      <c r="I20" s="34"/>
      <c r="J20" s="24"/>
    </row>
    <row r="21" spans="1:42" x14ac:dyDescent="0.35">
      <c r="B21" s="5" t="s">
        <v>35</v>
      </c>
      <c r="C21" s="5">
        <f>SUM(C8:I20)</f>
        <v>7</v>
      </c>
    </row>
    <row r="24" spans="1:42" x14ac:dyDescent="0.35">
      <c r="B24" s="17"/>
      <c r="C24" s="17"/>
    </row>
    <row r="25" spans="1:42" ht="16" x14ac:dyDescent="0.4">
      <c r="A25" s="33" t="s">
        <v>28</v>
      </c>
    </row>
    <row r="26" spans="1:42" ht="16" x14ac:dyDescent="0.4">
      <c r="A26" s="33" t="s">
        <v>55</v>
      </c>
      <c r="B26" s="6" t="s">
        <v>37</v>
      </c>
      <c r="C26" s="8">
        <f>SUM(D32:J61)+SUM(M32:S61)+SUM(V32:AB61)+SUM(AE32:AK61)+SUM(AN32:AP61)</f>
        <v>40</v>
      </c>
      <c r="D26" s="10"/>
      <c r="H26" s="9"/>
    </row>
    <row r="27" spans="1:42" ht="16" x14ac:dyDescent="0.4">
      <c r="A27" s="33" t="s">
        <v>29</v>
      </c>
      <c r="B27" s="3" t="s">
        <v>36</v>
      </c>
      <c r="C27" s="10"/>
      <c r="H27" s="9"/>
    </row>
    <row r="28" spans="1:42" ht="16" x14ac:dyDescent="0.4">
      <c r="A28" s="33" t="s">
        <v>80</v>
      </c>
      <c r="B28" s="7">
        <v>42</v>
      </c>
      <c r="C28" s="19"/>
    </row>
    <row r="29" spans="1:42" x14ac:dyDescent="0.35">
      <c r="A29" s="28" t="s">
        <v>47</v>
      </c>
      <c r="B29" s="4" t="s">
        <v>38</v>
      </c>
      <c r="C29" s="10"/>
    </row>
    <row r="30" spans="1:42" x14ac:dyDescent="0.35">
      <c r="B30" s="7">
        <f>C26*B28</f>
        <v>1680</v>
      </c>
      <c r="C30" s="19"/>
    </row>
    <row r="31" spans="1:42" x14ac:dyDescent="0.35">
      <c r="A31" s="27" t="s">
        <v>24</v>
      </c>
      <c r="B31" s="25" t="s">
        <v>25</v>
      </c>
      <c r="C31" s="20" t="s">
        <v>26</v>
      </c>
      <c r="D31" s="22">
        <v>45859</v>
      </c>
      <c r="E31" s="22">
        <v>45860</v>
      </c>
      <c r="F31" s="22">
        <v>45861</v>
      </c>
      <c r="G31" s="22">
        <v>45862</v>
      </c>
      <c r="H31" s="22">
        <v>45863</v>
      </c>
      <c r="I31" s="22">
        <v>45864</v>
      </c>
      <c r="J31" s="22">
        <v>45865</v>
      </c>
      <c r="K31" s="15"/>
      <c r="L31" s="20" t="s">
        <v>26</v>
      </c>
      <c r="M31" s="22">
        <v>45866</v>
      </c>
      <c r="N31" s="22">
        <v>45867</v>
      </c>
      <c r="O31" s="22">
        <v>45868</v>
      </c>
      <c r="P31" s="22">
        <v>45869</v>
      </c>
      <c r="Q31" s="22">
        <v>45870</v>
      </c>
      <c r="R31" s="22">
        <v>45871</v>
      </c>
      <c r="S31" s="22">
        <v>45872</v>
      </c>
      <c r="T31" s="18"/>
      <c r="U31" s="20" t="s">
        <v>26</v>
      </c>
      <c r="V31" s="22">
        <v>45873</v>
      </c>
      <c r="W31" s="22">
        <v>45874</v>
      </c>
      <c r="X31" s="22">
        <v>45875</v>
      </c>
      <c r="Y31" s="22">
        <v>45876</v>
      </c>
      <c r="Z31" s="22">
        <v>45877</v>
      </c>
      <c r="AA31" s="22">
        <v>45878</v>
      </c>
      <c r="AB31" s="22">
        <v>45879</v>
      </c>
      <c r="AC31" s="18"/>
      <c r="AD31" s="20" t="s">
        <v>26</v>
      </c>
      <c r="AE31" s="22">
        <v>45880</v>
      </c>
      <c r="AF31" s="22">
        <v>45881</v>
      </c>
      <c r="AG31" s="22">
        <v>45882</v>
      </c>
      <c r="AH31" s="22">
        <v>45883</v>
      </c>
      <c r="AI31" s="22">
        <v>45884</v>
      </c>
      <c r="AJ31" s="22">
        <v>45885</v>
      </c>
      <c r="AK31" s="22">
        <v>45886</v>
      </c>
      <c r="AL31" s="18"/>
      <c r="AM31" s="20" t="s">
        <v>26</v>
      </c>
      <c r="AN31" s="22">
        <v>45887</v>
      </c>
      <c r="AO31" s="22">
        <v>45888</v>
      </c>
      <c r="AP31" s="22">
        <v>45889</v>
      </c>
    </row>
    <row r="32" spans="1:42" x14ac:dyDescent="0.35">
      <c r="A32" s="14" t="s">
        <v>27</v>
      </c>
      <c r="B32" s="26" t="s">
        <v>19</v>
      </c>
      <c r="C32" s="21">
        <v>16</v>
      </c>
      <c r="D32" s="11">
        <v>1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29"/>
      <c r="L32" s="21">
        <v>16</v>
      </c>
      <c r="M32" s="11">
        <v>1</v>
      </c>
      <c r="N32" s="11">
        <v>1</v>
      </c>
      <c r="O32" s="11">
        <v>1</v>
      </c>
      <c r="P32" s="11">
        <v>1</v>
      </c>
      <c r="Q32" s="11">
        <v>1</v>
      </c>
      <c r="R32" s="11">
        <v>1</v>
      </c>
      <c r="S32" s="11">
        <v>1</v>
      </c>
      <c r="T32" s="30"/>
      <c r="U32" s="21"/>
      <c r="V32" s="11">
        <v>1</v>
      </c>
      <c r="W32" s="11">
        <v>1</v>
      </c>
      <c r="X32" s="11">
        <v>1</v>
      </c>
      <c r="Y32" s="11">
        <v>1</v>
      </c>
      <c r="Z32" s="11">
        <v>1</v>
      </c>
      <c r="AA32" s="11">
        <v>1</v>
      </c>
      <c r="AB32" s="11">
        <v>1</v>
      </c>
      <c r="AC32" s="30"/>
      <c r="AD32" s="21"/>
      <c r="AE32" s="11">
        <v>1</v>
      </c>
      <c r="AF32" s="11">
        <v>1</v>
      </c>
      <c r="AG32" s="11">
        <v>1</v>
      </c>
      <c r="AH32" s="11">
        <v>1</v>
      </c>
      <c r="AI32" s="11">
        <v>1</v>
      </c>
      <c r="AJ32" s="11">
        <v>1</v>
      </c>
      <c r="AK32" s="11">
        <v>1</v>
      </c>
      <c r="AL32" s="30"/>
      <c r="AM32" s="21"/>
      <c r="AN32" s="11">
        <v>1</v>
      </c>
      <c r="AO32" s="11"/>
      <c r="AP32" s="11"/>
    </row>
    <row r="33" spans="1:42" x14ac:dyDescent="0.35">
      <c r="A33" s="14" t="s">
        <v>78</v>
      </c>
      <c r="B33" s="26" t="s">
        <v>19</v>
      </c>
      <c r="C33" s="21">
        <v>17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9"/>
      <c r="L33" s="21"/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30"/>
      <c r="U33" s="21"/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30"/>
      <c r="AD33" s="21"/>
      <c r="AE33" s="11">
        <v>0</v>
      </c>
      <c r="AF33" s="11">
        <v>0</v>
      </c>
      <c r="AG33" s="11">
        <v>0</v>
      </c>
      <c r="AH33" s="11">
        <v>1</v>
      </c>
      <c r="AI33" s="11">
        <v>1</v>
      </c>
      <c r="AJ33" s="11">
        <v>1</v>
      </c>
      <c r="AK33" s="11">
        <v>1</v>
      </c>
      <c r="AL33" s="30"/>
      <c r="AM33" s="21"/>
      <c r="AN33" s="11">
        <v>1</v>
      </c>
      <c r="AO33" s="11"/>
      <c r="AP33" s="11"/>
    </row>
    <row r="34" spans="1:42" x14ac:dyDescent="0.35">
      <c r="A34" s="14" t="s">
        <v>82</v>
      </c>
      <c r="B34" s="40" t="s">
        <v>17</v>
      </c>
      <c r="C34" s="21">
        <v>7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29"/>
      <c r="L34" s="21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30"/>
      <c r="U34" s="21"/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30"/>
      <c r="AD34" s="21"/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1</v>
      </c>
      <c r="AK34" s="11">
        <v>1</v>
      </c>
      <c r="AL34" s="30"/>
      <c r="AM34" s="21"/>
      <c r="AN34" s="11">
        <v>1</v>
      </c>
      <c r="AO34" s="11"/>
      <c r="AP34" s="11"/>
    </row>
    <row r="35" spans="1:42" x14ac:dyDescent="0.35">
      <c r="A35" s="14" t="s">
        <v>83</v>
      </c>
      <c r="B35" s="40" t="s">
        <v>17</v>
      </c>
      <c r="C35" s="21">
        <v>7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9"/>
      <c r="L35" s="21"/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30"/>
      <c r="U35" s="21"/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30"/>
      <c r="AD35" s="21"/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1</v>
      </c>
      <c r="AK35" s="11">
        <v>1</v>
      </c>
      <c r="AL35" s="30"/>
      <c r="AM35" s="21"/>
      <c r="AN35" s="11">
        <v>1</v>
      </c>
      <c r="AO35" s="11"/>
      <c r="AP35" s="11"/>
    </row>
    <row r="36" spans="1:42" x14ac:dyDescent="0.35">
      <c r="A36" s="14"/>
      <c r="B36" s="26"/>
      <c r="C36" s="21"/>
      <c r="D36" s="11"/>
      <c r="E36" s="11"/>
      <c r="F36" s="11"/>
      <c r="G36" s="11"/>
      <c r="H36" s="11"/>
      <c r="I36" s="11"/>
      <c r="J36" s="11"/>
      <c r="K36" s="29"/>
      <c r="L36" s="21"/>
      <c r="M36" s="11"/>
      <c r="N36" s="11"/>
      <c r="O36" s="11"/>
      <c r="P36" s="11"/>
      <c r="Q36" s="11"/>
      <c r="R36" s="11"/>
      <c r="S36" s="11"/>
      <c r="T36" s="30"/>
      <c r="U36" s="21"/>
      <c r="V36" s="11"/>
      <c r="W36" s="11"/>
      <c r="X36" s="11"/>
      <c r="Y36" s="11"/>
      <c r="Z36" s="11"/>
      <c r="AA36" s="11"/>
      <c r="AB36" s="11"/>
      <c r="AC36" s="30"/>
      <c r="AD36" s="21"/>
      <c r="AE36" s="11"/>
      <c r="AF36" s="11"/>
      <c r="AG36" s="11"/>
      <c r="AH36" s="11"/>
      <c r="AI36" s="11"/>
      <c r="AJ36" s="11"/>
      <c r="AK36" s="11"/>
      <c r="AL36" s="30"/>
      <c r="AM36" s="21"/>
      <c r="AN36" s="11"/>
      <c r="AO36" s="11"/>
      <c r="AP36" s="11"/>
    </row>
    <row r="37" spans="1:42" x14ac:dyDescent="0.35">
      <c r="A37" s="14"/>
      <c r="B37" s="26"/>
      <c r="C37" s="21"/>
      <c r="D37" s="11"/>
      <c r="E37" s="11"/>
      <c r="F37" s="11"/>
      <c r="G37" s="11"/>
      <c r="H37" s="11"/>
      <c r="I37" s="11"/>
      <c r="J37" s="11"/>
      <c r="K37" s="29"/>
      <c r="L37" s="21"/>
      <c r="M37" s="11"/>
      <c r="N37" s="11"/>
      <c r="O37" s="11"/>
      <c r="P37" s="11"/>
      <c r="Q37" s="11"/>
      <c r="R37" s="11"/>
      <c r="S37" s="11"/>
      <c r="T37" s="30"/>
      <c r="U37" s="21"/>
      <c r="V37" s="11"/>
      <c r="W37" s="11"/>
      <c r="X37" s="11"/>
      <c r="Y37" s="11"/>
      <c r="Z37" s="11"/>
      <c r="AA37" s="11"/>
      <c r="AB37" s="11"/>
      <c r="AC37" s="30"/>
      <c r="AD37" s="21"/>
      <c r="AE37" s="11"/>
      <c r="AF37" s="11"/>
      <c r="AG37" s="11"/>
      <c r="AH37" s="11"/>
      <c r="AI37" s="11"/>
      <c r="AJ37" s="11"/>
      <c r="AK37" s="11"/>
      <c r="AL37" s="30"/>
      <c r="AM37" s="21"/>
      <c r="AN37" s="11"/>
      <c r="AO37" s="11"/>
      <c r="AP37" s="11"/>
    </row>
    <row r="38" spans="1:42" x14ac:dyDescent="0.35">
      <c r="A38" s="14"/>
      <c r="B38" s="26"/>
      <c r="C38" s="21"/>
      <c r="D38" s="11"/>
      <c r="E38" s="11"/>
      <c r="F38" s="11"/>
      <c r="G38" s="11"/>
      <c r="H38" s="11"/>
      <c r="I38" s="11"/>
      <c r="J38" s="11"/>
      <c r="K38" s="29"/>
      <c r="L38" s="21"/>
      <c r="M38" s="11"/>
      <c r="N38" s="11"/>
      <c r="O38" s="11"/>
      <c r="P38" s="11"/>
      <c r="Q38" s="11"/>
      <c r="R38" s="11"/>
      <c r="S38" s="11"/>
      <c r="T38" s="30"/>
      <c r="U38" s="21"/>
      <c r="V38" s="11"/>
      <c r="W38" s="11"/>
      <c r="X38" s="11"/>
      <c r="Y38" s="11"/>
      <c r="Z38" s="11"/>
      <c r="AA38" s="11"/>
      <c r="AB38" s="11"/>
      <c r="AC38" s="30"/>
      <c r="AD38" s="21"/>
      <c r="AE38" s="11"/>
      <c r="AF38" s="11"/>
      <c r="AG38" s="11"/>
      <c r="AH38" s="11"/>
      <c r="AI38" s="11"/>
      <c r="AJ38" s="11"/>
      <c r="AK38" s="11"/>
      <c r="AL38" s="30"/>
      <c r="AM38" s="21"/>
      <c r="AN38" s="11"/>
      <c r="AO38" s="11"/>
      <c r="AP38" s="11"/>
    </row>
    <row r="39" spans="1:42" x14ac:dyDescent="0.35">
      <c r="A39" s="14"/>
      <c r="B39" s="26"/>
      <c r="C39" s="21"/>
      <c r="D39" s="11"/>
      <c r="E39" s="11"/>
      <c r="F39" s="11"/>
      <c r="G39" s="11"/>
      <c r="H39" s="11"/>
      <c r="I39" s="11"/>
      <c r="J39" s="11"/>
      <c r="K39" s="29"/>
      <c r="L39" s="21"/>
      <c r="M39" s="11"/>
      <c r="N39" s="11"/>
      <c r="O39" s="11"/>
      <c r="P39" s="11"/>
      <c r="Q39" s="11"/>
      <c r="R39" s="11"/>
      <c r="S39" s="11"/>
      <c r="T39" s="30"/>
      <c r="U39" s="21"/>
      <c r="V39" s="11"/>
      <c r="W39" s="11"/>
      <c r="X39" s="11"/>
      <c r="Y39" s="11"/>
      <c r="Z39" s="11"/>
      <c r="AA39" s="11"/>
      <c r="AB39" s="11"/>
      <c r="AC39" s="30"/>
      <c r="AD39" s="21"/>
      <c r="AE39" s="11"/>
      <c r="AF39" s="11"/>
      <c r="AG39" s="11"/>
      <c r="AH39" s="11"/>
      <c r="AI39" s="11"/>
      <c r="AJ39" s="11"/>
      <c r="AK39" s="11"/>
      <c r="AL39" s="30"/>
      <c r="AM39" s="21"/>
      <c r="AN39" s="11"/>
      <c r="AO39" s="11"/>
      <c r="AP39" s="11"/>
    </row>
    <row r="40" spans="1:42" x14ac:dyDescent="0.35">
      <c r="A40" s="14"/>
      <c r="B40" s="26"/>
      <c r="C40" s="21"/>
      <c r="D40" s="11"/>
      <c r="E40" s="11"/>
      <c r="F40" s="11"/>
      <c r="G40" s="11"/>
      <c r="H40" s="11"/>
      <c r="I40" s="11"/>
      <c r="J40" s="11"/>
      <c r="K40" s="29"/>
      <c r="L40" s="21"/>
      <c r="M40" s="11"/>
      <c r="N40" s="11"/>
      <c r="O40" s="11"/>
      <c r="P40" s="11"/>
      <c r="Q40" s="11"/>
      <c r="R40" s="11"/>
      <c r="S40" s="11"/>
      <c r="T40" s="30"/>
      <c r="U40" s="21"/>
      <c r="V40" s="11"/>
      <c r="W40" s="11"/>
      <c r="X40" s="11"/>
      <c r="Y40" s="11"/>
      <c r="Z40" s="11"/>
      <c r="AA40" s="11"/>
      <c r="AB40" s="11"/>
      <c r="AC40" s="30"/>
      <c r="AD40" s="21"/>
      <c r="AE40" s="11"/>
      <c r="AF40" s="11"/>
      <c r="AG40" s="11"/>
      <c r="AH40" s="11"/>
      <c r="AI40" s="11"/>
      <c r="AJ40" s="11"/>
      <c r="AK40" s="11"/>
      <c r="AL40" s="30"/>
      <c r="AM40" s="21"/>
      <c r="AN40" s="11"/>
      <c r="AO40" s="11"/>
      <c r="AP40" s="11"/>
    </row>
    <row r="41" spans="1:42" x14ac:dyDescent="0.35">
      <c r="A41" s="14"/>
      <c r="B41" s="26"/>
      <c r="C41" s="21"/>
      <c r="D41" s="11"/>
      <c r="E41" s="11"/>
      <c r="F41" s="11"/>
      <c r="G41" s="11"/>
      <c r="H41" s="11"/>
      <c r="I41" s="11"/>
      <c r="J41" s="11"/>
      <c r="K41" s="29"/>
      <c r="L41" s="21"/>
      <c r="M41" s="11"/>
      <c r="N41" s="11"/>
      <c r="O41" s="11"/>
      <c r="P41" s="11"/>
      <c r="Q41" s="11"/>
      <c r="R41" s="11"/>
      <c r="S41" s="11"/>
      <c r="T41" s="30"/>
      <c r="U41" s="21"/>
      <c r="V41" s="11"/>
      <c r="W41" s="11"/>
      <c r="X41" s="11"/>
      <c r="Y41" s="11"/>
      <c r="Z41" s="11"/>
      <c r="AA41" s="11"/>
      <c r="AB41" s="11"/>
      <c r="AC41" s="30"/>
      <c r="AD41" s="21"/>
      <c r="AE41" s="11"/>
      <c r="AF41" s="11"/>
      <c r="AG41" s="11"/>
      <c r="AH41" s="11"/>
      <c r="AI41" s="11"/>
      <c r="AJ41" s="11"/>
      <c r="AK41" s="11"/>
      <c r="AL41" s="30"/>
      <c r="AM41" s="21"/>
      <c r="AN41" s="11"/>
      <c r="AO41" s="11"/>
      <c r="AP41" s="11"/>
    </row>
    <row r="42" spans="1:42" x14ac:dyDescent="0.35">
      <c r="A42" s="14"/>
      <c r="B42" s="26"/>
      <c r="C42" s="21"/>
      <c r="D42" s="11"/>
      <c r="E42" s="11"/>
      <c r="F42" s="11"/>
      <c r="G42" s="11"/>
      <c r="H42" s="11"/>
      <c r="I42" s="11"/>
      <c r="J42" s="11"/>
      <c r="K42" s="29"/>
      <c r="L42" s="21"/>
      <c r="M42" s="11"/>
      <c r="N42" s="11"/>
      <c r="O42" s="11"/>
      <c r="P42" s="11"/>
      <c r="Q42" s="11"/>
      <c r="R42" s="11"/>
      <c r="S42" s="11"/>
      <c r="T42" s="30"/>
      <c r="U42" s="21"/>
      <c r="V42" s="11"/>
      <c r="W42" s="11"/>
      <c r="X42" s="11"/>
      <c r="Y42" s="11"/>
      <c r="Z42" s="11"/>
      <c r="AA42" s="11"/>
      <c r="AB42" s="11"/>
      <c r="AC42" s="30"/>
      <c r="AD42" s="21"/>
      <c r="AE42" s="11"/>
      <c r="AF42" s="11"/>
      <c r="AG42" s="11"/>
      <c r="AH42" s="11"/>
      <c r="AI42" s="11"/>
      <c r="AJ42" s="11"/>
      <c r="AK42" s="11"/>
      <c r="AL42" s="30"/>
      <c r="AM42" s="21"/>
      <c r="AN42" s="11"/>
      <c r="AO42" s="11"/>
      <c r="AP42" s="11"/>
    </row>
    <row r="43" spans="1:42" x14ac:dyDescent="0.35">
      <c r="A43" s="14"/>
      <c r="B43" s="26"/>
      <c r="C43" s="21"/>
      <c r="D43" s="11"/>
      <c r="E43" s="11"/>
      <c r="F43" s="11"/>
      <c r="G43" s="11"/>
      <c r="H43" s="11"/>
      <c r="I43" s="11"/>
      <c r="J43" s="11"/>
      <c r="K43" s="29"/>
      <c r="L43" s="21"/>
      <c r="M43" s="11"/>
      <c r="N43" s="11"/>
      <c r="O43" s="11"/>
      <c r="P43" s="11"/>
      <c r="Q43" s="11"/>
      <c r="R43" s="11"/>
      <c r="S43" s="11"/>
      <c r="T43" s="30"/>
      <c r="U43" s="21"/>
      <c r="V43" s="11"/>
      <c r="W43" s="11"/>
      <c r="X43" s="11"/>
      <c r="Y43" s="11"/>
      <c r="Z43" s="11"/>
      <c r="AA43" s="11"/>
      <c r="AB43" s="11"/>
      <c r="AC43" s="30"/>
      <c r="AD43" s="21"/>
      <c r="AE43" s="11"/>
      <c r="AF43" s="11"/>
      <c r="AG43" s="11"/>
      <c r="AH43" s="11"/>
      <c r="AI43" s="11"/>
      <c r="AJ43" s="11"/>
      <c r="AK43" s="11"/>
      <c r="AL43" s="30"/>
      <c r="AM43" s="21"/>
      <c r="AN43" s="11"/>
      <c r="AO43" s="11"/>
      <c r="AP43" s="11"/>
    </row>
    <row r="44" spans="1:42" x14ac:dyDescent="0.35">
      <c r="A44" s="14"/>
      <c r="B44" s="26"/>
      <c r="C44" s="21"/>
      <c r="D44" s="11"/>
      <c r="E44" s="11"/>
      <c r="F44" s="11"/>
      <c r="G44" s="11"/>
      <c r="H44" s="11"/>
      <c r="I44" s="11"/>
      <c r="J44" s="11"/>
      <c r="K44" s="29"/>
      <c r="L44" s="21"/>
      <c r="M44" s="11"/>
      <c r="N44" s="11"/>
      <c r="O44" s="11"/>
      <c r="P44" s="11"/>
      <c r="Q44" s="11"/>
      <c r="R44" s="11"/>
      <c r="S44" s="11"/>
      <c r="T44" s="30"/>
      <c r="U44" s="21"/>
      <c r="V44" s="11"/>
      <c r="W44" s="11"/>
      <c r="X44" s="11"/>
      <c r="Y44" s="11"/>
      <c r="Z44" s="11"/>
      <c r="AA44" s="11"/>
      <c r="AB44" s="11"/>
      <c r="AC44" s="30"/>
      <c r="AD44" s="21"/>
      <c r="AE44" s="11"/>
      <c r="AF44" s="11"/>
      <c r="AG44" s="11"/>
      <c r="AH44" s="11"/>
      <c r="AI44" s="11"/>
      <c r="AJ44" s="11"/>
      <c r="AK44" s="11"/>
      <c r="AL44" s="30"/>
      <c r="AM44" s="21"/>
      <c r="AN44" s="11"/>
      <c r="AO44" s="11"/>
      <c r="AP44" s="11"/>
    </row>
    <row r="45" spans="1:42" x14ac:dyDescent="0.35">
      <c r="A45" s="14"/>
      <c r="B45" s="26"/>
      <c r="C45" s="21"/>
      <c r="D45" s="11"/>
      <c r="E45" s="11"/>
      <c r="F45" s="11"/>
      <c r="G45" s="11"/>
      <c r="H45" s="11"/>
      <c r="I45" s="11"/>
      <c r="J45" s="11"/>
      <c r="K45" s="29"/>
      <c r="L45" s="21"/>
      <c r="M45" s="11"/>
      <c r="N45" s="11"/>
      <c r="O45" s="11"/>
      <c r="P45" s="11"/>
      <c r="Q45" s="11"/>
      <c r="R45" s="11"/>
      <c r="S45" s="11"/>
      <c r="T45" s="30"/>
      <c r="U45" s="21"/>
      <c r="V45" s="11"/>
      <c r="W45" s="11"/>
      <c r="X45" s="11"/>
      <c r="Y45" s="11"/>
      <c r="Z45" s="11"/>
      <c r="AA45" s="11"/>
      <c r="AB45" s="11"/>
      <c r="AC45" s="30"/>
      <c r="AD45" s="21"/>
      <c r="AE45" s="11"/>
      <c r="AF45" s="11"/>
      <c r="AG45" s="11"/>
      <c r="AH45" s="11"/>
      <c r="AI45" s="11"/>
      <c r="AJ45" s="11"/>
      <c r="AK45" s="11"/>
      <c r="AL45" s="30"/>
      <c r="AM45" s="21"/>
      <c r="AN45" s="11"/>
      <c r="AO45" s="11"/>
      <c r="AP45" s="11"/>
    </row>
    <row r="46" spans="1:42" x14ac:dyDescent="0.35">
      <c r="A46" s="14"/>
      <c r="B46" s="26"/>
      <c r="C46" s="21"/>
      <c r="D46" s="11"/>
      <c r="E46" s="11"/>
      <c r="F46" s="11"/>
      <c r="G46" s="11"/>
      <c r="H46" s="11"/>
      <c r="I46" s="11"/>
      <c r="J46" s="11"/>
      <c r="K46" s="29"/>
      <c r="L46" s="21"/>
      <c r="M46" s="11"/>
      <c r="N46" s="11"/>
      <c r="O46" s="11"/>
      <c r="P46" s="11"/>
      <c r="Q46" s="11"/>
      <c r="R46" s="11"/>
      <c r="S46" s="11"/>
      <c r="T46" s="30"/>
      <c r="U46" s="21"/>
      <c r="V46" s="11"/>
      <c r="W46" s="11"/>
      <c r="X46" s="11"/>
      <c r="Y46" s="11"/>
      <c r="Z46" s="11"/>
      <c r="AA46" s="11"/>
      <c r="AB46" s="11"/>
      <c r="AC46" s="30"/>
      <c r="AD46" s="21"/>
      <c r="AE46" s="11"/>
      <c r="AF46" s="11"/>
      <c r="AG46" s="11"/>
      <c r="AH46" s="11"/>
      <c r="AI46" s="11"/>
      <c r="AJ46" s="11"/>
      <c r="AK46" s="11"/>
      <c r="AL46" s="30"/>
      <c r="AM46" s="21"/>
      <c r="AN46" s="11"/>
      <c r="AO46" s="11"/>
      <c r="AP46" s="11"/>
    </row>
    <row r="47" spans="1:42" x14ac:dyDescent="0.35">
      <c r="A47" s="14"/>
      <c r="B47" s="26"/>
      <c r="C47" s="21"/>
      <c r="D47" s="11"/>
      <c r="E47" s="11"/>
      <c r="F47" s="11"/>
      <c r="G47" s="11"/>
      <c r="H47" s="11"/>
      <c r="I47" s="11"/>
      <c r="J47" s="11"/>
      <c r="K47" s="29"/>
      <c r="L47" s="21"/>
      <c r="M47" s="11"/>
      <c r="N47" s="11"/>
      <c r="O47" s="11"/>
      <c r="P47" s="11"/>
      <c r="Q47" s="11"/>
      <c r="R47" s="11"/>
      <c r="S47" s="11"/>
      <c r="T47" s="30"/>
      <c r="U47" s="21"/>
      <c r="V47" s="11"/>
      <c r="W47" s="11"/>
      <c r="X47" s="11"/>
      <c r="Y47" s="11"/>
      <c r="Z47" s="11"/>
      <c r="AA47" s="11"/>
      <c r="AB47" s="11"/>
      <c r="AC47" s="30"/>
      <c r="AD47" s="21"/>
      <c r="AE47" s="11"/>
      <c r="AF47" s="11"/>
      <c r="AG47" s="11"/>
      <c r="AH47" s="11"/>
      <c r="AI47" s="11"/>
      <c r="AJ47" s="11"/>
      <c r="AK47" s="11"/>
      <c r="AL47" s="30"/>
      <c r="AM47" s="21"/>
      <c r="AN47" s="11"/>
      <c r="AO47" s="11"/>
      <c r="AP47" s="11"/>
    </row>
    <row r="48" spans="1:42" x14ac:dyDescent="0.35">
      <c r="A48" s="14"/>
      <c r="B48" s="26"/>
      <c r="C48" s="21"/>
      <c r="D48" s="11"/>
      <c r="E48" s="11"/>
      <c r="F48" s="11"/>
      <c r="G48" s="11"/>
      <c r="H48" s="11"/>
      <c r="I48" s="11"/>
      <c r="J48" s="11"/>
      <c r="K48" s="29"/>
      <c r="L48" s="21"/>
      <c r="M48" s="11"/>
      <c r="N48" s="11"/>
      <c r="O48" s="11"/>
      <c r="P48" s="11"/>
      <c r="Q48" s="11"/>
      <c r="R48" s="11"/>
      <c r="S48" s="11"/>
      <c r="T48" s="30"/>
      <c r="U48" s="21"/>
      <c r="V48" s="11"/>
      <c r="W48" s="11"/>
      <c r="X48" s="11"/>
      <c r="Y48" s="11"/>
      <c r="Z48" s="11"/>
      <c r="AA48" s="11"/>
      <c r="AB48" s="11"/>
      <c r="AC48" s="30"/>
      <c r="AD48" s="21"/>
      <c r="AE48" s="11"/>
      <c r="AF48" s="11"/>
      <c r="AG48" s="11"/>
      <c r="AH48" s="11"/>
      <c r="AI48" s="11"/>
      <c r="AJ48" s="11"/>
      <c r="AK48" s="11"/>
      <c r="AL48" s="30"/>
      <c r="AM48" s="21"/>
      <c r="AN48" s="11"/>
      <c r="AO48" s="11"/>
      <c r="AP48" s="11"/>
    </row>
    <row r="49" spans="1:42" x14ac:dyDescent="0.35">
      <c r="A49" s="14"/>
      <c r="B49" s="26"/>
      <c r="C49" s="21"/>
      <c r="D49" s="11"/>
      <c r="E49" s="11"/>
      <c r="F49" s="11"/>
      <c r="G49" s="11"/>
      <c r="H49" s="11"/>
      <c r="I49" s="11"/>
      <c r="J49" s="11"/>
      <c r="K49" s="29"/>
      <c r="L49" s="21"/>
      <c r="M49" s="11"/>
      <c r="N49" s="11"/>
      <c r="O49" s="11"/>
      <c r="P49" s="11"/>
      <c r="Q49" s="11"/>
      <c r="R49" s="11"/>
      <c r="S49" s="11"/>
      <c r="T49" s="30"/>
      <c r="U49" s="21"/>
      <c r="V49" s="11"/>
      <c r="W49" s="11"/>
      <c r="X49" s="11"/>
      <c r="Y49" s="11"/>
      <c r="Z49" s="11"/>
      <c r="AA49" s="11"/>
      <c r="AB49" s="11"/>
      <c r="AC49" s="30"/>
      <c r="AD49" s="21"/>
      <c r="AE49" s="11"/>
      <c r="AF49" s="11"/>
      <c r="AG49" s="11"/>
      <c r="AH49" s="11"/>
      <c r="AI49" s="11"/>
      <c r="AJ49" s="11"/>
      <c r="AK49" s="11"/>
      <c r="AL49" s="30"/>
      <c r="AM49" s="21"/>
      <c r="AN49" s="11"/>
      <c r="AO49" s="11"/>
      <c r="AP49" s="11"/>
    </row>
    <row r="50" spans="1:42" x14ac:dyDescent="0.35">
      <c r="A50" s="14"/>
      <c r="B50" s="26"/>
      <c r="C50" s="21"/>
      <c r="D50" s="11"/>
      <c r="E50" s="11"/>
      <c r="F50" s="11"/>
      <c r="G50" s="11"/>
      <c r="H50" s="11"/>
      <c r="I50" s="11"/>
      <c r="J50" s="11"/>
      <c r="K50" s="29"/>
      <c r="L50" s="21"/>
      <c r="M50" s="11"/>
      <c r="N50" s="11"/>
      <c r="O50" s="11"/>
      <c r="P50" s="11"/>
      <c r="Q50" s="11"/>
      <c r="R50" s="11"/>
      <c r="S50" s="11"/>
      <c r="T50" s="30"/>
      <c r="U50" s="21"/>
      <c r="V50" s="11"/>
      <c r="W50" s="11"/>
      <c r="X50" s="11"/>
      <c r="Y50" s="11"/>
      <c r="Z50" s="11"/>
      <c r="AA50" s="11"/>
      <c r="AB50" s="11"/>
      <c r="AC50" s="30"/>
      <c r="AD50" s="21"/>
      <c r="AE50" s="11"/>
      <c r="AF50" s="11"/>
      <c r="AG50" s="11"/>
      <c r="AH50" s="11"/>
      <c r="AI50" s="11"/>
      <c r="AJ50" s="11"/>
      <c r="AK50" s="11"/>
      <c r="AL50" s="30"/>
      <c r="AM50" s="21"/>
      <c r="AN50" s="11"/>
      <c r="AO50" s="11"/>
      <c r="AP50" s="11"/>
    </row>
    <row r="51" spans="1:42" x14ac:dyDescent="0.35">
      <c r="A51" s="14"/>
      <c r="B51" s="26"/>
      <c r="C51" s="21"/>
      <c r="D51" s="11"/>
      <c r="E51" s="11"/>
      <c r="F51" s="11"/>
      <c r="G51" s="11"/>
      <c r="H51" s="11"/>
      <c r="I51" s="11"/>
      <c r="J51" s="11"/>
      <c r="K51" s="29"/>
      <c r="L51" s="21"/>
      <c r="M51" s="11"/>
      <c r="N51" s="11"/>
      <c r="O51" s="11"/>
      <c r="P51" s="11"/>
      <c r="Q51" s="11"/>
      <c r="R51" s="11"/>
      <c r="S51" s="11"/>
      <c r="T51" s="30"/>
      <c r="U51" s="21"/>
      <c r="V51" s="11"/>
      <c r="W51" s="11"/>
      <c r="X51" s="11"/>
      <c r="Y51" s="11"/>
      <c r="Z51" s="11"/>
      <c r="AA51" s="11"/>
      <c r="AB51" s="11"/>
      <c r="AC51" s="30"/>
      <c r="AD51" s="21"/>
      <c r="AE51" s="11"/>
      <c r="AF51" s="11"/>
      <c r="AG51" s="11"/>
      <c r="AH51" s="11"/>
      <c r="AI51" s="11"/>
      <c r="AJ51" s="11"/>
      <c r="AK51" s="11"/>
      <c r="AL51" s="30"/>
      <c r="AM51" s="21"/>
      <c r="AN51" s="11"/>
      <c r="AO51" s="11"/>
      <c r="AP51" s="11"/>
    </row>
    <row r="52" spans="1:42" x14ac:dyDescent="0.35">
      <c r="A52" s="14"/>
      <c r="B52" s="26"/>
      <c r="C52" s="21"/>
      <c r="D52" s="11"/>
      <c r="E52" s="11"/>
      <c r="F52" s="11"/>
      <c r="G52" s="11"/>
      <c r="H52" s="11"/>
      <c r="I52" s="11"/>
      <c r="J52" s="11"/>
      <c r="K52" s="29"/>
      <c r="L52" s="21"/>
      <c r="M52" s="11"/>
      <c r="N52" s="11"/>
      <c r="O52" s="11"/>
      <c r="P52" s="11"/>
      <c r="Q52" s="11"/>
      <c r="R52" s="11"/>
      <c r="S52" s="11"/>
      <c r="T52" s="30"/>
      <c r="U52" s="21"/>
      <c r="V52" s="11"/>
      <c r="W52" s="11"/>
      <c r="X52" s="11"/>
      <c r="Y52" s="11"/>
      <c r="Z52" s="11"/>
      <c r="AA52" s="11"/>
      <c r="AB52" s="11"/>
      <c r="AC52" s="30"/>
      <c r="AD52" s="21"/>
      <c r="AE52" s="11"/>
      <c r="AF52" s="11"/>
      <c r="AG52" s="11"/>
      <c r="AH52" s="11"/>
      <c r="AI52" s="11"/>
      <c r="AJ52" s="11"/>
      <c r="AK52" s="11"/>
      <c r="AL52" s="30"/>
      <c r="AM52" s="21"/>
      <c r="AN52" s="11"/>
      <c r="AO52" s="11"/>
      <c r="AP52" s="11"/>
    </row>
    <row r="53" spans="1:42" x14ac:dyDescent="0.35">
      <c r="A53" s="14"/>
      <c r="B53" s="26"/>
      <c r="C53" s="21"/>
      <c r="D53" s="11"/>
      <c r="E53" s="11"/>
      <c r="F53" s="11"/>
      <c r="G53" s="11"/>
      <c r="H53" s="11"/>
      <c r="I53" s="11"/>
      <c r="J53" s="11"/>
      <c r="K53" s="29"/>
      <c r="L53" s="21"/>
      <c r="M53" s="11"/>
      <c r="N53" s="11"/>
      <c r="O53" s="11"/>
      <c r="P53" s="11"/>
      <c r="Q53" s="11"/>
      <c r="R53" s="11"/>
      <c r="S53" s="11"/>
      <c r="T53" s="30"/>
      <c r="U53" s="21"/>
      <c r="V53" s="11"/>
      <c r="W53" s="11"/>
      <c r="X53" s="11"/>
      <c r="Y53" s="11"/>
      <c r="Z53" s="11"/>
      <c r="AA53" s="11"/>
      <c r="AB53" s="11"/>
      <c r="AC53" s="30"/>
      <c r="AD53" s="21"/>
      <c r="AE53" s="11"/>
      <c r="AF53" s="11"/>
      <c r="AG53" s="11"/>
      <c r="AH53" s="11"/>
      <c r="AI53" s="11"/>
      <c r="AJ53" s="11"/>
      <c r="AK53" s="11"/>
      <c r="AL53" s="30"/>
      <c r="AM53" s="21"/>
      <c r="AN53" s="11"/>
      <c r="AO53" s="11"/>
      <c r="AP53" s="11"/>
    </row>
    <row r="54" spans="1:42" x14ac:dyDescent="0.35">
      <c r="A54" s="14"/>
      <c r="B54" s="26"/>
      <c r="C54" s="21"/>
      <c r="D54" s="11"/>
      <c r="E54" s="11"/>
      <c r="F54" s="11"/>
      <c r="G54" s="11"/>
      <c r="H54" s="11"/>
      <c r="I54" s="11"/>
      <c r="J54" s="11"/>
      <c r="K54" s="29"/>
      <c r="L54" s="21"/>
      <c r="M54" s="11"/>
      <c r="N54" s="11"/>
      <c r="O54" s="11"/>
      <c r="P54" s="11"/>
      <c r="Q54" s="11"/>
      <c r="R54" s="11"/>
      <c r="S54" s="11"/>
      <c r="T54" s="30"/>
      <c r="U54" s="21"/>
      <c r="V54" s="11"/>
      <c r="W54" s="11"/>
      <c r="X54" s="11"/>
      <c r="Y54" s="11"/>
      <c r="Z54" s="11"/>
      <c r="AA54" s="11"/>
      <c r="AB54" s="11"/>
      <c r="AC54" s="30"/>
      <c r="AD54" s="21"/>
      <c r="AE54" s="11"/>
      <c r="AF54" s="11"/>
      <c r="AG54" s="11"/>
      <c r="AH54" s="11"/>
      <c r="AI54" s="11"/>
      <c r="AJ54" s="11"/>
      <c r="AK54" s="11"/>
      <c r="AL54" s="30"/>
      <c r="AM54" s="21"/>
      <c r="AN54" s="11"/>
      <c r="AO54" s="11"/>
      <c r="AP54" s="11"/>
    </row>
    <row r="55" spans="1:42" x14ac:dyDescent="0.35">
      <c r="A55" s="13"/>
      <c r="B55" s="26"/>
      <c r="C55" s="21"/>
      <c r="D55" s="11"/>
      <c r="E55" s="11"/>
      <c r="F55" s="11"/>
      <c r="G55" s="11"/>
      <c r="H55" s="11"/>
      <c r="I55" s="11"/>
      <c r="J55" s="11"/>
      <c r="K55" s="29"/>
      <c r="L55" s="21"/>
      <c r="M55" s="11"/>
      <c r="N55" s="11"/>
      <c r="O55" s="11"/>
      <c r="P55" s="11"/>
      <c r="Q55" s="11"/>
      <c r="R55" s="11"/>
      <c r="S55" s="11"/>
      <c r="T55" s="30"/>
      <c r="U55" s="21"/>
      <c r="V55" s="11"/>
      <c r="W55" s="11"/>
      <c r="X55" s="11"/>
      <c r="Y55" s="11"/>
      <c r="Z55" s="11"/>
      <c r="AA55" s="11"/>
      <c r="AB55" s="11"/>
      <c r="AC55" s="30"/>
      <c r="AD55" s="21"/>
      <c r="AE55" s="11"/>
      <c r="AF55" s="11"/>
      <c r="AG55" s="11"/>
      <c r="AH55" s="11"/>
      <c r="AI55" s="11"/>
      <c r="AJ55" s="11"/>
      <c r="AK55" s="11"/>
      <c r="AL55" s="30"/>
      <c r="AM55" s="21"/>
      <c r="AN55" s="11"/>
      <c r="AO55" s="11"/>
      <c r="AP55" s="11"/>
    </row>
    <row r="56" spans="1:42" x14ac:dyDescent="0.35">
      <c r="A56" s="13"/>
      <c r="B56" s="26"/>
      <c r="C56" s="21"/>
      <c r="D56" s="11"/>
      <c r="E56" s="11"/>
      <c r="F56" s="11"/>
      <c r="G56" s="11"/>
      <c r="H56" s="11"/>
      <c r="I56" s="11"/>
      <c r="J56" s="11"/>
      <c r="K56" s="29"/>
      <c r="L56" s="21"/>
      <c r="M56" s="11"/>
      <c r="N56" s="11"/>
      <c r="O56" s="11"/>
      <c r="P56" s="11"/>
      <c r="Q56" s="11"/>
      <c r="R56" s="11"/>
      <c r="S56" s="11"/>
      <c r="T56" s="30"/>
      <c r="U56" s="21"/>
      <c r="V56" s="11"/>
      <c r="W56" s="11"/>
      <c r="X56" s="11"/>
      <c r="Y56" s="11"/>
      <c r="Z56" s="11"/>
      <c r="AA56" s="11"/>
      <c r="AB56" s="11"/>
      <c r="AC56" s="30"/>
      <c r="AD56" s="21"/>
      <c r="AE56" s="11"/>
      <c r="AF56" s="11"/>
      <c r="AG56" s="11"/>
      <c r="AH56" s="11"/>
      <c r="AI56" s="11"/>
      <c r="AJ56" s="11"/>
      <c r="AK56" s="11"/>
      <c r="AL56" s="30"/>
      <c r="AM56" s="21"/>
      <c r="AN56" s="11"/>
      <c r="AO56" s="11"/>
      <c r="AP56" s="11"/>
    </row>
    <row r="57" spans="1:42" x14ac:dyDescent="0.35">
      <c r="A57" s="13"/>
      <c r="B57" s="26"/>
      <c r="C57" s="21"/>
      <c r="D57" s="11"/>
      <c r="E57" s="11"/>
      <c r="F57" s="11"/>
      <c r="G57" s="11"/>
      <c r="H57" s="11"/>
      <c r="I57" s="11"/>
      <c r="J57" s="11"/>
      <c r="K57" s="29"/>
      <c r="L57" s="21"/>
      <c r="M57" s="11"/>
      <c r="N57" s="11"/>
      <c r="O57" s="11"/>
      <c r="P57" s="11"/>
      <c r="Q57" s="11"/>
      <c r="R57" s="11"/>
      <c r="S57" s="11"/>
      <c r="T57" s="30"/>
      <c r="U57" s="21"/>
      <c r="V57" s="11"/>
      <c r="W57" s="11"/>
      <c r="X57" s="11"/>
      <c r="Y57" s="11"/>
      <c r="Z57" s="11"/>
      <c r="AA57" s="11"/>
      <c r="AB57" s="11"/>
      <c r="AC57" s="30"/>
      <c r="AD57" s="21"/>
      <c r="AE57" s="11"/>
      <c r="AF57" s="11"/>
      <c r="AG57" s="11"/>
      <c r="AH57" s="11"/>
      <c r="AI57" s="11"/>
      <c r="AJ57" s="11"/>
      <c r="AK57" s="11"/>
      <c r="AL57" s="30"/>
      <c r="AM57" s="21"/>
      <c r="AN57" s="11"/>
      <c r="AO57" s="11"/>
      <c r="AP57" s="11"/>
    </row>
    <row r="58" spans="1:42" x14ac:dyDescent="0.35">
      <c r="A58" s="13"/>
      <c r="B58" s="26"/>
      <c r="C58" s="21"/>
      <c r="D58" s="11"/>
      <c r="E58" s="11"/>
      <c r="F58" s="11"/>
      <c r="G58" s="11"/>
      <c r="H58" s="11"/>
      <c r="I58" s="11"/>
      <c r="J58" s="11"/>
      <c r="K58" s="29"/>
      <c r="L58" s="21"/>
      <c r="M58" s="11"/>
      <c r="N58" s="11"/>
      <c r="O58" s="11"/>
      <c r="P58" s="11"/>
      <c r="Q58" s="11"/>
      <c r="R58" s="11"/>
      <c r="S58" s="11"/>
      <c r="T58" s="30"/>
      <c r="U58" s="21"/>
      <c r="V58" s="11"/>
      <c r="W58" s="11"/>
      <c r="X58" s="11"/>
      <c r="Y58" s="11"/>
      <c r="Z58" s="11"/>
      <c r="AA58" s="11"/>
      <c r="AB58" s="11"/>
      <c r="AC58" s="30"/>
      <c r="AD58" s="21"/>
      <c r="AE58" s="11"/>
      <c r="AF58" s="11"/>
      <c r="AG58" s="11"/>
      <c r="AH58" s="11"/>
      <c r="AI58" s="11"/>
      <c r="AJ58" s="11"/>
      <c r="AK58" s="11"/>
      <c r="AL58" s="30"/>
      <c r="AM58" s="21"/>
      <c r="AN58" s="11"/>
      <c r="AO58" s="11"/>
      <c r="AP58" s="11"/>
    </row>
    <row r="59" spans="1:42" x14ac:dyDescent="0.35">
      <c r="A59" s="13"/>
      <c r="B59" s="26"/>
      <c r="C59" s="21"/>
      <c r="D59" s="11"/>
      <c r="E59" s="11"/>
      <c r="F59" s="11"/>
      <c r="G59" s="11"/>
      <c r="H59" s="11"/>
      <c r="I59" s="11"/>
      <c r="J59" s="11"/>
      <c r="K59" s="29"/>
      <c r="L59" s="21"/>
      <c r="M59" s="11"/>
      <c r="N59" s="11"/>
      <c r="O59" s="11"/>
      <c r="P59" s="11"/>
      <c r="Q59" s="11"/>
      <c r="R59" s="11"/>
      <c r="S59" s="11"/>
      <c r="T59" s="30"/>
      <c r="U59" s="21"/>
      <c r="V59" s="11"/>
      <c r="W59" s="11"/>
      <c r="X59" s="11"/>
      <c r="Y59" s="11"/>
      <c r="Z59" s="11"/>
      <c r="AA59" s="11"/>
      <c r="AB59" s="11"/>
      <c r="AC59" s="30"/>
      <c r="AD59" s="21"/>
      <c r="AE59" s="11"/>
      <c r="AF59" s="11"/>
      <c r="AG59" s="11"/>
      <c r="AH59" s="11"/>
      <c r="AI59" s="11"/>
      <c r="AJ59" s="11"/>
      <c r="AK59" s="11"/>
      <c r="AL59" s="30"/>
      <c r="AM59" s="21"/>
      <c r="AN59" s="11"/>
      <c r="AO59" s="11"/>
      <c r="AP59" s="11"/>
    </row>
    <row r="60" spans="1:42" x14ac:dyDescent="0.35">
      <c r="A60" s="14"/>
      <c r="B60" s="26"/>
      <c r="C60" s="21"/>
      <c r="D60" s="32"/>
      <c r="E60" s="11"/>
      <c r="F60" s="11"/>
      <c r="G60" s="11"/>
      <c r="H60" s="11"/>
      <c r="I60" s="11"/>
      <c r="J60" s="11"/>
      <c r="K60" s="29"/>
      <c r="L60" s="21"/>
      <c r="M60" s="32"/>
      <c r="N60" s="11"/>
      <c r="O60" s="11"/>
      <c r="P60" s="11"/>
      <c r="Q60" s="11"/>
      <c r="R60" s="11"/>
      <c r="S60" s="11"/>
      <c r="T60" s="30"/>
      <c r="U60" s="21"/>
      <c r="V60" s="11"/>
      <c r="W60" s="11"/>
      <c r="X60" s="11"/>
      <c r="Y60" s="11"/>
      <c r="Z60" s="11"/>
      <c r="AA60" s="11"/>
      <c r="AB60" s="11"/>
      <c r="AC60" s="30"/>
      <c r="AD60" s="21"/>
      <c r="AE60" s="11"/>
      <c r="AF60" s="11"/>
      <c r="AG60" s="11"/>
      <c r="AH60" s="11"/>
      <c r="AI60" s="11"/>
      <c r="AJ60" s="11"/>
      <c r="AK60" s="11"/>
      <c r="AL60" s="30"/>
      <c r="AM60" s="21"/>
      <c r="AN60" s="11"/>
      <c r="AO60" s="11"/>
      <c r="AP60" s="11"/>
    </row>
    <row r="61" spans="1:42" x14ac:dyDescent="0.35">
      <c r="A61" s="14"/>
      <c r="B61" s="26"/>
      <c r="C61" s="21"/>
      <c r="D61" s="32"/>
      <c r="E61" s="11"/>
      <c r="F61" s="11"/>
      <c r="G61" s="11"/>
      <c r="H61" s="11"/>
      <c r="I61" s="11"/>
      <c r="J61" s="11"/>
      <c r="K61" s="29"/>
      <c r="L61" s="21"/>
      <c r="M61" s="32"/>
      <c r="N61" s="11"/>
      <c r="O61" s="11"/>
      <c r="P61" s="11"/>
      <c r="Q61" s="11"/>
      <c r="R61" s="11"/>
      <c r="S61" s="11"/>
      <c r="T61" s="30"/>
      <c r="U61" s="21"/>
      <c r="V61" s="11"/>
      <c r="W61" s="11"/>
      <c r="X61" s="11"/>
      <c r="Y61" s="11"/>
      <c r="Z61" s="11"/>
      <c r="AA61" s="11"/>
      <c r="AB61" s="11"/>
      <c r="AC61" s="30"/>
      <c r="AD61" s="21"/>
      <c r="AE61" s="11"/>
      <c r="AF61" s="11"/>
      <c r="AG61" s="11"/>
      <c r="AH61" s="11"/>
      <c r="AI61" s="11"/>
      <c r="AJ61" s="11"/>
      <c r="AK61" s="11"/>
      <c r="AL61" s="30"/>
      <c r="AM61" s="21"/>
      <c r="AN61" s="11"/>
      <c r="AO61" s="11"/>
      <c r="AP61" s="11"/>
    </row>
    <row r="62" spans="1:42" x14ac:dyDescent="0.35">
      <c r="A62" s="12"/>
      <c r="B62" s="10"/>
      <c r="C62" s="10"/>
      <c r="D62" s="10"/>
      <c r="E62" s="1"/>
      <c r="M62" s="16"/>
      <c r="N62" s="1"/>
      <c r="O62" s="1"/>
      <c r="P62" s="1"/>
      <c r="Q62" s="1"/>
      <c r="R62" s="1"/>
      <c r="S62" s="1"/>
      <c r="T62" s="1"/>
    </row>
    <row r="63" spans="1:42" x14ac:dyDescent="0.35">
      <c r="A63" s="12"/>
      <c r="B63" s="10"/>
      <c r="C63" s="10"/>
      <c r="D63" s="10"/>
      <c r="E63" s="1"/>
      <c r="M63" s="10"/>
      <c r="N63" s="1"/>
      <c r="O63" s="1"/>
      <c r="P63" s="1"/>
      <c r="Q63" s="1"/>
      <c r="R63" s="1"/>
      <c r="S63" s="1"/>
      <c r="T63" s="1"/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B0E6-9569-476F-AADF-821659604D74}">
  <dimension ref="A1:AP63"/>
  <sheetViews>
    <sheetView topLeftCell="A20" zoomScale="59" zoomScaleNormal="85" workbookViewId="0">
      <selection activeCell="B50" sqref="B50"/>
    </sheetView>
  </sheetViews>
  <sheetFormatPr defaultRowHeight="14.5" x14ac:dyDescent="0.35"/>
  <cols>
    <col min="1" max="1" width="46.26953125" customWidth="1"/>
    <col min="2" max="2" width="26.453125" customWidth="1"/>
    <col min="3" max="3" width="6.36328125" customWidth="1"/>
    <col min="4" max="10" width="6.81640625" customWidth="1"/>
    <col min="11" max="11" width="2.453125" customWidth="1"/>
    <col min="12" max="12" width="5.36328125" style="1" customWidth="1"/>
    <col min="13" max="16" width="6.7265625" customWidth="1"/>
    <col min="17" max="17" width="8.26953125" customWidth="1"/>
    <col min="18" max="19" width="6.7265625" customWidth="1"/>
    <col min="20" max="20" width="2.453125" customWidth="1"/>
    <col min="21" max="21" width="5.26953125" style="1" customWidth="1"/>
    <col min="22" max="28" width="6.6328125" customWidth="1"/>
    <col min="29" max="29" width="2.36328125" customWidth="1"/>
    <col min="30" max="30" width="5.26953125" style="1" customWidth="1"/>
    <col min="31" max="37" width="6.6328125" customWidth="1"/>
    <col min="38" max="38" width="2.36328125" customWidth="1"/>
    <col min="39" max="39" width="5.26953125" style="1" customWidth="1"/>
    <col min="40" max="42" width="6.6328125" customWidth="1"/>
  </cols>
  <sheetData>
    <row r="1" spans="1:10" ht="16" x14ac:dyDescent="0.4">
      <c r="A1" s="33" t="s">
        <v>39</v>
      </c>
      <c r="G1" s="2"/>
    </row>
    <row r="2" spans="1:10" ht="16" x14ac:dyDescent="0.4">
      <c r="A2" s="33" t="s">
        <v>56</v>
      </c>
      <c r="B2" s="6" t="s">
        <v>37</v>
      </c>
      <c r="C2" s="8">
        <f>C21</f>
        <v>0</v>
      </c>
      <c r="G2" s="2"/>
    </row>
    <row r="3" spans="1:10" ht="16" x14ac:dyDescent="0.4">
      <c r="A3" s="33" t="s">
        <v>33</v>
      </c>
      <c r="B3" s="3" t="s">
        <v>36</v>
      </c>
      <c r="C3" s="10"/>
      <c r="G3" s="2"/>
    </row>
    <row r="4" spans="1:10" ht="16" x14ac:dyDescent="0.4">
      <c r="A4" s="33" t="s">
        <v>40</v>
      </c>
      <c r="B4" s="7">
        <v>42</v>
      </c>
      <c r="C4" s="19"/>
      <c r="G4" s="2"/>
    </row>
    <row r="5" spans="1:10" x14ac:dyDescent="0.35">
      <c r="A5" s="28" t="s">
        <v>30</v>
      </c>
      <c r="B5" s="4" t="s">
        <v>38</v>
      </c>
      <c r="C5" s="10"/>
    </row>
    <row r="6" spans="1:10" x14ac:dyDescent="0.35">
      <c r="B6" s="7">
        <f>C2*B4</f>
        <v>0</v>
      </c>
      <c r="C6" s="19"/>
    </row>
    <row r="7" spans="1:10" x14ac:dyDescent="0.35">
      <c r="A7" s="27" t="s">
        <v>24</v>
      </c>
      <c r="B7" s="25" t="s">
        <v>25</v>
      </c>
      <c r="C7" s="22">
        <v>45852</v>
      </c>
      <c r="D7" s="22">
        <v>45853</v>
      </c>
      <c r="E7" s="22">
        <v>45854</v>
      </c>
      <c r="F7" s="22">
        <v>45855</v>
      </c>
      <c r="G7" s="22">
        <v>45856</v>
      </c>
      <c r="H7" s="22">
        <v>45857</v>
      </c>
      <c r="I7" s="22">
        <v>45858</v>
      </c>
      <c r="J7" s="23"/>
    </row>
    <row r="8" spans="1:10" x14ac:dyDescent="0.35">
      <c r="A8" s="14"/>
      <c r="B8" s="26"/>
      <c r="C8" s="34"/>
      <c r="D8" s="34"/>
      <c r="E8" s="34"/>
      <c r="F8" s="34"/>
      <c r="G8" s="34"/>
      <c r="H8" s="34"/>
      <c r="I8" s="34"/>
      <c r="J8" s="24"/>
    </row>
    <row r="9" spans="1:10" x14ac:dyDescent="0.35">
      <c r="A9" s="14"/>
      <c r="B9" s="26"/>
      <c r="C9" s="34"/>
      <c r="D9" s="34"/>
      <c r="E9" s="34"/>
      <c r="F9" s="34"/>
      <c r="G9" s="34"/>
      <c r="H9" s="34"/>
      <c r="I9" s="34"/>
      <c r="J9" s="24"/>
    </row>
    <row r="10" spans="1:10" x14ac:dyDescent="0.35">
      <c r="A10" s="14"/>
      <c r="B10" s="26"/>
      <c r="C10" s="34"/>
      <c r="D10" s="34"/>
      <c r="E10" s="34"/>
      <c r="F10" s="34"/>
      <c r="G10" s="34"/>
      <c r="H10" s="34"/>
      <c r="I10" s="34"/>
      <c r="J10" s="24"/>
    </row>
    <row r="11" spans="1:10" x14ac:dyDescent="0.35">
      <c r="A11" s="14"/>
      <c r="B11" s="26"/>
      <c r="C11" s="34"/>
      <c r="D11" s="34"/>
      <c r="E11" s="34"/>
      <c r="F11" s="34"/>
      <c r="G11" s="34"/>
      <c r="H11" s="34"/>
      <c r="I11" s="34"/>
      <c r="J11" s="24"/>
    </row>
    <row r="12" spans="1:10" x14ac:dyDescent="0.35">
      <c r="A12" s="14"/>
      <c r="B12" s="26"/>
      <c r="C12" s="34"/>
      <c r="D12" s="34"/>
      <c r="E12" s="34"/>
      <c r="F12" s="34"/>
      <c r="G12" s="34"/>
      <c r="H12" s="34"/>
      <c r="I12" s="34"/>
      <c r="J12" s="24"/>
    </row>
    <row r="13" spans="1:10" x14ac:dyDescent="0.35">
      <c r="A13" s="14"/>
      <c r="B13" s="26"/>
      <c r="C13" s="34"/>
      <c r="D13" s="34"/>
      <c r="E13" s="34"/>
      <c r="F13" s="34"/>
      <c r="G13" s="34"/>
      <c r="H13" s="34"/>
      <c r="I13" s="34"/>
      <c r="J13" s="24"/>
    </row>
    <row r="14" spans="1:10" x14ac:dyDescent="0.35">
      <c r="A14" s="14"/>
      <c r="B14" s="26"/>
      <c r="C14" s="34"/>
      <c r="D14" s="34"/>
      <c r="E14" s="34"/>
      <c r="F14" s="34"/>
      <c r="G14" s="34"/>
      <c r="H14" s="34"/>
      <c r="I14" s="34"/>
      <c r="J14" s="24"/>
    </row>
    <row r="15" spans="1:10" x14ac:dyDescent="0.35">
      <c r="A15" s="14"/>
      <c r="B15" s="26"/>
      <c r="C15" s="34"/>
      <c r="D15" s="34"/>
      <c r="E15" s="34"/>
      <c r="F15" s="34"/>
      <c r="G15" s="34"/>
      <c r="H15" s="34"/>
      <c r="I15" s="34"/>
      <c r="J15" s="24"/>
    </row>
    <row r="16" spans="1:10" x14ac:dyDescent="0.35">
      <c r="A16" s="14"/>
      <c r="B16" s="26"/>
      <c r="C16" s="34"/>
      <c r="D16" s="34"/>
      <c r="E16" s="34"/>
      <c r="F16" s="34"/>
      <c r="G16" s="34"/>
      <c r="H16" s="34"/>
      <c r="I16" s="34"/>
      <c r="J16" s="24"/>
    </row>
    <row r="17" spans="1:42" x14ac:dyDescent="0.35">
      <c r="A17" s="14"/>
      <c r="B17" s="26"/>
      <c r="C17" s="34"/>
      <c r="D17" s="34"/>
      <c r="E17" s="34"/>
      <c r="F17" s="34"/>
      <c r="G17" s="34"/>
      <c r="H17" s="34"/>
      <c r="I17" s="34"/>
      <c r="J17" s="24"/>
    </row>
    <row r="18" spans="1:42" x14ac:dyDescent="0.35">
      <c r="A18" s="14"/>
      <c r="B18" s="26"/>
      <c r="C18" s="34"/>
      <c r="D18" s="34"/>
      <c r="E18" s="34"/>
      <c r="F18" s="34"/>
      <c r="G18" s="34"/>
      <c r="H18" s="34"/>
      <c r="I18" s="34"/>
      <c r="J18" s="24"/>
    </row>
    <row r="19" spans="1:42" x14ac:dyDescent="0.35">
      <c r="A19" s="14"/>
      <c r="B19" s="26"/>
      <c r="C19" s="34"/>
      <c r="D19" s="34"/>
      <c r="E19" s="34"/>
      <c r="F19" s="34"/>
      <c r="G19" s="34"/>
      <c r="H19" s="34"/>
      <c r="I19" s="34"/>
      <c r="J19" s="24"/>
    </row>
    <row r="20" spans="1:42" x14ac:dyDescent="0.35">
      <c r="A20" s="14"/>
      <c r="B20" s="26"/>
      <c r="C20" s="34"/>
      <c r="D20" s="34"/>
      <c r="E20" s="34"/>
      <c r="F20" s="34"/>
      <c r="G20" s="34"/>
      <c r="H20" s="34"/>
      <c r="I20" s="34"/>
      <c r="J20" s="24"/>
    </row>
    <row r="21" spans="1:42" x14ac:dyDescent="0.35">
      <c r="B21" s="5" t="s">
        <v>35</v>
      </c>
      <c r="C21" s="5">
        <f>SUM(C8:I20)</f>
        <v>0</v>
      </c>
    </row>
    <row r="24" spans="1:42" x14ac:dyDescent="0.35">
      <c r="B24" s="17"/>
      <c r="C24" s="17"/>
    </row>
    <row r="25" spans="1:42" ht="16" x14ac:dyDescent="0.4">
      <c r="A25" s="33" t="s">
        <v>39</v>
      </c>
    </row>
    <row r="26" spans="1:42" ht="16" x14ac:dyDescent="0.4">
      <c r="A26" s="33" t="s">
        <v>56</v>
      </c>
      <c r="B26" s="6" t="s">
        <v>37</v>
      </c>
      <c r="C26" s="8">
        <f>SUM(D32:J61)+SUM(M32:S61)+SUM(V32:AB61)+SUM(AE32:AK61)+SUM(AN32:AP61)</f>
        <v>0</v>
      </c>
      <c r="D26" s="10"/>
      <c r="H26" s="9"/>
    </row>
    <row r="27" spans="1:42" ht="16" x14ac:dyDescent="0.4">
      <c r="A27" s="33" t="s">
        <v>33</v>
      </c>
      <c r="B27" s="3" t="s">
        <v>36</v>
      </c>
      <c r="C27" s="10"/>
      <c r="H27" s="9"/>
    </row>
    <row r="28" spans="1:42" ht="16" x14ac:dyDescent="0.4">
      <c r="A28" s="33" t="s">
        <v>40</v>
      </c>
      <c r="B28" s="7">
        <v>42</v>
      </c>
      <c r="C28" s="19"/>
    </row>
    <row r="29" spans="1:42" x14ac:dyDescent="0.35">
      <c r="A29" s="28" t="s">
        <v>47</v>
      </c>
      <c r="B29" s="4" t="s">
        <v>38</v>
      </c>
      <c r="C29" s="10"/>
    </row>
    <row r="30" spans="1:42" x14ac:dyDescent="0.35">
      <c r="B30" s="7">
        <f>C26*B28</f>
        <v>0</v>
      </c>
      <c r="C30" s="19"/>
    </row>
    <row r="31" spans="1:42" x14ac:dyDescent="0.35">
      <c r="A31" s="27" t="s">
        <v>24</v>
      </c>
      <c r="B31" s="25" t="s">
        <v>25</v>
      </c>
      <c r="C31" s="20" t="s">
        <v>26</v>
      </c>
      <c r="D31" s="22">
        <v>45859</v>
      </c>
      <c r="E31" s="22">
        <v>45860</v>
      </c>
      <c r="F31" s="22">
        <v>45861</v>
      </c>
      <c r="G31" s="22">
        <v>45862</v>
      </c>
      <c r="H31" s="22">
        <v>45863</v>
      </c>
      <c r="I31" s="22">
        <v>45864</v>
      </c>
      <c r="J31" s="22">
        <v>45865</v>
      </c>
      <c r="K31" s="15"/>
      <c r="L31" s="20" t="s">
        <v>26</v>
      </c>
      <c r="M31" s="22">
        <v>45866</v>
      </c>
      <c r="N31" s="22">
        <v>45867</v>
      </c>
      <c r="O31" s="22">
        <v>45868</v>
      </c>
      <c r="P31" s="22">
        <v>45869</v>
      </c>
      <c r="Q31" s="22">
        <v>45870</v>
      </c>
      <c r="R31" s="22">
        <v>45871</v>
      </c>
      <c r="S31" s="22">
        <v>45872</v>
      </c>
      <c r="T31" s="18"/>
      <c r="U31" s="20" t="s">
        <v>26</v>
      </c>
      <c r="V31" s="22">
        <v>45873</v>
      </c>
      <c r="W31" s="22">
        <v>45874</v>
      </c>
      <c r="X31" s="22">
        <v>45875</v>
      </c>
      <c r="Y31" s="22">
        <v>45876</v>
      </c>
      <c r="Z31" s="22">
        <v>45877</v>
      </c>
      <c r="AA31" s="22">
        <v>45878</v>
      </c>
      <c r="AB31" s="22">
        <v>45879</v>
      </c>
      <c r="AC31" s="18"/>
      <c r="AD31" s="20" t="s">
        <v>26</v>
      </c>
      <c r="AE31" s="22">
        <v>45880</v>
      </c>
      <c r="AF31" s="22">
        <v>45881</v>
      </c>
      <c r="AG31" s="22">
        <v>45882</v>
      </c>
      <c r="AH31" s="22">
        <v>45883</v>
      </c>
      <c r="AI31" s="22">
        <v>45884</v>
      </c>
      <c r="AJ31" s="22">
        <v>45885</v>
      </c>
      <c r="AK31" s="22">
        <v>45886</v>
      </c>
      <c r="AL31" s="18"/>
      <c r="AM31" s="20" t="s">
        <v>26</v>
      </c>
      <c r="AN31" s="22">
        <v>45887</v>
      </c>
      <c r="AO31" s="22">
        <v>45888</v>
      </c>
      <c r="AP31" s="22">
        <v>45889</v>
      </c>
    </row>
    <row r="32" spans="1:42" x14ac:dyDescent="0.35">
      <c r="A32" s="14"/>
      <c r="B32" s="26"/>
      <c r="C32" s="21"/>
      <c r="D32" s="11"/>
      <c r="E32" s="11"/>
      <c r="F32" s="11"/>
      <c r="G32" s="11"/>
      <c r="H32" s="11"/>
      <c r="I32" s="11"/>
      <c r="J32" s="11"/>
      <c r="K32" s="29"/>
      <c r="L32" s="21"/>
      <c r="M32" s="11"/>
      <c r="N32" s="11"/>
      <c r="O32" s="11"/>
      <c r="P32" s="11"/>
      <c r="Q32" s="11"/>
      <c r="R32" s="11"/>
      <c r="S32" s="11"/>
      <c r="T32" s="30"/>
      <c r="U32" s="21"/>
      <c r="V32" s="31"/>
      <c r="W32" s="31"/>
      <c r="X32" s="31"/>
      <c r="Y32" s="31"/>
      <c r="Z32" s="31"/>
      <c r="AA32" s="31"/>
      <c r="AB32" s="31"/>
      <c r="AC32" s="29"/>
      <c r="AD32" s="21"/>
      <c r="AE32" s="31"/>
      <c r="AF32" s="31"/>
      <c r="AG32" s="31"/>
      <c r="AH32" s="31"/>
      <c r="AI32" s="31"/>
      <c r="AJ32" s="31"/>
      <c r="AK32" s="31"/>
      <c r="AL32" s="29"/>
      <c r="AM32" s="21"/>
      <c r="AN32" s="31"/>
      <c r="AO32" s="31"/>
      <c r="AP32" s="31"/>
    </row>
    <row r="33" spans="1:42" x14ac:dyDescent="0.35">
      <c r="A33" s="14"/>
      <c r="B33" s="26"/>
      <c r="C33" s="21"/>
      <c r="D33" s="11"/>
      <c r="E33" s="11"/>
      <c r="F33" s="11"/>
      <c r="G33" s="11"/>
      <c r="H33" s="11"/>
      <c r="I33" s="11"/>
      <c r="J33" s="11"/>
      <c r="K33" s="29"/>
      <c r="L33" s="21"/>
      <c r="M33" s="11"/>
      <c r="N33" s="11"/>
      <c r="O33" s="11"/>
      <c r="P33" s="11"/>
      <c r="Q33" s="11"/>
      <c r="R33" s="11"/>
      <c r="S33" s="11"/>
      <c r="T33" s="30"/>
      <c r="U33" s="21"/>
      <c r="V33" s="31"/>
      <c r="W33" s="31"/>
      <c r="X33" s="31"/>
      <c r="Y33" s="31"/>
      <c r="Z33" s="31"/>
      <c r="AA33" s="31"/>
      <c r="AB33" s="31"/>
      <c r="AC33" s="29"/>
      <c r="AD33" s="21"/>
      <c r="AE33" s="31"/>
      <c r="AF33" s="31"/>
      <c r="AG33" s="31"/>
      <c r="AH33" s="31"/>
      <c r="AI33" s="31"/>
      <c r="AJ33" s="31"/>
      <c r="AK33" s="31"/>
      <c r="AL33" s="29"/>
      <c r="AM33" s="21"/>
      <c r="AN33" s="31"/>
      <c r="AO33" s="31"/>
      <c r="AP33" s="31"/>
    </row>
    <row r="34" spans="1:42" x14ac:dyDescent="0.35">
      <c r="A34" s="14"/>
      <c r="B34" s="26"/>
      <c r="C34" s="21"/>
      <c r="D34" s="11"/>
      <c r="E34" s="11"/>
      <c r="F34" s="11"/>
      <c r="G34" s="11"/>
      <c r="H34" s="11"/>
      <c r="I34" s="11"/>
      <c r="J34" s="11"/>
      <c r="K34" s="29"/>
      <c r="L34" s="21"/>
      <c r="M34" s="11"/>
      <c r="N34" s="11"/>
      <c r="O34" s="11"/>
      <c r="P34" s="11"/>
      <c r="Q34" s="11"/>
      <c r="R34" s="11"/>
      <c r="S34" s="11"/>
      <c r="T34" s="30"/>
      <c r="U34" s="21"/>
      <c r="V34" s="31"/>
      <c r="W34" s="31"/>
      <c r="X34" s="31"/>
      <c r="Y34" s="31"/>
      <c r="Z34" s="31"/>
      <c r="AA34" s="31"/>
      <c r="AB34" s="31"/>
      <c r="AC34" s="29"/>
      <c r="AD34" s="21"/>
      <c r="AE34" s="31"/>
      <c r="AF34" s="31"/>
      <c r="AG34" s="31"/>
      <c r="AH34" s="31"/>
      <c r="AI34" s="31"/>
      <c r="AJ34" s="31"/>
      <c r="AK34" s="31"/>
      <c r="AL34" s="29"/>
      <c r="AM34" s="21"/>
      <c r="AN34" s="31"/>
      <c r="AO34" s="31"/>
      <c r="AP34" s="31"/>
    </row>
    <row r="35" spans="1:42" x14ac:dyDescent="0.35">
      <c r="A35" s="14"/>
      <c r="B35" s="26"/>
      <c r="C35" s="21"/>
      <c r="D35" s="11"/>
      <c r="E35" s="11"/>
      <c r="F35" s="11"/>
      <c r="G35" s="11"/>
      <c r="H35" s="11"/>
      <c r="I35" s="11"/>
      <c r="J35" s="11"/>
      <c r="K35" s="29"/>
      <c r="L35" s="21"/>
      <c r="M35" s="11"/>
      <c r="N35" s="11"/>
      <c r="O35" s="11"/>
      <c r="P35" s="11"/>
      <c r="Q35" s="11"/>
      <c r="R35" s="11"/>
      <c r="S35" s="11"/>
      <c r="T35" s="30"/>
      <c r="U35" s="21"/>
      <c r="V35" s="31"/>
      <c r="W35" s="31"/>
      <c r="X35" s="31"/>
      <c r="Y35" s="31"/>
      <c r="Z35" s="31"/>
      <c r="AA35" s="31"/>
      <c r="AB35" s="31"/>
      <c r="AC35" s="29"/>
      <c r="AD35" s="21"/>
      <c r="AE35" s="31"/>
      <c r="AF35" s="31"/>
      <c r="AG35" s="31"/>
      <c r="AH35" s="31"/>
      <c r="AI35" s="31"/>
      <c r="AJ35" s="31"/>
      <c r="AK35" s="31"/>
      <c r="AL35" s="29"/>
      <c r="AM35" s="21"/>
      <c r="AN35" s="31"/>
      <c r="AO35" s="31"/>
      <c r="AP35" s="31"/>
    </row>
    <row r="36" spans="1:42" x14ac:dyDescent="0.35">
      <c r="A36" s="14"/>
      <c r="B36" s="26"/>
      <c r="C36" s="21"/>
      <c r="D36" s="11"/>
      <c r="E36" s="11"/>
      <c r="F36" s="11"/>
      <c r="G36" s="11"/>
      <c r="H36" s="11"/>
      <c r="I36" s="11"/>
      <c r="J36" s="11"/>
      <c r="K36" s="29"/>
      <c r="L36" s="21"/>
      <c r="M36" s="11"/>
      <c r="N36" s="11"/>
      <c r="O36" s="11"/>
      <c r="P36" s="11"/>
      <c r="Q36" s="11"/>
      <c r="R36" s="11"/>
      <c r="S36" s="11"/>
      <c r="T36" s="30"/>
      <c r="U36" s="21"/>
      <c r="V36" s="31"/>
      <c r="W36" s="31"/>
      <c r="X36" s="31"/>
      <c r="Y36" s="31"/>
      <c r="Z36" s="31"/>
      <c r="AA36" s="31"/>
      <c r="AB36" s="31"/>
      <c r="AC36" s="29"/>
      <c r="AD36" s="21"/>
      <c r="AE36" s="31"/>
      <c r="AF36" s="31"/>
      <c r="AG36" s="31"/>
      <c r="AH36" s="31"/>
      <c r="AI36" s="31"/>
      <c r="AJ36" s="31"/>
      <c r="AK36" s="31"/>
      <c r="AL36" s="29"/>
      <c r="AM36" s="21"/>
      <c r="AN36" s="31"/>
      <c r="AO36" s="31"/>
      <c r="AP36" s="31"/>
    </row>
    <row r="37" spans="1:42" x14ac:dyDescent="0.35">
      <c r="A37" s="14"/>
      <c r="B37" s="26"/>
      <c r="C37" s="21"/>
      <c r="D37" s="11"/>
      <c r="E37" s="11"/>
      <c r="F37" s="11"/>
      <c r="G37" s="11"/>
      <c r="H37" s="11"/>
      <c r="I37" s="11"/>
      <c r="J37" s="11"/>
      <c r="K37" s="29"/>
      <c r="L37" s="21"/>
      <c r="M37" s="11"/>
      <c r="N37" s="11"/>
      <c r="O37" s="11"/>
      <c r="P37" s="11"/>
      <c r="Q37" s="11"/>
      <c r="R37" s="11"/>
      <c r="S37" s="11"/>
      <c r="T37" s="30"/>
      <c r="U37" s="21"/>
      <c r="V37" s="31"/>
      <c r="W37" s="31"/>
      <c r="X37" s="31"/>
      <c r="Y37" s="31"/>
      <c r="Z37" s="31"/>
      <c r="AA37" s="31"/>
      <c r="AB37" s="31"/>
      <c r="AC37" s="29"/>
      <c r="AD37" s="21"/>
      <c r="AE37" s="31"/>
      <c r="AF37" s="31"/>
      <c r="AG37" s="31"/>
      <c r="AH37" s="31"/>
      <c r="AI37" s="31"/>
      <c r="AJ37" s="31"/>
      <c r="AK37" s="31"/>
      <c r="AL37" s="29"/>
      <c r="AM37" s="21"/>
      <c r="AN37" s="31"/>
      <c r="AO37" s="31"/>
      <c r="AP37" s="31"/>
    </row>
    <row r="38" spans="1:42" x14ac:dyDescent="0.35">
      <c r="A38" s="14"/>
      <c r="B38" s="26"/>
      <c r="C38" s="21"/>
      <c r="D38" s="11"/>
      <c r="E38" s="11"/>
      <c r="F38" s="11"/>
      <c r="G38" s="11"/>
      <c r="H38" s="11"/>
      <c r="I38" s="11"/>
      <c r="J38" s="11"/>
      <c r="K38" s="29"/>
      <c r="L38" s="21"/>
      <c r="M38" s="11"/>
      <c r="N38" s="11"/>
      <c r="O38" s="11"/>
      <c r="P38" s="11"/>
      <c r="Q38" s="11"/>
      <c r="R38" s="11"/>
      <c r="S38" s="11"/>
      <c r="T38" s="30"/>
      <c r="U38" s="21"/>
      <c r="V38" s="31"/>
      <c r="W38" s="31"/>
      <c r="X38" s="31"/>
      <c r="Y38" s="31"/>
      <c r="Z38" s="31"/>
      <c r="AA38" s="31"/>
      <c r="AB38" s="31"/>
      <c r="AC38" s="29"/>
      <c r="AD38" s="21"/>
      <c r="AE38" s="31"/>
      <c r="AF38" s="31"/>
      <c r="AG38" s="31"/>
      <c r="AH38" s="31"/>
      <c r="AI38" s="31"/>
      <c r="AJ38" s="31"/>
      <c r="AK38" s="31"/>
      <c r="AL38" s="29"/>
      <c r="AM38" s="21"/>
      <c r="AN38" s="31"/>
      <c r="AO38" s="31"/>
      <c r="AP38" s="31"/>
    </row>
    <row r="39" spans="1:42" x14ac:dyDescent="0.35">
      <c r="A39" s="14"/>
      <c r="B39" s="26"/>
      <c r="C39" s="21"/>
      <c r="D39" s="11"/>
      <c r="E39" s="11"/>
      <c r="F39" s="11"/>
      <c r="G39" s="11"/>
      <c r="H39" s="11"/>
      <c r="I39" s="11"/>
      <c r="J39" s="11"/>
      <c r="K39" s="29"/>
      <c r="L39" s="21"/>
      <c r="M39" s="11"/>
      <c r="N39" s="11"/>
      <c r="O39" s="11"/>
      <c r="P39" s="11"/>
      <c r="Q39" s="11"/>
      <c r="R39" s="11"/>
      <c r="S39" s="11"/>
      <c r="T39" s="30"/>
      <c r="U39" s="21"/>
      <c r="V39" s="31"/>
      <c r="W39" s="31"/>
      <c r="X39" s="31"/>
      <c r="Y39" s="31"/>
      <c r="Z39" s="31"/>
      <c r="AA39" s="31"/>
      <c r="AB39" s="31"/>
      <c r="AC39" s="29"/>
      <c r="AD39" s="21"/>
      <c r="AE39" s="31"/>
      <c r="AF39" s="31"/>
      <c r="AG39" s="31"/>
      <c r="AH39" s="31"/>
      <c r="AI39" s="31"/>
      <c r="AJ39" s="31"/>
      <c r="AK39" s="31"/>
      <c r="AL39" s="29"/>
      <c r="AM39" s="21"/>
      <c r="AN39" s="31"/>
      <c r="AO39" s="31"/>
      <c r="AP39" s="31"/>
    </row>
    <row r="40" spans="1:42" x14ac:dyDescent="0.35">
      <c r="A40" s="14"/>
      <c r="B40" s="26"/>
      <c r="C40" s="21"/>
      <c r="D40" s="11"/>
      <c r="E40" s="11"/>
      <c r="F40" s="11"/>
      <c r="G40" s="11"/>
      <c r="H40" s="11"/>
      <c r="I40" s="11"/>
      <c r="J40" s="11"/>
      <c r="K40" s="29"/>
      <c r="L40" s="21"/>
      <c r="M40" s="11"/>
      <c r="N40" s="11"/>
      <c r="O40" s="11"/>
      <c r="P40" s="11"/>
      <c r="Q40" s="11"/>
      <c r="R40" s="11"/>
      <c r="S40" s="11"/>
      <c r="T40" s="30"/>
      <c r="U40" s="21"/>
      <c r="V40" s="31"/>
      <c r="W40" s="31"/>
      <c r="X40" s="31"/>
      <c r="Y40" s="31"/>
      <c r="Z40" s="31"/>
      <c r="AA40" s="31"/>
      <c r="AB40" s="31"/>
      <c r="AC40" s="29"/>
      <c r="AD40" s="21"/>
      <c r="AE40" s="31"/>
      <c r="AF40" s="31"/>
      <c r="AG40" s="31"/>
      <c r="AH40" s="31"/>
      <c r="AI40" s="31"/>
      <c r="AJ40" s="31"/>
      <c r="AK40" s="31"/>
      <c r="AL40" s="29"/>
      <c r="AM40" s="21"/>
      <c r="AN40" s="31"/>
      <c r="AO40" s="31"/>
      <c r="AP40" s="31"/>
    </row>
    <row r="41" spans="1:42" x14ac:dyDescent="0.35">
      <c r="A41" s="14"/>
      <c r="B41" s="26"/>
      <c r="C41" s="21"/>
      <c r="D41" s="11"/>
      <c r="E41" s="11"/>
      <c r="F41" s="11"/>
      <c r="G41" s="11"/>
      <c r="H41" s="11"/>
      <c r="I41" s="11"/>
      <c r="J41" s="11"/>
      <c r="K41" s="29"/>
      <c r="L41" s="21"/>
      <c r="M41" s="11"/>
      <c r="N41" s="11"/>
      <c r="O41" s="11"/>
      <c r="P41" s="11"/>
      <c r="Q41" s="11"/>
      <c r="R41" s="11"/>
      <c r="S41" s="11"/>
      <c r="T41" s="30"/>
      <c r="U41" s="21"/>
      <c r="V41" s="31"/>
      <c r="W41" s="31"/>
      <c r="X41" s="31"/>
      <c r="Y41" s="31"/>
      <c r="Z41" s="31"/>
      <c r="AA41" s="31"/>
      <c r="AB41" s="31"/>
      <c r="AC41" s="29"/>
      <c r="AD41" s="21"/>
      <c r="AE41" s="31"/>
      <c r="AF41" s="31"/>
      <c r="AG41" s="31"/>
      <c r="AH41" s="31"/>
      <c r="AI41" s="31"/>
      <c r="AJ41" s="31"/>
      <c r="AK41" s="31"/>
      <c r="AL41" s="29"/>
      <c r="AM41" s="21"/>
      <c r="AN41" s="31"/>
      <c r="AO41" s="31"/>
      <c r="AP41" s="31"/>
    </row>
    <row r="42" spans="1:42" x14ac:dyDescent="0.35">
      <c r="A42" s="14"/>
      <c r="B42" s="26"/>
      <c r="C42" s="21"/>
      <c r="D42" s="11"/>
      <c r="E42" s="11"/>
      <c r="F42" s="11"/>
      <c r="G42" s="11"/>
      <c r="H42" s="11"/>
      <c r="I42" s="11"/>
      <c r="J42" s="11"/>
      <c r="K42" s="29"/>
      <c r="L42" s="21"/>
      <c r="M42" s="11"/>
      <c r="N42" s="11"/>
      <c r="O42" s="11"/>
      <c r="P42" s="11"/>
      <c r="Q42" s="11"/>
      <c r="R42" s="11"/>
      <c r="S42" s="11"/>
      <c r="T42" s="30"/>
      <c r="U42" s="21"/>
      <c r="V42" s="31"/>
      <c r="W42" s="31"/>
      <c r="X42" s="31"/>
      <c r="Y42" s="31"/>
      <c r="Z42" s="31"/>
      <c r="AA42" s="31"/>
      <c r="AB42" s="31"/>
      <c r="AC42" s="29"/>
      <c r="AD42" s="21"/>
      <c r="AE42" s="31"/>
      <c r="AF42" s="31"/>
      <c r="AG42" s="31"/>
      <c r="AH42" s="31"/>
      <c r="AI42" s="31"/>
      <c r="AJ42" s="31"/>
      <c r="AK42" s="31"/>
      <c r="AL42" s="29"/>
      <c r="AM42" s="21"/>
      <c r="AN42" s="31"/>
      <c r="AO42" s="31"/>
      <c r="AP42" s="31"/>
    </row>
    <row r="43" spans="1:42" x14ac:dyDescent="0.35">
      <c r="A43" s="14"/>
      <c r="B43" s="26"/>
      <c r="C43" s="21"/>
      <c r="D43" s="11"/>
      <c r="E43" s="11"/>
      <c r="F43" s="11"/>
      <c r="G43" s="11"/>
      <c r="H43" s="11"/>
      <c r="I43" s="11"/>
      <c r="J43" s="11"/>
      <c r="K43" s="29"/>
      <c r="L43" s="21"/>
      <c r="M43" s="11"/>
      <c r="N43" s="11"/>
      <c r="O43" s="11"/>
      <c r="P43" s="11"/>
      <c r="Q43" s="11"/>
      <c r="R43" s="11"/>
      <c r="S43" s="11"/>
      <c r="T43" s="30"/>
      <c r="U43" s="21"/>
      <c r="V43" s="31"/>
      <c r="W43" s="31"/>
      <c r="X43" s="31"/>
      <c r="Y43" s="31"/>
      <c r="Z43" s="31"/>
      <c r="AA43" s="31"/>
      <c r="AB43" s="31"/>
      <c r="AC43" s="29"/>
      <c r="AD43" s="21"/>
      <c r="AE43" s="31"/>
      <c r="AF43" s="31"/>
      <c r="AG43" s="31"/>
      <c r="AH43" s="31"/>
      <c r="AI43" s="31"/>
      <c r="AJ43" s="31"/>
      <c r="AK43" s="31"/>
      <c r="AL43" s="29"/>
      <c r="AM43" s="21"/>
      <c r="AN43" s="31"/>
      <c r="AO43" s="31"/>
      <c r="AP43" s="31"/>
    </row>
    <row r="44" spans="1:42" x14ac:dyDescent="0.35">
      <c r="A44" s="14"/>
      <c r="B44" s="26"/>
      <c r="C44" s="21"/>
      <c r="D44" s="11"/>
      <c r="E44" s="11"/>
      <c r="F44" s="11"/>
      <c r="G44" s="11"/>
      <c r="H44" s="11"/>
      <c r="I44" s="11"/>
      <c r="J44" s="11"/>
      <c r="K44" s="29"/>
      <c r="L44" s="21"/>
      <c r="M44" s="11"/>
      <c r="N44" s="11"/>
      <c r="O44" s="11"/>
      <c r="P44" s="11"/>
      <c r="Q44" s="11"/>
      <c r="R44" s="11"/>
      <c r="S44" s="11"/>
      <c r="T44" s="30"/>
      <c r="U44" s="21"/>
      <c r="V44" s="31"/>
      <c r="W44" s="31"/>
      <c r="X44" s="31"/>
      <c r="Y44" s="31"/>
      <c r="Z44" s="31"/>
      <c r="AA44" s="31"/>
      <c r="AB44" s="31"/>
      <c r="AC44" s="29"/>
      <c r="AD44" s="21"/>
      <c r="AE44" s="31"/>
      <c r="AF44" s="31"/>
      <c r="AG44" s="31"/>
      <c r="AH44" s="31"/>
      <c r="AI44" s="31"/>
      <c r="AJ44" s="31"/>
      <c r="AK44" s="31"/>
      <c r="AL44" s="29"/>
      <c r="AM44" s="21"/>
      <c r="AN44" s="31"/>
      <c r="AO44" s="31"/>
      <c r="AP44" s="31"/>
    </row>
    <row r="45" spans="1:42" x14ac:dyDescent="0.35">
      <c r="A45" s="14"/>
      <c r="B45" s="26"/>
      <c r="C45" s="21"/>
      <c r="D45" s="11"/>
      <c r="E45" s="11"/>
      <c r="F45" s="11"/>
      <c r="G45" s="11"/>
      <c r="H45" s="11"/>
      <c r="I45" s="11"/>
      <c r="J45" s="11"/>
      <c r="K45" s="29"/>
      <c r="L45" s="21"/>
      <c r="M45" s="11"/>
      <c r="N45" s="11"/>
      <c r="O45" s="11"/>
      <c r="P45" s="11"/>
      <c r="Q45" s="11"/>
      <c r="R45" s="11"/>
      <c r="S45" s="11"/>
      <c r="T45" s="30"/>
      <c r="U45" s="21"/>
      <c r="V45" s="31"/>
      <c r="W45" s="31"/>
      <c r="X45" s="31"/>
      <c r="Y45" s="31"/>
      <c r="Z45" s="31"/>
      <c r="AA45" s="31"/>
      <c r="AB45" s="31"/>
      <c r="AC45" s="29"/>
      <c r="AD45" s="21"/>
      <c r="AE45" s="31"/>
      <c r="AF45" s="31"/>
      <c r="AG45" s="31"/>
      <c r="AH45" s="31"/>
      <c r="AI45" s="31"/>
      <c r="AJ45" s="31"/>
      <c r="AK45" s="31"/>
      <c r="AL45" s="29"/>
      <c r="AM45" s="21"/>
      <c r="AN45" s="31"/>
      <c r="AO45" s="31"/>
      <c r="AP45" s="31"/>
    </row>
    <row r="46" spans="1:42" x14ac:dyDescent="0.35">
      <c r="A46" s="14"/>
      <c r="B46" s="26"/>
      <c r="C46" s="21"/>
      <c r="D46" s="11"/>
      <c r="E46" s="11"/>
      <c r="F46" s="11"/>
      <c r="G46" s="11"/>
      <c r="H46" s="11"/>
      <c r="I46" s="11"/>
      <c r="J46" s="11"/>
      <c r="K46" s="29"/>
      <c r="L46" s="21"/>
      <c r="M46" s="11"/>
      <c r="N46" s="11"/>
      <c r="O46" s="11"/>
      <c r="P46" s="11"/>
      <c r="Q46" s="11"/>
      <c r="R46" s="11"/>
      <c r="S46" s="11"/>
      <c r="T46" s="30"/>
      <c r="U46" s="21"/>
      <c r="V46" s="31"/>
      <c r="W46" s="31"/>
      <c r="X46" s="31"/>
      <c r="Y46" s="31"/>
      <c r="Z46" s="31"/>
      <c r="AA46" s="31"/>
      <c r="AB46" s="31"/>
      <c r="AC46" s="29"/>
      <c r="AD46" s="21"/>
      <c r="AE46" s="31"/>
      <c r="AF46" s="31"/>
      <c r="AG46" s="31"/>
      <c r="AH46" s="31"/>
      <c r="AI46" s="31"/>
      <c r="AJ46" s="31"/>
      <c r="AK46" s="31"/>
      <c r="AL46" s="29"/>
      <c r="AM46" s="21"/>
      <c r="AN46" s="31"/>
      <c r="AO46" s="31"/>
      <c r="AP46" s="31"/>
    </row>
    <row r="47" spans="1:42" x14ac:dyDescent="0.35">
      <c r="A47" s="14"/>
      <c r="B47" s="26"/>
      <c r="C47" s="21"/>
      <c r="D47" s="11"/>
      <c r="E47" s="11"/>
      <c r="F47" s="11"/>
      <c r="G47" s="11"/>
      <c r="H47" s="11"/>
      <c r="I47" s="11"/>
      <c r="J47" s="11"/>
      <c r="K47" s="29"/>
      <c r="L47" s="21"/>
      <c r="M47" s="11"/>
      <c r="N47" s="11"/>
      <c r="O47" s="11"/>
      <c r="P47" s="11"/>
      <c r="Q47" s="11"/>
      <c r="R47" s="11"/>
      <c r="S47" s="11"/>
      <c r="T47" s="30"/>
      <c r="U47" s="21"/>
      <c r="V47" s="31"/>
      <c r="W47" s="31"/>
      <c r="X47" s="31"/>
      <c r="Y47" s="31"/>
      <c r="Z47" s="31"/>
      <c r="AA47" s="31"/>
      <c r="AB47" s="31"/>
      <c r="AC47" s="29"/>
      <c r="AD47" s="21"/>
      <c r="AE47" s="31"/>
      <c r="AF47" s="31"/>
      <c r="AG47" s="31"/>
      <c r="AH47" s="31"/>
      <c r="AI47" s="31"/>
      <c r="AJ47" s="31"/>
      <c r="AK47" s="31"/>
      <c r="AL47" s="29"/>
      <c r="AM47" s="21"/>
      <c r="AN47" s="31"/>
      <c r="AO47" s="31"/>
      <c r="AP47" s="31"/>
    </row>
    <row r="48" spans="1:42" x14ac:dyDescent="0.35">
      <c r="A48" s="14"/>
      <c r="B48" s="26"/>
      <c r="C48" s="21"/>
      <c r="D48" s="11"/>
      <c r="E48" s="11"/>
      <c r="F48" s="11"/>
      <c r="G48" s="11"/>
      <c r="H48" s="11"/>
      <c r="I48" s="11"/>
      <c r="J48" s="11"/>
      <c r="K48" s="29"/>
      <c r="L48" s="21"/>
      <c r="M48" s="11"/>
      <c r="N48" s="11"/>
      <c r="O48" s="11"/>
      <c r="P48" s="11"/>
      <c r="Q48" s="11"/>
      <c r="R48" s="11"/>
      <c r="S48" s="11"/>
      <c r="T48" s="30"/>
      <c r="U48" s="21"/>
      <c r="V48" s="31"/>
      <c r="W48" s="31"/>
      <c r="X48" s="31"/>
      <c r="Y48" s="31"/>
      <c r="Z48" s="31"/>
      <c r="AA48" s="31"/>
      <c r="AB48" s="31"/>
      <c r="AC48" s="29"/>
      <c r="AD48" s="21"/>
      <c r="AE48" s="31"/>
      <c r="AF48" s="31"/>
      <c r="AG48" s="31"/>
      <c r="AH48" s="31"/>
      <c r="AI48" s="31"/>
      <c r="AJ48" s="31"/>
      <c r="AK48" s="31"/>
      <c r="AL48" s="29"/>
      <c r="AM48" s="21"/>
      <c r="AN48" s="31"/>
      <c r="AO48" s="31"/>
      <c r="AP48" s="31"/>
    </row>
    <row r="49" spans="1:42" x14ac:dyDescent="0.35">
      <c r="A49" s="14"/>
      <c r="B49" s="26"/>
      <c r="C49" s="21"/>
      <c r="D49" s="11"/>
      <c r="E49" s="11"/>
      <c r="F49" s="11"/>
      <c r="G49" s="11"/>
      <c r="H49" s="11"/>
      <c r="I49" s="11"/>
      <c r="J49" s="11"/>
      <c r="K49" s="29"/>
      <c r="L49" s="21"/>
      <c r="M49" s="11"/>
      <c r="N49" s="11"/>
      <c r="O49" s="11"/>
      <c r="P49" s="11"/>
      <c r="Q49" s="11"/>
      <c r="R49" s="11"/>
      <c r="S49" s="11"/>
      <c r="T49" s="30"/>
      <c r="U49" s="21"/>
      <c r="V49" s="31"/>
      <c r="W49" s="31"/>
      <c r="X49" s="31"/>
      <c r="Y49" s="31"/>
      <c r="Z49" s="31"/>
      <c r="AA49" s="31"/>
      <c r="AB49" s="31"/>
      <c r="AC49" s="29"/>
      <c r="AD49" s="21"/>
      <c r="AE49" s="31"/>
      <c r="AF49" s="31"/>
      <c r="AG49" s="31"/>
      <c r="AH49" s="31"/>
      <c r="AI49" s="31"/>
      <c r="AJ49" s="31"/>
      <c r="AK49" s="31"/>
      <c r="AL49" s="29"/>
      <c r="AM49" s="21"/>
      <c r="AN49" s="31"/>
      <c r="AO49" s="31"/>
      <c r="AP49" s="31"/>
    </row>
    <row r="50" spans="1:42" x14ac:dyDescent="0.35">
      <c r="A50" s="14"/>
      <c r="B50" s="26"/>
      <c r="C50" s="21"/>
      <c r="D50" s="11"/>
      <c r="E50" s="11"/>
      <c r="F50" s="11"/>
      <c r="G50" s="11"/>
      <c r="H50" s="11"/>
      <c r="I50" s="11"/>
      <c r="J50" s="11"/>
      <c r="K50" s="29"/>
      <c r="L50" s="21"/>
      <c r="M50" s="11"/>
      <c r="N50" s="11"/>
      <c r="O50" s="11"/>
      <c r="P50" s="11"/>
      <c r="Q50" s="11"/>
      <c r="R50" s="11"/>
      <c r="S50" s="11"/>
      <c r="T50" s="30"/>
      <c r="U50" s="21"/>
      <c r="V50" s="31"/>
      <c r="W50" s="31"/>
      <c r="X50" s="31"/>
      <c r="Y50" s="31"/>
      <c r="Z50" s="31"/>
      <c r="AA50" s="31"/>
      <c r="AB50" s="31"/>
      <c r="AC50" s="29"/>
      <c r="AD50" s="21"/>
      <c r="AE50" s="31"/>
      <c r="AF50" s="31"/>
      <c r="AG50" s="31"/>
      <c r="AH50" s="31"/>
      <c r="AI50" s="31"/>
      <c r="AJ50" s="31"/>
      <c r="AK50" s="31"/>
      <c r="AL50" s="29"/>
      <c r="AM50" s="21"/>
      <c r="AN50" s="31"/>
      <c r="AO50" s="31"/>
      <c r="AP50" s="31"/>
    </row>
    <row r="51" spans="1:42" x14ac:dyDescent="0.35">
      <c r="A51" s="14"/>
      <c r="B51" s="26"/>
      <c r="C51" s="21"/>
      <c r="D51" s="11"/>
      <c r="E51" s="11"/>
      <c r="F51" s="11"/>
      <c r="G51" s="11"/>
      <c r="H51" s="11"/>
      <c r="I51" s="11"/>
      <c r="J51" s="11"/>
      <c r="K51" s="29"/>
      <c r="L51" s="21"/>
      <c r="M51" s="11"/>
      <c r="N51" s="11"/>
      <c r="O51" s="11"/>
      <c r="P51" s="11"/>
      <c r="Q51" s="11"/>
      <c r="R51" s="11"/>
      <c r="S51" s="11"/>
      <c r="T51" s="30"/>
      <c r="U51" s="21"/>
      <c r="V51" s="31"/>
      <c r="W51" s="31"/>
      <c r="X51" s="31"/>
      <c r="Y51" s="31"/>
      <c r="Z51" s="31"/>
      <c r="AA51" s="31"/>
      <c r="AB51" s="31"/>
      <c r="AC51" s="29"/>
      <c r="AD51" s="21"/>
      <c r="AE51" s="31"/>
      <c r="AF51" s="31"/>
      <c r="AG51" s="31"/>
      <c r="AH51" s="31"/>
      <c r="AI51" s="31"/>
      <c r="AJ51" s="31"/>
      <c r="AK51" s="31"/>
      <c r="AL51" s="29"/>
      <c r="AM51" s="21"/>
      <c r="AN51" s="31"/>
      <c r="AO51" s="31"/>
      <c r="AP51" s="31"/>
    </row>
    <row r="52" spans="1:42" x14ac:dyDescent="0.35">
      <c r="A52" s="14"/>
      <c r="B52" s="26"/>
      <c r="C52" s="21"/>
      <c r="D52" s="11"/>
      <c r="E52" s="11"/>
      <c r="F52" s="11"/>
      <c r="G52" s="11"/>
      <c r="H52" s="11"/>
      <c r="I52" s="11"/>
      <c r="J52" s="11"/>
      <c r="K52" s="29"/>
      <c r="L52" s="21"/>
      <c r="M52" s="11"/>
      <c r="N52" s="11"/>
      <c r="O52" s="11"/>
      <c r="P52" s="11"/>
      <c r="Q52" s="11"/>
      <c r="R52" s="11"/>
      <c r="S52" s="11"/>
      <c r="T52" s="30"/>
      <c r="U52" s="21"/>
      <c r="V52" s="31"/>
      <c r="W52" s="31"/>
      <c r="X52" s="31"/>
      <c r="Y52" s="31"/>
      <c r="Z52" s="31"/>
      <c r="AA52" s="31"/>
      <c r="AB52" s="31"/>
      <c r="AC52" s="29"/>
      <c r="AD52" s="21"/>
      <c r="AE52" s="31"/>
      <c r="AF52" s="31"/>
      <c r="AG52" s="31"/>
      <c r="AH52" s="31"/>
      <c r="AI52" s="31"/>
      <c r="AJ52" s="31"/>
      <c r="AK52" s="31"/>
      <c r="AL52" s="29"/>
      <c r="AM52" s="21"/>
      <c r="AN52" s="31"/>
      <c r="AO52" s="31"/>
      <c r="AP52" s="31"/>
    </row>
    <row r="53" spans="1:42" x14ac:dyDescent="0.35">
      <c r="A53" s="14"/>
      <c r="B53" s="26"/>
      <c r="C53" s="21"/>
      <c r="D53" s="11"/>
      <c r="E53" s="11"/>
      <c r="F53" s="11"/>
      <c r="G53" s="11"/>
      <c r="H53" s="11"/>
      <c r="I53" s="11"/>
      <c r="J53" s="11"/>
      <c r="K53" s="29"/>
      <c r="L53" s="21"/>
      <c r="M53" s="11"/>
      <c r="N53" s="11"/>
      <c r="O53" s="11"/>
      <c r="P53" s="11"/>
      <c r="Q53" s="11"/>
      <c r="R53" s="11"/>
      <c r="S53" s="11"/>
      <c r="T53" s="30"/>
      <c r="U53" s="21"/>
      <c r="V53" s="31"/>
      <c r="W53" s="31"/>
      <c r="X53" s="31"/>
      <c r="Y53" s="31"/>
      <c r="Z53" s="31"/>
      <c r="AA53" s="31"/>
      <c r="AB53" s="31"/>
      <c r="AC53" s="29"/>
      <c r="AD53" s="21"/>
      <c r="AE53" s="31"/>
      <c r="AF53" s="31"/>
      <c r="AG53" s="31"/>
      <c r="AH53" s="31"/>
      <c r="AI53" s="31"/>
      <c r="AJ53" s="31"/>
      <c r="AK53" s="31"/>
      <c r="AL53" s="29"/>
      <c r="AM53" s="21"/>
      <c r="AN53" s="31"/>
      <c r="AO53" s="31"/>
      <c r="AP53" s="31"/>
    </row>
    <row r="54" spans="1:42" x14ac:dyDescent="0.35">
      <c r="A54" s="14"/>
      <c r="B54" s="26"/>
      <c r="C54" s="21"/>
      <c r="D54" s="11"/>
      <c r="E54" s="11"/>
      <c r="F54" s="11"/>
      <c r="G54" s="11"/>
      <c r="H54" s="11"/>
      <c r="I54" s="11"/>
      <c r="J54" s="11"/>
      <c r="K54" s="29"/>
      <c r="L54" s="21"/>
      <c r="M54" s="11"/>
      <c r="N54" s="11"/>
      <c r="O54" s="11"/>
      <c r="P54" s="11"/>
      <c r="Q54" s="11"/>
      <c r="R54" s="11"/>
      <c r="S54" s="11"/>
      <c r="T54" s="30"/>
      <c r="U54" s="21"/>
      <c r="V54" s="31"/>
      <c r="W54" s="31"/>
      <c r="X54" s="31"/>
      <c r="Y54" s="31"/>
      <c r="Z54" s="31"/>
      <c r="AA54" s="31"/>
      <c r="AB54" s="31"/>
      <c r="AC54" s="29"/>
      <c r="AD54" s="21"/>
      <c r="AE54" s="31"/>
      <c r="AF54" s="31"/>
      <c r="AG54" s="31"/>
      <c r="AH54" s="31"/>
      <c r="AI54" s="31"/>
      <c r="AJ54" s="31"/>
      <c r="AK54" s="31"/>
      <c r="AL54" s="29"/>
      <c r="AM54" s="21"/>
      <c r="AN54" s="31"/>
      <c r="AO54" s="31"/>
      <c r="AP54" s="31"/>
    </row>
    <row r="55" spans="1:42" x14ac:dyDescent="0.35">
      <c r="A55" s="13"/>
      <c r="B55" s="26"/>
      <c r="C55" s="21"/>
      <c r="D55" s="11"/>
      <c r="E55" s="11"/>
      <c r="F55" s="11"/>
      <c r="G55" s="11"/>
      <c r="H55" s="11"/>
      <c r="I55" s="11"/>
      <c r="J55" s="11"/>
      <c r="K55" s="29"/>
      <c r="L55" s="21"/>
      <c r="M55" s="11"/>
      <c r="N55" s="11"/>
      <c r="O55" s="11"/>
      <c r="P55" s="11"/>
      <c r="Q55" s="11"/>
      <c r="R55" s="11"/>
      <c r="S55" s="11"/>
      <c r="T55" s="30"/>
      <c r="U55" s="21"/>
      <c r="V55" s="31"/>
      <c r="W55" s="31"/>
      <c r="X55" s="31"/>
      <c r="Y55" s="31"/>
      <c r="Z55" s="31"/>
      <c r="AA55" s="31"/>
      <c r="AB55" s="31"/>
      <c r="AC55" s="29"/>
      <c r="AD55" s="21"/>
      <c r="AE55" s="31"/>
      <c r="AF55" s="31"/>
      <c r="AG55" s="31"/>
      <c r="AH55" s="31"/>
      <c r="AI55" s="31"/>
      <c r="AJ55" s="31"/>
      <c r="AK55" s="31"/>
      <c r="AL55" s="29"/>
      <c r="AM55" s="21"/>
      <c r="AN55" s="31"/>
      <c r="AO55" s="31"/>
      <c r="AP55" s="31"/>
    </row>
    <row r="56" spans="1:42" x14ac:dyDescent="0.35">
      <c r="A56" s="13"/>
      <c r="B56" s="26"/>
      <c r="C56" s="21"/>
      <c r="D56" s="11"/>
      <c r="E56" s="11"/>
      <c r="F56" s="11"/>
      <c r="G56" s="11"/>
      <c r="H56" s="11"/>
      <c r="I56" s="11"/>
      <c r="J56" s="11"/>
      <c r="K56" s="29"/>
      <c r="L56" s="21"/>
      <c r="M56" s="11"/>
      <c r="N56" s="11"/>
      <c r="O56" s="11"/>
      <c r="P56" s="11"/>
      <c r="Q56" s="11"/>
      <c r="R56" s="11"/>
      <c r="S56" s="11"/>
      <c r="T56" s="30"/>
      <c r="U56" s="21"/>
      <c r="V56" s="31"/>
      <c r="W56" s="31"/>
      <c r="X56" s="31"/>
      <c r="Y56" s="31"/>
      <c r="Z56" s="31"/>
      <c r="AA56" s="31"/>
      <c r="AB56" s="31"/>
      <c r="AC56" s="29"/>
      <c r="AD56" s="21"/>
      <c r="AE56" s="31"/>
      <c r="AF56" s="31"/>
      <c r="AG56" s="31"/>
      <c r="AH56" s="31"/>
      <c r="AI56" s="31"/>
      <c r="AJ56" s="31"/>
      <c r="AK56" s="31"/>
      <c r="AL56" s="29"/>
      <c r="AM56" s="21"/>
      <c r="AN56" s="31"/>
      <c r="AO56" s="31"/>
      <c r="AP56" s="31"/>
    </row>
    <row r="57" spans="1:42" x14ac:dyDescent="0.35">
      <c r="A57" s="13"/>
      <c r="B57" s="26"/>
      <c r="C57" s="21"/>
      <c r="D57" s="11"/>
      <c r="E57" s="11"/>
      <c r="F57" s="11"/>
      <c r="G57" s="11"/>
      <c r="H57" s="11"/>
      <c r="I57" s="11"/>
      <c r="J57" s="11"/>
      <c r="K57" s="29"/>
      <c r="L57" s="21"/>
      <c r="M57" s="11"/>
      <c r="N57" s="11"/>
      <c r="O57" s="11"/>
      <c r="P57" s="11"/>
      <c r="Q57" s="11"/>
      <c r="R57" s="11"/>
      <c r="S57" s="11"/>
      <c r="T57" s="30"/>
      <c r="U57" s="21"/>
      <c r="V57" s="31"/>
      <c r="W57" s="31"/>
      <c r="X57" s="31"/>
      <c r="Y57" s="31"/>
      <c r="Z57" s="31"/>
      <c r="AA57" s="31"/>
      <c r="AB57" s="31"/>
      <c r="AC57" s="29"/>
      <c r="AD57" s="21"/>
      <c r="AE57" s="31"/>
      <c r="AF57" s="31"/>
      <c r="AG57" s="31"/>
      <c r="AH57" s="31"/>
      <c r="AI57" s="31"/>
      <c r="AJ57" s="31"/>
      <c r="AK57" s="31"/>
      <c r="AL57" s="29"/>
      <c r="AM57" s="21"/>
      <c r="AN57" s="31"/>
      <c r="AO57" s="31"/>
      <c r="AP57" s="31"/>
    </row>
    <row r="58" spans="1:42" x14ac:dyDescent="0.35">
      <c r="A58" s="13"/>
      <c r="B58" s="26"/>
      <c r="C58" s="21"/>
      <c r="D58" s="11"/>
      <c r="E58" s="11"/>
      <c r="F58" s="11"/>
      <c r="G58" s="11"/>
      <c r="H58" s="11"/>
      <c r="I58" s="11"/>
      <c r="J58" s="11"/>
      <c r="K58" s="29"/>
      <c r="L58" s="21"/>
      <c r="M58" s="11"/>
      <c r="N58" s="11"/>
      <c r="O58" s="11"/>
      <c r="P58" s="11"/>
      <c r="Q58" s="11"/>
      <c r="R58" s="11"/>
      <c r="S58" s="11"/>
      <c r="T58" s="30"/>
      <c r="U58" s="21"/>
      <c r="V58" s="31"/>
      <c r="W58" s="31"/>
      <c r="X58" s="31"/>
      <c r="Y58" s="31"/>
      <c r="Z58" s="31"/>
      <c r="AA58" s="31"/>
      <c r="AB58" s="31"/>
      <c r="AC58" s="29"/>
      <c r="AD58" s="21"/>
      <c r="AE58" s="31"/>
      <c r="AF58" s="31"/>
      <c r="AG58" s="31"/>
      <c r="AH58" s="31"/>
      <c r="AI58" s="31"/>
      <c r="AJ58" s="31"/>
      <c r="AK58" s="31"/>
      <c r="AL58" s="29"/>
      <c r="AM58" s="21"/>
      <c r="AN58" s="31"/>
      <c r="AO58" s="31"/>
      <c r="AP58" s="31"/>
    </row>
    <row r="59" spans="1:42" x14ac:dyDescent="0.35">
      <c r="A59" s="13"/>
      <c r="B59" s="26"/>
      <c r="C59" s="21"/>
      <c r="D59" s="11"/>
      <c r="E59" s="11"/>
      <c r="F59" s="11"/>
      <c r="G59" s="11"/>
      <c r="H59" s="11"/>
      <c r="I59" s="11"/>
      <c r="J59" s="11"/>
      <c r="K59" s="29"/>
      <c r="L59" s="21"/>
      <c r="M59" s="11"/>
      <c r="N59" s="11"/>
      <c r="O59" s="11"/>
      <c r="P59" s="11"/>
      <c r="Q59" s="11"/>
      <c r="R59" s="11"/>
      <c r="S59" s="11"/>
      <c r="T59" s="30"/>
      <c r="U59" s="21"/>
      <c r="V59" s="31"/>
      <c r="W59" s="31"/>
      <c r="X59" s="31"/>
      <c r="Y59" s="31"/>
      <c r="Z59" s="31"/>
      <c r="AA59" s="31"/>
      <c r="AB59" s="31"/>
      <c r="AC59" s="29"/>
      <c r="AD59" s="21"/>
      <c r="AE59" s="31"/>
      <c r="AF59" s="31"/>
      <c r="AG59" s="31"/>
      <c r="AH59" s="31"/>
      <c r="AI59" s="31"/>
      <c r="AJ59" s="31"/>
      <c r="AK59" s="31"/>
      <c r="AL59" s="29"/>
      <c r="AM59" s="21"/>
      <c r="AN59" s="31"/>
      <c r="AO59" s="31"/>
      <c r="AP59" s="31"/>
    </row>
    <row r="60" spans="1:42" x14ac:dyDescent="0.35">
      <c r="A60" s="14"/>
      <c r="B60" s="26"/>
      <c r="C60" s="21"/>
      <c r="D60" s="32"/>
      <c r="E60" s="11"/>
      <c r="F60" s="11"/>
      <c r="G60" s="11"/>
      <c r="H60" s="11"/>
      <c r="I60" s="11"/>
      <c r="J60" s="11"/>
      <c r="K60" s="29"/>
      <c r="L60" s="21"/>
      <c r="M60" s="32"/>
      <c r="N60" s="11"/>
      <c r="O60" s="11"/>
      <c r="P60" s="11"/>
      <c r="Q60" s="11"/>
      <c r="R60" s="11"/>
      <c r="S60" s="11"/>
      <c r="T60" s="30"/>
      <c r="U60" s="21"/>
      <c r="V60" s="31"/>
      <c r="W60" s="31"/>
      <c r="X60" s="31"/>
      <c r="Y60" s="31"/>
      <c r="Z60" s="31"/>
      <c r="AA60" s="31"/>
      <c r="AB60" s="31"/>
      <c r="AC60" s="29"/>
      <c r="AD60" s="21"/>
      <c r="AE60" s="31"/>
      <c r="AF60" s="31"/>
      <c r="AG60" s="31"/>
      <c r="AH60" s="31"/>
      <c r="AI60" s="31"/>
      <c r="AJ60" s="31"/>
      <c r="AK60" s="31"/>
      <c r="AL60" s="29"/>
      <c r="AM60" s="21"/>
      <c r="AN60" s="31"/>
      <c r="AO60" s="31"/>
      <c r="AP60" s="31"/>
    </row>
    <row r="61" spans="1:42" x14ac:dyDescent="0.35">
      <c r="A61" s="14"/>
      <c r="B61" s="26"/>
      <c r="C61" s="21"/>
      <c r="D61" s="32"/>
      <c r="E61" s="11"/>
      <c r="F61" s="11"/>
      <c r="G61" s="11"/>
      <c r="H61" s="11"/>
      <c r="I61" s="11"/>
      <c r="J61" s="11"/>
      <c r="K61" s="29"/>
      <c r="L61" s="21"/>
      <c r="M61" s="32"/>
      <c r="N61" s="11"/>
      <c r="O61" s="11"/>
      <c r="P61" s="11"/>
      <c r="Q61" s="11"/>
      <c r="R61" s="11"/>
      <c r="S61" s="11"/>
      <c r="T61" s="30"/>
      <c r="U61" s="21"/>
      <c r="V61" s="31"/>
      <c r="W61" s="31"/>
      <c r="X61" s="31"/>
      <c r="Y61" s="31"/>
      <c r="Z61" s="31"/>
      <c r="AA61" s="31"/>
      <c r="AB61" s="31"/>
      <c r="AC61" s="29"/>
      <c r="AD61" s="21"/>
      <c r="AE61" s="31"/>
      <c r="AF61" s="31"/>
      <c r="AG61" s="31"/>
      <c r="AH61" s="31"/>
      <c r="AI61" s="31"/>
      <c r="AJ61" s="31"/>
      <c r="AK61" s="31"/>
      <c r="AL61" s="29"/>
      <c r="AM61" s="21"/>
      <c r="AN61" s="31"/>
      <c r="AO61" s="31"/>
      <c r="AP61" s="31"/>
    </row>
    <row r="62" spans="1:42" x14ac:dyDescent="0.35">
      <c r="A62" s="12"/>
      <c r="B62" s="10"/>
      <c r="C62" s="10"/>
      <c r="D62" s="10"/>
      <c r="E62" s="1"/>
      <c r="M62" s="16"/>
      <c r="N62" s="1"/>
      <c r="O62" s="1"/>
      <c r="P62" s="1"/>
      <c r="Q62" s="1"/>
      <c r="R62" s="1"/>
      <c r="S62" s="1"/>
      <c r="T62" s="1"/>
    </row>
    <row r="63" spans="1:42" x14ac:dyDescent="0.35">
      <c r="A63" s="12"/>
      <c r="B63" s="10"/>
      <c r="C63" s="10"/>
      <c r="D63" s="10"/>
      <c r="E63" s="1"/>
      <c r="M63" s="10"/>
      <c r="N63" s="1"/>
      <c r="O63" s="1"/>
      <c r="P63" s="1"/>
      <c r="Q63" s="1"/>
      <c r="R63" s="1"/>
      <c r="S63" s="1"/>
      <c r="T63" s="1"/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TOTAL GERAL</vt:lpstr>
      <vt:lpstr>OCUPACAO</vt:lpstr>
      <vt:lpstr>HOSPEDAGEM EXTERNA</vt:lpstr>
      <vt:lpstr>Beach Plaza</vt:lpstr>
      <vt:lpstr>Norte Plaza</vt:lpstr>
      <vt:lpstr>Torre dos Seridós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PousPraiadPontaNegra</dc:creator>
  <cp:keywords/>
  <dc:description/>
  <cp:lastModifiedBy>PousPraiadPontaNegra</cp:lastModifiedBy>
  <cp:revision/>
  <cp:lastPrinted>2025-08-03T10:22:42Z</cp:lastPrinted>
  <dcterms:created xsi:type="dcterms:W3CDTF">2025-05-29T19:44:04Z</dcterms:created>
  <dcterms:modified xsi:type="dcterms:W3CDTF">2025-08-18T23:35:30Z</dcterms:modified>
  <cp:category/>
  <cp:contentStatus/>
</cp:coreProperties>
</file>