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B:\Desktop\Doshisha\derc\ikafly\other\提出物\"/>
    </mc:Choice>
  </mc:AlternateContent>
  <xr:revisionPtr revIDLastSave="0" documentId="13_ncr:1_{4153F26E-4F60-4656-8E50-72EC1E75E27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注文書" sheetId="2" r:id="rId1"/>
    <sheet name="商品一覧" sheetId="3" r:id="rId2"/>
  </sheets>
  <definedNames>
    <definedName name="_xlnm.Print_Area" localSheetId="0">注文書!$A$1:$AD$32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2" i="2" l="1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2" i="2"/>
  <c r="E31" i="2"/>
  <c r="AC30" i="2"/>
  <c r="AC29" i="2"/>
  <c r="AC28" i="2"/>
  <c r="AC27" i="2"/>
  <c r="AC26" i="2"/>
  <c r="AC25" i="2"/>
  <c r="AC24" i="2"/>
  <c r="AC23" i="2"/>
  <c r="AC22" i="2"/>
  <c r="AC21" i="2"/>
  <c r="AC20" i="2"/>
  <c r="AD20" i="2" s="1"/>
  <c r="AC19" i="2"/>
  <c r="AC18" i="2"/>
  <c r="AC17" i="2"/>
  <c r="AC16" i="2"/>
  <c r="AC15" i="2"/>
  <c r="AC14" i="2"/>
  <c r="AC13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F15" i="3"/>
  <c r="E15" i="3"/>
  <c r="D15" i="3"/>
  <c r="C15" i="3"/>
  <c r="F9" i="3"/>
  <c r="E9" i="3"/>
  <c r="D9" i="3"/>
  <c r="C9" i="3"/>
  <c r="F3" i="3"/>
  <c r="E3" i="3"/>
  <c r="D3" i="3"/>
  <c r="C3" i="3"/>
  <c r="AD28" i="2" l="1"/>
  <c r="AC10" i="2"/>
  <c r="AD19" i="2"/>
  <c r="AD27" i="2"/>
  <c r="AD14" i="2"/>
  <c r="AD22" i="2"/>
  <c r="AD30" i="2"/>
  <c r="AD21" i="2"/>
  <c r="AD15" i="2"/>
  <c r="AD23" i="2"/>
  <c r="AD16" i="2"/>
  <c r="AD24" i="2"/>
  <c r="AD29" i="2"/>
  <c r="AD17" i="2"/>
  <c r="AD25" i="2"/>
  <c r="AD13" i="2"/>
  <c r="AD18" i="2"/>
  <c r="AD26" i="2"/>
  <c r="AD10" i="2" l="1"/>
</calcChain>
</file>

<file path=xl/sharedStrings.xml><?xml version="1.0" encoding="utf-8"?>
<sst xmlns="http://schemas.openxmlformats.org/spreadsheetml/2006/main" count="166" uniqueCount="108">
  <si>
    <t>mail　　itou-hiden@aeontohoku.co.jp</t>
    <phoneticPr fontId="3"/>
  </si>
  <si>
    <t>Fax　　0185-55-2355</t>
    <phoneticPr fontId="3"/>
  </si>
  <si>
    <t>手順①　大学/団体名　・代表者氏名・ 電話番号・ メールアドレス記入してください。</t>
    <rPh sb="0" eb="2">
      <t>テジュン</t>
    </rPh>
    <rPh sb="4" eb="6">
      <t>ダイガク</t>
    </rPh>
    <rPh sb="7" eb="9">
      <t>ダンタイ</t>
    </rPh>
    <rPh sb="9" eb="10">
      <t>メイ</t>
    </rPh>
    <rPh sb="12" eb="15">
      <t>ダイヒョウシャ</t>
    </rPh>
    <rPh sb="15" eb="17">
      <t>シメイ</t>
    </rPh>
    <rPh sb="19" eb="21">
      <t>デンワ</t>
    </rPh>
    <rPh sb="21" eb="23">
      <t>バンゴウ</t>
    </rPh>
    <rPh sb="32" eb="34">
      <t>キニュウ</t>
    </rPh>
    <phoneticPr fontId="3"/>
  </si>
  <si>
    <t>手順②　日別の弁当・飲料注文数・昼の弁当配達先を記入してください。　夜の弁当は店頭でのお渡しになります。</t>
    <rPh sb="0" eb="2">
      <t>テジュン</t>
    </rPh>
    <rPh sb="4" eb="5">
      <t>ヒ</t>
    </rPh>
    <rPh sb="5" eb="6">
      <t>ベツ</t>
    </rPh>
    <rPh sb="7" eb="9">
      <t>ベントウ</t>
    </rPh>
    <rPh sb="10" eb="12">
      <t>インリョウ</t>
    </rPh>
    <rPh sb="12" eb="14">
      <t>チュウモン</t>
    </rPh>
    <rPh sb="14" eb="15">
      <t>スウ</t>
    </rPh>
    <rPh sb="16" eb="17">
      <t>ヒル</t>
    </rPh>
    <rPh sb="18" eb="20">
      <t>ベントウ</t>
    </rPh>
    <rPh sb="20" eb="22">
      <t>ハイタツ</t>
    </rPh>
    <rPh sb="22" eb="23">
      <t>サキ</t>
    </rPh>
    <rPh sb="24" eb="26">
      <t>キニュウ</t>
    </rPh>
    <rPh sb="34" eb="35">
      <t>ヨル</t>
    </rPh>
    <rPh sb="36" eb="38">
      <t>ベントウ</t>
    </rPh>
    <rPh sb="39" eb="41">
      <t>テントウ</t>
    </rPh>
    <rPh sb="44" eb="45">
      <t>ワタ</t>
    </rPh>
    <phoneticPr fontId="3"/>
  </si>
  <si>
    <t>手順③　お渡し前日までに、イオン能代店サービスカウンターでご精算お願いします。</t>
    <rPh sb="0" eb="2">
      <t>テジュン</t>
    </rPh>
    <rPh sb="5" eb="6">
      <t>ワタ</t>
    </rPh>
    <rPh sb="7" eb="9">
      <t>ゼンジツ</t>
    </rPh>
    <rPh sb="16" eb="18">
      <t>ノシロ</t>
    </rPh>
    <rPh sb="18" eb="19">
      <t>テン</t>
    </rPh>
    <rPh sb="30" eb="32">
      <t>セイサン</t>
    </rPh>
    <rPh sb="33" eb="34">
      <t>ネガ</t>
    </rPh>
    <phoneticPr fontId="3"/>
  </si>
  <si>
    <t>本体価格</t>
    <rPh sb="0" eb="2">
      <t>ホンタイ</t>
    </rPh>
    <rPh sb="2" eb="4">
      <t>カカク</t>
    </rPh>
    <phoneticPr fontId="3"/>
  </si>
  <si>
    <t>イオン能代店　担当窓口　伊藤</t>
    <rPh sb="3" eb="6">
      <t>ノシロテン</t>
    </rPh>
    <rPh sb="7" eb="9">
      <t>タントウ</t>
    </rPh>
    <rPh sb="9" eb="11">
      <t>マドグチ</t>
    </rPh>
    <rPh sb="12" eb="14">
      <t>イトウ</t>
    </rPh>
    <phoneticPr fontId="3"/>
  </si>
  <si>
    <t>商品リスト</t>
    <rPh sb="0" eb="2">
      <t>ショウヒン</t>
    </rPh>
    <phoneticPr fontId="6"/>
  </si>
  <si>
    <t>商品名</t>
    <rPh sb="0" eb="3">
      <t>ショウヒンメイ</t>
    </rPh>
    <phoneticPr fontId="3"/>
  </si>
  <si>
    <t>ＴＶ西京焼弁当（サーモントラウト）</t>
    <rPh sb="2" eb="4">
      <t>サイキョウ</t>
    </rPh>
    <rPh sb="4" eb="5">
      <t>ヤキ</t>
    </rPh>
    <rPh sb="5" eb="7">
      <t>ベントウ</t>
    </rPh>
    <phoneticPr fontId="3"/>
  </si>
  <si>
    <t>ご飯大盛！チキンステーキ弁当</t>
    <rPh sb="1" eb="2">
      <t>ハン</t>
    </rPh>
    <rPh sb="2" eb="4">
      <t>オオモリ</t>
    </rPh>
    <rPh sb="12" eb="14">
      <t>ベントウ</t>
    </rPh>
    <phoneticPr fontId="7"/>
  </si>
  <si>
    <t>大きなデミグラスハンバーグ弁当</t>
    <rPh sb="0" eb="1">
      <t>オオ</t>
    </rPh>
    <rPh sb="13" eb="15">
      <t>ベントウ</t>
    </rPh>
    <phoneticPr fontId="3"/>
  </si>
  <si>
    <t>デミオムライス</t>
    <phoneticPr fontId="3"/>
  </si>
  <si>
    <t>売価</t>
    <rPh sb="0" eb="2">
      <t>バイカ</t>
    </rPh>
    <phoneticPr fontId="3"/>
  </si>
  <si>
    <t>JANコード</t>
    <phoneticPr fontId="6"/>
  </si>
  <si>
    <t>常温商品</t>
    <rPh sb="0" eb="2">
      <t>ジョウオン</t>
    </rPh>
    <rPh sb="2" eb="4">
      <t>ショウヒン</t>
    </rPh>
    <phoneticPr fontId="6"/>
  </si>
  <si>
    <t>アレルゲン</t>
    <phoneticPr fontId="6"/>
  </si>
  <si>
    <t>小麦・卵・乳成分・ごま・さけ・さば・大豆・鶏肉・ゼラチン</t>
    <phoneticPr fontId="6"/>
  </si>
  <si>
    <t xml:space="preserve">小麦・ごま・大豆・鶏肉・豚肉 </t>
    <phoneticPr fontId="6"/>
  </si>
  <si>
    <t>小麦・乳成分・牛肉・大豆・鶏肉・豚肉・りんご・ゼラチン</t>
    <phoneticPr fontId="6"/>
  </si>
  <si>
    <t>小麦・卵・乳成分・牛肉・大豆・鶏肉</t>
    <phoneticPr fontId="6"/>
  </si>
  <si>
    <t>ねぎ塩豚カルビ重</t>
    <rPh sb="2" eb="3">
      <t>シオ</t>
    </rPh>
    <rPh sb="3" eb="4">
      <t>ブタ</t>
    </rPh>
    <rPh sb="7" eb="8">
      <t>ジュウ</t>
    </rPh>
    <phoneticPr fontId="3"/>
  </si>
  <si>
    <t>おにぎりおかずセット</t>
    <phoneticPr fontId="3"/>
  </si>
  <si>
    <t>お肉のコクと旨みのミートソース</t>
    <rPh sb="1" eb="2">
      <t>ニク</t>
    </rPh>
    <rPh sb="6" eb="7">
      <t>ウマ</t>
    </rPh>
    <phoneticPr fontId="6"/>
  </si>
  <si>
    <t>おだしの和風明太子パスタ</t>
    <rPh sb="4" eb="6">
      <t>ワフウ</t>
    </rPh>
    <rPh sb="6" eb="9">
      <t>メンタイコ</t>
    </rPh>
    <phoneticPr fontId="3"/>
  </si>
  <si>
    <t>小麦・卵・大豆・豚肉・ごま・りんご</t>
    <rPh sb="0" eb="2">
      <t>コムギ</t>
    </rPh>
    <rPh sb="3" eb="4">
      <t>タマゴ</t>
    </rPh>
    <rPh sb="5" eb="7">
      <t>ダイズ</t>
    </rPh>
    <rPh sb="8" eb="10">
      <t>ブタニク</t>
    </rPh>
    <phoneticPr fontId="6"/>
  </si>
  <si>
    <t>小麦・卵・乳成分・牛肉・ごま・さけ・さば・大豆・鶏肉・豚肉・ゼラチン</t>
    <rPh sb="0" eb="2">
      <t>コムギ</t>
    </rPh>
    <rPh sb="3" eb="4">
      <t>タマゴ</t>
    </rPh>
    <rPh sb="5" eb="8">
      <t>ニュウセイブン</t>
    </rPh>
    <rPh sb="9" eb="11">
      <t>ギュウニク</t>
    </rPh>
    <rPh sb="21" eb="23">
      <t>ダイズ</t>
    </rPh>
    <rPh sb="24" eb="26">
      <t>トリニク</t>
    </rPh>
    <rPh sb="27" eb="29">
      <t>ブタニク</t>
    </rPh>
    <phoneticPr fontId="6"/>
  </si>
  <si>
    <t>小麦・乳成分・牛肉・大豆・鶏肉・豚肉・ゼラチン</t>
    <rPh sb="0" eb="2">
      <t>コムギ</t>
    </rPh>
    <rPh sb="3" eb="6">
      <t>ニュウセイブン</t>
    </rPh>
    <rPh sb="7" eb="9">
      <t>ギュウニク</t>
    </rPh>
    <rPh sb="10" eb="12">
      <t>ダイズ</t>
    </rPh>
    <rPh sb="13" eb="15">
      <t>トリニク</t>
    </rPh>
    <rPh sb="16" eb="18">
      <t>ブタニク</t>
    </rPh>
    <phoneticPr fontId="6"/>
  </si>
  <si>
    <t>小麦・大豆・鶏肉・ゼラチン</t>
    <rPh sb="0" eb="2">
      <t>コムギ</t>
    </rPh>
    <rPh sb="3" eb="5">
      <t>ダイズ</t>
    </rPh>
    <rPh sb="6" eb="8">
      <t>トリニク</t>
    </rPh>
    <phoneticPr fontId="6"/>
  </si>
  <si>
    <t>冷しぶっかけとろろそば</t>
    <rPh sb="0" eb="1">
      <t>ヒヤ</t>
    </rPh>
    <phoneticPr fontId="6"/>
  </si>
  <si>
    <t>TV6種具材のこだわり冷し中華</t>
    <rPh sb="3" eb="4">
      <t>シュ</t>
    </rPh>
    <rPh sb="4" eb="6">
      <t>グザイ</t>
    </rPh>
    <rPh sb="11" eb="12">
      <t>ヒヤ</t>
    </rPh>
    <rPh sb="13" eb="15">
      <t>チュウカ</t>
    </rPh>
    <phoneticPr fontId="6"/>
  </si>
  <si>
    <t>TVひとくちサンドボックス</t>
    <phoneticPr fontId="6"/>
  </si>
  <si>
    <t>TV全粒粉入りロールのミックスサンド</t>
    <rPh sb="2" eb="5">
      <t>ゼンリュウフン</t>
    </rPh>
    <rPh sb="5" eb="6">
      <t>イ</t>
    </rPh>
    <phoneticPr fontId="6"/>
  </si>
  <si>
    <t>冷蔵商品</t>
    <rPh sb="0" eb="2">
      <t>レイゾウ</t>
    </rPh>
    <rPh sb="2" eb="4">
      <t>ショウヒン</t>
    </rPh>
    <phoneticPr fontId="6"/>
  </si>
  <si>
    <t>小麦・卵・そば・さば・大豆・やまいも</t>
    <rPh sb="11" eb="13">
      <t>ダイズ</t>
    </rPh>
    <phoneticPr fontId="6"/>
  </si>
  <si>
    <t>小麦・卵・乳成分・ごま・大豆・鶏肉・豚肉・りんご</t>
    <rPh sb="0" eb="2">
      <t>コムギ</t>
    </rPh>
    <rPh sb="3" eb="4">
      <t>タマゴ</t>
    </rPh>
    <rPh sb="5" eb="8">
      <t>ニュウセイブン</t>
    </rPh>
    <rPh sb="12" eb="14">
      <t>ダイズ</t>
    </rPh>
    <rPh sb="15" eb="17">
      <t>トリニク</t>
    </rPh>
    <rPh sb="18" eb="20">
      <t>ブタニク</t>
    </rPh>
    <phoneticPr fontId="6"/>
  </si>
  <si>
    <t>小麦・卵・乳成分・大豆・豚肉</t>
    <rPh sb="0" eb="2">
      <t>コムギ</t>
    </rPh>
    <rPh sb="3" eb="4">
      <t>タマゴ</t>
    </rPh>
    <rPh sb="5" eb="8">
      <t>ニュウセイブン</t>
    </rPh>
    <rPh sb="9" eb="11">
      <t>ダイズ</t>
    </rPh>
    <rPh sb="12" eb="14">
      <t>ブタニク</t>
    </rPh>
    <phoneticPr fontId="6"/>
  </si>
  <si>
    <t>火</t>
    <rPh sb="0" eb="1">
      <t>カ</t>
    </rPh>
    <phoneticPr fontId="2"/>
  </si>
  <si>
    <t>浅内会場</t>
    <rPh sb="0" eb="2">
      <t>アサナイ</t>
    </rPh>
    <rPh sb="2" eb="4">
      <t>カイジョウ</t>
    </rPh>
    <phoneticPr fontId="2"/>
  </si>
  <si>
    <t>落合会場</t>
    <rPh sb="0" eb="2">
      <t>オチアイ</t>
    </rPh>
    <rPh sb="2" eb="4">
      <t>カイジョウ</t>
    </rPh>
    <phoneticPr fontId="2"/>
  </si>
  <si>
    <t>昼配達先</t>
    <rPh sb="0" eb="1">
      <t>ヒル</t>
    </rPh>
    <rPh sb="1" eb="3">
      <t>ハイタツ</t>
    </rPh>
    <rPh sb="3" eb="4">
      <t>サキ</t>
    </rPh>
    <phoneticPr fontId="2"/>
  </si>
  <si>
    <t>水</t>
    <rPh sb="0" eb="1">
      <t>スイ</t>
    </rPh>
    <phoneticPr fontId="2"/>
  </si>
  <si>
    <t>木</t>
    <rPh sb="0" eb="1">
      <t>モク</t>
    </rPh>
    <phoneticPr fontId="2"/>
  </si>
  <si>
    <t>金</t>
    <rPh sb="0" eb="1">
      <t>キン</t>
    </rPh>
    <phoneticPr fontId="2"/>
  </si>
  <si>
    <t>土</t>
    <rPh sb="0" eb="1">
      <t>ド</t>
    </rPh>
    <phoneticPr fontId="2"/>
  </si>
  <si>
    <t>日</t>
    <rPh sb="0" eb="1">
      <t>ニチ</t>
    </rPh>
    <phoneticPr fontId="2"/>
  </si>
  <si>
    <t>月</t>
    <rPh sb="0" eb="1">
      <t>ゲツ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</si>
  <si>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</si>
  <si>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</si>
  <si>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①</t>
    <phoneticPr fontId="2"/>
  </si>
  <si>
    <t>②</t>
    <phoneticPr fontId="2"/>
  </si>
  <si>
    <t>③</t>
    <phoneticPr fontId="2"/>
  </si>
  <si>
    <t>④</t>
    <phoneticPr fontId="2"/>
  </si>
  <si>
    <t>⑤</t>
    <phoneticPr fontId="2"/>
  </si>
  <si>
    <t>⑥</t>
    <phoneticPr fontId="2"/>
  </si>
  <si>
    <t>⑦</t>
    <phoneticPr fontId="2"/>
  </si>
  <si>
    <t>⑧</t>
    <phoneticPr fontId="2"/>
  </si>
  <si>
    <t>⑨</t>
    <phoneticPr fontId="2"/>
  </si>
  <si>
    <t>⑩</t>
    <phoneticPr fontId="2"/>
  </si>
  <si>
    <t>⑪</t>
    <phoneticPr fontId="2"/>
  </si>
  <si>
    <t>⑫</t>
    <phoneticPr fontId="2"/>
  </si>
  <si>
    <t>⑬</t>
    <phoneticPr fontId="2"/>
  </si>
  <si>
    <t>⑭</t>
    <phoneticPr fontId="2"/>
  </si>
  <si>
    <t>商品</t>
    <rPh sb="0" eb="2">
      <t>ショウヒン</t>
    </rPh>
    <phoneticPr fontId="2"/>
  </si>
  <si>
    <t>価格</t>
    <rPh sb="0" eb="2">
      <t>カカク</t>
    </rPh>
    <phoneticPr fontId="2"/>
  </si>
  <si>
    <t>⑮</t>
    <phoneticPr fontId="2"/>
  </si>
  <si>
    <t>⑯</t>
    <phoneticPr fontId="2"/>
  </si>
  <si>
    <t>⑰</t>
    <phoneticPr fontId="2"/>
  </si>
  <si>
    <t>⑱</t>
    <phoneticPr fontId="2"/>
  </si>
  <si>
    <t>西京焼弁当（サーモントラウト）</t>
    <rPh sb="0" eb="2">
      <t>サイキョウ</t>
    </rPh>
    <rPh sb="2" eb="3">
      <t>ヤキ</t>
    </rPh>
    <rPh sb="3" eb="5">
      <t>ベントウ</t>
    </rPh>
    <phoneticPr fontId="3"/>
  </si>
  <si>
    <r>
      <t>本体価格　　　　　　　　　　　　　　　　498円　　　　　　　　　　　　　　　税込価格　　　　　　　　　　　　　　　　　　　　　　　5</t>
    </r>
    <r>
      <rPr>
        <sz val="10"/>
        <color theme="1"/>
        <rFont val="Yu Gothic"/>
        <family val="3"/>
        <charset val="128"/>
        <scheme val="minor"/>
      </rPr>
      <t>37.</t>
    </r>
    <r>
      <rPr>
        <sz val="9"/>
        <color theme="1"/>
        <rFont val="Yu Gothic"/>
        <family val="3"/>
        <charset val="128"/>
        <scheme val="minor"/>
      </rPr>
      <t>84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3" eb="24">
      <t>エン</t>
    </rPh>
    <rPh sb="39" eb="41">
      <t>ゼイコ</t>
    </rPh>
    <rPh sb="41" eb="43">
      <t>カカク</t>
    </rPh>
    <rPh sb="72" eb="73">
      <t>エン</t>
    </rPh>
    <phoneticPr fontId="2"/>
  </si>
  <si>
    <t>アクエリアスパウチ冷凍</t>
    <rPh sb="9" eb="11">
      <t>レイトウ</t>
    </rPh>
    <phoneticPr fontId="2"/>
  </si>
  <si>
    <r>
      <t>本体価格　　　　　　　　　　　　　　　　398円　　　　　　　　　　　　　　　税込価格　　　　　　　　　　　　　　　　　　　　　　　429</t>
    </r>
    <r>
      <rPr>
        <sz val="10"/>
        <color theme="1"/>
        <rFont val="Yu Gothic"/>
        <family val="3"/>
        <charset val="128"/>
        <scheme val="minor"/>
      </rPr>
      <t>.</t>
    </r>
    <r>
      <rPr>
        <sz val="9"/>
        <color theme="1"/>
        <rFont val="Yu Gothic"/>
        <family val="3"/>
        <charset val="128"/>
        <scheme val="minor"/>
      </rPr>
      <t>84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3" eb="24">
      <t>エン</t>
    </rPh>
    <rPh sb="39" eb="41">
      <t>ゼイコ</t>
    </rPh>
    <rPh sb="41" eb="43">
      <t>カカク</t>
    </rPh>
    <rPh sb="72" eb="73">
      <t>エン</t>
    </rPh>
    <phoneticPr fontId="2"/>
  </si>
  <si>
    <r>
      <t>本体価格　　　　　　　　　　　　　　　　298円　　　　　　　　　　　　　　　税込価格　　　　　　　　　　　　　　　　　　　　　　　321</t>
    </r>
    <r>
      <rPr>
        <sz val="10"/>
        <color theme="1"/>
        <rFont val="Yu Gothic"/>
        <family val="3"/>
        <charset val="128"/>
        <scheme val="minor"/>
      </rPr>
      <t>.</t>
    </r>
    <r>
      <rPr>
        <sz val="9"/>
        <color theme="1"/>
        <rFont val="Yu Gothic"/>
        <family val="3"/>
        <charset val="128"/>
        <scheme val="minor"/>
      </rPr>
      <t>84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3" eb="24">
      <t>エン</t>
    </rPh>
    <rPh sb="39" eb="41">
      <t>ゼイコ</t>
    </rPh>
    <rPh sb="41" eb="43">
      <t>カカク</t>
    </rPh>
    <rPh sb="72" eb="73">
      <t>エン</t>
    </rPh>
    <phoneticPr fontId="2"/>
  </si>
  <si>
    <r>
      <t>本体価格　　　　　　　　　　　　　　　　278円　　　　　　　　　　　　　　　税込価格　　　　　　　　　　　　　　　　　　　　　　　300</t>
    </r>
    <r>
      <rPr>
        <sz val="10"/>
        <color theme="1"/>
        <rFont val="Yu Gothic"/>
        <family val="3"/>
        <charset val="128"/>
        <scheme val="minor"/>
      </rPr>
      <t>.</t>
    </r>
    <r>
      <rPr>
        <sz val="9"/>
        <color theme="1"/>
        <rFont val="Yu Gothic"/>
        <family val="3"/>
        <charset val="128"/>
        <scheme val="minor"/>
      </rPr>
      <t>24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3" eb="24">
      <t>エン</t>
    </rPh>
    <rPh sb="39" eb="41">
      <t>ゼイコ</t>
    </rPh>
    <rPh sb="41" eb="43">
      <t>カカク</t>
    </rPh>
    <rPh sb="72" eb="73">
      <t>エン</t>
    </rPh>
    <phoneticPr fontId="2"/>
  </si>
  <si>
    <r>
      <t>本体価格　　　　　　　　　　　　　　　　318円　　　　　　　　　　　　　　　税込価格　　　　　　　　　　　　　　　　　　　　　　　343</t>
    </r>
    <r>
      <rPr>
        <sz val="10"/>
        <color theme="1"/>
        <rFont val="Yu Gothic"/>
        <family val="3"/>
        <charset val="128"/>
        <scheme val="minor"/>
      </rPr>
      <t>.</t>
    </r>
    <r>
      <rPr>
        <sz val="9"/>
        <color theme="1"/>
        <rFont val="Yu Gothic"/>
        <family val="3"/>
        <charset val="128"/>
        <scheme val="minor"/>
      </rPr>
      <t>44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3" eb="24">
      <t>エン</t>
    </rPh>
    <rPh sb="39" eb="41">
      <t>ゼイコ</t>
    </rPh>
    <rPh sb="41" eb="43">
      <t>カカク</t>
    </rPh>
    <rPh sb="72" eb="73">
      <t>エン</t>
    </rPh>
    <phoneticPr fontId="2"/>
  </si>
  <si>
    <t>本体価格　　　　　　　　　　　　　　　　100円　　　　　　　　　　　　　　　税込価格　　　　　　　　　　　　　　　　　　　　　　　108円</t>
    <rPh sb="0" eb="4">
      <t>ホンタイカカク</t>
    </rPh>
    <rPh sb="23" eb="24">
      <t>エン</t>
    </rPh>
    <rPh sb="39" eb="41">
      <t>ゼイコ</t>
    </rPh>
    <rPh sb="41" eb="43">
      <t>カカク</t>
    </rPh>
    <rPh sb="69" eb="70">
      <t>エン</t>
    </rPh>
    <phoneticPr fontId="2"/>
  </si>
  <si>
    <r>
      <t>本体価格　　　　　　　　　　　　　　　　80円　　　　　　　　　　　　　　　税込価格　　　　　　　　　　　　　　　　　　　　　　　86</t>
    </r>
    <r>
      <rPr>
        <sz val="10"/>
        <color theme="1"/>
        <rFont val="Yu Gothic"/>
        <family val="3"/>
        <charset val="128"/>
        <scheme val="minor"/>
      </rPr>
      <t>.</t>
    </r>
    <r>
      <rPr>
        <sz val="9"/>
        <color theme="1"/>
        <rFont val="Yu Gothic"/>
        <family val="3"/>
        <charset val="128"/>
        <scheme val="minor"/>
      </rPr>
      <t>4</t>
    </r>
    <r>
      <rPr>
        <sz val="11"/>
        <color theme="1"/>
        <rFont val="Yu Gothic"/>
        <family val="2"/>
        <scheme val="minor"/>
      </rPr>
      <t>円</t>
    </r>
    <rPh sb="0" eb="4">
      <t>ホンタイカカク</t>
    </rPh>
    <rPh sb="22" eb="23">
      <t>エン</t>
    </rPh>
    <rPh sb="38" eb="40">
      <t>ゼイコ</t>
    </rPh>
    <rPh sb="40" eb="42">
      <t>カカク</t>
    </rPh>
    <rPh sb="69" eb="70">
      <t>エン</t>
    </rPh>
    <phoneticPr fontId="2"/>
  </si>
  <si>
    <t>いろはす540ｍｌ</t>
    <phoneticPr fontId="2"/>
  </si>
  <si>
    <t>十六茶630ｍｌ</t>
    <rPh sb="0" eb="3">
      <t>ジュウロクチャ</t>
    </rPh>
    <phoneticPr fontId="2"/>
  </si>
  <si>
    <t>生茶525ｍｌ</t>
    <rPh sb="0" eb="2">
      <t>ナマチャ</t>
    </rPh>
    <phoneticPr fontId="2"/>
  </si>
  <si>
    <t>アクエリアス500ｍｌ</t>
    <phoneticPr fontId="2"/>
  </si>
  <si>
    <t>香ばし麦茶650ｍｌ</t>
    <rPh sb="0" eb="1">
      <t>コウ</t>
    </rPh>
    <rPh sb="3" eb="5">
      <t>ムギチャ</t>
    </rPh>
    <phoneticPr fontId="2"/>
  </si>
  <si>
    <t>本体</t>
    <rPh sb="0" eb="2">
      <t>ホンタイ</t>
    </rPh>
    <phoneticPr fontId="2"/>
  </si>
  <si>
    <t>税込</t>
    <rPh sb="0" eb="2">
      <t>ゼイコ</t>
    </rPh>
    <phoneticPr fontId="2"/>
  </si>
  <si>
    <t>総数</t>
    <rPh sb="0" eb="2">
      <t>ソウスウ</t>
    </rPh>
    <phoneticPr fontId="2"/>
  </si>
  <si>
    <t>総額</t>
    <rPh sb="0" eb="2">
      <t>ソウガク</t>
    </rPh>
    <phoneticPr fontId="2"/>
  </si>
  <si>
    <t>弁当総数</t>
    <rPh sb="0" eb="2">
      <t>ベントウ</t>
    </rPh>
    <rPh sb="2" eb="4">
      <t>ソウスウ</t>
    </rPh>
    <phoneticPr fontId="2"/>
  </si>
  <si>
    <t>飲料総数</t>
    <rPh sb="0" eb="2">
      <t>インリョウ</t>
    </rPh>
    <rPh sb="2" eb="4">
      <t>ソウスウ</t>
    </rPh>
    <phoneticPr fontId="2"/>
  </si>
  <si>
    <t>チェック欄</t>
    <rPh sb="4" eb="5">
      <t>ラン</t>
    </rPh>
    <phoneticPr fontId="2"/>
  </si>
  <si>
    <t>イオン能代店　お弁当注文票</t>
    <rPh sb="3" eb="5">
      <t>ノシロ</t>
    </rPh>
    <rPh sb="5" eb="6">
      <t>テン</t>
    </rPh>
    <rPh sb="8" eb="10">
      <t>ベントウ</t>
    </rPh>
    <rPh sb="10" eb="13">
      <t>チュウモンヒョウ</t>
    </rPh>
    <phoneticPr fontId="2"/>
  </si>
  <si>
    <t>大学・団体名</t>
    <rPh sb="0" eb="2">
      <t>ダイガク</t>
    </rPh>
    <rPh sb="3" eb="6">
      <t>ダンタイメイ</t>
    </rPh>
    <phoneticPr fontId="2"/>
  </si>
  <si>
    <t>代表者</t>
    <rPh sb="0" eb="3">
      <t>ダイヒョウシャ</t>
    </rPh>
    <phoneticPr fontId="2"/>
  </si>
  <si>
    <t>連絡先☎</t>
    <rPh sb="0" eb="3">
      <t>レンラクサキ</t>
    </rPh>
    <phoneticPr fontId="2"/>
  </si>
  <si>
    <t>Emailアドレス</t>
    <phoneticPr fontId="2"/>
  </si>
  <si>
    <t>宿泊先</t>
    <rPh sb="0" eb="2">
      <t>シュクハク</t>
    </rPh>
    <rPh sb="2" eb="3">
      <t>サキ</t>
    </rPh>
    <phoneticPr fontId="2"/>
  </si>
  <si>
    <r>
      <t>＊ご注文は</t>
    </r>
    <r>
      <rPr>
        <b/>
        <sz val="10"/>
        <color rgb="FFFF0000"/>
        <rFont val="Yu Gothic"/>
        <family val="3"/>
        <charset val="128"/>
        <scheme val="minor"/>
      </rPr>
      <t>7月26日(金曜)18時まで</t>
    </r>
    <r>
      <rPr>
        <b/>
        <sz val="10"/>
        <color theme="1"/>
        <rFont val="Yu Gothic"/>
        <family val="3"/>
        <charset val="128"/>
        <scheme val="minor"/>
      </rPr>
      <t>にお願いします。　　　　　　　　　　　　　　　　　　　　　　　　　　　　　　　　　　　　　　　　　　　　　　　　　　　　　　　　　　　　　　　　　　　　　　　　　　　　　　　　　　　　　　　　急なキャンセルには、ご対応致しかねます。　　　　　　　　　　　　　　　　　　　ご容赦くださいませ。　　　　　　　　　　　　　　　　　　　　　　　　　　　　　　　　　　　　　　　　　　　　　　　　　　　　　　　　　　　　　　　　　　　　　　　＊トレー等ごみは一緒にお持ちするごみ袋に入れてください。翌日の配達時に回収します。</t>
    </r>
    <rPh sb="11" eb="12">
      <t>キン</t>
    </rPh>
    <phoneticPr fontId="2"/>
  </si>
  <si>
    <t>ご不明な点は、お問い合わせください。担当伊藤 070-6964-3170　　itou-hiden@aeontohoku.co.jp</t>
  </si>
  <si>
    <t>手順④　記入後、7/26(金)までに、イオン能代店　伊藤まで返信お願いします。</t>
    <rPh sb="0" eb="2">
      <t>テジュン</t>
    </rPh>
    <rPh sb="4" eb="6">
      <t>キニュウ</t>
    </rPh>
    <rPh sb="6" eb="7">
      <t>ゴ</t>
    </rPh>
    <rPh sb="13" eb="14">
      <t>キン</t>
    </rPh>
    <rPh sb="22" eb="24">
      <t>ノシロ</t>
    </rPh>
    <rPh sb="24" eb="25">
      <t>テン</t>
    </rPh>
    <rPh sb="26" eb="28">
      <t>イトウ</t>
    </rPh>
    <rPh sb="30" eb="32">
      <t>ヘンシン</t>
    </rPh>
    <rPh sb="33" eb="34">
      <t>ネガ</t>
    </rPh>
    <phoneticPr fontId="3"/>
  </si>
  <si>
    <t>　　　昼配達先 会場の欄に</t>
    <rPh sb="3" eb="4">
      <t>ヒル</t>
    </rPh>
    <rPh sb="4" eb="6">
      <t>ハイタツ</t>
    </rPh>
    <rPh sb="6" eb="7">
      <t>サキ</t>
    </rPh>
    <rPh sb="8" eb="10">
      <t>カイジョウ</t>
    </rPh>
    <rPh sb="11" eb="12">
      <t>ラン</t>
    </rPh>
    <phoneticPr fontId="2"/>
  </si>
  <si>
    <t>　　　チェックを入れてください</t>
    <rPh sb="8" eb="9">
      <t>イ</t>
    </rPh>
    <phoneticPr fontId="2"/>
  </si>
  <si>
    <t>数量小計</t>
    <rPh sb="0" eb="2">
      <t>スウリョウ</t>
    </rPh>
    <rPh sb="2" eb="4">
      <t>ショウケイ</t>
    </rPh>
    <phoneticPr fontId="2"/>
  </si>
  <si>
    <t>金額小計</t>
    <rPh sb="0" eb="2">
      <t>キンガク</t>
    </rPh>
    <rPh sb="2" eb="4">
      <t>ショウケイ</t>
    </rPh>
    <phoneticPr fontId="2"/>
  </si>
  <si>
    <t>同志社大学DERC</t>
    <rPh sb="0" eb="5">
      <t>ドウシシャダイガク</t>
    </rPh>
    <phoneticPr fontId="2"/>
  </si>
  <si>
    <t>070-4121-3506</t>
    <phoneticPr fontId="2"/>
  </si>
  <si>
    <t>cguh0037@mail4.doshisha.ac.jp</t>
    <phoneticPr fontId="2"/>
  </si>
  <si>
    <t>アリナス</t>
    <phoneticPr fontId="2"/>
  </si>
  <si>
    <t>村岸秋生（むらぎしあきお）</t>
    <rPh sb="0" eb="2">
      <t>ムラギシ</t>
    </rPh>
    <rPh sb="2" eb="4">
      <t>アキオ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</si>
</sst>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¥&quot;#,##0;&quot;¥&quot;\-#,##0"/>
    <numFmt numFmtId="6" formatCode="&quot;¥&quot;#,##0;[Red]&quot;¥&quot;\-#,##0"/>
    <numFmt numFmtId="8" formatCode="&quot;¥&quot;#,##0.00;[Red]&quot;¥&quot;\-#,##0.00"/>
    <numFmt numFmtId="176" formatCode="0_);[Red]\(0\)"/>
    <numFmt numFmtId="177" formatCode="m&quot;月&quot;d&quot;日&quot;;@"/>
  </numFmts>
  <fonts count="2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6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20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sz val="11"/>
      <color indexed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color theme="1"/>
      <name val="Yu Gothic"/>
      <family val="2"/>
      <scheme val="minor"/>
    </font>
    <font>
      <sz val="8"/>
      <color theme="1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0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9"/>
      <color theme="1"/>
      <name val="Yu Gothic"/>
      <family val="3"/>
      <charset val="128"/>
      <scheme val="minor"/>
    </font>
    <font>
      <sz val="11"/>
      <color theme="7" tint="-0.249977111117893"/>
      <name val="Yu Gothic"/>
      <family val="2"/>
      <scheme val="minor"/>
    </font>
    <font>
      <b/>
      <sz val="16"/>
      <color theme="1"/>
      <name val="Yu Gothic"/>
      <family val="3"/>
      <charset val="128"/>
      <scheme val="minor"/>
    </font>
    <font>
      <b/>
      <sz val="10"/>
      <color rgb="FFFF0000"/>
      <name val="Yu Gothic"/>
      <family val="3"/>
      <charset val="128"/>
      <scheme val="minor"/>
    </font>
    <font>
      <b/>
      <sz val="8"/>
      <name val="Meiryo UI"/>
      <family val="3"/>
      <charset val="128"/>
    </font>
    <font>
      <sz val="8"/>
      <name val="Meiryo UI"/>
      <family val="3"/>
      <charset val="128"/>
    </font>
    <font>
      <b/>
      <sz val="8"/>
      <name val="ＭＳ Ｐゴシック"/>
      <family val="3"/>
      <charset val="128"/>
    </font>
    <font>
      <u/>
      <sz val="11"/>
      <color theme="10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38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23" fillId="0" borderId="0" applyNumberFormat="0" applyFill="0" applyBorder="0" applyAlignment="0" applyProtection="0"/>
  </cellStyleXfs>
  <cellXfs count="87">
    <xf numFmtId="0" fontId="0" fillId="0" borderId="0" xfId="0"/>
    <xf numFmtId="0" fontId="5" fillId="0" borderId="0" xfId="2" applyFont="1">
      <alignment vertical="center"/>
    </xf>
    <xf numFmtId="0" fontId="4" fillId="0" borderId="0" xfId="2" applyFont="1">
      <alignment vertical="center"/>
    </xf>
    <xf numFmtId="0" fontId="9" fillId="0" borderId="0" xfId="2">
      <alignment vertical="center"/>
    </xf>
    <xf numFmtId="0" fontId="8" fillId="0" borderId="2" xfId="3" applyFont="1" applyBorder="1" applyAlignment="1">
      <alignment horizontal="center" shrinkToFit="1"/>
    </xf>
    <xf numFmtId="0" fontId="8" fillId="0" borderId="2" xfId="2" applyFont="1" applyBorder="1" applyAlignment="1">
      <alignment horizontal="center" vertical="center" shrinkToFit="1"/>
    </xf>
    <xf numFmtId="0" fontId="8" fillId="0" borderId="2" xfId="3" applyFont="1" applyBorder="1" applyAlignment="1">
      <alignment horizontal="center"/>
    </xf>
    <xf numFmtId="0" fontId="9" fillId="0" borderId="0" xfId="2" applyAlignment="1">
      <alignment vertical="center" shrinkToFit="1"/>
    </xf>
    <xf numFmtId="8" fontId="8" fillId="0" borderId="17" xfId="2" applyNumberFormat="1" applyFont="1" applyBorder="1" applyAlignment="1">
      <alignment horizontal="center" vertical="center" shrinkToFit="1"/>
    </xf>
    <xf numFmtId="6" fontId="8" fillId="0" borderId="17" xfId="2" applyNumberFormat="1" applyFont="1" applyBorder="1" applyAlignment="1">
      <alignment horizontal="center" vertical="center" shrinkToFit="1"/>
    </xf>
    <xf numFmtId="5" fontId="8" fillId="0" borderId="18" xfId="2" applyNumberFormat="1" applyFont="1" applyBorder="1" applyAlignment="1">
      <alignment horizontal="center" vertical="center" shrinkToFit="1"/>
    </xf>
    <xf numFmtId="176" fontId="8" fillId="0" borderId="17" xfId="2" applyNumberFormat="1" applyFont="1" applyBorder="1" applyAlignment="1">
      <alignment horizontal="center" vertical="center" shrinkToFit="1"/>
    </xf>
    <xf numFmtId="0" fontId="9" fillId="0" borderId="19" xfId="2" applyBorder="1">
      <alignment vertical="center"/>
    </xf>
    <xf numFmtId="0" fontId="9" fillId="0" borderId="20" xfId="2" applyBorder="1">
      <alignment vertical="center"/>
    </xf>
    <xf numFmtId="0" fontId="9" fillId="0" borderId="22" xfId="2" applyBorder="1" applyAlignment="1">
      <alignment horizontal="center" vertical="center" wrapText="1"/>
    </xf>
    <xf numFmtId="0" fontId="9" fillId="0" borderId="0" xfId="2" applyAlignment="1">
      <alignment horizontal="center" vertical="center" wrapText="1"/>
    </xf>
    <xf numFmtId="0" fontId="8" fillId="0" borderId="23" xfId="2" applyFont="1" applyBorder="1" applyAlignment="1">
      <alignment horizontal="center" vertical="center" shrinkToFit="1"/>
    </xf>
    <xf numFmtId="5" fontId="8" fillId="0" borderId="17" xfId="2" applyNumberFormat="1" applyFont="1" applyBorder="1" applyAlignment="1">
      <alignment horizontal="center" vertical="center" shrinkToFit="1"/>
    </xf>
    <xf numFmtId="176" fontId="8" fillId="0" borderId="24" xfId="2" applyNumberFormat="1" applyFont="1" applyBorder="1" applyAlignment="1">
      <alignment horizontal="center" vertical="center" shrinkToFit="1"/>
    </xf>
    <xf numFmtId="0" fontId="10" fillId="0" borderId="2" xfId="3" applyFont="1" applyBorder="1" applyAlignment="1">
      <alignment horizontal="center" shrinkToFit="1"/>
    </xf>
    <xf numFmtId="6" fontId="8" fillId="0" borderId="18" xfId="2" applyNumberFormat="1" applyFont="1" applyBorder="1" applyAlignment="1">
      <alignment horizontal="center" vertical="center" shrinkToFit="1"/>
    </xf>
    <xf numFmtId="0" fontId="9" fillId="0" borderId="25" xfId="2" applyBorder="1">
      <alignment vertical="center"/>
    </xf>
    <xf numFmtId="0" fontId="0" fillId="0" borderId="2" xfId="0" applyBorder="1"/>
    <xf numFmtId="0" fontId="0" fillId="0" borderId="1" xfId="0" applyBorder="1" applyAlignment="1">
      <alignment horizontal="centerContinuous"/>
    </xf>
    <xf numFmtId="0" fontId="0" fillId="0" borderId="5" xfId="0" applyBorder="1" applyAlignment="1">
      <alignment horizontal="centerContinuous"/>
    </xf>
    <xf numFmtId="0" fontId="0" fillId="6" borderId="8" xfId="0" applyFill="1" applyBorder="1"/>
    <xf numFmtId="0" fontId="0" fillId="6" borderId="3" xfId="0" applyFill="1" applyBorder="1"/>
    <xf numFmtId="0" fontId="0" fillId="5" borderId="3" xfId="0" applyFill="1" applyBorder="1"/>
    <xf numFmtId="0" fontId="0" fillId="5" borderId="8" xfId="0" applyFill="1" applyBorder="1"/>
    <xf numFmtId="0" fontId="13" fillId="4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vertical="center" shrinkToFit="1"/>
    </xf>
    <xf numFmtId="0" fontId="0" fillId="5" borderId="2" xfId="0" applyFill="1" applyBorder="1" applyAlignment="1">
      <alignment horizontal="center" vertical="center" shrinkToFit="1"/>
    </xf>
    <xf numFmtId="0" fontId="0" fillId="0" borderId="5" xfId="0" applyBorder="1"/>
    <xf numFmtId="0" fontId="13" fillId="0" borderId="2" xfId="0" applyFont="1" applyBorder="1" applyAlignment="1">
      <alignment horizontal="center"/>
    </xf>
    <xf numFmtId="56" fontId="14" fillId="0" borderId="2" xfId="0" applyNumberFormat="1" applyFont="1" applyBorder="1" applyAlignment="1">
      <alignment horizontal="centerContinuous" shrinkToFit="1"/>
    </xf>
    <xf numFmtId="56" fontId="14" fillId="0" borderId="2" xfId="0" applyNumberFormat="1" applyFont="1" applyBorder="1" applyAlignment="1">
      <alignment horizontal="centerContinuous"/>
    </xf>
    <xf numFmtId="56" fontId="14" fillId="0" borderId="1" xfId="0" applyNumberFormat="1" applyFont="1" applyBorder="1" applyAlignment="1">
      <alignment horizontal="centerContinuous" shrinkToFit="1"/>
    </xf>
    <xf numFmtId="56" fontId="14" fillId="0" borderId="5" xfId="0" applyNumberFormat="1" applyFont="1" applyBorder="1" applyAlignment="1">
      <alignment horizontal="centerContinuous" shrinkToFit="1"/>
    </xf>
    <xf numFmtId="177" fontId="14" fillId="0" borderId="2" xfId="0" applyNumberFormat="1" applyFont="1" applyBorder="1" applyAlignment="1">
      <alignment horizontal="centerContinuous" shrinkToFit="1"/>
    </xf>
    <xf numFmtId="0" fontId="8" fillId="0" borderId="2" xfId="2" applyFont="1" applyBorder="1" applyAlignment="1">
      <alignment horizontal="center" shrinkToFi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shrinkToFit="1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8" fillId="0" borderId="13" xfId="3" applyFont="1" applyBorder="1" applyAlignment="1">
      <alignment horizontal="center" shrinkToFi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7" borderId="3" xfId="0" applyFill="1" applyBorder="1"/>
    <xf numFmtId="0" fontId="0" fillId="7" borderId="8" xfId="0" applyFill="1" applyBorder="1"/>
    <xf numFmtId="0" fontId="13" fillId="3" borderId="12" xfId="0" applyFont="1" applyFill="1" applyBorder="1" applyAlignment="1">
      <alignment horizontal="center"/>
    </xf>
    <xf numFmtId="0" fontId="13" fillId="0" borderId="2" xfId="0" applyFont="1" applyBorder="1"/>
    <xf numFmtId="38" fontId="13" fillId="0" borderId="2" xfId="1" applyFont="1" applyBorder="1" applyAlignment="1"/>
    <xf numFmtId="0" fontId="17" fillId="0" borderId="2" xfId="0" applyFont="1" applyBorder="1"/>
    <xf numFmtId="0" fontId="0" fillId="0" borderId="6" xfId="0" applyBorder="1"/>
    <xf numFmtId="0" fontId="0" fillId="0" borderId="7" xfId="0" applyBorder="1" applyAlignment="1">
      <alignment horizontal="center" shrinkToFit="1"/>
    </xf>
    <xf numFmtId="0" fontId="0" fillId="0" borderId="3" xfId="0" applyBorder="1"/>
    <xf numFmtId="0" fontId="0" fillId="0" borderId="8" xfId="0" applyBorder="1"/>
    <xf numFmtId="0" fontId="18" fillId="0" borderId="0" xfId="0" applyFont="1"/>
    <xf numFmtId="0" fontId="11" fillId="0" borderId="0" xfId="0" applyFont="1"/>
    <xf numFmtId="0" fontId="15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3" borderId="11" xfId="0" applyFill="1" applyBorder="1"/>
    <xf numFmtId="0" fontId="0" fillId="3" borderId="7" xfId="0" applyFill="1" applyBorder="1"/>
    <xf numFmtId="0" fontId="0" fillId="3" borderId="13" xfId="0" applyFill="1" applyBorder="1"/>
    <xf numFmtId="0" fontId="0" fillId="3" borderId="8" xfId="0" applyFill="1" applyBorder="1"/>
    <xf numFmtId="38" fontId="0" fillId="3" borderId="12" xfId="1" applyFont="1" applyFill="1" applyBorder="1" applyAlignment="1"/>
    <xf numFmtId="38" fontId="0" fillId="3" borderId="10" xfId="1" applyFont="1" applyFill="1" applyBorder="1" applyAlignment="1"/>
    <xf numFmtId="0" fontId="0" fillId="2" borderId="2" xfId="0" applyFill="1" applyBorder="1" applyAlignment="1">
      <alignment horizontal="left"/>
    </xf>
    <xf numFmtId="0" fontId="13" fillId="0" borderId="1" xfId="0" applyFont="1" applyBorder="1"/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6" fontId="9" fillId="0" borderId="21" xfId="2" applyNumberFormat="1" applyBorder="1" applyAlignment="1">
      <alignment horizontal="center" vertical="center" wrapText="1"/>
    </xf>
    <xf numFmtId="6" fontId="9" fillId="0" borderId="22" xfId="2" applyNumberFormat="1" applyBorder="1" applyAlignment="1">
      <alignment horizontal="center" vertical="center" wrapText="1"/>
    </xf>
    <xf numFmtId="0" fontId="9" fillId="0" borderId="14" xfId="2" applyBorder="1" applyAlignment="1">
      <alignment horizontal="center" vertical="center" shrinkToFit="1"/>
    </xf>
    <xf numFmtId="0" fontId="9" fillId="0" borderId="15" xfId="2" applyBorder="1" applyAlignment="1">
      <alignment horizontal="center" vertical="center" shrinkToFit="1"/>
    </xf>
    <xf numFmtId="0" fontId="9" fillId="0" borderId="16" xfId="2" applyBorder="1" applyAlignment="1">
      <alignment horizontal="center" vertical="center" shrinkToFit="1"/>
    </xf>
    <xf numFmtId="0" fontId="9" fillId="0" borderId="2" xfId="2" applyBorder="1" applyAlignment="1">
      <alignment horizontal="center" vertical="center" shrinkToFit="1"/>
    </xf>
    <xf numFmtId="6" fontId="9" fillId="0" borderId="16" xfId="2" applyNumberFormat="1" applyBorder="1" applyAlignment="1">
      <alignment horizontal="center" vertical="center"/>
    </xf>
    <xf numFmtId="6" fontId="9" fillId="0" borderId="2" xfId="2" applyNumberFormat="1" applyBorder="1" applyAlignment="1">
      <alignment horizontal="center" vertical="center"/>
    </xf>
    <xf numFmtId="0" fontId="23" fillId="2" borderId="2" xfId="4" applyFill="1" applyBorder="1" applyAlignment="1">
      <alignment horizontal="left"/>
    </xf>
  </cellXfs>
  <cellStyles count="5">
    <cellStyle name="ハイパーリンク" xfId="4" builtinId="8"/>
    <cellStyle name="桁区切り" xfId="1" builtinId="6"/>
    <cellStyle name="標準" xfId="0" builtinId="0"/>
    <cellStyle name="標準_★J 弁当・オニギリ価格" xfId="3" xr:uid="{F7A9ABEE-740B-4582-A1B7-9965FF0169A0}"/>
    <cellStyle name="標準_100503イオングループ様商品一覧リスト（全国）" xfId="2" xr:uid="{02049014-2276-407F-B85B-2274B1644B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1.png"/><Relationship Id="rId18" Type="http://schemas.openxmlformats.org/officeDocument/2006/relationships/image" Target="../media/image16.png"/><Relationship Id="rId3" Type="http://schemas.openxmlformats.org/officeDocument/2006/relationships/image" Target="../media/image3.jpeg"/><Relationship Id="rId7" Type="http://schemas.microsoft.com/office/2007/relationships/hdphoto" Target="../media/hdphoto1.wdp"/><Relationship Id="rId12" Type="http://schemas.openxmlformats.org/officeDocument/2006/relationships/image" Target="../media/image10.jpeg"/><Relationship Id="rId17" Type="http://schemas.openxmlformats.org/officeDocument/2006/relationships/image" Target="../media/image15.png"/><Relationship Id="rId2" Type="http://schemas.openxmlformats.org/officeDocument/2006/relationships/image" Target="../media/image2.jpeg"/><Relationship Id="rId16" Type="http://schemas.openxmlformats.org/officeDocument/2006/relationships/image" Target="../media/image14.png"/><Relationship Id="rId20" Type="http://schemas.openxmlformats.org/officeDocument/2006/relationships/image" Target="../media/image18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9.emf"/><Relationship Id="rId5" Type="http://schemas.openxmlformats.org/officeDocument/2006/relationships/image" Target="../media/image5.jpeg"/><Relationship Id="rId15" Type="http://schemas.openxmlformats.org/officeDocument/2006/relationships/image" Target="../media/image13.png"/><Relationship Id="rId10" Type="http://schemas.openxmlformats.org/officeDocument/2006/relationships/image" Target="../media/image8.jpeg"/><Relationship Id="rId19" Type="http://schemas.openxmlformats.org/officeDocument/2006/relationships/image" Target="../media/image17.png"/><Relationship Id="rId4" Type="http://schemas.openxmlformats.org/officeDocument/2006/relationships/image" Target="../media/image4.jpeg"/><Relationship Id="rId9" Type="http://schemas.microsoft.com/office/2007/relationships/hdphoto" Target="../media/hdphoto2.wdp"/><Relationship Id="rId14" Type="http://schemas.openxmlformats.org/officeDocument/2006/relationships/image" Target="../media/image1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3.jpeg"/><Relationship Id="rId3" Type="http://schemas.openxmlformats.org/officeDocument/2006/relationships/image" Target="../media/image10.jpeg"/><Relationship Id="rId7" Type="http://schemas.microsoft.com/office/2007/relationships/hdphoto" Target="../media/hdphoto3.wdp"/><Relationship Id="rId12" Type="http://schemas.openxmlformats.org/officeDocument/2006/relationships/image" Target="../media/image2.jpeg"/><Relationship Id="rId2" Type="http://schemas.openxmlformats.org/officeDocument/2006/relationships/image" Target="../media/image5.jpeg"/><Relationship Id="rId1" Type="http://schemas.openxmlformats.org/officeDocument/2006/relationships/image" Target="../media/image9.emf"/><Relationship Id="rId6" Type="http://schemas.openxmlformats.org/officeDocument/2006/relationships/image" Target="../media/image19.png"/><Relationship Id="rId11" Type="http://schemas.openxmlformats.org/officeDocument/2006/relationships/image" Target="../media/image21.jpeg"/><Relationship Id="rId5" Type="http://schemas.openxmlformats.org/officeDocument/2006/relationships/image" Target="../media/image12.png"/><Relationship Id="rId10" Type="http://schemas.openxmlformats.org/officeDocument/2006/relationships/image" Target="../media/image20.jpeg"/><Relationship Id="rId4" Type="http://schemas.openxmlformats.org/officeDocument/2006/relationships/image" Target="../media/image11.png"/><Relationship Id="rId9" Type="http://schemas.microsoft.com/office/2007/relationships/hdphoto" Target="../media/hdphoto2.wdp"/><Relationship Id="rId1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217336</xdr:colOff>
      <xdr:row>12</xdr:row>
      <xdr:rowOff>55516</xdr:rowOff>
    </xdr:from>
    <xdr:ext cx="982619" cy="736964"/>
    <xdr:pic>
      <xdr:nvPicPr>
        <xdr:cNvPr id="78" name="図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745" y="2944490"/>
          <a:ext cx="982619" cy="736964"/>
        </a:xfrm>
        <a:prstGeom prst="rect">
          <a:avLst/>
        </a:prstGeom>
      </xdr:spPr>
    </xdr:pic>
    <xdr:clientData/>
  </xdr:oneCellAnchor>
  <xdr:twoCellAnchor editAs="oneCell">
    <xdr:from>
      <xdr:col>2</xdr:col>
      <xdr:colOff>278675</xdr:colOff>
      <xdr:row>13</xdr:row>
      <xdr:rowOff>47702</xdr:rowOff>
    </xdr:from>
    <xdr:to>
      <xdr:col>2</xdr:col>
      <xdr:colOff>1200256</xdr:colOff>
      <xdr:row>13</xdr:row>
      <xdr:rowOff>791985</xdr:rowOff>
    </xdr:to>
    <xdr:pic>
      <xdr:nvPicPr>
        <xdr:cNvPr id="79" name="図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46084" y="3930589"/>
          <a:ext cx="921581" cy="744283"/>
        </a:xfrm>
        <a:prstGeom prst="rect">
          <a:avLst/>
        </a:prstGeom>
      </xdr:spPr>
    </xdr:pic>
    <xdr:clientData/>
  </xdr:twoCellAnchor>
  <xdr:twoCellAnchor editAs="oneCell">
    <xdr:from>
      <xdr:col>2</xdr:col>
      <xdr:colOff>232861</xdr:colOff>
      <xdr:row>14</xdr:row>
      <xdr:rowOff>71231</xdr:rowOff>
    </xdr:from>
    <xdr:to>
      <xdr:col>2</xdr:col>
      <xdr:colOff>1187491</xdr:colOff>
      <xdr:row>14</xdr:row>
      <xdr:rowOff>782885</xdr:rowOff>
    </xdr:to>
    <xdr:pic>
      <xdr:nvPicPr>
        <xdr:cNvPr id="80" name="図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1200270" y="4948031"/>
          <a:ext cx="954630" cy="711654"/>
        </a:xfrm>
        <a:prstGeom prst="rect">
          <a:avLst/>
        </a:prstGeom>
      </xdr:spPr>
    </xdr:pic>
    <xdr:clientData/>
  </xdr:twoCellAnchor>
  <xdr:twoCellAnchor editAs="oneCell">
    <xdr:from>
      <xdr:col>2</xdr:col>
      <xdr:colOff>297558</xdr:colOff>
      <xdr:row>15</xdr:row>
      <xdr:rowOff>14246</xdr:rowOff>
    </xdr:from>
    <xdr:to>
      <xdr:col>2</xdr:col>
      <xdr:colOff>1150352</xdr:colOff>
      <xdr:row>15</xdr:row>
      <xdr:rowOff>775924</xdr:rowOff>
    </xdr:to>
    <xdr:pic>
      <xdr:nvPicPr>
        <xdr:cNvPr id="81" name="図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264967" y="5884959"/>
          <a:ext cx="852794" cy="761678"/>
        </a:xfrm>
        <a:prstGeom prst="rect">
          <a:avLst/>
        </a:prstGeom>
      </xdr:spPr>
    </xdr:pic>
    <xdr:clientData/>
  </xdr:twoCellAnchor>
  <xdr:oneCellAnchor>
    <xdr:from>
      <xdr:col>2</xdr:col>
      <xdr:colOff>224304</xdr:colOff>
      <xdr:row>17</xdr:row>
      <xdr:rowOff>33731</xdr:rowOff>
    </xdr:from>
    <xdr:ext cx="959953" cy="729485"/>
    <xdr:pic>
      <xdr:nvPicPr>
        <xdr:cNvPr id="86" name="図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/>
        <a:srcRect/>
        <a:stretch>
          <a:fillRect/>
        </a:stretch>
      </xdr:blipFill>
      <xdr:spPr>
        <a:xfrm>
          <a:off x="1191713" y="7892270"/>
          <a:ext cx="959953" cy="729485"/>
        </a:xfrm>
        <a:prstGeom prst="rect">
          <a:avLst/>
        </a:prstGeom>
      </xdr:spPr>
    </xdr:pic>
    <xdr:clientData/>
  </xdr:oneCellAnchor>
  <xdr:twoCellAnchor editAs="oneCell">
    <xdr:from>
      <xdr:col>2</xdr:col>
      <xdr:colOff>227890</xdr:colOff>
      <xdr:row>19</xdr:row>
      <xdr:rowOff>29487</xdr:rowOff>
    </xdr:from>
    <xdr:to>
      <xdr:col>2</xdr:col>
      <xdr:colOff>1241649</xdr:colOff>
      <xdr:row>19</xdr:row>
      <xdr:rowOff>804601</xdr:rowOff>
    </xdr:to>
    <xdr:pic>
      <xdr:nvPicPr>
        <xdr:cNvPr id="87" name="図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125" b="95417" l="10000" r="90000">
                      <a14:foregroundMark x1="40781" y1="8333" x2="56719" y2="10000"/>
                      <a14:foregroundMark x1="56719" y1="10000" x2="62344" y2="13958"/>
                      <a14:foregroundMark x1="36250" y1="91667" x2="51719" y2="95417"/>
                      <a14:foregroundMark x1="51719" y1="95417" x2="61094" y2="90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299" y="9875852"/>
          <a:ext cx="1013759" cy="775114"/>
        </a:xfrm>
        <a:prstGeom prst="rect">
          <a:avLst/>
        </a:prstGeom>
      </xdr:spPr>
    </xdr:pic>
    <xdr:clientData/>
  </xdr:twoCellAnchor>
  <xdr:twoCellAnchor editAs="oneCell">
    <xdr:from>
      <xdr:col>2</xdr:col>
      <xdr:colOff>175641</xdr:colOff>
      <xdr:row>18</xdr:row>
      <xdr:rowOff>45511</xdr:rowOff>
    </xdr:from>
    <xdr:to>
      <xdr:col>2</xdr:col>
      <xdr:colOff>1178591</xdr:colOff>
      <xdr:row>18</xdr:row>
      <xdr:rowOff>828687</xdr:rowOff>
    </xdr:to>
    <xdr:pic>
      <xdr:nvPicPr>
        <xdr:cNvPr id="88" name="図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2427" b="96845" l="9944" r="89869">
                      <a14:foregroundMark x1="44465" y1="6553" x2="59850" y2="6796"/>
                      <a14:foregroundMark x1="59850" y1="6796" x2="67917" y2="10680"/>
                      <a14:foregroundMark x1="37899" y1="92476" x2="64916" y2="90534"/>
                      <a14:foregroundMark x1="52720" y1="96602" x2="47280" y2="97087"/>
                      <a14:foregroundMark x1="46904" y1="2427" x2="53096" y2="291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43050" y="8897963"/>
          <a:ext cx="1002950" cy="783176"/>
        </a:xfrm>
        <a:prstGeom prst="rect">
          <a:avLst/>
        </a:prstGeom>
      </xdr:spPr>
    </xdr:pic>
    <xdr:clientData/>
  </xdr:twoCellAnchor>
  <xdr:twoCellAnchor editAs="oneCell">
    <xdr:from>
      <xdr:col>2</xdr:col>
      <xdr:colOff>186524</xdr:colOff>
      <xdr:row>16</xdr:row>
      <xdr:rowOff>57487</xdr:rowOff>
    </xdr:from>
    <xdr:to>
      <xdr:col>2</xdr:col>
      <xdr:colOff>1184011</xdr:colOff>
      <xdr:row>16</xdr:row>
      <xdr:rowOff>791486</xdr:rowOff>
    </xdr:to>
    <xdr:pic>
      <xdr:nvPicPr>
        <xdr:cNvPr id="89" name="図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775" b="12746"/>
        <a:stretch/>
      </xdr:blipFill>
      <xdr:spPr>
        <a:xfrm>
          <a:off x="1153933" y="6922113"/>
          <a:ext cx="997487" cy="733999"/>
        </a:xfrm>
        <a:prstGeom prst="rect">
          <a:avLst/>
        </a:prstGeom>
      </xdr:spPr>
    </xdr:pic>
    <xdr:clientData/>
  </xdr:twoCellAnchor>
  <xdr:twoCellAnchor editAs="oneCell">
    <xdr:from>
      <xdr:col>2</xdr:col>
      <xdr:colOff>300825</xdr:colOff>
      <xdr:row>20</xdr:row>
      <xdr:rowOff>37106</xdr:rowOff>
    </xdr:from>
    <xdr:to>
      <xdr:col>2</xdr:col>
      <xdr:colOff>1094545</xdr:colOff>
      <xdr:row>20</xdr:row>
      <xdr:rowOff>791486</xdr:rowOff>
    </xdr:to>
    <xdr:pic>
      <xdr:nvPicPr>
        <xdr:cNvPr id="94" name="図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68234" y="10877384"/>
          <a:ext cx="793720" cy="754380"/>
        </a:xfrm>
        <a:prstGeom prst="rect">
          <a:avLst/>
        </a:prstGeom>
      </xdr:spPr>
    </xdr:pic>
    <xdr:clientData/>
  </xdr:twoCellAnchor>
  <xdr:twoCellAnchor editAs="oneCell">
    <xdr:from>
      <xdr:col>2</xdr:col>
      <xdr:colOff>258627</xdr:colOff>
      <xdr:row>23</xdr:row>
      <xdr:rowOff>160473</xdr:rowOff>
    </xdr:from>
    <xdr:to>
      <xdr:col>2</xdr:col>
      <xdr:colOff>1161885</xdr:colOff>
      <xdr:row>23</xdr:row>
      <xdr:rowOff>794668</xdr:rowOff>
    </xdr:to>
    <xdr:pic>
      <xdr:nvPicPr>
        <xdr:cNvPr id="95" name="図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26036" y="13982490"/>
          <a:ext cx="903258" cy="634195"/>
        </a:xfrm>
        <a:prstGeom prst="rect">
          <a:avLst/>
        </a:prstGeom>
        <a:effectLst>
          <a:softEdge rad="31750"/>
        </a:effectLst>
      </xdr:spPr>
    </xdr:pic>
    <xdr:clientData/>
  </xdr:twoCellAnchor>
  <xdr:twoCellAnchor editAs="oneCell">
    <xdr:from>
      <xdr:col>2</xdr:col>
      <xdr:colOff>269939</xdr:colOff>
      <xdr:row>22</xdr:row>
      <xdr:rowOff>206826</xdr:rowOff>
    </xdr:from>
    <xdr:to>
      <xdr:col>2</xdr:col>
      <xdr:colOff>1153601</xdr:colOff>
      <xdr:row>22</xdr:row>
      <xdr:rowOff>666462</xdr:rowOff>
    </xdr:to>
    <xdr:pic>
      <xdr:nvPicPr>
        <xdr:cNvPr id="96" name="図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237348" y="13034930"/>
          <a:ext cx="883662" cy="459636"/>
        </a:xfrm>
        <a:prstGeom prst="rect">
          <a:avLst/>
        </a:prstGeom>
      </xdr:spPr>
    </xdr:pic>
    <xdr:clientData/>
  </xdr:twoCellAnchor>
  <xdr:twoCellAnchor editAs="oneCell">
    <xdr:from>
      <xdr:col>2</xdr:col>
      <xdr:colOff>364218</xdr:colOff>
      <xdr:row>21</xdr:row>
      <xdr:rowOff>59194</xdr:rowOff>
    </xdr:from>
    <xdr:to>
      <xdr:col>2</xdr:col>
      <xdr:colOff>1052083</xdr:colOff>
      <xdr:row>21</xdr:row>
      <xdr:rowOff>784319</xdr:rowOff>
    </xdr:to>
    <xdr:pic>
      <xdr:nvPicPr>
        <xdr:cNvPr id="97" name="図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1312997" y="11912015"/>
          <a:ext cx="725125" cy="687865"/>
        </a:xfrm>
        <a:prstGeom prst="rect">
          <a:avLst/>
        </a:prstGeom>
      </xdr:spPr>
    </xdr:pic>
    <xdr:clientData/>
  </xdr:twoCellAnchor>
  <xdr:twoCellAnchor editAs="oneCell">
    <xdr:from>
      <xdr:col>2</xdr:col>
      <xdr:colOff>430364</xdr:colOff>
      <xdr:row>29</xdr:row>
      <xdr:rowOff>120926</xdr:rowOff>
    </xdr:from>
    <xdr:to>
      <xdr:col>2</xdr:col>
      <xdr:colOff>1009534</xdr:colOff>
      <xdr:row>29</xdr:row>
      <xdr:rowOff>773255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97773" y="19906422"/>
          <a:ext cx="579170" cy="652329"/>
        </a:xfrm>
        <a:prstGeom prst="rect">
          <a:avLst/>
        </a:prstGeom>
      </xdr:spPr>
    </xdr:pic>
    <xdr:clientData/>
  </xdr:twoCellAnchor>
  <xdr:twoCellAnchor editAs="oneCell">
    <xdr:from>
      <xdr:col>2</xdr:col>
      <xdr:colOff>361784</xdr:colOff>
      <xdr:row>28</xdr:row>
      <xdr:rowOff>98065</xdr:rowOff>
    </xdr:from>
    <xdr:to>
      <xdr:col>2</xdr:col>
      <xdr:colOff>1014113</xdr:colOff>
      <xdr:row>28</xdr:row>
      <xdr:rowOff>750394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329193" y="18889648"/>
          <a:ext cx="652329" cy="652329"/>
        </a:xfrm>
        <a:prstGeom prst="rect">
          <a:avLst/>
        </a:prstGeom>
      </xdr:spPr>
    </xdr:pic>
    <xdr:clientData/>
  </xdr:twoCellAnchor>
  <xdr:twoCellAnchor editAs="oneCell">
    <xdr:from>
      <xdr:col>2</xdr:col>
      <xdr:colOff>430364</xdr:colOff>
      <xdr:row>27</xdr:row>
      <xdr:rowOff>90445</xdr:rowOff>
    </xdr:from>
    <xdr:to>
      <xdr:col>2</xdr:col>
      <xdr:colOff>1052210</xdr:colOff>
      <xdr:row>27</xdr:row>
      <xdr:rowOff>742774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97773" y="17888115"/>
          <a:ext cx="621846" cy="652329"/>
        </a:xfrm>
        <a:prstGeom prst="rect">
          <a:avLst/>
        </a:prstGeom>
      </xdr:spPr>
    </xdr:pic>
    <xdr:clientData/>
  </xdr:twoCellAnchor>
  <xdr:twoCellAnchor editAs="oneCell">
    <xdr:from>
      <xdr:col>2</xdr:col>
      <xdr:colOff>430364</xdr:colOff>
      <xdr:row>26</xdr:row>
      <xdr:rowOff>120925</xdr:rowOff>
    </xdr:from>
    <xdr:to>
      <xdr:col>2</xdr:col>
      <xdr:colOff>1058306</xdr:colOff>
      <xdr:row>26</xdr:row>
      <xdr:rowOff>773254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397773" y="16924682"/>
          <a:ext cx="627942" cy="652329"/>
        </a:xfrm>
        <a:prstGeom prst="rect">
          <a:avLst/>
        </a:prstGeom>
      </xdr:spPr>
    </xdr:pic>
    <xdr:clientData/>
  </xdr:twoCellAnchor>
  <xdr:twoCellAnchor editAs="oneCell">
    <xdr:from>
      <xdr:col>2</xdr:col>
      <xdr:colOff>430364</xdr:colOff>
      <xdr:row>25</xdr:row>
      <xdr:rowOff>90446</xdr:rowOff>
    </xdr:from>
    <xdr:to>
      <xdr:col>2</xdr:col>
      <xdr:colOff>1046113</xdr:colOff>
      <xdr:row>25</xdr:row>
      <xdr:rowOff>742775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97773" y="15900289"/>
          <a:ext cx="615749" cy="652329"/>
        </a:xfrm>
        <a:prstGeom prst="rect">
          <a:avLst/>
        </a:prstGeom>
      </xdr:spPr>
    </xdr:pic>
    <xdr:clientData/>
  </xdr:twoCellAnchor>
  <xdr:twoCellAnchor editAs="oneCell">
    <xdr:from>
      <xdr:col>2</xdr:col>
      <xdr:colOff>468464</xdr:colOff>
      <xdr:row>24</xdr:row>
      <xdr:rowOff>128546</xdr:rowOff>
    </xdr:from>
    <xdr:to>
      <xdr:col>2</xdr:col>
      <xdr:colOff>1059827</xdr:colOff>
      <xdr:row>24</xdr:row>
      <xdr:rowOff>744295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435873" y="14944476"/>
          <a:ext cx="591363" cy="61574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236220</xdr:colOff>
          <xdr:row>9</xdr:row>
          <xdr:rowOff>15240</xdr:rowOff>
        </xdr:from>
        <xdr:to>
          <xdr:col>11</xdr:col>
          <xdr:colOff>274320</xdr:colOff>
          <xdr:row>10</xdr:row>
          <xdr:rowOff>0</xdr:rowOff>
        </xdr:to>
        <xdr:sp macro="" textlink="">
          <xdr:nvSpPr>
            <xdr:cNvPr id="3148" name="Check Box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0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236220</xdr:colOff>
          <xdr:row>9</xdr:row>
          <xdr:rowOff>22860</xdr:rowOff>
        </xdr:from>
        <xdr:to>
          <xdr:col>19</xdr:col>
          <xdr:colOff>274320</xdr:colOff>
          <xdr:row>10</xdr:row>
          <xdr:rowOff>7620</xdr:rowOff>
        </xdr:to>
        <xdr:sp macro="" textlink="">
          <xdr:nvSpPr>
            <xdr:cNvPr id="3150" name="Check Box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0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228600</xdr:colOff>
          <xdr:row>10</xdr:row>
          <xdr:rowOff>7620</xdr:rowOff>
        </xdr:from>
        <xdr:to>
          <xdr:col>23</xdr:col>
          <xdr:colOff>266700</xdr:colOff>
          <xdr:row>10</xdr:row>
          <xdr:rowOff>220980</xdr:rowOff>
        </xdr:to>
        <xdr:sp macro="" textlink="">
          <xdr:nvSpPr>
            <xdr:cNvPr id="3159" name="Check Box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0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228600</xdr:colOff>
          <xdr:row>9</xdr:row>
          <xdr:rowOff>0</xdr:rowOff>
        </xdr:from>
        <xdr:to>
          <xdr:col>23</xdr:col>
          <xdr:colOff>266700</xdr:colOff>
          <xdr:row>9</xdr:row>
          <xdr:rowOff>220980</xdr:rowOff>
        </xdr:to>
        <xdr:sp macro="" textlink="">
          <xdr:nvSpPr>
            <xdr:cNvPr id="3167" name="Check Box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0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243840</xdr:colOff>
          <xdr:row>9</xdr:row>
          <xdr:rowOff>228600</xdr:rowOff>
        </xdr:from>
        <xdr:to>
          <xdr:col>11</xdr:col>
          <xdr:colOff>281940</xdr:colOff>
          <xdr:row>10</xdr:row>
          <xdr:rowOff>213360</xdr:rowOff>
        </xdr:to>
        <xdr:sp macro="" textlink="">
          <xdr:nvSpPr>
            <xdr:cNvPr id="3168" name="Check Box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0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1828800</xdr:colOff>
          <xdr:row>9</xdr:row>
          <xdr:rowOff>7620</xdr:rowOff>
        </xdr:from>
        <xdr:to>
          <xdr:col>2</xdr:col>
          <xdr:colOff>2202180</xdr:colOff>
          <xdr:row>10</xdr:row>
          <xdr:rowOff>0</xdr:rowOff>
        </xdr:to>
        <xdr:sp macro="" textlink="">
          <xdr:nvSpPr>
            <xdr:cNvPr id="3169" name="Check Box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0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236220</xdr:colOff>
          <xdr:row>9</xdr:row>
          <xdr:rowOff>15240</xdr:rowOff>
        </xdr:from>
        <xdr:to>
          <xdr:col>5</xdr:col>
          <xdr:colOff>274320</xdr:colOff>
          <xdr:row>10</xdr:row>
          <xdr:rowOff>0</xdr:rowOff>
        </xdr:to>
        <xdr:sp macro="" textlink="">
          <xdr:nvSpPr>
            <xdr:cNvPr id="3170" name="Check Box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0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243840</xdr:colOff>
          <xdr:row>9</xdr:row>
          <xdr:rowOff>228600</xdr:rowOff>
        </xdr:from>
        <xdr:to>
          <xdr:col>5</xdr:col>
          <xdr:colOff>281940</xdr:colOff>
          <xdr:row>10</xdr:row>
          <xdr:rowOff>213360</xdr:rowOff>
        </xdr:to>
        <xdr:sp macro="" textlink="">
          <xdr:nvSpPr>
            <xdr:cNvPr id="3171" name="Check Box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0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236220</xdr:colOff>
          <xdr:row>9</xdr:row>
          <xdr:rowOff>15240</xdr:rowOff>
        </xdr:from>
        <xdr:to>
          <xdr:col>7</xdr:col>
          <xdr:colOff>274320</xdr:colOff>
          <xdr:row>10</xdr:row>
          <xdr:rowOff>0</xdr:rowOff>
        </xdr:to>
        <xdr:sp macro="" textlink="">
          <xdr:nvSpPr>
            <xdr:cNvPr id="3172" name="Check Box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0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243840</xdr:colOff>
          <xdr:row>9</xdr:row>
          <xdr:rowOff>228600</xdr:rowOff>
        </xdr:from>
        <xdr:to>
          <xdr:col>7</xdr:col>
          <xdr:colOff>281940</xdr:colOff>
          <xdr:row>10</xdr:row>
          <xdr:rowOff>213360</xdr:rowOff>
        </xdr:to>
        <xdr:sp macro="" textlink="">
          <xdr:nvSpPr>
            <xdr:cNvPr id="3173" name="Check Box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0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236220</xdr:colOff>
          <xdr:row>9</xdr:row>
          <xdr:rowOff>15240</xdr:rowOff>
        </xdr:from>
        <xdr:to>
          <xdr:col>9</xdr:col>
          <xdr:colOff>274320</xdr:colOff>
          <xdr:row>10</xdr:row>
          <xdr:rowOff>0</xdr:rowOff>
        </xdr:to>
        <xdr:sp macro="" textlink="">
          <xdr:nvSpPr>
            <xdr:cNvPr id="3174" name="Check Box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0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243840</xdr:colOff>
          <xdr:row>9</xdr:row>
          <xdr:rowOff>228600</xdr:rowOff>
        </xdr:from>
        <xdr:to>
          <xdr:col>9</xdr:col>
          <xdr:colOff>281940</xdr:colOff>
          <xdr:row>10</xdr:row>
          <xdr:rowOff>213360</xdr:rowOff>
        </xdr:to>
        <xdr:sp macro="" textlink="">
          <xdr:nvSpPr>
            <xdr:cNvPr id="3175" name="Check Box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0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236220</xdr:colOff>
          <xdr:row>9</xdr:row>
          <xdr:rowOff>15240</xdr:rowOff>
        </xdr:from>
        <xdr:to>
          <xdr:col>13</xdr:col>
          <xdr:colOff>274320</xdr:colOff>
          <xdr:row>10</xdr:row>
          <xdr:rowOff>0</xdr:rowOff>
        </xdr:to>
        <xdr:sp macro="" textlink="">
          <xdr:nvSpPr>
            <xdr:cNvPr id="3176" name="Check Box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0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243840</xdr:colOff>
          <xdr:row>9</xdr:row>
          <xdr:rowOff>228600</xdr:rowOff>
        </xdr:from>
        <xdr:to>
          <xdr:col>13</xdr:col>
          <xdr:colOff>281940</xdr:colOff>
          <xdr:row>10</xdr:row>
          <xdr:rowOff>213360</xdr:rowOff>
        </xdr:to>
        <xdr:sp macro="" textlink="">
          <xdr:nvSpPr>
            <xdr:cNvPr id="3177" name="Check Box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0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236220</xdr:colOff>
          <xdr:row>9</xdr:row>
          <xdr:rowOff>15240</xdr:rowOff>
        </xdr:from>
        <xdr:to>
          <xdr:col>15</xdr:col>
          <xdr:colOff>274320</xdr:colOff>
          <xdr:row>10</xdr:row>
          <xdr:rowOff>0</xdr:rowOff>
        </xdr:to>
        <xdr:sp macro="" textlink="">
          <xdr:nvSpPr>
            <xdr:cNvPr id="3178" name="Check Box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0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243840</xdr:colOff>
          <xdr:row>9</xdr:row>
          <xdr:rowOff>228600</xdr:rowOff>
        </xdr:from>
        <xdr:to>
          <xdr:col>15</xdr:col>
          <xdr:colOff>281940</xdr:colOff>
          <xdr:row>10</xdr:row>
          <xdr:rowOff>213360</xdr:rowOff>
        </xdr:to>
        <xdr:sp macro="" textlink="">
          <xdr:nvSpPr>
            <xdr:cNvPr id="3179" name="Check Box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0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236220</xdr:colOff>
          <xdr:row>9</xdr:row>
          <xdr:rowOff>15240</xdr:rowOff>
        </xdr:from>
        <xdr:to>
          <xdr:col>17</xdr:col>
          <xdr:colOff>274320</xdr:colOff>
          <xdr:row>10</xdr:row>
          <xdr:rowOff>0</xdr:rowOff>
        </xdr:to>
        <xdr:sp macro="" textlink="">
          <xdr:nvSpPr>
            <xdr:cNvPr id="3180" name="Check Box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0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243840</xdr:colOff>
          <xdr:row>9</xdr:row>
          <xdr:rowOff>228600</xdr:rowOff>
        </xdr:from>
        <xdr:to>
          <xdr:col>17</xdr:col>
          <xdr:colOff>281940</xdr:colOff>
          <xdr:row>10</xdr:row>
          <xdr:rowOff>213360</xdr:rowOff>
        </xdr:to>
        <xdr:sp macro="" textlink="">
          <xdr:nvSpPr>
            <xdr:cNvPr id="3181" name="Check Box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0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236220</xdr:colOff>
          <xdr:row>9</xdr:row>
          <xdr:rowOff>15240</xdr:rowOff>
        </xdr:from>
        <xdr:to>
          <xdr:col>19</xdr:col>
          <xdr:colOff>274320</xdr:colOff>
          <xdr:row>10</xdr:row>
          <xdr:rowOff>0</xdr:rowOff>
        </xdr:to>
        <xdr:sp macro="" textlink="">
          <xdr:nvSpPr>
            <xdr:cNvPr id="3182" name="Check Box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0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243840</xdr:colOff>
          <xdr:row>9</xdr:row>
          <xdr:rowOff>228600</xdr:rowOff>
        </xdr:from>
        <xdr:to>
          <xdr:col>19</xdr:col>
          <xdr:colOff>281940</xdr:colOff>
          <xdr:row>10</xdr:row>
          <xdr:rowOff>213360</xdr:rowOff>
        </xdr:to>
        <xdr:sp macro="" textlink="">
          <xdr:nvSpPr>
            <xdr:cNvPr id="3183" name="Check Box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0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236220</xdr:colOff>
          <xdr:row>9</xdr:row>
          <xdr:rowOff>15240</xdr:rowOff>
        </xdr:from>
        <xdr:to>
          <xdr:col>21</xdr:col>
          <xdr:colOff>274320</xdr:colOff>
          <xdr:row>10</xdr:row>
          <xdr:rowOff>0</xdr:rowOff>
        </xdr:to>
        <xdr:sp macro="" textlink="">
          <xdr:nvSpPr>
            <xdr:cNvPr id="3184" name="Check Box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0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243840</xdr:colOff>
          <xdr:row>9</xdr:row>
          <xdr:rowOff>228600</xdr:rowOff>
        </xdr:from>
        <xdr:to>
          <xdr:col>21</xdr:col>
          <xdr:colOff>281940</xdr:colOff>
          <xdr:row>10</xdr:row>
          <xdr:rowOff>213360</xdr:rowOff>
        </xdr:to>
        <xdr:sp macro="" textlink="">
          <xdr:nvSpPr>
            <xdr:cNvPr id="3185" name="Check Box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0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236220</xdr:colOff>
          <xdr:row>9</xdr:row>
          <xdr:rowOff>15240</xdr:rowOff>
        </xdr:from>
        <xdr:to>
          <xdr:col>25</xdr:col>
          <xdr:colOff>274320</xdr:colOff>
          <xdr:row>10</xdr:row>
          <xdr:rowOff>0</xdr:rowOff>
        </xdr:to>
        <xdr:sp macro="" textlink="">
          <xdr:nvSpPr>
            <xdr:cNvPr id="3186" name="Check Box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0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243840</xdr:colOff>
          <xdr:row>9</xdr:row>
          <xdr:rowOff>228600</xdr:rowOff>
        </xdr:from>
        <xdr:to>
          <xdr:col>25</xdr:col>
          <xdr:colOff>281940</xdr:colOff>
          <xdr:row>10</xdr:row>
          <xdr:rowOff>213360</xdr:rowOff>
        </xdr:to>
        <xdr:sp macro="" textlink="">
          <xdr:nvSpPr>
            <xdr:cNvPr id="3187" name="Check Box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0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263178</xdr:colOff>
      <xdr:row>17</xdr:row>
      <xdr:rowOff>16009</xdr:rowOff>
    </xdr:from>
    <xdr:to>
      <xdr:col>2</xdr:col>
      <xdr:colOff>1689463</xdr:colOff>
      <xdr:row>17</xdr:row>
      <xdr:rowOff>1371601</xdr:rowOff>
    </xdr:to>
    <xdr:pic>
      <xdr:nvPicPr>
        <xdr:cNvPr id="98" name="図 97">
          <a:extLst>
            <a:ext uri="{FF2B5EF4-FFF2-40B4-BE49-F238E27FC236}">
              <a16:creationId xmlns:a16="http://schemas.microsoft.com/office/drawing/2014/main" id="{00000000-0008-0000-0100-00006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497618" y="5997709"/>
          <a:ext cx="1426285" cy="1355592"/>
        </a:xfrm>
        <a:prstGeom prst="rect">
          <a:avLst/>
        </a:prstGeom>
      </xdr:spPr>
    </xdr:pic>
    <xdr:clientData/>
  </xdr:twoCellAnchor>
  <xdr:oneCellAnchor>
    <xdr:from>
      <xdr:col>3</xdr:col>
      <xdr:colOff>190180</xdr:colOff>
      <xdr:row>11</xdr:row>
      <xdr:rowOff>77482</xdr:rowOff>
    </xdr:from>
    <xdr:ext cx="1721223" cy="1307988"/>
    <xdr:pic>
      <xdr:nvPicPr>
        <xdr:cNvPr id="99" name="図 98">
          <a:extLst>
            <a:ext uri="{FF2B5EF4-FFF2-40B4-BE49-F238E27FC236}">
              <a16:creationId xmlns:a16="http://schemas.microsoft.com/office/drawing/2014/main" id="{00000000-0008-0000-01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3482020" y="4352302"/>
          <a:ext cx="1721223" cy="1307988"/>
        </a:xfrm>
        <a:prstGeom prst="rect">
          <a:avLst/>
        </a:prstGeom>
      </xdr:spPr>
    </xdr:pic>
    <xdr:clientData/>
  </xdr:oneCellAnchor>
  <xdr:twoCellAnchor editAs="oneCell">
    <xdr:from>
      <xdr:col>5</xdr:col>
      <xdr:colOff>76200</xdr:colOff>
      <xdr:row>17</xdr:row>
      <xdr:rowOff>65314</xdr:rowOff>
    </xdr:from>
    <xdr:to>
      <xdr:col>5</xdr:col>
      <xdr:colOff>1849866</xdr:colOff>
      <xdr:row>17</xdr:row>
      <xdr:rowOff>1310640</xdr:rowOff>
    </xdr:to>
    <xdr:pic>
      <xdr:nvPicPr>
        <xdr:cNvPr id="100" name="図 99">
          <a:extLst>
            <a:ext uri="{FF2B5EF4-FFF2-40B4-BE49-F238E27FC236}">
              <a16:creationId xmlns:a16="http://schemas.microsoft.com/office/drawing/2014/main" id="{00000000-0008-0000-0100-00006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2840" y="6047014"/>
          <a:ext cx="1773666" cy="1245326"/>
        </a:xfrm>
        <a:prstGeom prst="rect">
          <a:avLst/>
        </a:prstGeom>
        <a:effectLst>
          <a:softEdge rad="31750"/>
        </a:effectLst>
      </xdr:spPr>
    </xdr:pic>
    <xdr:clientData/>
  </xdr:twoCellAnchor>
  <xdr:twoCellAnchor editAs="oneCell">
    <xdr:from>
      <xdr:col>4</xdr:col>
      <xdr:colOff>141515</xdr:colOff>
      <xdr:row>17</xdr:row>
      <xdr:rowOff>179615</xdr:rowOff>
    </xdr:from>
    <xdr:to>
      <xdr:col>4</xdr:col>
      <xdr:colOff>1930038</xdr:colOff>
      <xdr:row>17</xdr:row>
      <xdr:rowOff>1158240</xdr:rowOff>
    </xdr:to>
    <xdr:pic>
      <xdr:nvPicPr>
        <xdr:cNvPr id="101" name="図 100">
          <a:extLst>
            <a:ext uri="{FF2B5EF4-FFF2-40B4-BE49-F238E27FC236}">
              <a16:creationId xmlns:a16="http://schemas.microsoft.com/office/drawing/2014/main" id="{00000000-0008-0000-0100-00006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0755" y="6161315"/>
          <a:ext cx="1788523" cy="978625"/>
        </a:xfrm>
        <a:prstGeom prst="rect">
          <a:avLst/>
        </a:prstGeom>
      </xdr:spPr>
    </xdr:pic>
    <xdr:clientData/>
  </xdr:twoCellAnchor>
  <xdr:twoCellAnchor editAs="oneCell">
    <xdr:from>
      <xdr:col>3</xdr:col>
      <xdr:colOff>326572</xdr:colOff>
      <xdr:row>17</xdr:row>
      <xdr:rowOff>76198</xdr:rowOff>
    </xdr:from>
    <xdr:to>
      <xdr:col>3</xdr:col>
      <xdr:colOff>1562639</xdr:colOff>
      <xdr:row>17</xdr:row>
      <xdr:rowOff>1379219</xdr:rowOff>
    </xdr:to>
    <xdr:pic>
      <xdr:nvPicPr>
        <xdr:cNvPr id="102" name="図 101">
          <a:extLst>
            <a:ext uri="{FF2B5EF4-FFF2-40B4-BE49-F238E27FC236}">
              <a16:creationId xmlns:a16="http://schemas.microsoft.com/office/drawing/2014/main" id="{00000000-0008-0000-0100-00006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 rot="16200000">
          <a:off x="3584935" y="6091375"/>
          <a:ext cx="1303021" cy="1236067"/>
        </a:xfrm>
        <a:prstGeom prst="rect">
          <a:avLst/>
        </a:prstGeom>
      </xdr:spPr>
    </xdr:pic>
    <xdr:clientData/>
  </xdr:twoCellAnchor>
  <xdr:twoCellAnchor editAs="oneCell">
    <xdr:from>
      <xdr:col>5</xdr:col>
      <xdr:colOff>87086</xdr:colOff>
      <xdr:row>11</xdr:row>
      <xdr:rowOff>12277</xdr:rowOff>
    </xdr:from>
    <xdr:to>
      <xdr:col>5</xdr:col>
      <xdr:colOff>1904787</xdr:colOff>
      <xdr:row>11</xdr:row>
      <xdr:rowOff>1402080</xdr:rowOff>
    </xdr:to>
    <xdr:pic>
      <xdr:nvPicPr>
        <xdr:cNvPr id="103" name="図 102">
          <a:extLst>
            <a:ext uri="{FF2B5EF4-FFF2-40B4-BE49-F238E27FC236}">
              <a16:creationId xmlns:a16="http://schemas.microsoft.com/office/drawing/2014/main" id="{00000000-0008-0000-0100-00006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8125" b="95417" l="10000" r="90000">
                      <a14:foregroundMark x1="40781" y1="8333" x2="56719" y2="10000"/>
                      <a14:foregroundMark x1="56719" y1="10000" x2="62344" y2="13958"/>
                      <a14:foregroundMark x1="36250" y1="91667" x2="51719" y2="95417"/>
                      <a14:foregroundMark x1="51719" y1="95417" x2="61094" y2="90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93726" y="3464137"/>
          <a:ext cx="1817701" cy="1389803"/>
        </a:xfrm>
        <a:prstGeom prst="rect">
          <a:avLst/>
        </a:prstGeom>
      </xdr:spPr>
    </xdr:pic>
    <xdr:clientData/>
  </xdr:twoCellAnchor>
  <xdr:twoCellAnchor editAs="oneCell">
    <xdr:from>
      <xdr:col>3</xdr:col>
      <xdr:colOff>2046516</xdr:colOff>
      <xdr:row>11</xdr:row>
      <xdr:rowOff>43542</xdr:rowOff>
    </xdr:from>
    <xdr:to>
      <xdr:col>4</xdr:col>
      <xdr:colOff>1787435</xdr:colOff>
      <xdr:row>11</xdr:row>
      <xdr:rowOff>1447800</xdr:rowOff>
    </xdr:to>
    <xdr:pic>
      <xdr:nvPicPr>
        <xdr:cNvPr id="104" name="図 103">
          <a:extLst>
            <a:ext uri="{FF2B5EF4-FFF2-40B4-BE49-F238E27FC236}">
              <a16:creationId xmlns:a16="http://schemas.microsoft.com/office/drawing/2014/main" id="{00000000-0008-0000-0100-00006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2427" b="96845" l="9944" r="89869">
                      <a14:foregroundMark x1="44465" y1="6553" x2="59850" y2="6796"/>
                      <a14:foregroundMark x1="59850" y1="6796" x2="67917" y2="10680"/>
                      <a14:foregroundMark x1="37899" y1="92476" x2="64916" y2="90534"/>
                      <a14:foregroundMark x1="52720" y1="96602" x2="47280" y2="97087"/>
                      <a14:foregroundMark x1="46904" y1="2427" x2="53096" y2="2913"/>
                    </a14:backgroundRemoval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5338356" y="3495402"/>
          <a:ext cx="1798319" cy="1404258"/>
        </a:xfrm>
        <a:prstGeom prst="rect">
          <a:avLst/>
        </a:prstGeom>
      </xdr:spPr>
    </xdr:pic>
    <xdr:clientData/>
  </xdr:twoCellAnchor>
  <xdr:twoCellAnchor editAs="oneCell">
    <xdr:from>
      <xdr:col>2</xdr:col>
      <xdr:colOff>76200</xdr:colOff>
      <xdr:row>11</xdr:row>
      <xdr:rowOff>108858</xdr:rowOff>
    </xdr:from>
    <xdr:to>
      <xdr:col>2</xdr:col>
      <xdr:colOff>1864723</xdr:colOff>
      <xdr:row>11</xdr:row>
      <xdr:rowOff>1424940</xdr:rowOff>
    </xdr:to>
    <xdr:pic>
      <xdr:nvPicPr>
        <xdr:cNvPr id="105" name="図 104">
          <a:extLst>
            <a:ext uri="{FF2B5EF4-FFF2-40B4-BE49-F238E27FC236}">
              <a16:creationId xmlns:a16="http://schemas.microsoft.com/office/drawing/2014/main" id="{00000000-0008-0000-0100-00006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775" b="12746"/>
        <a:stretch/>
      </xdr:blipFill>
      <xdr:spPr>
        <a:xfrm>
          <a:off x="1310640" y="3560718"/>
          <a:ext cx="1788523" cy="1316082"/>
        </a:xfrm>
        <a:prstGeom prst="rect">
          <a:avLst/>
        </a:prstGeom>
      </xdr:spPr>
    </xdr:pic>
    <xdr:clientData/>
  </xdr:twoCellAnchor>
  <xdr:oneCellAnchor>
    <xdr:from>
      <xdr:col>2</xdr:col>
      <xdr:colOff>119743</xdr:colOff>
      <xdr:row>5</xdr:row>
      <xdr:rowOff>65314</xdr:rowOff>
    </xdr:from>
    <xdr:ext cx="1796143" cy="1347107"/>
    <xdr:pic>
      <xdr:nvPicPr>
        <xdr:cNvPr id="106" name="図 105">
          <a:extLst>
            <a:ext uri="{FF2B5EF4-FFF2-40B4-BE49-F238E27FC236}">
              <a16:creationId xmlns:a16="http://schemas.microsoft.com/office/drawing/2014/main" id="{00000000-0008-0000-0100-00006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4183" y="1505494"/>
          <a:ext cx="1796143" cy="1347107"/>
        </a:xfrm>
        <a:prstGeom prst="rect">
          <a:avLst/>
        </a:prstGeom>
      </xdr:spPr>
    </xdr:pic>
    <xdr:clientData/>
  </xdr:oneCellAnchor>
  <xdr:twoCellAnchor editAs="oneCell">
    <xdr:from>
      <xdr:col>3</xdr:col>
      <xdr:colOff>108858</xdr:colOff>
      <xdr:row>5</xdr:row>
      <xdr:rowOff>49217</xdr:rowOff>
    </xdr:from>
    <xdr:to>
      <xdr:col>3</xdr:col>
      <xdr:colOff>1793427</xdr:colOff>
      <xdr:row>5</xdr:row>
      <xdr:rowOff>1409701</xdr:rowOff>
    </xdr:to>
    <xdr:pic>
      <xdr:nvPicPr>
        <xdr:cNvPr id="107" name="図 106">
          <a:extLst>
            <a:ext uri="{FF2B5EF4-FFF2-40B4-BE49-F238E27FC236}">
              <a16:creationId xmlns:a16="http://schemas.microsoft.com/office/drawing/2014/main" id="{00000000-0008-0000-0100-00006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3400698" y="1024577"/>
          <a:ext cx="1684569" cy="1360484"/>
        </a:xfrm>
        <a:prstGeom prst="rect">
          <a:avLst/>
        </a:prstGeom>
      </xdr:spPr>
    </xdr:pic>
    <xdr:clientData/>
  </xdr:twoCellAnchor>
  <xdr:twoCellAnchor editAs="oneCell">
    <xdr:from>
      <xdr:col>4</xdr:col>
      <xdr:colOff>130630</xdr:colOff>
      <xdr:row>5</xdr:row>
      <xdr:rowOff>32658</xdr:rowOff>
    </xdr:from>
    <xdr:to>
      <xdr:col>4</xdr:col>
      <xdr:colOff>1875610</xdr:colOff>
      <xdr:row>5</xdr:row>
      <xdr:rowOff>1333500</xdr:rowOff>
    </xdr:to>
    <xdr:pic>
      <xdr:nvPicPr>
        <xdr:cNvPr id="108" name="図 107">
          <a:extLst>
            <a:ext uri="{FF2B5EF4-FFF2-40B4-BE49-F238E27FC236}">
              <a16:creationId xmlns:a16="http://schemas.microsoft.com/office/drawing/2014/main" id="{00000000-0008-0000-0100-00006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email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/>
      </xdr:blipFill>
      <xdr:spPr>
        <a:xfrm>
          <a:off x="5479870" y="1008018"/>
          <a:ext cx="1744980" cy="1300842"/>
        </a:xfrm>
        <a:prstGeom prst="rect">
          <a:avLst/>
        </a:prstGeom>
      </xdr:spPr>
    </xdr:pic>
    <xdr:clientData/>
  </xdr:twoCellAnchor>
  <xdr:twoCellAnchor editAs="oneCell">
    <xdr:from>
      <xdr:col>5</xdr:col>
      <xdr:colOff>185057</xdr:colOff>
      <xdr:row>5</xdr:row>
      <xdr:rowOff>32658</xdr:rowOff>
    </xdr:from>
    <xdr:to>
      <xdr:col>5</xdr:col>
      <xdr:colOff>1743891</xdr:colOff>
      <xdr:row>5</xdr:row>
      <xdr:rowOff>1424940</xdr:rowOff>
    </xdr:to>
    <xdr:pic>
      <xdr:nvPicPr>
        <xdr:cNvPr id="109" name="図 108">
          <a:extLst>
            <a:ext uri="{FF2B5EF4-FFF2-40B4-BE49-F238E27FC236}">
              <a16:creationId xmlns:a16="http://schemas.microsoft.com/office/drawing/2014/main" id="{00000000-0008-0000-0100-00006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7591697" y="1008018"/>
          <a:ext cx="1558834" cy="13922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26" Type="http://schemas.openxmlformats.org/officeDocument/2006/relationships/ctrlProp" Target="../ctrlProps/ctrlProp22.xml"/><Relationship Id="rId3" Type="http://schemas.openxmlformats.org/officeDocument/2006/relationships/drawing" Target="../drawings/drawing1.xml"/><Relationship Id="rId21" Type="http://schemas.openxmlformats.org/officeDocument/2006/relationships/ctrlProp" Target="../ctrlProps/ctrlProp17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5" Type="http://schemas.openxmlformats.org/officeDocument/2006/relationships/ctrlProp" Target="../ctrlProps/ctrlProp21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20" Type="http://schemas.openxmlformats.org/officeDocument/2006/relationships/ctrlProp" Target="../ctrlProps/ctrlProp16.xml"/><Relationship Id="rId1" Type="http://schemas.openxmlformats.org/officeDocument/2006/relationships/hyperlink" Target="mailto:cguh0037@mail4.doshisha.ac.jp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24" Type="http://schemas.openxmlformats.org/officeDocument/2006/relationships/ctrlProp" Target="../ctrlProps/ctrlProp20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23" Type="http://schemas.openxmlformats.org/officeDocument/2006/relationships/ctrlProp" Target="../ctrlProps/ctrlProp19.xml"/><Relationship Id="rId28" Type="http://schemas.openxmlformats.org/officeDocument/2006/relationships/ctrlProp" Target="../ctrlProps/ctrlProp24.xml"/><Relationship Id="rId10" Type="http://schemas.openxmlformats.org/officeDocument/2006/relationships/ctrlProp" Target="../ctrlProps/ctrlProp6.xml"/><Relationship Id="rId19" Type="http://schemas.openxmlformats.org/officeDocument/2006/relationships/ctrlProp" Target="../ctrlProps/ctrlProp15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Relationship Id="rId22" Type="http://schemas.openxmlformats.org/officeDocument/2006/relationships/ctrlProp" Target="../ctrlProps/ctrlProp18.xml"/><Relationship Id="rId27" Type="http://schemas.openxmlformats.org/officeDocument/2006/relationships/ctrlProp" Target="../ctrlProps/ctrlProp2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12C9E-9DD5-4C56-A98F-DE8EC5F65412}">
  <sheetPr>
    <pageSetUpPr fitToPage="1"/>
  </sheetPr>
  <dimension ref="A1:AD32"/>
  <sheetViews>
    <sheetView tabSelected="1" zoomScale="80" zoomScaleNormal="80" workbookViewId="0">
      <selection activeCell="Y4" sqref="Y4"/>
    </sheetView>
  </sheetViews>
  <sheetFormatPr defaultRowHeight="18"/>
  <cols>
    <col min="2" max="2" width="3.8984375" customWidth="1"/>
    <col min="3" max="3" width="29" customWidth="1"/>
    <col min="4" max="4" width="14.19921875" customWidth="1"/>
    <col min="5" max="26" width="4.3984375" customWidth="1"/>
    <col min="27" max="28" width="0" hidden="1" customWidth="1"/>
  </cols>
  <sheetData>
    <row r="1" spans="1:30" ht="26.4">
      <c r="A1" s="58" t="s">
        <v>90</v>
      </c>
      <c r="K1" s="61" t="s">
        <v>6</v>
      </c>
      <c r="L1" s="62"/>
      <c r="M1" s="63"/>
      <c r="N1" s="63"/>
      <c r="O1" s="63"/>
      <c r="P1" s="63"/>
      <c r="Q1" s="61" t="s">
        <v>0</v>
      </c>
      <c r="R1" s="64"/>
      <c r="S1" s="63"/>
      <c r="T1" s="63"/>
      <c r="U1" s="63"/>
      <c r="V1" s="63"/>
      <c r="W1" s="61" t="s">
        <v>1</v>
      </c>
      <c r="X1" s="63"/>
    </row>
    <row r="2" spans="1:30" ht="18" customHeight="1">
      <c r="A2" s="75" t="s">
        <v>91</v>
      </c>
      <c r="B2" s="33"/>
      <c r="C2" s="74" t="s">
        <v>103</v>
      </c>
      <c r="D2" s="76" t="s">
        <v>96</v>
      </c>
      <c r="E2" s="76"/>
      <c r="F2" s="76"/>
      <c r="G2" s="76"/>
      <c r="H2" s="76"/>
      <c r="I2" s="76"/>
      <c r="J2" s="76"/>
      <c r="K2" s="59" t="s">
        <v>2</v>
      </c>
    </row>
    <row r="3" spans="1:30">
      <c r="A3" s="75" t="s">
        <v>92</v>
      </c>
      <c r="B3" s="33"/>
      <c r="C3" s="74" t="s">
        <v>107</v>
      </c>
      <c r="D3" s="76"/>
      <c r="E3" s="76"/>
      <c r="F3" s="76"/>
      <c r="G3" s="76"/>
      <c r="H3" s="76"/>
      <c r="I3" s="76"/>
      <c r="J3" s="76"/>
      <c r="K3" s="60" t="s">
        <v>3</v>
      </c>
    </row>
    <row r="4" spans="1:30">
      <c r="A4" s="75" t="s">
        <v>93</v>
      </c>
      <c r="B4" s="33"/>
      <c r="C4" s="74" t="s">
        <v>104</v>
      </c>
      <c r="D4" s="76"/>
      <c r="E4" s="76"/>
      <c r="F4" s="76"/>
      <c r="G4" s="76"/>
      <c r="H4" s="76"/>
      <c r="I4" s="76"/>
      <c r="J4" s="76"/>
      <c r="K4" s="60" t="s">
        <v>4</v>
      </c>
    </row>
    <row r="5" spans="1:30">
      <c r="A5" s="75" t="s">
        <v>94</v>
      </c>
      <c r="B5" s="33"/>
      <c r="C5" s="86" t="s">
        <v>105</v>
      </c>
      <c r="D5" s="76"/>
      <c r="E5" s="76"/>
      <c r="F5" s="76"/>
      <c r="G5" s="76"/>
      <c r="H5" s="76"/>
      <c r="I5" s="76"/>
      <c r="J5" s="76"/>
      <c r="K5" s="60" t="s">
        <v>98</v>
      </c>
      <c r="M5" s="60"/>
    </row>
    <row r="6" spans="1:30">
      <c r="A6" s="75" t="s">
        <v>95</v>
      </c>
      <c r="B6" s="33"/>
      <c r="C6" s="74" t="s">
        <v>106</v>
      </c>
      <c r="D6" s="76"/>
      <c r="E6" s="76"/>
      <c r="F6" s="76"/>
      <c r="G6" s="76"/>
      <c r="H6" s="76"/>
      <c r="I6" s="76"/>
      <c r="J6" s="76"/>
      <c r="K6" t="s">
        <v>97</v>
      </c>
      <c r="M6" s="60"/>
    </row>
    <row r="7" spans="1:30">
      <c r="D7" s="77"/>
      <c r="E7" s="77"/>
      <c r="F7" s="77"/>
      <c r="G7" s="77"/>
      <c r="H7" s="77"/>
      <c r="I7" s="77"/>
      <c r="J7" s="77"/>
    </row>
    <row r="8" spans="1:30">
      <c r="B8" s="54"/>
      <c r="C8" s="65"/>
      <c r="D8" s="22"/>
      <c r="E8" s="35">
        <v>45517</v>
      </c>
      <c r="F8" s="36"/>
      <c r="G8" s="37">
        <v>45518</v>
      </c>
      <c r="H8" s="38"/>
      <c r="I8" s="35">
        <v>45519</v>
      </c>
      <c r="J8" s="39"/>
      <c r="K8" s="35">
        <v>45520</v>
      </c>
      <c r="L8" s="35"/>
      <c r="M8" s="35">
        <v>45521</v>
      </c>
      <c r="N8" s="35"/>
      <c r="O8" s="35">
        <v>45522</v>
      </c>
      <c r="P8" s="35"/>
      <c r="Q8" s="35">
        <v>45523</v>
      </c>
      <c r="R8" s="35"/>
      <c r="S8" s="37">
        <v>45524</v>
      </c>
      <c r="T8" s="38"/>
      <c r="U8" s="35">
        <v>45525</v>
      </c>
      <c r="V8" s="35"/>
      <c r="W8" s="35">
        <v>45526</v>
      </c>
      <c r="X8" s="35"/>
      <c r="Y8" s="35">
        <v>45527</v>
      </c>
      <c r="Z8" s="35"/>
      <c r="AC8" s="51" t="s">
        <v>85</v>
      </c>
      <c r="AD8" s="51" t="s">
        <v>86</v>
      </c>
    </row>
    <row r="9" spans="1:30">
      <c r="B9" s="66"/>
      <c r="C9" s="67"/>
      <c r="D9" s="34" t="s">
        <v>40</v>
      </c>
      <c r="E9" s="23" t="s">
        <v>37</v>
      </c>
      <c r="F9" s="24"/>
      <c r="G9" s="23" t="s">
        <v>41</v>
      </c>
      <c r="H9" s="24"/>
      <c r="I9" s="23" t="s">
        <v>42</v>
      </c>
      <c r="J9" s="24"/>
      <c r="K9" s="23" t="s">
        <v>43</v>
      </c>
      <c r="L9" s="24"/>
      <c r="M9" s="23" t="s">
        <v>44</v>
      </c>
      <c r="N9" s="24"/>
      <c r="O9" s="23" t="s">
        <v>45</v>
      </c>
      <c r="P9" s="24"/>
      <c r="Q9" s="23" t="s">
        <v>46</v>
      </c>
      <c r="R9" s="24"/>
      <c r="S9" s="23" t="s">
        <v>37</v>
      </c>
      <c r="T9" s="24"/>
      <c r="U9" s="23" t="s">
        <v>41</v>
      </c>
      <c r="V9" s="24"/>
      <c r="W9" s="23" t="s">
        <v>42</v>
      </c>
      <c r="X9" s="24"/>
      <c r="Y9" s="23" t="s">
        <v>43</v>
      </c>
      <c r="Z9" s="24"/>
      <c r="AC9" s="68"/>
      <c r="AD9" s="69"/>
    </row>
    <row r="10" spans="1:30">
      <c r="B10" s="66"/>
      <c r="C10" s="67" t="s">
        <v>99</v>
      </c>
      <c r="D10" s="34" t="s">
        <v>38</v>
      </c>
      <c r="E10" s="26"/>
      <c r="F10" s="25"/>
      <c r="G10" s="26"/>
      <c r="H10" s="25"/>
      <c r="I10" s="26"/>
      <c r="J10" s="25"/>
      <c r="K10" s="26"/>
      <c r="L10" s="25"/>
      <c r="M10" s="26"/>
      <c r="N10" s="25"/>
      <c r="O10" s="26"/>
      <c r="P10" s="25"/>
      <c r="Q10" s="26"/>
      <c r="R10" s="25"/>
      <c r="S10" s="26"/>
      <c r="T10" s="25"/>
      <c r="U10" s="26"/>
      <c r="V10" s="25"/>
      <c r="W10" s="26"/>
      <c r="X10" s="25"/>
      <c r="Y10" s="26"/>
      <c r="Z10" s="25"/>
      <c r="AC10" s="72">
        <f>SUM(AC13:AC30)</f>
        <v>20</v>
      </c>
      <c r="AD10" s="73">
        <f>SUM(AD13:AD30)</f>
        <v>8812.8000000000011</v>
      </c>
    </row>
    <row r="11" spans="1:30">
      <c r="B11" s="56"/>
      <c r="C11" s="57" t="s">
        <v>100</v>
      </c>
      <c r="D11" s="43" t="s">
        <v>39</v>
      </c>
      <c r="E11" s="48"/>
      <c r="F11" s="49"/>
      <c r="G11" s="48"/>
      <c r="H11" s="49"/>
      <c r="I11" s="48"/>
      <c r="J11" s="49"/>
      <c r="K11" s="48"/>
      <c r="L11" s="49"/>
      <c r="M11" s="48"/>
      <c r="N11" s="49"/>
      <c r="O11" s="48"/>
      <c r="P11" s="49"/>
      <c r="Q11" s="27"/>
      <c r="R11" s="28"/>
      <c r="S11" s="27"/>
      <c r="T11" s="28"/>
      <c r="U11" s="27"/>
      <c r="V11" s="28"/>
      <c r="W11" s="27"/>
      <c r="X11" s="28"/>
      <c r="Y11" s="27"/>
      <c r="Z11" s="28"/>
      <c r="AC11" s="70"/>
      <c r="AD11" s="71"/>
    </row>
    <row r="12" spans="1:30">
      <c r="B12" s="22"/>
      <c r="C12" s="22" t="s">
        <v>63</v>
      </c>
      <c r="D12" s="46" t="s">
        <v>64</v>
      </c>
      <c r="E12" s="29" t="s">
        <v>47</v>
      </c>
      <c r="F12" s="30" t="s">
        <v>48</v>
      </c>
      <c r="G12" s="29" t="s">
        <v>47</v>
      </c>
      <c r="H12" s="30" t="s">
        <v>48</v>
      </c>
      <c r="I12" s="29" t="s">
        <v>47</v>
      </c>
      <c r="J12" s="30" t="s">
        <v>48</v>
      </c>
      <c r="K12" s="29" t="s">
        <v>47</v>
      </c>
      <c r="L12" s="30" t="s">
        <v>48</v>
      </c>
      <c r="M12" s="29" t="s">
        <v>47</v>
      </c>
      <c r="N12" s="30" t="s">
        <v>48</v>
      </c>
      <c r="O12" s="29" t="s">
        <v>47</v>
      </c>
      <c r="P12" s="30" t="s">
        <v>48</v>
      </c>
      <c r="Q12" s="29" t="s">
        <v>47</v>
      </c>
      <c r="R12" s="30" t="s">
        <v>48</v>
      </c>
      <c r="S12" s="29" t="s">
        <v>47</v>
      </c>
      <c r="T12" s="30" t="s">
        <v>48</v>
      </c>
      <c r="U12" s="29" t="s">
        <v>47</v>
      </c>
      <c r="V12" s="30" t="s">
        <v>48</v>
      </c>
      <c r="W12" s="29" t="s">
        <v>47</v>
      </c>
      <c r="X12" s="30" t="s">
        <v>48</v>
      </c>
      <c r="Y12" s="29" t="s">
        <v>47</v>
      </c>
      <c r="Z12" s="30" t="s">
        <v>48</v>
      </c>
      <c r="AA12" s="50" t="s">
        <v>83</v>
      </c>
      <c r="AB12" s="50" t="s">
        <v>84</v>
      </c>
      <c r="AC12" s="51" t="s">
        <v>101</v>
      </c>
      <c r="AD12" s="51" t="s">
        <v>102</v>
      </c>
    </row>
    <row r="13" spans="1:30" ht="78" customHeight="1">
      <c r="B13" s="44" t="s">
        <v>49</v>
      </c>
      <c r="C13" s="45" t="s">
        <v>69</v>
      </c>
      <c r="D13" s="47" t="s">
        <v>70</v>
      </c>
      <c r="E13" s="31"/>
      <c r="F13" s="32"/>
      <c r="G13" s="31">
        <v>2</v>
      </c>
      <c r="H13" s="32"/>
      <c r="I13" s="31"/>
      <c r="J13" s="32"/>
      <c r="K13" s="31"/>
      <c r="L13" s="32"/>
      <c r="M13" s="31">
        <v>2</v>
      </c>
      <c r="N13" s="32"/>
      <c r="O13" s="31"/>
      <c r="P13" s="32"/>
      <c r="Q13" s="31"/>
      <c r="R13" s="32"/>
      <c r="S13" s="31"/>
      <c r="T13" s="32"/>
      <c r="U13" s="31"/>
      <c r="V13" s="32"/>
      <c r="W13" s="31"/>
      <c r="X13" s="32"/>
      <c r="Y13" s="31"/>
      <c r="Z13" s="32"/>
      <c r="AA13">
        <v>498</v>
      </c>
      <c r="AB13">
        <f>+AA13*1.08</f>
        <v>537.84</v>
      </c>
      <c r="AC13" s="51">
        <f>SUM(E13:Z13)</f>
        <v>4</v>
      </c>
      <c r="AD13" s="52">
        <f>+AC13*AB13</f>
        <v>2151.36</v>
      </c>
    </row>
    <row r="14" spans="1:30" ht="78" customHeight="1">
      <c r="B14" s="41" t="s">
        <v>50</v>
      </c>
      <c r="C14" s="40" t="s">
        <v>10</v>
      </c>
      <c r="D14" s="47" t="s">
        <v>70</v>
      </c>
      <c r="E14" s="31"/>
      <c r="F14" s="32"/>
      <c r="G14" s="31">
        <v>2</v>
      </c>
      <c r="H14" s="32"/>
      <c r="I14" s="31"/>
      <c r="J14" s="32"/>
      <c r="K14" s="31"/>
      <c r="L14" s="32"/>
      <c r="M14" s="31">
        <v>2</v>
      </c>
      <c r="N14" s="32"/>
      <c r="O14" s="31"/>
      <c r="P14" s="32"/>
      <c r="Q14" s="31"/>
      <c r="R14" s="32"/>
      <c r="S14" s="31"/>
      <c r="T14" s="32"/>
      <c r="U14" s="31"/>
      <c r="V14" s="32"/>
      <c r="W14" s="31"/>
      <c r="X14" s="32"/>
      <c r="Y14" s="31"/>
      <c r="Z14" s="32"/>
      <c r="AA14">
        <v>498</v>
      </c>
      <c r="AB14">
        <f t="shared" ref="AB14:AB30" si="0">+AA14*1.08</f>
        <v>537.84</v>
      </c>
      <c r="AC14" s="51">
        <f t="shared" ref="AC14:AC30" si="1">SUM(E14:Z14)</f>
        <v>4</v>
      </c>
      <c r="AD14" s="52">
        <f t="shared" ref="AD14:AD30" si="2">+AC14*AB14</f>
        <v>2151.36</v>
      </c>
    </row>
    <row r="15" spans="1:30" ht="78" customHeight="1">
      <c r="B15" s="41" t="s">
        <v>51</v>
      </c>
      <c r="C15" s="4" t="s">
        <v>11</v>
      </c>
      <c r="D15" s="47" t="s">
        <v>72</v>
      </c>
      <c r="E15" s="31"/>
      <c r="F15" s="32"/>
      <c r="G15" s="31"/>
      <c r="H15" s="32"/>
      <c r="I15" s="31">
        <v>2</v>
      </c>
      <c r="J15" s="32"/>
      <c r="K15" s="31"/>
      <c r="L15" s="32"/>
      <c r="M15" s="31"/>
      <c r="N15" s="32"/>
      <c r="O15" s="31">
        <v>2</v>
      </c>
      <c r="P15" s="32"/>
      <c r="Q15" s="31"/>
      <c r="R15" s="32"/>
      <c r="S15" s="31"/>
      <c r="T15" s="32"/>
      <c r="U15" s="31"/>
      <c r="V15" s="32"/>
      <c r="W15" s="31"/>
      <c r="X15" s="32"/>
      <c r="Y15" s="31"/>
      <c r="Z15" s="32"/>
      <c r="AA15">
        <v>398</v>
      </c>
      <c r="AB15">
        <f t="shared" si="0"/>
        <v>429.84000000000003</v>
      </c>
      <c r="AC15" s="51">
        <f t="shared" si="1"/>
        <v>4</v>
      </c>
      <c r="AD15" s="52">
        <f t="shared" si="2"/>
        <v>1719.3600000000001</v>
      </c>
    </row>
    <row r="16" spans="1:30" ht="78" customHeight="1">
      <c r="B16" s="41" t="s">
        <v>52</v>
      </c>
      <c r="C16" s="4" t="s">
        <v>12</v>
      </c>
      <c r="D16" s="47" t="s">
        <v>73</v>
      </c>
      <c r="E16" s="31"/>
      <c r="F16" s="32"/>
      <c r="G16" s="31"/>
      <c r="H16" s="32"/>
      <c r="I16" s="31">
        <v>2</v>
      </c>
      <c r="J16" s="32"/>
      <c r="K16" s="31"/>
      <c r="L16" s="32"/>
      <c r="M16" s="31"/>
      <c r="N16" s="32"/>
      <c r="O16" s="31">
        <v>2</v>
      </c>
      <c r="P16" s="32"/>
      <c r="Q16" s="31"/>
      <c r="R16" s="32"/>
      <c r="S16" s="31"/>
      <c r="T16" s="32"/>
      <c r="U16" s="31"/>
      <c r="V16" s="32"/>
      <c r="W16" s="31"/>
      <c r="X16" s="32"/>
      <c r="Y16" s="31"/>
      <c r="Z16" s="32"/>
      <c r="AA16">
        <v>298</v>
      </c>
      <c r="AB16">
        <f t="shared" si="0"/>
        <v>321.84000000000003</v>
      </c>
      <c r="AC16" s="51">
        <f t="shared" si="1"/>
        <v>4</v>
      </c>
      <c r="AD16" s="52">
        <f t="shared" si="2"/>
        <v>1287.3600000000001</v>
      </c>
    </row>
    <row r="17" spans="2:30" ht="78" customHeight="1">
      <c r="B17" s="41" t="s">
        <v>53</v>
      </c>
      <c r="C17" s="6" t="s">
        <v>21</v>
      </c>
      <c r="D17" s="47" t="s">
        <v>72</v>
      </c>
      <c r="E17" s="31"/>
      <c r="F17" s="32"/>
      <c r="G17" s="31"/>
      <c r="H17" s="32"/>
      <c r="I17" s="31"/>
      <c r="J17" s="32"/>
      <c r="K17" s="31">
        <v>2</v>
      </c>
      <c r="L17" s="32"/>
      <c r="M17" s="31"/>
      <c r="N17" s="32"/>
      <c r="O17" s="31"/>
      <c r="P17" s="32"/>
      <c r="Q17" s="31"/>
      <c r="R17" s="32"/>
      <c r="S17" s="31"/>
      <c r="T17" s="32"/>
      <c r="U17" s="31"/>
      <c r="V17" s="32"/>
      <c r="W17" s="31"/>
      <c r="X17" s="32"/>
      <c r="Y17" s="31"/>
      <c r="Z17" s="32"/>
      <c r="AA17">
        <v>398</v>
      </c>
      <c r="AB17">
        <f t="shared" si="0"/>
        <v>429.84000000000003</v>
      </c>
      <c r="AC17" s="51">
        <f t="shared" si="1"/>
        <v>2</v>
      </c>
      <c r="AD17" s="52">
        <f t="shared" si="2"/>
        <v>859.68000000000006</v>
      </c>
    </row>
    <row r="18" spans="2:30" ht="78" customHeight="1">
      <c r="B18" s="41" t="s">
        <v>54</v>
      </c>
      <c r="C18" s="6" t="s">
        <v>22</v>
      </c>
      <c r="D18" s="47" t="s">
        <v>73</v>
      </c>
      <c r="E18" s="31"/>
      <c r="F18" s="32"/>
      <c r="G18" s="31"/>
      <c r="H18" s="32"/>
      <c r="I18" s="31"/>
      <c r="J18" s="32"/>
      <c r="K18" s="31">
        <v>2</v>
      </c>
      <c r="L18" s="32"/>
      <c r="M18" s="31"/>
      <c r="N18" s="32"/>
      <c r="O18" s="31"/>
      <c r="P18" s="32"/>
      <c r="Q18" s="31"/>
      <c r="R18" s="32"/>
      <c r="S18" s="31"/>
      <c r="T18" s="32"/>
      <c r="U18" s="31"/>
      <c r="V18" s="32"/>
      <c r="W18" s="31"/>
      <c r="X18" s="32"/>
      <c r="Y18" s="31"/>
      <c r="Z18" s="32"/>
      <c r="AA18">
        <v>298</v>
      </c>
      <c r="AB18">
        <f t="shared" si="0"/>
        <v>321.84000000000003</v>
      </c>
      <c r="AC18" s="51">
        <f t="shared" si="1"/>
        <v>2</v>
      </c>
      <c r="AD18" s="52">
        <f t="shared" si="2"/>
        <v>643.68000000000006</v>
      </c>
    </row>
    <row r="19" spans="2:30" ht="78" customHeight="1">
      <c r="B19" s="41" t="s">
        <v>55</v>
      </c>
      <c r="C19" s="40" t="s">
        <v>23</v>
      </c>
      <c r="D19" s="47" t="s">
        <v>72</v>
      </c>
      <c r="E19" s="31"/>
      <c r="F19" s="32"/>
      <c r="G19" s="31"/>
      <c r="H19" s="32"/>
      <c r="I19" s="31"/>
      <c r="J19" s="32"/>
      <c r="K19" s="31"/>
      <c r="L19" s="32"/>
      <c r="M19" s="31"/>
      <c r="N19" s="32"/>
      <c r="O19" s="31"/>
      <c r="P19" s="32"/>
      <c r="Q19" s="31"/>
      <c r="R19" s="32"/>
      <c r="S19" s="31"/>
      <c r="T19" s="32"/>
      <c r="U19" s="31"/>
      <c r="V19" s="32"/>
      <c r="W19" s="31"/>
      <c r="X19" s="32"/>
      <c r="Y19" s="31"/>
      <c r="Z19" s="32"/>
      <c r="AA19">
        <v>398</v>
      </c>
      <c r="AB19">
        <f t="shared" si="0"/>
        <v>429.84000000000003</v>
      </c>
      <c r="AC19" s="51">
        <f t="shared" si="1"/>
        <v>0</v>
      </c>
      <c r="AD19" s="52">
        <f t="shared" si="2"/>
        <v>0</v>
      </c>
    </row>
    <row r="20" spans="2:30" ht="78" customHeight="1">
      <c r="B20" s="41" t="s">
        <v>56</v>
      </c>
      <c r="C20" s="40" t="s">
        <v>24</v>
      </c>
      <c r="D20" s="47" t="s">
        <v>72</v>
      </c>
      <c r="E20" s="31"/>
      <c r="F20" s="32"/>
      <c r="G20" s="31"/>
      <c r="H20" s="32"/>
      <c r="I20" s="31"/>
      <c r="J20" s="32"/>
      <c r="K20" s="31"/>
      <c r="L20" s="32"/>
      <c r="M20" s="31"/>
      <c r="N20" s="32"/>
      <c r="O20" s="31"/>
      <c r="P20" s="32"/>
      <c r="Q20" s="31"/>
      <c r="R20" s="32"/>
      <c r="S20" s="31"/>
      <c r="T20" s="32"/>
      <c r="U20" s="31"/>
      <c r="V20" s="32"/>
      <c r="W20" s="31"/>
      <c r="X20" s="32"/>
      <c r="Y20" s="31"/>
      <c r="Z20" s="32"/>
      <c r="AA20">
        <v>398</v>
      </c>
      <c r="AB20">
        <f t="shared" si="0"/>
        <v>429.84000000000003</v>
      </c>
      <c r="AC20" s="51">
        <f t="shared" si="1"/>
        <v>0</v>
      </c>
      <c r="AD20" s="52">
        <f t="shared" si="2"/>
        <v>0</v>
      </c>
    </row>
    <row r="21" spans="2:30" ht="78" customHeight="1">
      <c r="B21" s="41" t="s">
        <v>57</v>
      </c>
      <c r="C21" s="4" t="s">
        <v>29</v>
      </c>
      <c r="D21" s="47" t="s">
        <v>72</v>
      </c>
      <c r="E21" s="31"/>
      <c r="F21" s="32"/>
      <c r="G21" s="31"/>
      <c r="H21" s="32"/>
      <c r="I21" s="31"/>
      <c r="J21" s="32"/>
      <c r="K21" s="31"/>
      <c r="L21" s="32"/>
      <c r="M21" s="31"/>
      <c r="N21" s="32"/>
      <c r="O21" s="31"/>
      <c r="P21" s="32"/>
      <c r="Q21" s="31"/>
      <c r="R21" s="32"/>
      <c r="S21" s="31"/>
      <c r="T21" s="32"/>
      <c r="U21" s="31"/>
      <c r="V21" s="32"/>
      <c r="W21" s="31"/>
      <c r="X21" s="32"/>
      <c r="Y21" s="31"/>
      <c r="Z21" s="32"/>
      <c r="AA21">
        <v>398</v>
      </c>
      <c r="AB21">
        <f t="shared" si="0"/>
        <v>429.84000000000003</v>
      </c>
      <c r="AC21" s="51">
        <f t="shared" si="1"/>
        <v>0</v>
      </c>
      <c r="AD21" s="52">
        <f t="shared" si="2"/>
        <v>0</v>
      </c>
    </row>
    <row r="22" spans="2:30" ht="78" customHeight="1">
      <c r="B22" s="41" t="s">
        <v>58</v>
      </c>
      <c r="C22" s="4" t="s">
        <v>30</v>
      </c>
      <c r="D22" s="47" t="s">
        <v>72</v>
      </c>
      <c r="E22" s="31"/>
      <c r="F22" s="32"/>
      <c r="G22" s="31"/>
      <c r="H22" s="32"/>
      <c r="I22" s="31"/>
      <c r="J22" s="32"/>
      <c r="K22" s="31"/>
      <c r="L22" s="32"/>
      <c r="M22" s="31"/>
      <c r="N22" s="32"/>
      <c r="O22" s="31"/>
      <c r="P22" s="32"/>
      <c r="Q22" s="31"/>
      <c r="R22" s="32"/>
      <c r="S22" s="31"/>
      <c r="T22" s="32"/>
      <c r="U22" s="31"/>
      <c r="V22" s="32"/>
      <c r="W22" s="31"/>
      <c r="X22" s="32"/>
      <c r="Y22" s="31"/>
      <c r="Z22" s="32"/>
      <c r="AA22">
        <v>398</v>
      </c>
      <c r="AB22">
        <f t="shared" si="0"/>
        <v>429.84000000000003</v>
      </c>
      <c r="AC22" s="51">
        <f t="shared" si="1"/>
        <v>0</v>
      </c>
      <c r="AD22" s="52">
        <f t="shared" si="2"/>
        <v>0</v>
      </c>
    </row>
    <row r="23" spans="2:30" ht="78" customHeight="1">
      <c r="B23" s="41" t="s">
        <v>59</v>
      </c>
      <c r="C23" s="19" t="s">
        <v>31</v>
      </c>
      <c r="D23" s="47" t="s">
        <v>74</v>
      </c>
      <c r="E23" s="31"/>
      <c r="F23" s="32"/>
      <c r="G23" s="31"/>
      <c r="H23" s="32"/>
      <c r="I23" s="31"/>
      <c r="J23" s="32"/>
      <c r="K23" s="31"/>
      <c r="L23" s="32"/>
      <c r="M23" s="31"/>
      <c r="N23" s="32"/>
      <c r="O23" s="31"/>
      <c r="P23" s="32"/>
      <c r="Q23" s="31"/>
      <c r="R23" s="32"/>
      <c r="S23" s="31"/>
      <c r="T23" s="32"/>
      <c r="U23" s="31"/>
      <c r="V23" s="32"/>
      <c r="W23" s="31"/>
      <c r="X23" s="32"/>
      <c r="Y23" s="31"/>
      <c r="Z23" s="32"/>
      <c r="AA23">
        <v>278</v>
      </c>
      <c r="AB23">
        <f t="shared" si="0"/>
        <v>300.24</v>
      </c>
      <c r="AC23" s="51">
        <f t="shared" si="1"/>
        <v>0</v>
      </c>
      <c r="AD23" s="52">
        <f t="shared" si="2"/>
        <v>0</v>
      </c>
    </row>
    <row r="24" spans="2:30" ht="78" customHeight="1">
      <c r="B24" s="41" t="s">
        <v>60</v>
      </c>
      <c r="C24" s="40" t="s">
        <v>32</v>
      </c>
      <c r="D24" s="47" t="s">
        <v>75</v>
      </c>
      <c r="E24" s="31"/>
      <c r="F24" s="32"/>
      <c r="G24" s="31"/>
      <c r="H24" s="32"/>
      <c r="I24" s="31"/>
      <c r="J24" s="32"/>
      <c r="K24" s="31"/>
      <c r="L24" s="32"/>
      <c r="M24" s="31"/>
      <c r="N24" s="32"/>
      <c r="O24" s="31"/>
      <c r="P24" s="32"/>
      <c r="Q24" s="31"/>
      <c r="R24" s="32"/>
      <c r="S24" s="31"/>
      <c r="T24" s="32"/>
      <c r="U24" s="31"/>
      <c r="V24" s="32"/>
      <c r="W24" s="31"/>
      <c r="X24" s="32"/>
      <c r="Y24" s="31"/>
      <c r="Z24" s="32"/>
      <c r="AA24">
        <v>318</v>
      </c>
      <c r="AB24">
        <f t="shared" si="0"/>
        <v>343.44</v>
      </c>
      <c r="AC24" s="51">
        <f t="shared" si="1"/>
        <v>0</v>
      </c>
      <c r="AD24" s="52">
        <f t="shared" si="2"/>
        <v>0</v>
      </c>
    </row>
    <row r="25" spans="2:30" ht="78" customHeight="1">
      <c r="B25" s="41" t="s">
        <v>61</v>
      </c>
      <c r="C25" s="42" t="s">
        <v>81</v>
      </c>
      <c r="D25" s="47" t="s">
        <v>76</v>
      </c>
      <c r="E25" s="31"/>
      <c r="F25" s="32"/>
      <c r="G25" s="31"/>
      <c r="H25" s="32"/>
      <c r="I25" s="31"/>
      <c r="J25" s="32"/>
      <c r="K25" s="31"/>
      <c r="L25" s="32"/>
      <c r="M25" s="31"/>
      <c r="N25" s="32"/>
      <c r="O25" s="31"/>
      <c r="P25" s="32"/>
      <c r="Q25" s="31"/>
      <c r="R25" s="32"/>
      <c r="S25" s="31"/>
      <c r="T25" s="32"/>
      <c r="U25" s="31"/>
      <c r="V25" s="32"/>
      <c r="W25" s="31"/>
      <c r="X25" s="32"/>
      <c r="Y25" s="31"/>
      <c r="Z25" s="32"/>
      <c r="AA25">
        <v>100</v>
      </c>
      <c r="AB25">
        <f t="shared" si="0"/>
        <v>108</v>
      </c>
      <c r="AC25" s="51">
        <f t="shared" si="1"/>
        <v>0</v>
      </c>
      <c r="AD25" s="52">
        <f t="shared" si="2"/>
        <v>0</v>
      </c>
    </row>
    <row r="26" spans="2:30" ht="78" customHeight="1">
      <c r="B26" s="41" t="s">
        <v>62</v>
      </c>
      <c r="C26" s="42" t="s">
        <v>79</v>
      </c>
      <c r="D26" s="47" t="s">
        <v>77</v>
      </c>
      <c r="E26" s="31"/>
      <c r="F26" s="32"/>
      <c r="G26" s="31"/>
      <c r="H26" s="32"/>
      <c r="I26" s="31"/>
      <c r="J26" s="32"/>
      <c r="K26" s="31"/>
      <c r="L26" s="32"/>
      <c r="M26" s="31"/>
      <c r="N26" s="32"/>
      <c r="O26" s="31"/>
      <c r="P26" s="32"/>
      <c r="Q26" s="31"/>
      <c r="R26" s="32"/>
      <c r="S26" s="31"/>
      <c r="T26" s="32"/>
      <c r="U26" s="31"/>
      <c r="V26" s="32"/>
      <c r="W26" s="31"/>
      <c r="X26" s="32"/>
      <c r="Y26" s="31"/>
      <c r="Z26" s="32"/>
      <c r="AA26">
        <v>80</v>
      </c>
      <c r="AB26">
        <f t="shared" si="0"/>
        <v>86.4</v>
      </c>
      <c r="AC26" s="51">
        <f t="shared" si="1"/>
        <v>0</v>
      </c>
      <c r="AD26" s="52">
        <f t="shared" si="2"/>
        <v>0</v>
      </c>
    </row>
    <row r="27" spans="2:30" ht="78" customHeight="1">
      <c r="B27" s="41" t="s">
        <v>65</v>
      </c>
      <c r="C27" s="42" t="s">
        <v>80</v>
      </c>
      <c r="D27" s="47" t="s">
        <v>77</v>
      </c>
      <c r="E27" s="31"/>
      <c r="F27" s="32"/>
      <c r="G27" s="31"/>
      <c r="H27" s="32"/>
      <c r="I27" s="31"/>
      <c r="J27" s="32"/>
      <c r="K27" s="31"/>
      <c r="L27" s="32"/>
      <c r="M27" s="31"/>
      <c r="N27" s="32"/>
      <c r="O27" s="31"/>
      <c r="P27" s="32"/>
      <c r="Q27" s="31"/>
      <c r="R27" s="32"/>
      <c r="S27" s="31"/>
      <c r="T27" s="32"/>
      <c r="U27" s="31"/>
      <c r="V27" s="32"/>
      <c r="W27" s="31"/>
      <c r="X27" s="32"/>
      <c r="Y27" s="31"/>
      <c r="Z27" s="32"/>
      <c r="AA27">
        <v>80</v>
      </c>
      <c r="AB27">
        <f t="shared" si="0"/>
        <v>86.4</v>
      </c>
      <c r="AC27" s="51">
        <f t="shared" si="1"/>
        <v>0</v>
      </c>
      <c r="AD27" s="52">
        <f t="shared" si="2"/>
        <v>0</v>
      </c>
    </row>
    <row r="28" spans="2:30" ht="78" customHeight="1">
      <c r="B28" s="41" t="s">
        <v>66</v>
      </c>
      <c r="C28" s="42" t="s">
        <v>82</v>
      </c>
      <c r="D28" s="47" t="s">
        <v>77</v>
      </c>
      <c r="E28" s="31"/>
      <c r="F28" s="32"/>
      <c r="G28" s="31"/>
      <c r="H28" s="32"/>
      <c r="I28" s="31"/>
      <c r="J28" s="32"/>
      <c r="K28" s="31"/>
      <c r="L28" s="32"/>
      <c r="M28" s="31"/>
      <c r="N28" s="32"/>
      <c r="O28" s="31"/>
      <c r="P28" s="32"/>
      <c r="Q28" s="31"/>
      <c r="R28" s="32"/>
      <c r="S28" s="31"/>
      <c r="T28" s="32"/>
      <c r="U28" s="31"/>
      <c r="V28" s="32"/>
      <c r="W28" s="31"/>
      <c r="X28" s="32"/>
      <c r="Y28" s="31"/>
      <c r="Z28" s="32"/>
      <c r="AA28">
        <v>80</v>
      </c>
      <c r="AB28">
        <f t="shared" si="0"/>
        <v>86.4</v>
      </c>
      <c r="AC28" s="51">
        <f t="shared" si="1"/>
        <v>0</v>
      </c>
      <c r="AD28" s="52">
        <f t="shared" si="2"/>
        <v>0</v>
      </c>
    </row>
    <row r="29" spans="2:30" ht="78" customHeight="1">
      <c r="B29" s="41" t="s">
        <v>67</v>
      </c>
      <c r="C29" s="42" t="s">
        <v>78</v>
      </c>
      <c r="D29" s="47" t="s">
        <v>76</v>
      </c>
      <c r="E29" s="31"/>
      <c r="F29" s="32"/>
      <c r="G29" s="31"/>
      <c r="H29" s="32"/>
      <c r="I29" s="31"/>
      <c r="J29" s="32"/>
      <c r="K29" s="31"/>
      <c r="L29" s="32"/>
      <c r="M29" s="31"/>
      <c r="N29" s="32"/>
      <c r="O29" s="31"/>
      <c r="P29" s="32"/>
      <c r="Q29" s="31"/>
      <c r="R29" s="32"/>
      <c r="S29" s="31"/>
      <c r="T29" s="32"/>
      <c r="U29" s="31"/>
      <c r="V29" s="32"/>
      <c r="W29" s="31"/>
      <c r="X29" s="32"/>
      <c r="Y29" s="31"/>
      <c r="Z29" s="32"/>
      <c r="AA29">
        <v>100</v>
      </c>
      <c r="AB29">
        <f t="shared" si="0"/>
        <v>108</v>
      </c>
      <c r="AC29" s="51">
        <f t="shared" si="1"/>
        <v>0</v>
      </c>
      <c r="AD29" s="52">
        <f t="shared" si="2"/>
        <v>0</v>
      </c>
    </row>
    <row r="30" spans="2:30" ht="78" customHeight="1">
      <c r="B30" s="41" t="s">
        <v>68</v>
      </c>
      <c r="C30" s="42" t="s">
        <v>71</v>
      </c>
      <c r="D30" s="47" t="s">
        <v>76</v>
      </c>
      <c r="E30" s="31"/>
      <c r="F30" s="32"/>
      <c r="G30" s="31"/>
      <c r="H30" s="32"/>
      <c r="I30" s="31"/>
      <c r="J30" s="32"/>
      <c r="K30" s="31"/>
      <c r="L30" s="32"/>
      <c r="M30" s="31"/>
      <c r="N30" s="32"/>
      <c r="O30" s="31"/>
      <c r="P30" s="32"/>
      <c r="Q30" s="31"/>
      <c r="R30" s="32"/>
      <c r="S30" s="31"/>
      <c r="T30" s="32"/>
      <c r="U30" s="31"/>
      <c r="V30" s="32"/>
      <c r="W30" s="31"/>
      <c r="X30" s="32"/>
      <c r="Y30" s="31"/>
      <c r="Z30" s="32"/>
      <c r="AA30">
        <v>100</v>
      </c>
      <c r="AB30">
        <f t="shared" si="0"/>
        <v>108</v>
      </c>
      <c r="AC30" s="51">
        <f t="shared" si="1"/>
        <v>0</v>
      </c>
      <c r="AD30" s="52">
        <f t="shared" si="2"/>
        <v>0</v>
      </c>
    </row>
    <row r="31" spans="2:30">
      <c r="B31" s="54"/>
      <c r="C31" s="55" t="s">
        <v>89</v>
      </c>
      <c r="D31" s="47" t="s">
        <v>87</v>
      </c>
      <c r="E31" s="22">
        <f>SUM(E13:E24)</f>
        <v>0</v>
      </c>
      <c r="F31" s="53">
        <f t="shared" ref="F31:Z31" si="3">SUM(F13:F24)</f>
        <v>0</v>
      </c>
      <c r="G31" s="22">
        <f t="shared" si="3"/>
        <v>4</v>
      </c>
      <c r="H31" s="53">
        <f t="shared" si="3"/>
        <v>0</v>
      </c>
      <c r="I31" s="22">
        <f t="shared" si="3"/>
        <v>4</v>
      </c>
      <c r="J31" s="53">
        <f t="shared" si="3"/>
        <v>0</v>
      </c>
      <c r="K31" s="22">
        <f t="shared" si="3"/>
        <v>4</v>
      </c>
      <c r="L31" s="53">
        <f t="shared" si="3"/>
        <v>0</v>
      </c>
      <c r="M31" s="22">
        <f t="shared" si="3"/>
        <v>4</v>
      </c>
      <c r="N31" s="53">
        <f t="shared" si="3"/>
        <v>0</v>
      </c>
      <c r="O31" s="22">
        <f t="shared" si="3"/>
        <v>4</v>
      </c>
      <c r="P31" s="53">
        <f t="shared" si="3"/>
        <v>0</v>
      </c>
      <c r="Q31" s="22">
        <f t="shared" si="3"/>
        <v>0</v>
      </c>
      <c r="R31" s="53">
        <f t="shared" si="3"/>
        <v>0</v>
      </c>
      <c r="S31" s="22">
        <f t="shared" si="3"/>
        <v>0</v>
      </c>
      <c r="T31" s="53">
        <f t="shared" si="3"/>
        <v>0</v>
      </c>
      <c r="U31" s="22">
        <f t="shared" si="3"/>
        <v>0</v>
      </c>
      <c r="V31" s="53">
        <f t="shared" si="3"/>
        <v>0</v>
      </c>
      <c r="W31" s="22">
        <f t="shared" si="3"/>
        <v>0</v>
      </c>
      <c r="X31" s="53">
        <f t="shared" si="3"/>
        <v>0</v>
      </c>
      <c r="Y31" s="22">
        <f t="shared" si="3"/>
        <v>0</v>
      </c>
      <c r="Z31" s="53">
        <f t="shared" si="3"/>
        <v>0</v>
      </c>
    </row>
    <row r="32" spans="2:30">
      <c r="B32" s="56"/>
      <c r="C32" s="57"/>
      <c r="D32" s="47" t="s">
        <v>88</v>
      </c>
      <c r="E32" s="22">
        <f>SUM(E25:E30)</f>
        <v>0</v>
      </c>
      <c r="F32" s="53">
        <f t="shared" ref="F32:Z32" si="4">SUM(F25:F30)</f>
        <v>0</v>
      </c>
      <c r="G32" s="22">
        <f t="shared" si="4"/>
        <v>0</v>
      </c>
      <c r="H32" s="53">
        <f t="shared" si="4"/>
        <v>0</v>
      </c>
      <c r="I32" s="22">
        <f t="shared" si="4"/>
        <v>0</v>
      </c>
      <c r="J32" s="53">
        <f t="shared" si="4"/>
        <v>0</v>
      </c>
      <c r="K32" s="22">
        <f t="shared" si="4"/>
        <v>0</v>
      </c>
      <c r="L32" s="53">
        <f t="shared" si="4"/>
        <v>0</v>
      </c>
      <c r="M32" s="22">
        <f t="shared" si="4"/>
        <v>0</v>
      </c>
      <c r="N32" s="53">
        <f t="shared" si="4"/>
        <v>0</v>
      </c>
      <c r="O32" s="22">
        <f t="shared" si="4"/>
        <v>0</v>
      </c>
      <c r="P32" s="53">
        <f t="shared" si="4"/>
        <v>0</v>
      </c>
      <c r="Q32" s="22">
        <f t="shared" si="4"/>
        <v>0</v>
      </c>
      <c r="R32" s="53">
        <f t="shared" si="4"/>
        <v>0</v>
      </c>
      <c r="S32" s="22">
        <f t="shared" si="4"/>
        <v>0</v>
      </c>
      <c r="T32" s="53">
        <f t="shared" si="4"/>
        <v>0</v>
      </c>
      <c r="U32" s="22">
        <f t="shared" si="4"/>
        <v>0</v>
      </c>
      <c r="V32" s="53">
        <f t="shared" si="4"/>
        <v>0</v>
      </c>
      <c r="W32" s="22">
        <f t="shared" si="4"/>
        <v>0</v>
      </c>
      <c r="X32" s="53">
        <f t="shared" si="4"/>
        <v>0</v>
      </c>
      <c r="Y32" s="22">
        <f t="shared" si="4"/>
        <v>0</v>
      </c>
      <c r="Z32" s="53">
        <f t="shared" si="4"/>
        <v>0</v>
      </c>
    </row>
  </sheetData>
  <mergeCells count="1">
    <mergeCell ref="D2:J7"/>
  </mergeCells>
  <phoneticPr fontId="2"/>
  <hyperlinks>
    <hyperlink ref="C5" r:id="rId1" xr:uid="{BF317976-59A2-4FDC-8815-A8EF5D3F0CAC}"/>
  </hyperlinks>
  <pageMargins left="0.25" right="0.25" top="0.75" bottom="0.75" header="0.3" footer="0.3"/>
  <pageSetup paperSize="8" scale="63" orientation="portrait" verticalDpi="0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48" r:id="rId5" name="Check Box 76">
              <controlPr defaultSize="0" autoFill="0" autoLine="0" autoPict="0">
                <anchor moveWithCells="1">
                  <from>
                    <xdr:col>10</xdr:col>
                    <xdr:colOff>236220</xdr:colOff>
                    <xdr:row>9</xdr:row>
                    <xdr:rowOff>15240</xdr:rowOff>
                  </from>
                  <to>
                    <xdr:col>11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0" r:id="rId6" name="Check Box 78">
              <controlPr defaultSize="0" autoFill="0" autoLine="0" autoPict="0">
                <anchor moveWithCells="1">
                  <from>
                    <xdr:col>18</xdr:col>
                    <xdr:colOff>236220</xdr:colOff>
                    <xdr:row>9</xdr:row>
                    <xdr:rowOff>22860</xdr:rowOff>
                  </from>
                  <to>
                    <xdr:col>19</xdr:col>
                    <xdr:colOff>274320</xdr:colOff>
                    <xdr:row>10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59" r:id="rId7" name="Check Box 87">
              <controlPr defaultSize="0" autoFill="0" autoLine="0" autoPict="0">
                <anchor moveWithCells="1">
                  <from>
                    <xdr:col>22</xdr:col>
                    <xdr:colOff>228600</xdr:colOff>
                    <xdr:row>10</xdr:row>
                    <xdr:rowOff>7620</xdr:rowOff>
                  </from>
                  <to>
                    <xdr:col>23</xdr:col>
                    <xdr:colOff>266700</xdr:colOff>
                    <xdr:row>10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7" r:id="rId8" name="Check Box 95">
              <controlPr defaultSize="0" autoFill="0" autoLine="0" autoPict="0">
                <anchor moveWithCells="1">
                  <from>
                    <xdr:col>22</xdr:col>
                    <xdr:colOff>228600</xdr:colOff>
                    <xdr:row>9</xdr:row>
                    <xdr:rowOff>0</xdr:rowOff>
                  </from>
                  <to>
                    <xdr:col>23</xdr:col>
                    <xdr:colOff>266700</xdr:colOff>
                    <xdr:row>9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8" r:id="rId9" name="Check Box 96">
              <controlPr defaultSize="0" autoFill="0" autoLine="0" autoPict="0">
                <anchor moveWithCells="1">
                  <from>
                    <xdr:col>10</xdr:col>
                    <xdr:colOff>243840</xdr:colOff>
                    <xdr:row>9</xdr:row>
                    <xdr:rowOff>228600</xdr:rowOff>
                  </from>
                  <to>
                    <xdr:col>11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69" r:id="rId10" name="Check Box 97">
              <controlPr defaultSize="0" autoFill="0" autoLine="0" autoPict="0">
                <anchor moveWithCells="1">
                  <from>
                    <xdr:col>2</xdr:col>
                    <xdr:colOff>1828800</xdr:colOff>
                    <xdr:row>9</xdr:row>
                    <xdr:rowOff>7620</xdr:rowOff>
                  </from>
                  <to>
                    <xdr:col>2</xdr:col>
                    <xdr:colOff>2202180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0" r:id="rId11" name="Check Box 98">
              <controlPr defaultSize="0" autoFill="0" autoLine="0" autoPict="0">
                <anchor moveWithCells="1">
                  <from>
                    <xdr:col>4</xdr:col>
                    <xdr:colOff>236220</xdr:colOff>
                    <xdr:row>9</xdr:row>
                    <xdr:rowOff>15240</xdr:rowOff>
                  </from>
                  <to>
                    <xdr:col>5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1" r:id="rId12" name="Check Box 99">
              <controlPr defaultSize="0" autoFill="0" autoLine="0" autoPict="0">
                <anchor moveWithCells="1">
                  <from>
                    <xdr:col>4</xdr:col>
                    <xdr:colOff>243840</xdr:colOff>
                    <xdr:row>9</xdr:row>
                    <xdr:rowOff>228600</xdr:rowOff>
                  </from>
                  <to>
                    <xdr:col>5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2" r:id="rId13" name="Check Box 100">
              <controlPr defaultSize="0" autoFill="0" autoLine="0" autoPict="0">
                <anchor moveWithCells="1">
                  <from>
                    <xdr:col>6</xdr:col>
                    <xdr:colOff>236220</xdr:colOff>
                    <xdr:row>9</xdr:row>
                    <xdr:rowOff>15240</xdr:rowOff>
                  </from>
                  <to>
                    <xdr:col>7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3" r:id="rId14" name="Check Box 101">
              <controlPr defaultSize="0" autoFill="0" autoLine="0" autoPict="0">
                <anchor moveWithCells="1">
                  <from>
                    <xdr:col>6</xdr:col>
                    <xdr:colOff>243840</xdr:colOff>
                    <xdr:row>9</xdr:row>
                    <xdr:rowOff>228600</xdr:rowOff>
                  </from>
                  <to>
                    <xdr:col>7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" r:id="rId15" name="Check Box 102">
              <controlPr defaultSize="0" autoFill="0" autoLine="0" autoPict="0">
                <anchor moveWithCells="1">
                  <from>
                    <xdr:col>8</xdr:col>
                    <xdr:colOff>236220</xdr:colOff>
                    <xdr:row>9</xdr:row>
                    <xdr:rowOff>15240</xdr:rowOff>
                  </from>
                  <to>
                    <xdr:col>9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" r:id="rId16" name="Check Box 103">
              <controlPr defaultSize="0" autoFill="0" autoLine="0" autoPict="0">
                <anchor moveWithCells="1">
                  <from>
                    <xdr:col>8</xdr:col>
                    <xdr:colOff>243840</xdr:colOff>
                    <xdr:row>9</xdr:row>
                    <xdr:rowOff>228600</xdr:rowOff>
                  </from>
                  <to>
                    <xdr:col>9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" r:id="rId17" name="Check Box 104">
              <controlPr defaultSize="0" autoFill="0" autoLine="0" autoPict="0">
                <anchor moveWithCells="1">
                  <from>
                    <xdr:col>12</xdr:col>
                    <xdr:colOff>236220</xdr:colOff>
                    <xdr:row>9</xdr:row>
                    <xdr:rowOff>15240</xdr:rowOff>
                  </from>
                  <to>
                    <xdr:col>13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" r:id="rId18" name="Check Box 105">
              <controlPr defaultSize="0" autoFill="0" autoLine="0" autoPict="0">
                <anchor moveWithCells="1">
                  <from>
                    <xdr:col>12</xdr:col>
                    <xdr:colOff>243840</xdr:colOff>
                    <xdr:row>9</xdr:row>
                    <xdr:rowOff>228600</xdr:rowOff>
                  </from>
                  <to>
                    <xdr:col>13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8" r:id="rId19" name="Check Box 106">
              <controlPr defaultSize="0" autoFill="0" autoLine="0" autoPict="0">
                <anchor moveWithCells="1">
                  <from>
                    <xdr:col>14</xdr:col>
                    <xdr:colOff>236220</xdr:colOff>
                    <xdr:row>9</xdr:row>
                    <xdr:rowOff>15240</xdr:rowOff>
                  </from>
                  <to>
                    <xdr:col>15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9" r:id="rId20" name="Check Box 107">
              <controlPr defaultSize="0" autoFill="0" autoLine="0" autoPict="0">
                <anchor moveWithCells="1">
                  <from>
                    <xdr:col>14</xdr:col>
                    <xdr:colOff>243840</xdr:colOff>
                    <xdr:row>9</xdr:row>
                    <xdr:rowOff>228600</xdr:rowOff>
                  </from>
                  <to>
                    <xdr:col>15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0" r:id="rId21" name="Check Box 108">
              <controlPr defaultSize="0" autoFill="0" autoLine="0" autoPict="0">
                <anchor moveWithCells="1">
                  <from>
                    <xdr:col>16</xdr:col>
                    <xdr:colOff>236220</xdr:colOff>
                    <xdr:row>9</xdr:row>
                    <xdr:rowOff>15240</xdr:rowOff>
                  </from>
                  <to>
                    <xdr:col>17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1" r:id="rId22" name="Check Box 109">
              <controlPr defaultSize="0" autoFill="0" autoLine="0" autoPict="0">
                <anchor moveWithCells="1">
                  <from>
                    <xdr:col>16</xdr:col>
                    <xdr:colOff>243840</xdr:colOff>
                    <xdr:row>9</xdr:row>
                    <xdr:rowOff>228600</xdr:rowOff>
                  </from>
                  <to>
                    <xdr:col>17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2" r:id="rId23" name="Check Box 110">
              <controlPr defaultSize="0" autoFill="0" autoLine="0" autoPict="0">
                <anchor moveWithCells="1">
                  <from>
                    <xdr:col>18</xdr:col>
                    <xdr:colOff>236220</xdr:colOff>
                    <xdr:row>9</xdr:row>
                    <xdr:rowOff>15240</xdr:rowOff>
                  </from>
                  <to>
                    <xdr:col>19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3" r:id="rId24" name="Check Box 111">
              <controlPr defaultSize="0" autoFill="0" autoLine="0" autoPict="0">
                <anchor moveWithCells="1">
                  <from>
                    <xdr:col>18</xdr:col>
                    <xdr:colOff>243840</xdr:colOff>
                    <xdr:row>9</xdr:row>
                    <xdr:rowOff>228600</xdr:rowOff>
                  </from>
                  <to>
                    <xdr:col>19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4" r:id="rId25" name="Check Box 112">
              <controlPr defaultSize="0" autoFill="0" autoLine="0" autoPict="0">
                <anchor moveWithCells="1">
                  <from>
                    <xdr:col>20</xdr:col>
                    <xdr:colOff>236220</xdr:colOff>
                    <xdr:row>9</xdr:row>
                    <xdr:rowOff>15240</xdr:rowOff>
                  </from>
                  <to>
                    <xdr:col>21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5" r:id="rId26" name="Check Box 113">
              <controlPr defaultSize="0" autoFill="0" autoLine="0" autoPict="0">
                <anchor moveWithCells="1">
                  <from>
                    <xdr:col>20</xdr:col>
                    <xdr:colOff>243840</xdr:colOff>
                    <xdr:row>9</xdr:row>
                    <xdr:rowOff>228600</xdr:rowOff>
                  </from>
                  <to>
                    <xdr:col>21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6" r:id="rId27" name="Check Box 114">
              <controlPr defaultSize="0" autoFill="0" autoLine="0" autoPict="0">
                <anchor moveWithCells="1">
                  <from>
                    <xdr:col>24</xdr:col>
                    <xdr:colOff>236220</xdr:colOff>
                    <xdr:row>9</xdr:row>
                    <xdr:rowOff>15240</xdr:rowOff>
                  </from>
                  <to>
                    <xdr:col>25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87" r:id="rId28" name="Check Box 115">
              <controlPr defaultSize="0" autoFill="0" autoLine="0" autoPict="0">
                <anchor moveWithCells="1">
                  <from>
                    <xdr:col>24</xdr:col>
                    <xdr:colOff>243840</xdr:colOff>
                    <xdr:row>9</xdr:row>
                    <xdr:rowOff>228600</xdr:rowOff>
                  </from>
                  <to>
                    <xdr:col>25</xdr:col>
                    <xdr:colOff>281940</xdr:colOff>
                    <xdr:row>10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D7BA8-59AA-4F6C-9935-79F8C99C9C93}">
  <dimension ref="A1:G19"/>
  <sheetViews>
    <sheetView topLeftCell="A10" workbookViewId="0">
      <selection activeCell="C14" sqref="C14:F14"/>
    </sheetView>
  </sheetViews>
  <sheetFormatPr defaultColWidth="8.09765625" defaultRowHeight="13.2"/>
  <cols>
    <col min="1" max="2" width="8.09765625" style="3"/>
    <col min="3" max="7" width="27" style="3" customWidth="1"/>
    <col min="8" max="14" width="20.5" style="3" customWidth="1"/>
    <col min="15" max="16384" width="8.09765625" style="3"/>
  </cols>
  <sheetData>
    <row r="1" spans="1:7" ht="24" thickBot="1">
      <c r="A1" s="1" t="s">
        <v>7</v>
      </c>
      <c r="B1" s="1"/>
      <c r="C1" s="2"/>
    </row>
    <row r="2" spans="1:7" s="7" customFormat="1">
      <c r="A2" s="80" t="s">
        <v>8</v>
      </c>
      <c r="B2" s="81"/>
      <c r="C2" s="4" t="s">
        <v>9</v>
      </c>
      <c r="D2" s="5" t="s">
        <v>10</v>
      </c>
      <c r="E2" s="6" t="s">
        <v>11</v>
      </c>
      <c r="F2" s="4" t="s">
        <v>12</v>
      </c>
      <c r="G2" s="4"/>
    </row>
    <row r="3" spans="1:7" s="7" customFormat="1">
      <c r="A3" s="82" t="s">
        <v>13</v>
      </c>
      <c r="B3" s="83"/>
      <c r="C3" s="8">
        <f>C4*1.08</f>
        <v>537.84</v>
      </c>
      <c r="D3" s="8">
        <f t="shared" ref="D3:F3" si="0">D4*1.08</f>
        <v>537.84</v>
      </c>
      <c r="E3" s="8">
        <f t="shared" si="0"/>
        <v>429.84000000000003</v>
      </c>
      <c r="F3" s="8">
        <f t="shared" si="0"/>
        <v>321.84000000000003</v>
      </c>
      <c r="G3" s="9"/>
    </row>
    <row r="4" spans="1:7" s="7" customFormat="1">
      <c r="A4" s="82" t="s">
        <v>5</v>
      </c>
      <c r="B4" s="83"/>
      <c r="C4" s="10">
        <v>498</v>
      </c>
      <c r="D4" s="10">
        <v>498</v>
      </c>
      <c r="E4" s="10">
        <v>398</v>
      </c>
      <c r="F4" s="10">
        <v>298</v>
      </c>
      <c r="G4" s="10"/>
    </row>
    <row r="5" spans="1:7" s="7" customFormat="1">
      <c r="A5" s="82" t="s">
        <v>14</v>
      </c>
      <c r="B5" s="83"/>
      <c r="C5" s="11">
        <v>4549414548938</v>
      </c>
      <c r="D5" s="11">
        <v>4949428572873</v>
      </c>
      <c r="E5" s="11">
        <v>4949428569699</v>
      </c>
      <c r="F5" s="11">
        <v>4949428560702</v>
      </c>
      <c r="G5" s="11"/>
    </row>
    <row r="6" spans="1:7" ht="115.2" customHeight="1" thickBot="1">
      <c r="A6" s="84" t="s">
        <v>15</v>
      </c>
      <c r="B6" s="85"/>
      <c r="C6" s="12"/>
      <c r="D6" s="13"/>
      <c r="E6" s="13"/>
      <c r="F6" s="12"/>
      <c r="G6" s="12"/>
    </row>
    <row r="7" spans="1:7" s="15" customFormat="1" ht="27" thickBot="1">
      <c r="A7" s="78" t="s">
        <v>16</v>
      </c>
      <c r="B7" s="79"/>
      <c r="C7" s="14" t="s">
        <v>17</v>
      </c>
      <c r="D7" s="14" t="s">
        <v>18</v>
      </c>
      <c r="E7" s="14" t="s">
        <v>19</v>
      </c>
      <c r="F7" s="14" t="s">
        <v>20</v>
      </c>
      <c r="G7" s="14"/>
    </row>
    <row r="8" spans="1:7" s="7" customFormat="1">
      <c r="A8" s="80" t="s">
        <v>8</v>
      </c>
      <c r="B8" s="81"/>
      <c r="C8" s="6" t="s">
        <v>21</v>
      </c>
      <c r="D8" s="6" t="s">
        <v>22</v>
      </c>
      <c r="E8" s="16" t="s">
        <v>23</v>
      </c>
      <c r="F8" s="16" t="s">
        <v>24</v>
      </c>
      <c r="G8" s="16"/>
    </row>
    <row r="9" spans="1:7" s="7" customFormat="1">
      <c r="A9" s="82" t="s">
        <v>13</v>
      </c>
      <c r="B9" s="83"/>
      <c r="C9" s="8">
        <f>C10*1.08</f>
        <v>429.84000000000003</v>
      </c>
      <c r="D9" s="8">
        <f t="shared" ref="D9:F9" si="1">D10*1.08</f>
        <v>321.84000000000003</v>
      </c>
      <c r="E9" s="8">
        <f t="shared" si="1"/>
        <v>429.84000000000003</v>
      </c>
      <c r="F9" s="8">
        <f t="shared" si="1"/>
        <v>429.84000000000003</v>
      </c>
      <c r="G9" s="17"/>
    </row>
    <row r="10" spans="1:7" s="7" customFormat="1">
      <c r="A10" s="82" t="s">
        <v>5</v>
      </c>
      <c r="B10" s="83"/>
      <c r="C10" s="10">
        <v>398</v>
      </c>
      <c r="D10" s="10">
        <v>298</v>
      </c>
      <c r="E10" s="10">
        <v>398</v>
      </c>
      <c r="F10" s="10">
        <v>398</v>
      </c>
      <c r="G10" s="10"/>
    </row>
    <row r="11" spans="1:7" s="7" customFormat="1">
      <c r="A11" s="82" t="s">
        <v>14</v>
      </c>
      <c r="B11" s="83"/>
      <c r="C11" s="11">
        <v>4589788440827</v>
      </c>
      <c r="D11" s="11">
        <v>4949428570572</v>
      </c>
      <c r="E11" s="11">
        <v>4904577125424</v>
      </c>
      <c r="F11" s="18">
        <v>4904577125431</v>
      </c>
      <c r="G11" s="18"/>
    </row>
    <row r="12" spans="1:7" ht="119.4" customHeight="1" thickBot="1">
      <c r="A12" s="84" t="s">
        <v>15</v>
      </c>
      <c r="B12" s="85"/>
      <c r="C12" s="13"/>
      <c r="D12" s="13"/>
      <c r="E12" s="12"/>
      <c r="F12" s="12"/>
      <c r="G12" s="12"/>
    </row>
    <row r="13" spans="1:7" s="15" customFormat="1" ht="27" thickBot="1">
      <c r="A13" s="78" t="s">
        <v>16</v>
      </c>
      <c r="B13" s="79"/>
      <c r="C13" s="14" t="s">
        <v>25</v>
      </c>
      <c r="D13" s="14" t="s">
        <v>26</v>
      </c>
      <c r="E13" s="14" t="s">
        <v>27</v>
      </c>
      <c r="F13" s="14" t="s">
        <v>28</v>
      </c>
      <c r="G13" s="14"/>
    </row>
    <row r="14" spans="1:7" s="7" customFormat="1">
      <c r="A14" s="80" t="s">
        <v>8</v>
      </c>
      <c r="B14" s="81"/>
      <c r="C14" s="4" t="s">
        <v>29</v>
      </c>
      <c r="D14" s="6" t="s">
        <v>30</v>
      </c>
      <c r="E14" s="19" t="s">
        <v>31</v>
      </c>
      <c r="F14" s="5" t="s">
        <v>32</v>
      </c>
      <c r="G14" s="5"/>
    </row>
    <row r="15" spans="1:7" s="7" customFormat="1">
      <c r="A15" s="82" t="s">
        <v>13</v>
      </c>
      <c r="B15" s="83"/>
      <c r="C15" s="8">
        <f>C16*1.08</f>
        <v>429.84000000000003</v>
      </c>
      <c r="D15" s="8">
        <f t="shared" ref="D15:F15" si="2">D16*1.08</f>
        <v>429.84000000000003</v>
      </c>
      <c r="E15" s="8">
        <f t="shared" si="2"/>
        <v>300.24</v>
      </c>
      <c r="F15" s="8">
        <f t="shared" si="2"/>
        <v>343.44</v>
      </c>
      <c r="G15" s="20"/>
    </row>
    <row r="16" spans="1:7" s="7" customFormat="1">
      <c r="A16" s="82" t="s">
        <v>5</v>
      </c>
      <c r="B16" s="83"/>
      <c r="C16" s="10">
        <v>398</v>
      </c>
      <c r="D16" s="10">
        <v>398</v>
      </c>
      <c r="E16" s="10">
        <v>278</v>
      </c>
      <c r="F16" s="10">
        <v>318</v>
      </c>
      <c r="G16" s="10"/>
    </row>
    <row r="17" spans="1:7" s="7" customFormat="1">
      <c r="A17" s="82" t="s">
        <v>14</v>
      </c>
      <c r="B17" s="83"/>
      <c r="C17" s="11">
        <v>4901999105423</v>
      </c>
      <c r="D17" s="11">
        <v>4549414628722</v>
      </c>
      <c r="E17" s="11">
        <v>4549414627336</v>
      </c>
      <c r="F17" s="11">
        <v>4549414652178</v>
      </c>
      <c r="G17" s="11"/>
    </row>
    <row r="18" spans="1:7" ht="114.6" customHeight="1" thickBot="1">
      <c r="A18" s="84" t="s">
        <v>33</v>
      </c>
      <c r="B18" s="85"/>
      <c r="C18" s="21"/>
      <c r="D18" s="13"/>
      <c r="E18" s="13"/>
      <c r="F18" s="12"/>
      <c r="G18" s="12"/>
    </row>
    <row r="19" spans="1:7" s="15" customFormat="1" ht="27" thickBot="1">
      <c r="A19" s="78" t="s">
        <v>16</v>
      </c>
      <c r="B19" s="79"/>
      <c r="C19" s="14" t="s">
        <v>34</v>
      </c>
      <c r="D19" s="14" t="s">
        <v>35</v>
      </c>
      <c r="E19" s="14" t="s">
        <v>36</v>
      </c>
      <c r="F19" s="14" t="s">
        <v>36</v>
      </c>
      <c r="G19" s="14"/>
    </row>
  </sheetData>
  <mergeCells count="18"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honeticPr fontId="6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注文書</vt:lpstr>
      <vt:lpstr>商品一覧</vt:lpstr>
      <vt:lpstr>注文書!Print_Area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aeon</dc:creator>
  <cp:lastModifiedBy>Akio Muragishi</cp:lastModifiedBy>
  <cp:lastPrinted>2024-07-12T12:41:32Z</cp:lastPrinted>
  <dcterms:created xsi:type="dcterms:W3CDTF">2015-06-05T18:19:34Z</dcterms:created>
  <dcterms:modified xsi:type="dcterms:W3CDTF">2024-07-22T09:20:36Z</dcterms:modified>
</cp:coreProperties>
</file>