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E:\SQL_Datasets\"/>
    </mc:Choice>
  </mc:AlternateContent>
  <bookViews>
    <workbookView xWindow="0" yWindow="0" windowWidth="20490" windowHeight="7755" activeTab="3"/>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52511"/>
  <pivotCaches>
    <pivotCache cacheId="18"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<sst xmlns="http://schemas.openxmlformats.org/spreadsheetml/2006/main" count="16265" uniqueCount="50">
  <si>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</si>
  <si>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</si>
  <si>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</si>
  <si>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</si>
  <si>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</si>
  <si>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</si>
  <si>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</si>
  <si>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</si>
  <si>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</si>
  <si>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</si>
  <si>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</si>
  <si>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</si>
  <si>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</si>
  <si>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</si>
  <si>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</si>
  <si>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</si>
  <si>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</si>
  <si>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</si>
  <si>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</si>
  <si>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</si>
  <si>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</si>
  <si>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</si>
  <si>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</si>
  <si>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</si>
  <si>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</si>
  <si>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</si>
  <si>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</si>
  <si>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</si>
  <si>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</si>
  <si>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</si>
  <si>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</si>
  <si>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</si>
  <si>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</si>
  <si>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</si>
  <si>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</si>
  <si>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</si>
  <si>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</si>
  <si>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</si>
  <si>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</si>
  <si>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</si>
  <si>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</si>
  <si>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</si>
  <si>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</si>
  <si>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</si>
  <si>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</si>
  <si>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</si>
  <si>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</si>
  <si>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Middle Age</t>
  </si>
  <si>
    <t>Old Age</t>
  </si>
  <si>
    <t>BIKE SALES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</si>
</sst>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4" formatCode="_ &quot;₹&quot;\ * #,##0.00_ ;_ &quot;₹&quot;\ * \-#,##0.00_ ;_ &quot;₹&quot;\ * &quot;-&quot;??_ ;_ @_ "/>
    <numFmt numFmtId="164" formatCode="&quot;$&quot;#,##0.00"/>
    <numFmt numFmtId="168" formatCode="_-[$$-409]* #,##0_ ;_-[$$-409]* \-#,##0\ ;_-[$$-409]* &quot;-&quot;??_ ;_-@_ "/>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1"/>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11">
    <xf numFmtId="0" fontId="0" fillId="0" borderId="0" xfId="0"/>
    <xf numFmtId="164" fontId="0" fillId="0" borderId="0" xfId="0" applyNumberFormat="1"/>
    <xf numFmtId="0" fontId="18" fillId="0" borderId="0" xfId="0" applyFont="1"/>
    <xf numFmtId="168" fontId="0" fillId="0" borderId="0" xfId="42" applyNumberFormat="1" applyFon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0" fillId="0" borderId="0" xfId="0" applyAlignment="1">
      <alignment horizontal="center"/>
    </xf>
    <xf numFmtId="0" fontId="20" fillId="33" borderId="0" xfId="0" applyFont="1" applyFill="1" applyAlignment="1">
      <alignment horizontal="center" vertical="center"/>
    </xf>
    <xf numFmtId="0" fontId="19" fillId="33" borderId="0" xfId="0" applyFont="1" applyFill="1" applyAlignment="1">
      <alignment horizontal="center"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9">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Dataset_For_Practise.xlsx]Pivot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66666.666666666672</c:v>
                </c:pt>
                <c:pt idx="1">
                  <c:v>22500</c:v>
                </c:pt>
              </c:numCache>
            </c:numRef>
          </c:val>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35000</c:v>
                </c:pt>
                <c:pt idx="1">
                  <c:v>33333.333333333336</c:v>
                </c:pt>
              </c:numCache>
            </c:numRef>
          </c:val>
        </c:ser>
        <c:dLbls>
          <c:showLegendKey val="0"/>
          <c:showVal val="0"/>
          <c:showCatName val="0"/>
          <c:showSerName val="0"/>
          <c:showPercent val="0"/>
          <c:showBubbleSize val="0"/>
        </c:dLbls>
        <c:gapWidth val="219"/>
        <c:overlap val="-27"/>
        <c:axId val="267090160"/>
        <c:axId val="267099952"/>
      </c:barChart>
      <c:catAx>
        <c:axId val="2670901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7099952"/>
        <c:crosses val="autoZero"/>
        <c:auto val="1"/>
        <c:lblAlgn val="ctr"/>
        <c:lblOffset val="100"/>
        <c:noMultiLvlLbl val="0"/>
      </c:catAx>
      <c:valAx>
        <c:axId val="2670999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709016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Dataset_For_Practise.xlsx]Pivot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Table'!$A$21:$A$25</c:f>
              <c:strCache>
                <c:ptCount val="4"/>
                <c:pt idx="0">
                  <c:v>0-1 Miles</c:v>
                </c:pt>
                <c:pt idx="1">
                  <c:v>1-2 Miles</c:v>
                </c:pt>
                <c:pt idx="2">
                  <c:v>2-5 Miles</c:v>
                </c:pt>
                <c:pt idx="3">
                  <c:v>More than 10 Miles</c:v>
                </c:pt>
              </c:strCache>
            </c:strRef>
          </c:cat>
          <c:val>
            <c:numRef>
              <c:f>'Pivot Table'!$B$21:$B$25</c:f>
              <c:numCache>
                <c:formatCode>General</c:formatCode>
                <c:ptCount val="4"/>
                <c:pt idx="0">
                  <c:v>3</c:v>
                </c:pt>
                <c:pt idx="1">
                  <c:v>1</c:v>
                </c:pt>
                <c:pt idx="2">
                  <c:v>1</c:v>
                </c:pt>
                <c:pt idx="3">
                  <c:v>2</c:v>
                </c:pt>
              </c:numCache>
            </c:numRef>
          </c:val>
          <c:smooth val="0"/>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Table'!$A$21:$A$25</c:f>
              <c:strCache>
                <c:ptCount val="4"/>
                <c:pt idx="0">
                  <c:v>0-1 Miles</c:v>
                </c:pt>
                <c:pt idx="1">
                  <c:v>1-2 Miles</c:v>
                </c:pt>
                <c:pt idx="2">
                  <c:v>2-5 Miles</c:v>
                </c:pt>
                <c:pt idx="3">
                  <c:v>More than 10 Miles</c:v>
                </c:pt>
              </c:strCache>
            </c:strRef>
          </c:cat>
          <c:val>
            <c:numRef>
              <c:f>'Pivot Table'!$C$21:$C$25</c:f>
              <c:numCache>
                <c:formatCode>General</c:formatCode>
                <c:ptCount val="4"/>
                <c:pt idx="0">
                  <c:v>11</c:v>
                </c:pt>
                <c:pt idx="1">
                  <c:v>2</c:v>
                </c:pt>
              </c:numCache>
            </c:numRef>
          </c:val>
          <c:smooth val="0"/>
        </c:ser>
        <c:dLbls>
          <c:showLegendKey val="0"/>
          <c:showVal val="0"/>
          <c:showCatName val="0"/>
          <c:showSerName val="0"/>
          <c:showPercent val="0"/>
          <c:showBubbleSize val="0"/>
        </c:dLbls>
        <c:smooth val="0"/>
        <c:axId val="356056512"/>
        <c:axId val="356048352"/>
      </c:lineChart>
      <c:catAx>
        <c:axId val="3560565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6048352"/>
        <c:crosses val="autoZero"/>
        <c:auto val="1"/>
        <c:lblAlgn val="ctr"/>
        <c:lblOffset val="100"/>
        <c:noMultiLvlLbl val="0"/>
      </c:catAx>
      <c:valAx>
        <c:axId val="3560483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605651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Dataset_For_Practise.xlsx]Pivot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a:t>
            </a:r>
            <a:endParaRPr lang="en-IN"/>
          </a:p>
        </c:rich>
      </c:tx>
      <c:layout>
        <c:manualLayout>
          <c:xMode val="edge"/>
          <c:yMode val="edge"/>
          <c:x val="0.34262489063867019"/>
          <c:y val="4.798898461758493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424759405074367"/>
          <c:y val="0.16101633129192183"/>
          <c:w val="0.83950240594925629"/>
          <c:h val="0.69093832020997381"/>
        </c:manualLayout>
      </c:layout>
      <c:lineChart>
        <c:grouping val="standard"/>
        <c:varyColors val="0"/>
        <c:ser>
          <c:idx val="0"/>
          <c:order val="0"/>
          <c:tx>
            <c:strRef>
              <c:f>'Pivot Table'!$B$33:$B$34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Table'!$A$35:$A$37</c:f>
              <c:strCache>
                <c:ptCount val="2"/>
                <c:pt idx="0">
                  <c:v>Middle Age</c:v>
                </c:pt>
                <c:pt idx="1">
                  <c:v>Old Age</c:v>
                </c:pt>
              </c:strCache>
            </c:strRef>
          </c:cat>
          <c:val>
            <c:numRef>
              <c:f>'Pivot Table'!$B$35:$B$37</c:f>
              <c:numCache>
                <c:formatCode>General</c:formatCode>
                <c:ptCount val="2"/>
                <c:pt idx="0">
                  <c:v>3</c:v>
                </c:pt>
                <c:pt idx="1">
                  <c:v>4</c:v>
                </c:pt>
              </c:numCache>
            </c:numRef>
          </c:val>
          <c:smooth val="0"/>
        </c:ser>
        <c:ser>
          <c:idx val="1"/>
          <c:order val="1"/>
          <c:tx>
            <c:strRef>
              <c:f>'Pivot Table'!$C$33:$C$34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Table'!$A$35:$A$37</c:f>
              <c:strCache>
                <c:ptCount val="2"/>
                <c:pt idx="0">
                  <c:v>Middle Age</c:v>
                </c:pt>
                <c:pt idx="1">
                  <c:v>Old Age</c:v>
                </c:pt>
              </c:strCache>
            </c:strRef>
          </c:cat>
          <c:val>
            <c:numRef>
              <c:f>'Pivot Table'!$C$35:$C$37</c:f>
              <c:numCache>
                <c:formatCode>General</c:formatCode>
                <c:ptCount val="2"/>
                <c:pt idx="0">
                  <c:v>12</c:v>
                </c:pt>
                <c:pt idx="1">
                  <c:v>1</c:v>
                </c:pt>
              </c:numCache>
            </c:numRef>
          </c:val>
          <c:smooth val="0"/>
        </c:ser>
        <c:dLbls>
          <c:showLegendKey val="0"/>
          <c:showVal val="0"/>
          <c:showCatName val="0"/>
          <c:showSerName val="0"/>
          <c:showPercent val="0"/>
          <c:showBubbleSize val="0"/>
        </c:dLbls>
        <c:marker val="1"/>
        <c:smooth val="0"/>
        <c:axId val="356057600"/>
        <c:axId val="356058144"/>
      </c:lineChart>
      <c:catAx>
        <c:axId val="3560576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6058144"/>
        <c:crosses val="autoZero"/>
        <c:auto val="1"/>
        <c:lblAlgn val="ctr"/>
        <c:lblOffset val="100"/>
        <c:noMultiLvlLbl val="0"/>
      </c:catAx>
      <c:valAx>
        <c:axId val="3560581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605760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Dataset_For_Practise.xlsx]Pivot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66666.666666666672</c:v>
                </c:pt>
                <c:pt idx="1">
                  <c:v>22500</c:v>
                </c:pt>
              </c:numCache>
            </c:numRef>
          </c:val>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35000</c:v>
                </c:pt>
                <c:pt idx="1">
                  <c:v>33333.333333333336</c:v>
                </c:pt>
              </c:numCache>
            </c:numRef>
          </c:val>
        </c:ser>
        <c:dLbls>
          <c:showLegendKey val="0"/>
          <c:showVal val="0"/>
          <c:showCatName val="0"/>
          <c:showSerName val="0"/>
          <c:showPercent val="0"/>
          <c:showBubbleSize val="0"/>
        </c:dLbls>
        <c:gapWidth val="219"/>
        <c:overlap val="-27"/>
        <c:axId val="267098864"/>
        <c:axId val="267091248"/>
      </c:barChart>
      <c:catAx>
        <c:axId val="2670988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7091248"/>
        <c:crosses val="autoZero"/>
        <c:auto val="1"/>
        <c:lblAlgn val="ctr"/>
        <c:lblOffset val="100"/>
        <c:noMultiLvlLbl val="0"/>
      </c:catAx>
      <c:valAx>
        <c:axId val="2670912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709886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Dataset_For_Practise.xlsx]Pivot Table!PivotTable2</c:name>
    <c:fmtId val="2"/>
  </c:pivotSource>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IN"/>
              <a:t>Customer Commute</a:t>
            </a:r>
          </a:p>
        </c:rich>
      </c:tx>
      <c:layout/>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ln w="22225" cap="rnd">
            <a:solidFill>
              <a:schemeClr val="accent1"/>
            </a:solidFill>
            <a:round/>
          </a:ln>
          <a:effectLst/>
        </c:spPr>
        <c:marker>
          <c:symbol val="circle"/>
          <c:size val="6"/>
          <c:spPr>
            <a:solidFill>
              <a:schemeClr val="lt1"/>
            </a:solidFill>
            <a:ln w="1587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round/>
          </a:ln>
          <a:effectLst/>
        </c:spPr>
        <c:marker>
          <c:symbol val="circle"/>
          <c:size val="6"/>
          <c:spPr>
            <a:solidFill>
              <a:schemeClr val="lt1"/>
            </a:solidFill>
            <a:ln w="1587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cat>
            <c:strRef>
              <c:f>'Pivot Table'!$A$21:$A$25</c:f>
              <c:strCache>
                <c:ptCount val="4"/>
                <c:pt idx="0">
                  <c:v>0-1 Miles</c:v>
                </c:pt>
                <c:pt idx="1">
                  <c:v>1-2 Miles</c:v>
                </c:pt>
                <c:pt idx="2">
                  <c:v>2-5 Miles</c:v>
                </c:pt>
                <c:pt idx="3">
                  <c:v>More than 10 Miles</c:v>
                </c:pt>
              </c:strCache>
            </c:strRef>
          </c:cat>
          <c:val>
            <c:numRef>
              <c:f>'Pivot Table'!$B$21:$B$25</c:f>
              <c:numCache>
                <c:formatCode>General</c:formatCode>
                <c:ptCount val="4"/>
                <c:pt idx="0">
                  <c:v>3</c:v>
                </c:pt>
                <c:pt idx="1">
                  <c:v>1</c:v>
                </c:pt>
                <c:pt idx="2">
                  <c:v>1</c:v>
                </c:pt>
                <c:pt idx="3">
                  <c:v>2</c:v>
                </c:pt>
              </c:numCache>
            </c:numRef>
          </c:val>
          <c:smooth val="0"/>
        </c:ser>
        <c:ser>
          <c:idx val="1"/>
          <c:order val="1"/>
          <c:tx>
            <c:strRef>
              <c:f>'Pivot Table'!$C$19:$C$20</c:f>
              <c:strCache>
                <c:ptCount val="1"/>
                <c:pt idx="0">
                  <c:v>Yes</c:v>
                </c:pt>
              </c:strCache>
            </c:strRef>
          </c:tx>
          <c:spPr>
            <a:ln w="22225" cap="rnd">
              <a:solidFill>
                <a:schemeClr val="accent2"/>
              </a:solidFill>
              <a:round/>
            </a:ln>
            <a:effectLst/>
          </c:spPr>
          <c:marker>
            <c:symbol val="circle"/>
            <c:size val="6"/>
            <c:spPr>
              <a:solidFill>
                <a:schemeClr val="lt1"/>
              </a:solidFill>
              <a:ln w="15875">
                <a:solidFill>
                  <a:schemeClr val="accent2"/>
                </a:solidFill>
                <a:round/>
              </a:ln>
              <a:effectLst/>
            </c:spPr>
          </c:marker>
          <c:cat>
            <c:strRef>
              <c:f>'Pivot Table'!$A$21:$A$25</c:f>
              <c:strCache>
                <c:ptCount val="4"/>
                <c:pt idx="0">
                  <c:v>0-1 Miles</c:v>
                </c:pt>
                <c:pt idx="1">
                  <c:v>1-2 Miles</c:v>
                </c:pt>
                <c:pt idx="2">
                  <c:v>2-5 Miles</c:v>
                </c:pt>
                <c:pt idx="3">
                  <c:v>More than 10 Miles</c:v>
                </c:pt>
              </c:strCache>
            </c:strRef>
          </c:cat>
          <c:val>
            <c:numRef>
              <c:f>'Pivot Table'!$C$21:$C$25</c:f>
              <c:numCache>
                <c:formatCode>General</c:formatCode>
                <c:ptCount val="4"/>
                <c:pt idx="0">
                  <c:v>11</c:v>
                </c:pt>
                <c:pt idx="1">
                  <c:v>2</c:v>
                </c:pt>
              </c:numCache>
            </c:numRef>
          </c:val>
          <c:smooth val="0"/>
        </c:ser>
        <c:dLbls>
          <c:showLegendKey val="0"/>
          <c:showVal val="0"/>
          <c:showCatName val="0"/>
          <c:showSerName val="0"/>
          <c:showPercent val="0"/>
          <c:showBubbleSize val="0"/>
        </c:dLbls>
        <c:marker val="1"/>
        <c:smooth val="0"/>
        <c:axId val="356060320"/>
        <c:axId val="356051616"/>
      </c:lineChart>
      <c:catAx>
        <c:axId val="356060320"/>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IN"/>
                  <a:t>Commute Distance</a:t>
                </a:r>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356051616"/>
        <c:crosses val="autoZero"/>
        <c:auto val="1"/>
        <c:lblAlgn val="ctr"/>
        <c:lblOffset val="100"/>
        <c:noMultiLvlLbl val="0"/>
      </c:catAx>
      <c:valAx>
        <c:axId val="356051616"/>
        <c:scaling>
          <c:orientation val="minMax"/>
        </c:scaling>
        <c:delete val="0"/>
        <c:axPos val="l"/>
        <c:majorGridlines>
          <c:spPr>
            <a:ln w="9525" cap="flat" cmpd="sng" algn="ctr">
              <a:solidFill>
                <a:schemeClr val="dk1">
                  <a:lumMod val="15000"/>
                  <a:lumOff val="85000"/>
                  <a:alpha val="54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356060320"/>
        <c:crosses val="autoZero"/>
        <c:crossBetween val="between"/>
      </c:valAx>
      <c:spPr>
        <a:pattFill prst="ltDnDiag">
          <a:fgClr>
            <a:schemeClr val="dk1">
              <a:lumMod val="15000"/>
              <a:lumOff val="85000"/>
            </a:schemeClr>
          </a:fgClr>
          <a:bgClr>
            <a:schemeClr val="lt1"/>
          </a:bgClr>
        </a:patt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Dataset_For_Practise.xlsx]Pivot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a:t>
            </a:r>
            <a:endParaRPr lang="en-IN"/>
          </a:p>
        </c:rich>
      </c:tx>
      <c:layout>
        <c:manualLayout>
          <c:xMode val="edge"/>
          <c:yMode val="edge"/>
          <c:x val="0.40701919756521177"/>
          <c:y val="1.021372328458942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manualLayout>
          <c:layoutTarget val="inner"/>
          <c:xMode val="edge"/>
          <c:yMode val="edge"/>
          <c:x val="9.8633871261141856E-2"/>
          <c:y val="0.12511620248879135"/>
          <c:w val="0.83950240594925629"/>
          <c:h val="0.76395093135073711"/>
        </c:manualLayout>
      </c:layout>
      <c:lineChart>
        <c:grouping val="standard"/>
        <c:varyColors val="0"/>
        <c:ser>
          <c:idx val="0"/>
          <c:order val="0"/>
          <c:tx>
            <c:strRef>
              <c:f>'Pivot Table'!$B$33:$B$34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Table'!$A$35:$A$37</c:f>
              <c:strCache>
                <c:ptCount val="2"/>
                <c:pt idx="0">
                  <c:v>Middle Age</c:v>
                </c:pt>
                <c:pt idx="1">
                  <c:v>Old Age</c:v>
                </c:pt>
              </c:strCache>
            </c:strRef>
          </c:cat>
          <c:val>
            <c:numRef>
              <c:f>'Pivot Table'!$B$35:$B$37</c:f>
              <c:numCache>
                <c:formatCode>General</c:formatCode>
                <c:ptCount val="2"/>
                <c:pt idx="0">
                  <c:v>3</c:v>
                </c:pt>
                <c:pt idx="1">
                  <c:v>4</c:v>
                </c:pt>
              </c:numCache>
            </c:numRef>
          </c:val>
          <c:smooth val="0"/>
        </c:ser>
        <c:ser>
          <c:idx val="1"/>
          <c:order val="1"/>
          <c:tx>
            <c:strRef>
              <c:f>'Pivot Table'!$C$33:$C$34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Table'!$A$35:$A$37</c:f>
              <c:strCache>
                <c:ptCount val="2"/>
                <c:pt idx="0">
                  <c:v>Middle Age</c:v>
                </c:pt>
                <c:pt idx="1">
                  <c:v>Old Age</c:v>
                </c:pt>
              </c:strCache>
            </c:strRef>
          </c:cat>
          <c:val>
            <c:numRef>
              <c:f>'Pivot Table'!$C$35:$C$37</c:f>
              <c:numCache>
                <c:formatCode>General</c:formatCode>
                <c:ptCount val="2"/>
                <c:pt idx="0">
                  <c:v>12</c:v>
                </c:pt>
                <c:pt idx="1">
                  <c:v>1</c:v>
                </c:pt>
              </c:numCache>
            </c:numRef>
          </c:val>
          <c:smooth val="0"/>
        </c:ser>
        <c:dLbls>
          <c:showLegendKey val="0"/>
          <c:showVal val="0"/>
          <c:showCatName val="0"/>
          <c:showSerName val="0"/>
          <c:showPercent val="0"/>
          <c:showBubbleSize val="0"/>
        </c:dLbls>
        <c:marker val="1"/>
        <c:smooth val="0"/>
        <c:axId val="267100496"/>
        <c:axId val="267094512"/>
      </c:lineChart>
      <c:catAx>
        <c:axId val="2671004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7094512"/>
        <c:crosses val="autoZero"/>
        <c:auto val="1"/>
        <c:lblAlgn val="ctr"/>
        <c:lblOffset val="100"/>
        <c:noMultiLvlLbl val="0"/>
      </c:catAx>
      <c:valAx>
        <c:axId val="2670945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710049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138112</xdr:colOff>
      <xdr:row>1</xdr:row>
      <xdr:rowOff>42862</xdr:rowOff>
    </xdr:from>
    <xdr:to>
      <xdr:col>11</xdr:col>
      <xdr:colOff>442912</xdr:colOff>
      <xdr:row>15</xdr:row>
      <xdr:rowOff>119062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495299</xdr:colOff>
      <xdr:row>15</xdr:row>
      <xdr:rowOff>147637</xdr:rowOff>
    </xdr:from>
    <xdr:to>
      <xdr:col>11</xdr:col>
      <xdr:colOff>300036</xdr:colOff>
      <xdr:row>30</xdr:row>
      <xdr:rowOff>33337</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352425</xdr:colOff>
      <xdr:row>31</xdr:row>
      <xdr:rowOff>80962</xdr:rowOff>
    </xdr:from>
    <xdr:to>
      <xdr:col>12</xdr:col>
      <xdr:colOff>47625</xdr:colOff>
      <xdr:row>46</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542926</xdr:colOff>
      <xdr:row>20</xdr:row>
      <xdr:rowOff>9525</xdr:rowOff>
    </xdr:from>
    <xdr:to>
      <xdr:col>9</xdr:col>
      <xdr:colOff>219076</xdr:colOff>
      <xdr:row>34</xdr:row>
      <xdr:rowOff>123825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561976</xdr:colOff>
      <xdr:row>5</xdr:row>
      <xdr:rowOff>66675</xdr:rowOff>
    </xdr:from>
    <xdr:to>
      <xdr:col>12</xdr:col>
      <xdr:colOff>2066925</xdr:colOff>
      <xdr:row>19</xdr:row>
      <xdr:rowOff>142875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276227</xdr:colOff>
      <xdr:row>19</xdr:row>
      <xdr:rowOff>190499</xdr:rowOff>
    </xdr:from>
    <xdr:to>
      <xdr:col>12</xdr:col>
      <xdr:colOff>2057401</xdr:colOff>
      <xdr:row>33</xdr:row>
      <xdr:rowOff>123824</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66674</xdr:colOff>
      <xdr:row>5</xdr:row>
      <xdr:rowOff>95250</xdr:rowOff>
    </xdr:from>
    <xdr:to>
      <xdr:col>2</xdr:col>
      <xdr:colOff>476249</xdr:colOff>
      <xdr:row>10</xdr:row>
      <xdr:rowOff>95249</xdr:rowOff>
    </xdr:to>
    <mc:AlternateContent xmlns:mc="http://schemas.openxmlformats.org/markup-compatibility/2006">
      <mc:Choice xmlns:a14="http://schemas.microsoft.com/office/drawing/2010/main" Requires="a14">
        <xdr:graphicFrame macro="">
          <xdr:nvGraphicFramePr>
            <xdr:cNvPr id="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66674" y="1047750"/>
              <a:ext cx="1628775" cy="9524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xdr:colOff>
      <xdr:row>10</xdr:row>
      <xdr:rowOff>142875</xdr:rowOff>
    </xdr:from>
    <xdr:to>
      <xdr:col>2</xdr:col>
      <xdr:colOff>447674</xdr:colOff>
      <xdr:row>19</xdr:row>
      <xdr:rowOff>152400</xdr:rowOff>
    </xdr:to>
    <mc:AlternateContent xmlns:mc="http://schemas.openxmlformats.org/markup-compatibility/2006">
      <mc:Choice xmlns:a14="http://schemas.microsoft.com/office/drawing/2010/main" Requires="a14">
        <xdr:graphicFrame macro="">
          <xdr:nvGraphicFramePr>
            <xdr:cNvPr id="6"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38100" y="2047875"/>
              <a:ext cx="1628774" cy="17240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28575</xdr:colOff>
      <xdr:row>20</xdr:row>
      <xdr:rowOff>19050</xdr:rowOff>
    </xdr:from>
    <xdr:to>
      <xdr:col>2</xdr:col>
      <xdr:colOff>476250</xdr:colOff>
      <xdr:row>26</xdr:row>
      <xdr:rowOff>85725</xdr:rowOff>
    </xdr:to>
    <mc:AlternateContent xmlns:mc="http://schemas.openxmlformats.org/markup-compatibility/2006">
      <mc:Choice xmlns:a14="http://schemas.microsoft.com/office/drawing/2010/main"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8575" y="3829050"/>
              <a:ext cx="1666875" cy="12096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User" refreshedDate="44922.91885671296" createdVersion="5" refreshedVersion="5"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8">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Age"/>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1"/>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1"/>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1"/>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1"/>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1"/>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1"/>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1"/>
    <x v="1"/>
  </r>
  <r>
    <n v="27494"/>
    <x v="1"/>
    <x v="0"/>
    <n v="40000"/>
    <n v="2"/>
    <x v="1"/>
    <s v="Skilled Manual"/>
    <s v="No"/>
    <n v="2"/>
    <x v="3"/>
    <x v="1"/>
    <x v="39"/>
    <x v="1"/>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1"/>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1"/>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1"/>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1"/>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1"/>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1"/>
    <x v="1"/>
  </r>
  <r>
    <n v="25026"/>
    <x v="0"/>
    <x v="1"/>
    <n v="20000"/>
    <n v="2"/>
    <x v="3"/>
    <s v="Clerical"/>
    <s v="Yes"/>
    <n v="3"/>
    <x v="2"/>
    <x v="1"/>
    <x v="9"/>
    <x v="1"/>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1"/>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1"/>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1"/>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1"/>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1"/>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1"/>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1"/>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1"/>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1"/>
    <x v="1"/>
  </r>
  <r>
    <n v="25792"/>
    <x v="1"/>
    <x v="0"/>
    <n v="110000"/>
    <n v="3"/>
    <x v="0"/>
    <s v="Management"/>
    <s v="Yes"/>
    <n v="4"/>
    <x v="4"/>
    <x v="0"/>
    <x v="39"/>
    <x v="1"/>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1"/>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1"/>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1"/>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1"/>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1"/>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1"/>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1"/>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1"/>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1"/>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1"/>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1"/>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1"/>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1"/>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1"/>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1"/>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1"/>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1"/>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1"/>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1"/>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1"/>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1"/>
    <x v="0"/>
  </r>
  <r>
    <n v="12768"/>
    <x v="0"/>
    <x v="1"/>
    <n v="30000"/>
    <n v="1"/>
    <x v="2"/>
    <s v="Clerical"/>
    <s v="Yes"/>
    <n v="1"/>
    <x v="1"/>
    <x v="2"/>
    <x v="31"/>
    <x v="1"/>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1"/>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1"/>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1"/>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1"/>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1"/>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1"/>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1"/>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1"/>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1"/>
    <x v="1"/>
  </r>
  <r>
    <n v="23197"/>
    <x v="0"/>
    <x v="1"/>
    <n v="50000"/>
    <n v="3"/>
    <x v="0"/>
    <s v="Skilled Manual"/>
    <s v="Yes"/>
    <n v="2"/>
    <x v="1"/>
    <x v="2"/>
    <x v="8"/>
    <x v="0"/>
    <x v="0"/>
  </r>
  <r>
    <n v="14883"/>
    <x v="0"/>
    <x v="0"/>
    <n v="30000"/>
    <n v="1"/>
    <x v="0"/>
    <s v="Skilled Manual"/>
    <s v="Yes"/>
    <n v="1"/>
    <x v="2"/>
    <x v="2"/>
    <x v="39"/>
    <x v="1"/>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1"/>
    <x v="1"/>
  </r>
  <r>
    <n v="26728"/>
    <x v="1"/>
    <x v="1"/>
    <n v="70000"/>
    <n v="3"/>
    <x v="4"/>
    <s v="Management"/>
    <s v="No"/>
    <n v="2"/>
    <x v="3"/>
    <x v="2"/>
    <x v="39"/>
    <x v="1"/>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1"/>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1"/>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1"/>
    <x v="0"/>
  </r>
  <r>
    <n v="11734"/>
    <x v="0"/>
    <x v="1"/>
    <n v="60000"/>
    <n v="1"/>
    <x v="1"/>
    <s v="Skilled Manual"/>
    <s v="No"/>
    <n v="1"/>
    <x v="0"/>
    <x v="2"/>
    <x v="15"/>
    <x v="0"/>
    <x v="0"/>
  </r>
  <r>
    <n v="17462"/>
    <x v="0"/>
    <x v="1"/>
    <n v="70000"/>
    <n v="3"/>
    <x v="4"/>
    <s v="Management"/>
    <s v="Yes"/>
    <n v="2"/>
    <x v="2"/>
    <x v="2"/>
    <x v="39"/>
    <x v="1"/>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1"/>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18"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A33:D37" firstHeaderRow="1" firstDataRow="2" firstDataCol="1"/>
  <pivotFields count="14">
    <pivotField showAll="0"/>
    <pivotField showAll="0">
      <items count="3">
        <item h="1" x="0"/>
        <item x="1"/>
        <item t="default"/>
      </items>
    </pivotField>
    <pivotField showAll="0"/>
    <pivotField numFmtId="168"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Row" showAll="0">
      <items count="4">
        <item x="2"/>
        <item x="0"/>
        <item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18"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19:D25" firstHeaderRow="1" firstDataRow="2" firstDataCol="1"/>
  <pivotFields count="14">
    <pivotField showAll="0"/>
    <pivotField showAll="0">
      <items count="3">
        <item h="1" x="0"/>
        <item x="1"/>
        <item t="default"/>
      </items>
    </pivotField>
    <pivotField showAll="0"/>
    <pivotField numFmtId="168" showAll="0"/>
    <pivotField showAll="0"/>
    <pivotField showAll="0">
      <items count="6">
        <item x="0"/>
        <item h="1"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5">
    <i>
      <x/>
    </i>
    <i>
      <x v="2"/>
    </i>
    <i>
      <x v="3"/>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18"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8"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3">
    <format dxfId="68">
      <pivotArea outline="0" collapsedLevelsAreSubtotals="1" fieldPosition="0"/>
    </format>
    <format dxfId="67">
      <pivotArea dataOnly="0" labelOnly="1" fieldPosition="0">
        <references count="1">
          <reference field="13" count="0"/>
        </references>
      </pivotArea>
    </format>
    <format dxfId="66">
      <pivotArea dataOnly="0" labelOnly="1" grandCol="1" outline="0"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3"/>
    <pivotTable tabId="3" name="PivotTable1"/>
    <pivotTable tabId="3" name="PivotTable2"/>
  </pivotTables>
  <data>
    <tabular pivotCacheId="1">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 tabId="3" name="PivotTable2"/>
    <pivotTable tabId="3" name="PivotTable3"/>
  </pivotTables>
  <data>
    <tabular pivotCacheId="1">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3"/>
    <pivotTable tabId="3" name="PivotTable1"/>
    <pivotTable tabId="3" name="PivotTable2"/>
  </pivotTables>
  <data>
    <tabular pivotCacheId="1">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sqref="A1:XFD1048576"/>
    </sheetView>
  </sheetViews>
  <sheetFormatPr defaultColWidth="11.85546875" defaultRowHeight="15" x14ac:dyDescent="0.25"/>
  <cols>
    <col min="1" max="1" width="11.85546875" customWidth="1"/>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workbookViewId="0">
      <selection activeCell="J1" sqref="J1:J1048576"/>
    </sheetView>
  </sheetViews>
  <sheetFormatPr defaultColWidth="19" defaultRowHeight="15" x14ac:dyDescent="0.25"/>
  <cols>
    <col min="4" max="4" width="19" style="3"/>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IF(L2&gt;51,"Old Age",IF(L2&gt;=31,"Middle Age",IF(L2&lt;31,"Adolescent","Invalid")))</f>
        <v>Middle Age</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IF(L3&gt;51,"Old Age",IF(L3&gt;=31,"Middle Age",IF(L3&lt;31,"Adolescent","Invalid")))</f>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Old Age</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 Age</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Old Age</v>
      </c>
      <c r="N12" t="s">
        <v>15</v>
      </c>
    </row>
    <row r="13" spans="1:14" x14ac:dyDescent="0.25">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 Age</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 Age</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 Age</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 Age</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 Age</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 Age</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 Age</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 Age</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 Age</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Old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 Age</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 Age</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46</v>
      </c>
      <c r="K57" t="s">
        <v>17</v>
      </c>
      <c r="L57">
        <v>54</v>
      </c>
      <c r="M57" t="str">
        <f t="shared" si="0"/>
        <v>Old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 Age</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Old Age</v>
      </c>
      <c r="N64" t="s">
        <v>15</v>
      </c>
    </row>
    <row r="65" spans="1:14" x14ac:dyDescent="0.25">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IF(L67&gt;51,"Old Age",IF(L67&gt;=31,"Middle Age",IF(L67&lt;31,"Adolescent","Invalid")))</f>
        <v>Old Age</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Old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 Age</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 Age</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Old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 Age</v>
      </c>
      <c r="N96" t="s">
        <v>18</v>
      </c>
    </row>
    <row r="97" spans="1:14" x14ac:dyDescent="0.25">
      <c r="A97">
        <v>17197</v>
      </c>
      <c r="B97" t="s">
        <v>37</v>
      </c>
      <c r="C97" t="s">
        <v>38</v>
      </c>
      <c r="D97" s="3">
        <v>90000</v>
      </c>
      <c r="E97">
        <v>5</v>
      </c>
      <c r="F97" t="s">
        <v>19</v>
      </c>
      <c r="G97" t="s">
        <v>21</v>
      </c>
      <c r="H97" t="s">
        <v>15</v>
      </c>
      <c r="I97">
        <v>2</v>
      </c>
      <c r="J97" t="s">
        <v>46</v>
      </c>
      <c r="K97" t="s">
        <v>17</v>
      </c>
      <c r="L97">
        <v>62</v>
      </c>
      <c r="M97" t="str">
        <f t="shared" si="1"/>
        <v>Old Age</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Old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Old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 Age</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 Age</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 Age</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Old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IF(L131&gt;51,"Old Age",IF(L131&gt;=31,"Middle Age",IF(L131&lt;31,"Adolescent","Invalid")))</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 Age</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 Age</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Old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 Age</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 Age</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 Age</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 Age</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Old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Old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 Age</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 Age</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Old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46</v>
      </c>
      <c r="K180" t="s">
        <v>17</v>
      </c>
      <c r="L180">
        <v>55</v>
      </c>
      <c r="M180" t="str">
        <f t="shared" si="2"/>
        <v>Old Age</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 Age</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 Age</v>
      </c>
      <c r="N185" t="s">
        <v>15</v>
      </c>
    </row>
    <row r="186" spans="1:14" x14ac:dyDescent="0.25">
      <c r="A186">
        <v>28918</v>
      </c>
      <c r="B186" t="s">
        <v>36</v>
      </c>
      <c r="C186" t="s">
        <v>38</v>
      </c>
      <c r="D186" s="3">
        <v>130000</v>
      </c>
      <c r="E186">
        <v>4</v>
      </c>
      <c r="F186" t="s">
        <v>27</v>
      </c>
      <c r="G186" t="s">
        <v>28</v>
      </c>
      <c r="H186" t="s">
        <v>18</v>
      </c>
      <c r="I186">
        <v>4</v>
      </c>
      <c r="J186" t="s">
        <v>46</v>
      </c>
      <c r="K186" t="s">
        <v>17</v>
      </c>
      <c r="L186">
        <v>58</v>
      </c>
      <c r="M186" t="str">
        <f t="shared" si="2"/>
        <v>Old Age</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 Age</v>
      </c>
      <c r="N188" t="s">
        <v>15</v>
      </c>
    </row>
    <row r="189" spans="1:14" x14ac:dyDescent="0.25">
      <c r="A189">
        <v>18151</v>
      </c>
      <c r="B189" t="s">
        <v>37</v>
      </c>
      <c r="C189" t="s">
        <v>39</v>
      </c>
      <c r="D189" s="3">
        <v>80000</v>
      </c>
      <c r="E189">
        <v>5</v>
      </c>
      <c r="F189" t="s">
        <v>19</v>
      </c>
      <c r="G189" t="s">
        <v>21</v>
      </c>
      <c r="H189" t="s">
        <v>18</v>
      </c>
      <c r="I189">
        <v>2</v>
      </c>
      <c r="J189" t="s">
        <v>46</v>
      </c>
      <c r="K189" t="s">
        <v>17</v>
      </c>
      <c r="L189">
        <v>59</v>
      </c>
      <c r="M189" t="str">
        <f t="shared" si="2"/>
        <v>Old Age</v>
      </c>
      <c r="N189" t="s">
        <v>18</v>
      </c>
    </row>
    <row r="190" spans="1:14" x14ac:dyDescent="0.25">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 Age</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3">
        <v>80000</v>
      </c>
      <c r="E194">
        <v>5</v>
      </c>
      <c r="F194" t="s">
        <v>13</v>
      </c>
      <c r="G194" t="s">
        <v>28</v>
      </c>
      <c r="H194" t="s">
        <v>15</v>
      </c>
      <c r="I194">
        <v>2</v>
      </c>
      <c r="J194" t="s">
        <v>46</v>
      </c>
      <c r="K194" t="s">
        <v>17</v>
      </c>
      <c r="L194">
        <v>62</v>
      </c>
      <c r="M194" t="str">
        <f t="shared" si="2"/>
        <v>Old Age</v>
      </c>
      <c r="N194" t="s">
        <v>18</v>
      </c>
    </row>
    <row r="195" spans="1:14" x14ac:dyDescent="0.25">
      <c r="A195">
        <v>26032</v>
      </c>
      <c r="B195" t="s">
        <v>36</v>
      </c>
      <c r="C195" t="s">
        <v>38</v>
      </c>
      <c r="D195" s="3">
        <v>70000</v>
      </c>
      <c r="E195">
        <v>5</v>
      </c>
      <c r="F195" t="s">
        <v>13</v>
      </c>
      <c r="G195" t="s">
        <v>21</v>
      </c>
      <c r="H195" t="s">
        <v>15</v>
      </c>
      <c r="I195">
        <v>4</v>
      </c>
      <c r="J195" t="s">
        <v>46</v>
      </c>
      <c r="K195" t="s">
        <v>24</v>
      </c>
      <c r="L195">
        <v>41</v>
      </c>
      <c r="M195" t="str">
        <f t="shared" ref="M195:M258" si="3">IF(L195&gt;51,"Old Age",IF(L195&gt;=31,"Middle Age",IF(L195&lt;31,"Adolescent","Invalid")))</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 Age</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46</v>
      </c>
      <c r="K208" t="s">
        <v>17</v>
      </c>
      <c r="L208">
        <v>62</v>
      </c>
      <c r="M208" t="str">
        <f t="shared" si="3"/>
        <v>Old Age</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 Age</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Old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Old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 Age</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46</v>
      </c>
      <c r="K231" t="s">
        <v>17</v>
      </c>
      <c r="L231">
        <v>57</v>
      </c>
      <c r="M231" t="str">
        <f t="shared" si="3"/>
        <v>Old Age</v>
      </c>
      <c r="N231" t="s">
        <v>18</v>
      </c>
    </row>
    <row r="232" spans="1:14" x14ac:dyDescent="0.25">
      <c r="A232">
        <v>22830</v>
      </c>
      <c r="B232" t="s">
        <v>36</v>
      </c>
      <c r="C232" t="s">
        <v>39</v>
      </c>
      <c r="D232" s="3">
        <v>120000</v>
      </c>
      <c r="E232">
        <v>4</v>
      </c>
      <c r="F232" t="s">
        <v>19</v>
      </c>
      <c r="G232" t="s">
        <v>28</v>
      </c>
      <c r="H232" t="s">
        <v>15</v>
      </c>
      <c r="I232">
        <v>3</v>
      </c>
      <c r="J232" t="s">
        <v>46</v>
      </c>
      <c r="K232" t="s">
        <v>17</v>
      </c>
      <c r="L232">
        <v>56</v>
      </c>
      <c r="M232" t="str">
        <f t="shared" si="3"/>
        <v>Old Age</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 Age</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3">
        <v>120000</v>
      </c>
      <c r="E246">
        <v>3</v>
      </c>
      <c r="F246" t="s">
        <v>13</v>
      </c>
      <c r="G246" t="s">
        <v>28</v>
      </c>
      <c r="H246" t="s">
        <v>18</v>
      </c>
      <c r="I246">
        <v>2</v>
      </c>
      <c r="J246" t="s">
        <v>46</v>
      </c>
      <c r="K246" t="s">
        <v>17</v>
      </c>
      <c r="L246">
        <v>52</v>
      </c>
      <c r="M246" t="str">
        <f t="shared" si="3"/>
        <v>Old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 Age</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 Age</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 Age</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3">
        <v>100000</v>
      </c>
      <c r="E255">
        <v>3</v>
      </c>
      <c r="F255" t="s">
        <v>29</v>
      </c>
      <c r="G255" t="s">
        <v>21</v>
      </c>
      <c r="H255" t="s">
        <v>15</v>
      </c>
      <c r="I255">
        <v>0</v>
      </c>
      <c r="J255" t="s">
        <v>46</v>
      </c>
      <c r="K255" t="s">
        <v>17</v>
      </c>
      <c r="L255">
        <v>59</v>
      </c>
      <c r="M255" t="str">
        <f t="shared" si="3"/>
        <v>Old Age</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 Age</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IF(L259&gt;51,"Old Age",IF(L259&gt;=31,"Middle Age",IF(L259&lt;31,"Adolescent","Invalid")))</f>
        <v>Middle Age</v>
      </c>
      <c r="N259" t="s">
        <v>15</v>
      </c>
    </row>
    <row r="260" spans="1:14" x14ac:dyDescent="0.25">
      <c r="A260">
        <v>14193</v>
      </c>
      <c r="B260" t="s">
        <v>37</v>
      </c>
      <c r="C260" t="s">
        <v>38</v>
      </c>
      <c r="D260" s="3">
        <v>100000</v>
      </c>
      <c r="E260">
        <v>3</v>
      </c>
      <c r="F260" t="s">
        <v>19</v>
      </c>
      <c r="G260" t="s">
        <v>28</v>
      </c>
      <c r="H260" t="s">
        <v>15</v>
      </c>
      <c r="I260">
        <v>4</v>
      </c>
      <c r="J260" t="s">
        <v>46</v>
      </c>
      <c r="K260" t="s">
        <v>17</v>
      </c>
      <c r="L260">
        <v>56</v>
      </c>
      <c r="M260" t="str">
        <f t="shared" si="4"/>
        <v>Old Age</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Old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Old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 Age</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 Age</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 Age</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 Age</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 Age</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 Age</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Old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 Age</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46</v>
      </c>
      <c r="K320" t="s">
        <v>17</v>
      </c>
      <c r="L320">
        <v>54</v>
      </c>
      <c r="M320" t="str">
        <f t="shared" si="4"/>
        <v>Old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IF(L323&gt;51,"Old Age",IF(L323&gt;=31,"Middle Age",IF(L323&lt;31,"Adolescent","Invalid")))</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46</v>
      </c>
      <c r="K331" t="s">
        <v>17</v>
      </c>
      <c r="L331">
        <v>59</v>
      </c>
      <c r="M331" t="str">
        <f t="shared" si="5"/>
        <v>Old Age</v>
      </c>
      <c r="N331" t="s">
        <v>18</v>
      </c>
    </row>
    <row r="332" spans="1:14" x14ac:dyDescent="0.25">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 Age</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Old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 Age</v>
      </c>
      <c r="N360" t="s">
        <v>15</v>
      </c>
    </row>
    <row r="361" spans="1:14" x14ac:dyDescent="0.25">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 Age</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 Age</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Old Age</v>
      </c>
      <c r="N371" t="s">
        <v>15</v>
      </c>
    </row>
    <row r="372" spans="1:14" x14ac:dyDescent="0.25">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 Age</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 Age</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 Age</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 Age</v>
      </c>
      <c r="N383" t="s">
        <v>18</v>
      </c>
    </row>
    <row r="384" spans="1:14" x14ac:dyDescent="0.25">
      <c r="A384">
        <v>13586</v>
      </c>
      <c r="B384" t="s">
        <v>36</v>
      </c>
      <c r="C384" t="s">
        <v>39</v>
      </c>
      <c r="D384" s="3">
        <v>80000</v>
      </c>
      <c r="E384">
        <v>4</v>
      </c>
      <c r="F384" t="s">
        <v>19</v>
      </c>
      <c r="G384" t="s">
        <v>21</v>
      </c>
      <c r="H384" t="s">
        <v>15</v>
      </c>
      <c r="I384">
        <v>2</v>
      </c>
      <c r="J384" t="s">
        <v>46</v>
      </c>
      <c r="K384" t="s">
        <v>17</v>
      </c>
      <c r="L384">
        <v>53</v>
      </c>
      <c r="M384" t="str">
        <f t="shared" si="5"/>
        <v>Old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IF(L387&gt;51,"Old Age",IF(L387&gt;=31,"Middle Age",IF(L387&lt;31,"Adolescent","Invalid")))</f>
        <v>Middle Age</v>
      </c>
      <c r="N387" t="s">
        <v>18</v>
      </c>
    </row>
    <row r="388" spans="1:14" x14ac:dyDescent="0.25">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 Age</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 Age</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Old Age</v>
      </c>
      <c r="N401" t="s">
        <v>15</v>
      </c>
    </row>
    <row r="402" spans="1:14" x14ac:dyDescent="0.25">
      <c r="A402">
        <v>25792</v>
      </c>
      <c r="B402" t="s">
        <v>37</v>
      </c>
      <c r="C402" t="s">
        <v>38</v>
      </c>
      <c r="D402" s="3">
        <v>110000</v>
      </c>
      <c r="E402">
        <v>3</v>
      </c>
      <c r="F402" t="s">
        <v>13</v>
      </c>
      <c r="G402" t="s">
        <v>28</v>
      </c>
      <c r="H402" t="s">
        <v>15</v>
      </c>
      <c r="I402">
        <v>4</v>
      </c>
      <c r="J402" t="s">
        <v>46</v>
      </c>
      <c r="K402" t="s">
        <v>17</v>
      </c>
      <c r="L402">
        <v>53</v>
      </c>
      <c r="M402" t="str">
        <f t="shared" si="6"/>
        <v>Old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 Age</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Old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Old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 Age</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 Age</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3">
        <v>100000</v>
      </c>
      <c r="E422">
        <v>2</v>
      </c>
      <c r="F422" t="s">
        <v>13</v>
      </c>
      <c r="G422" t="s">
        <v>28</v>
      </c>
      <c r="H422" t="s">
        <v>15</v>
      </c>
      <c r="I422">
        <v>4</v>
      </c>
      <c r="J422" t="s">
        <v>46</v>
      </c>
      <c r="K422" t="s">
        <v>17</v>
      </c>
      <c r="L422">
        <v>59</v>
      </c>
      <c r="M422" t="str">
        <f t="shared" si="6"/>
        <v>Old Age</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 Age</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 Age</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Old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 Age</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Old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IF(L451&gt;51,"Old Age",IF(L451&gt;=31,"Middle Age",IF(L451&lt;31,"Adolescent","Invalid")))</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 Age</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Old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 Age</v>
      </c>
      <c r="N459" t="s">
        <v>18</v>
      </c>
    </row>
    <row r="460" spans="1:14" x14ac:dyDescent="0.25">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 Age</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 Age</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 Age</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 Age</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46</v>
      </c>
      <c r="K488" t="s">
        <v>17</v>
      </c>
      <c r="L488">
        <v>58</v>
      </c>
      <c r="M488" t="str">
        <f t="shared" si="7"/>
        <v>Old Age</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3">
        <v>70000</v>
      </c>
      <c r="E495">
        <v>5</v>
      </c>
      <c r="F495" t="s">
        <v>13</v>
      </c>
      <c r="G495" t="s">
        <v>28</v>
      </c>
      <c r="H495" t="s">
        <v>15</v>
      </c>
      <c r="I495">
        <v>3</v>
      </c>
      <c r="J495" t="s">
        <v>46</v>
      </c>
      <c r="K495" t="s">
        <v>32</v>
      </c>
      <c r="L495">
        <v>60</v>
      </c>
      <c r="M495" t="str">
        <f t="shared" si="7"/>
        <v>Old Age</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3">
        <v>60000</v>
      </c>
      <c r="E497">
        <v>2</v>
      </c>
      <c r="F497" t="s">
        <v>19</v>
      </c>
      <c r="G497" t="s">
        <v>21</v>
      </c>
      <c r="H497" t="s">
        <v>15</v>
      </c>
      <c r="I497">
        <v>2</v>
      </c>
      <c r="J497" t="s">
        <v>46</v>
      </c>
      <c r="K497" t="s">
        <v>32</v>
      </c>
      <c r="L497">
        <v>56</v>
      </c>
      <c r="M497" t="str">
        <f t="shared" si="7"/>
        <v>Old Age</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 Age</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3">
        <v>60000</v>
      </c>
      <c r="E515">
        <v>4</v>
      </c>
      <c r="F515" t="s">
        <v>31</v>
      </c>
      <c r="G515" t="s">
        <v>28</v>
      </c>
      <c r="H515" t="s">
        <v>15</v>
      </c>
      <c r="I515">
        <v>2</v>
      </c>
      <c r="J515" t="s">
        <v>46</v>
      </c>
      <c r="K515" t="s">
        <v>32</v>
      </c>
      <c r="L515">
        <v>61</v>
      </c>
      <c r="M515" t="str">
        <f t="shared" ref="M515:M578" si="8">IF(L515&gt;51,"Old Age",IF(L515&gt;=31,"Middle Age",IF(L515&lt;31,"Adolescent","Invalid")))</f>
        <v>Old Age</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 Age</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46</v>
      </c>
      <c r="K523" t="s">
        <v>32</v>
      </c>
      <c r="L523">
        <v>62</v>
      </c>
      <c r="M523" t="str">
        <f t="shared" si="8"/>
        <v>Old Age</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 Age</v>
      </c>
      <c r="N526" t="s">
        <v>18</v>
      </c>
    </row>
    <row r="527" spans="1:14" x14ac:dyDescent="0.25">
      <c r="A527">
        <v>16791</v>
      </c>
      <c r="B527" t="s">
        <v>37</v>
      </c>
      <c r="C527" t="s">
        <v>39</v>
      </c>
      <c r="D527" s="3">
        <v>60000</v>
      </c>
      <c r="E527">
        <v>5</v>
      </c>
      <c r="F527" t="s">
        <v>13</v>
      </c>
      <c r="G527" t="s">
        <v>28</v>
      </c>
      <c r="H527" t="s">
        <v>15</v>
      </c>
      <c r="I527">
        <v>3</v>
      </c>
      <c r="J527" t="s">
        <v>46</v>
      </c>
      <c r="K527" t="s">
        <v>32</v>
      </c>
      <c r="L527">
        <v>59</v>
      </c>
      <c r="M527" t="str">
        <f t="shared" si="8"/>
        <v>Old Age</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3">
        <v>60000</v>
      </c>
      <c r="E531">
        <v>2</v>
      </c>
      <c r="F531" t="s">
        <v>19</v>
      </c>
      <c r="G531" t="s">
        <v>21</v>
      </c>
      <c r="H531" t="s">
        <v>15</v>
      </c>
      <c r="I531">
        <v>1</v>
      </c>
      <c r="J531" t="s">
        <v>46</v>
      </c>
      <c r="K531" t="s">
        <v>32</v>
      </c>
      <c r="L531">
        <v>57</v>
      </c>
      <c r="M531" t="str">
        <f t="shared" si="8"/>
        <v>Old Age</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46</v>
      </c>
      <c r="K535" t="s">
        <v>32</v>
      </c>
      <c r="L535">
        <v>66</v>
      </c>
      <c r="M535" t="str">
        <f t="shared" si="8"/>
        <v>Old Age</v>
      </c>
      <c r="N535" t="s">
        <v>18</v>
      </c>
    </row>
    <row r="536" spans="1:14" x14ac:dyDescent="0.25">
      <c r="A536">
        <v>24637</v>
      </c>
      <c r="B536" t="s">
        <v>36</v>
      </c>
      <c r="C536" t="s">
        <v>39</v>
      </c>
      <c r="D536" s="3">
        <v>40000</v>
      </c>
      <c r="E536">
        <v>4</v>
      </c>
      <c r="F536" t="s">
        <v>27</v>
      </c>
      <c r="G536" t="s">
        <v>21</v>
      </c>
      <c r="H536" t="s">
        <v>15</v>
      </c>
      <c r="I536">
        <v>2</v>
      </c>
      <c r="J536" t="s">
        <v>46</v>
      </c>
      <c r="K536" t="s">
        <v>32</v>
      </c>
      <c r="L536">
        <v>64</v>
      </c>
      <c r="M536" t="str">
        <f t="shared" si="8"/>
        <v>Old Age</v>
      </c>
      <c r="N536" t="s">
        <v>18</v>
      </c>
    </row>
    <row r="537" spans="1:14" x14ac:dyDescent="0.25">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Old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Old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 Age</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46</v>
      </c>
      <c r="K553" t="s">
        <v>32</v>
      </c>
      <c r="L553">
        <v>63</v>
      </c>
      <c r="M553" t="str">
        <f t="shared" si="8"/>
        <v>Old Age</v>
      </c>
      <c r="N553" t="s">
        <v>18</v>
      </c>
    </row>
    <row r="554" spans="1:14" x14ac:dyDescent="0.25">
      <c r="A554">
        <v>14417</v>
      </c>
      <c r="B554" t="s">
        <v>37</v>
      </c>
      <c r="C554" t="s">
        <v>39</v>
      </c>
      <c r="D554" s="3">
        <v>60000</v>
      </c>
      <c r="E554">
        <v>3</v>
      </c>
      <c r="F554" t="s">
        <v>27</v>
      </c>
      <c r="G554" t="s">
        <v>21</v>
      </c>
      <c r="H554" t="s">
        <v>15</v>
      </c>
      <c r="I554">
        <v>2</v>
      </c>
      <c r="J554" t="s">
        <v>46</v>
      </c>
      <c r="K554" t="s">
        <v>32</v>
      </c>
      <c r="L554">
        <v>54</v>
      </c>
      <c r="M554" t="str">
        <f t="shared" si="8"/>
        <v>Old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 Age</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3">
        <v>60000</v>
      </c>
      <c r="E561">
        <v>2</v>
      </c>
      <c r="F561" t="s">
        <v>13</v>
      </c>
      <c r="G561" t="s">
        <v>28</v>
      </c>
      <c r="H561" t="s">
        <v>15</v>
      </c>
      <c r="I561">
        <v>0</v>
      </c>
      <c r="J561" t="s">
        <v>46</v>
      </c>
      <c r="K561" t="s">
        <v>32</v>
      </c>
      <c r="L561">
        <v>58</v>
      </c>
      <c r="M561" t="str">
        <f t="shared" si="8"/>
        <v>Old Age</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Old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 Age</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46</v>
      </c>
      <c r="K571" t="s">
        <v>32</v>
      </c>
      <c r="L571">
        <v>69</v>
      </c>
      <c r="M571" t="str">
        <f t="shared" si="8"/>
        <v>Old Age</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Old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 Age</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 Age</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46</v>
      </c>
      <c r="K577" t="s">
        <v>32</v>
      </c>
      <c r="L577">
        <v>56</v>
      </c>
      <c r="M577" t="str">
        <f t="shared" si="8"/>
        <v>Old Age</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IF(L579&gt;51,"Old Age",IF(L579&gt;=31,"Middle Age",IF(L579&lt;31,"Adolescent","Invalid")))</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 Age</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v>3</v>
      </c>
      <c r="F582" t="s">
        <v>31</v>
      </c>
      <c r="G582" t="s">
        <v>28</v>
      </c>
      <c r="H582" t="s">
        <v>15</v>
      </c>
      <c r="I582">
        <v>2</v>
      </c>
      <c r="J582" t="s">
        <v>46</v>
      </c>
      <c r="K582" t="s">
        <v>32</v>
      </c>
      <c r="L582">
        <v>69</v>
      </c>
      <c r="M582" t="str">
        <f t="shared" si="9"/>
        <v>Old Age</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46</v>
      </c>
      <c r="K585" t="s">
        <v>32</v>
      </c>
      <c r="L585">
        <v>66</v>
      </c>
      <c r="M585" t="str">
        <f t="shared" si="9"/>
        <v>Old Age</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39</v>
      </c>
      <c r="D591" s="3">
        <v>60000</v>
      </c>
      <c r="E591">
        <v>2</v>
      </c>
      <c r="F591" t="s">
        <v>13</v>
      </c>
      <c r="G591" t="s">
        <v>28</v>
      </c>
      <c r="H591" t="s">
        <v>15</v>
      </c>
      <c r="I591">
        <v>0</v>
      </c>
      <c r="J591" t="s">
        <v>46</v>
      </c>
      <c r="K591" t="s">
        <v>32</v>
      </c>
      <c r="L591">
        <v>57</v>
      </c>
      <c r="M591" t="str">
        <f t="shared" si="9"/>
        <v>Old Age</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46</v>
      </c>
      <c r="K593" t="s">
        <v>32</v>
      </c>
      <c r="L593">
        <v>61</v>
      </c>
      <c r="M593" t="str">
        <f t="shared" si="9"/>
        <v>Old Age</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 Age</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 Age</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 Age</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 Age</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Old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Old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Old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 Age</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 Age</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 Age</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 Age</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 Age</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 Age</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 Age</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 Age</v>
      </c>
      <c r="N642" t="s">
        <v>15</v>
      </c>
    </row>
    <row r="643" spans="1:14" x14ac:dyDescent="0.25">
      <c r="A643">
        <v>21441</v>
      </c>
      <c r="B643" t="s">
        <v>36</v>
      </c>
      <c r="C643" t="s">
        <v>39</v>
      </c>
      <c r="D643" s="3">
        <v>50000</v>
      </c>
      <c r="E643">
        <v>4</v>
      </c>
      <c r="F643" t="s">
        <v>13</v>
      </c>
      <c r="G643" t="s">
        <v>28</v>
      </c>
      <c r="H643" t="s">
        <v>15</v>
      </c>
      <c r="I643">
        <v>2</v>
      </c>
      <c r="J643" t="s">
        <v>46</v>
      </c>
      <c r="K643" t="s">
        <v>32</v>
      </c>
      <c r="L643">
        <v>64</v>
      </c>
      <c r="M643" t="str">
        <f t="shared" ref="M643:M706" si="10">IF(L643&gt;51,"Old Age",IF(L643&gt;=31,"Middle Age",IF(L643&lt;31,"Adolescent","Invalid")))</f>
        <v>Old Age</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 Age</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v>2</v>
      </c>
      <c r="J652" t="s">
        <v>46</v>
      </c>
      <c r="K652" t="s">
        <v>32</v>
      </c>
      <c r="L652">
        <v>67</v>
      </c>
      <c r="M652" t="str">
        <f t="shared" si="10"/>
        <v>Old Age</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3">
        <v>60000</v>
      </c>
      <c r="E661">
        <v>4</v>
      </c>
      <c r="F661" t="s">
        <v>13</v>
      </c>
      <c r="G661" t="s">
        <v>28</v>
      </c>
      <c r="H661" t="s">
        <v>15</v>
      </c>
      <c r="I661">
        <v>2</v>
      </c>
      <c r="J661" t="s">
        <v>46</v>
      </c>
      <c r="K661" t="s">
        <v>32</v>
      </c>
      <c r="L661">
        <v>63</v>
      </c>
      <c r="M661" t="str">
        <f t="shared" si="10"/>
        <v>Old Age</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46</v>
      </c>
      <c r="K669" t="s">
        <v>32</v>
      </c>
      <c r="L669">
        <v>61</v>
      </c>
      <c r="M669" t="str">
        <f t="shared" si="10"/>
        <v>Old Age</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46</v>
      </c>
      <c r="K672" t="s">
        <v>32</v>
      </c>
      <c r="L672">
        <v>59</v>
      </c>
      <c r="M672" t="str">
        <f t="shared" si="10"/>
        <v>Old Age</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 Age</v>
      </c>
      <c r="N680" t="s">
        <v>18</v>
      </c>
    </row>
    <row r="681" spans="1:14" x14ac:dyDescent="0.25">
      <c r="A681">
        <v>21770</v>
      </c>
      <c r="B681" t="s">
        <v>36</v>
      </c>
      <c r="C681" t="s">
        <v>39</v>
      </c>
      <c r="D681" s="3">
        <v>60000</v>
      </c>
      <c r="E681">
        <v>4</v>
      </c>
      <c r="F681" t="s">
        <v>13</v>
      </c>
      <c r="G681" t="s">
        <v>28</v>
      </c>
      <c r="H681" t="s">
        <v>15</v>
      </c>
      <c r="I681">
        <v>2</v>
      </c>
      <c r="J681" t="s">
        <v>46</v>
      </c>
      <c r="K681" t="s">
        <v>32</v>
      </c>
      <c r="L681">
        <v>60</v>
      </c>
      <c r="M681" t="str">
        <f t="shared" si="10"/>
        <v>Old Age</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Old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Old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 Age</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3">
        <v>70000</v>
      </c>
      <c r="E707">
        <v>4</v>
      </c>
      <c r="F707" t="s">
        <v>13</v>
      </c>
      <c r="G707" t="s">
        <v>28</v>
      </c>
      <c r="H707" t="s">
        <v>15</v>
      </c>
      <c r="I707">
        <v>1</v>
      </c>
      <c r="J707" t="s">
        <v>46</v>
      </c>
      <c r="K707" t="s">
        <v>32</v>
      </c>
      <c r="L707">
        <v>59</v>
      </c>
      <c r="M707" t="str">
        <f t="shared" ref="M707:M770" si="11">IF(L707&gt;51,"Old Age",IF(L707&gt;=31,"Middle Age",IF(L707&lt;31,"Adolescent","Invalid")))</f>
        <v>Old Age</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46</v>
      </c>
      <c r="K710" t="s">
        <v>32</v>
      </c>
      <c r="L710">
        <v>60</v>
      </c>
      <c r="M710" t="str">
        <f t="shared" si="11"/>
        <v>Old Age</v>
      </c>
      <c r="N710" t="s">
        <v>18</v>
      </c>
    </row>
    <row r="711" spans="1:14" x14ac:dyDescent="0.25">
      <c r="A711">
        <v>23712</v>
      </c>
      <c r="B711" t="s">
        <v>37</v>
      </c>
      <c r="C711" t="s">
        <v>38</v>
      </c>
      <c r="D711" s="3">
        <v>70000</v>
      </c>
      <c r="E711">
        <v>2</v>
      </c>
      <c r="F711" t="s">
        <v>13</v>
      </c>
      <c r="G711" t="s">
        <v>28</v>
      </c>
      <c r="H711" t="s">
        <v>15</v>
      </c>
      <c r="I711">
        <v>1</v>
      </c>
      <c r="J711" t="s">
        <v>46</v>
      </c>
      <c r="K711" t="s">
        <v>32</v>
      </c>
      <c r="L711">
        <v>59</v>
      </c>
      <c r="M711" t="str">
        <f t="shared" si="11"/>
        <v>Old Age</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46</v>
      </c>
      <c r="K713" t="s">
        <v>32</v>
      </c>
      <c r="L713">
        <v>58</v>
      </c>
      <c r="M713" t="str">
        <f t="shared" si="11"/>
        <v>Old Age</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 Age</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 Age</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Old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Old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v>1</v>
      </c>
      <c r="J741" t="s">
        <v>46</v>
      </c>
      <c r="K741" t="s">
        <v>32</v>
      </c>
      <c r="L741">
        <v>55</v>
      </c>
      <c r="M741" t="str">
        <f t="shared" si="11"/>
        <v>Old Age</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46</v>
      </c>
      <c r="K746" t="s">
        <v>32</v>
      </c>
      <c r="L746">
        <v>56</v>
      </c>
      <c r="M746" t="str">
        <f t="shared" si="11"/>
        <v>Old Age</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v>0</v>
      </c>
      <c r="J748" t="s">
        <v>46</v>
      </c>
      <c r="K748" t="s">
        <v>32</v>
      </c>
      <c r="L748">
        <v>56</v>
      </c>
      <c r="M748" t="str">
        <f t="shared" si="11"/>
        <v>Old Age</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 Age</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 Age</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 Age</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Old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60000</v>
      </c>
      <c r="E763">
        <v>5</v>
      </c>
      <c r="F763" t="s">
        <v>13</v>
      </c>
      <c r="G763" t="s">
        <v>28</v>
      </c>
      <c r="H763" t="s">
        <v>15</v>
      </c>
      <c r="I763">
        <v>3</v>
      </c>
      <c r="J763" t="s">
        <v>46</v>
      </c>
      <c r="K763" t="s">
        <v>32</v>
      </c>
      <c r="L763">
        <v>59</v>
      </c>
      <c r="M763" t="str">
        <f t="shared" si="11"/>
        <v>Old Age</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 Age</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IF(L771&gt;51,"Old Age",IF(L771&gt;=31,"Middle Age",IF(L771&lt;31,"Adolescent","Invalid")))</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 Age</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46</v>
      </c>
      <c r="K777" t="s">
        <v>32</v>
      </c>
      <c r="L777">
        <v>54</v>
      </c>
      <c r="M777" t="str">
        <f t="shared" si="12"/>
        <v>Old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 Age</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46</v>
      </c>
      <c r="K782" t="s">
        <v>32</v>
      </c>
      <c r="L782">
        <v>55</v>
      </c>
      <c r="M782" t="str">
        <f t="shared" si="12"/>
        <v>Old Age</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Old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 Age</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Old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Old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 Age</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 Age</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 Age</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Old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 Age</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Old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3">
        <v>70000</v>
      </c>
      <c r="E814">
        <v>4</v>
      </c>
      <c r="F814" t="s">
        <v>13</v>
      </c>
      <c r="G814" t="s">
        <v>28</v>
      </c>
      <c r="H814" t="s">
        <v>15</v>
      </c>
      <c r="I814">
        <v>2</v>
      </c>
      <c r="J814" t="s">
        <v>46</v>
      </c>
      <c r="K814" t="s">
        <v>32</v>
      </c>
      <c r="L814">
        <v>61</v>
      </c>
      <c r="M814" t="str">
        <f t="shared" si="12"/>
        <v>Old Age</v>
      </c>
      <c r="N814" t="s">
        <v>18</v>
      </c>
    </row>
    <row r="815" spans="1:14" x14ac:dyDescent="0.25">
      <c r="A815">
        <v>25899</v>
      </c>
      <c r="B815" t="s">
        <v>36</v>
      </c>
      <c r="C815" t="s">
        <v>38</v>
      </c>
      <c r="D815" s="3">
        <v>70000</v>
      </c>
      <c r="E815">
        <v>2</v>
      </c>
      <c r="F815" t="s">
        <v>27</v>
      </c>
      <c r="G815" t="s">
        <v>21</v>
      </c>
      <c r="H815" t="s">
        <v>15</v>
      </c>
      <c r="I815">
        <v>2</v>
      </c>
      <c r="J815" t="s">
        <v>46</v>
      </c>
      <c r="K815" t="s">
        <v>32</v>
      </c>
      <c r="L815">
        <v>53</v>
      </c>
      <c r="M815" t="str">
        <f t="shared" si="12"/>
        <v>Old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 Age</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Old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 Age</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IF(L835&gt;51,"Old Age",IF(L835&gt;=31,"Middle Age",IF(L835&lt;31,"Adolescent","Invalid")))</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Old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46</v>
      </c>
      <c r="K842" t="s">
        <v>32</v>
      </c>
      <c r="L842">
        <v>53</v>
      </c>
      <c r="M842" t="str">
        <f t="shared" si="13"/>
        <v>Old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 Age</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Old Age</v>
      </c>
      <c r="N845" t="s">
        <v>18</v>
      </c>
    </row>
    <row r="846" spans="1:14" x14ac:dyDescent="0.25">
      <c r="A846">
        <v>22743</v>
      </c>
      <c r="B846" t="s">
        <v>36</v>
      </c>
      <c r="C846" t="s">
        <v>38</v>
      </c>
      <c r="D846" s="3">
        <v>40000</v>
      </c>
      <c r="E846">
        <v>5</v>
      </c>
      <c r="F846" t="s">
        <v>27</v>
      </c>
      <c r="G846" t="s">
        <v>21</v>
      </c>
      <c r="H846" t="s">
        <v>15</v>
      </c>
      <c r="I846">
        <v>2</v>
      </c>
      <c r="J846" t="s">
        <v>46</v>
      </c>
      <c r="K846" t="s">
        <v>32</v>
      </c>
      <c r="L846">
        <v>60</v>
      </c>
      <c r="M846" t="str">
        <f t="shared" si="13"/>
        <v>Old Age</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 Age</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 Age</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 Age</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Old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46</v>
      </c>
      <c r="K868" t="s">
        <v>32</v>
      </c>
      <c r="L868">
        <v>55</v>
      </c>
      <c r="M868" t="str">
        <f t="shared" si="13"/>
        <v>Old Age</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46</v>
      </c>
      <c r="K870" t="s">
        <v>32</v>
      </c>
      <c r="L870">
        <v>60</v>
      </c>
      <c r="M870" t="str">
        <f t="shared" si="13"/>
        <v>Old Age</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46</v>
      </c>
      <c r="K873" t="s">
        <v>32</v>
      </c>
      <c r="L873">
        <v>55</v>
      </c>
      <c r="M873" t="str">
        <f t="shared" si="13"/>
        <v>Old Age</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Old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Old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 Age</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 Age</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 Age</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 Age</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 Age</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 Age</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IF(L899&gt;51,"Old Age",IF(L899&gt;=31,"Middle Age",IF(L899&lt;31,"Adolescent","Invalid")))</f>
        <v>Adolescent</v>
      </c>
      <c r="N899" t="s">
        <v>18</v>
      </c>
    </row>
    <row r="900" spans="1:14" x14ac:dyDescent="0.25">
      <c r="A900">
        <v>18066</v>
      </c>
      <c r="B900" t="s">
        <v>37</v>
      </c>
      <c r="C900" t="s">
        <v>39</v>
      </c>
      <c r="D900" s="3">
        <v>70000</v>
      </c>
      <c r="E900">
        <v>5</v>
      </c>
      <c r="F900" t="s">
        <v>13</v>
      </c>
      <c r="G900" t="s">
        <v>28</v>
      </c>
      <c r="H900" t="s">
        <v>15</v>
      </c>
      <c r="I900">
        <v>3</v>
      </c>
      <c r="J900" t="s">
        <v>46</v>
      </c>
      <c r="K900" t="s">
        <v>32</v>
      </c>
      <c r="L900">
        <v>60</v>
      </c>
      <c r="M900" t="str">
        <f t="shared" si="14"/>
        <v>Old Age</v>
      </c>
      <c r="N900" t="s">
        <v>15</v>
      </c>
    </row>
    <row r="901" spans="1:14" x14ac:dyDescent="0.25">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 Age</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46</v>
      </c>
      <c r="K909" t="s">
        <v>32</v>
      </c>
      <c r="L909">
        <v>63</v>
      </c>
      <c r="M909" t="str">
        <f t="shared" si="14"/>
        <v>Old Age</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 Age</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46</v>
      </c>
      <c r="K917" t="s">
        <v>32</v>
      </c>
      <c r="L917">
        <v>64</v>
      </c>
      <c r="M917" t="str">
        <f t="shared" si="14"/>
        <v>Old Age</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46</v>
      </c>
      <c r="K921" t="s">
        <v>32</v>
      </c>
      <c r="L921">
        <v>61</v>
      </c>
      <c r="M921" t="str">
        <f t="shared" si="14"/>
        <v>Old Age</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Old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Old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3">
        <v>40000</v>
      </c>
      <c r="E928">
        <v>2</v>
      </c>
      <c r="F928" t="s">
        <v>27</v>
      </c>
      <c r="G928" t="s">
        <v>21</v>
      </c>
      <c r="H928" t="s">
        <v>15</v>
      </c>
      <c r="I928">
        <v>2</v>
      </c>
      <c r="J928" t="s">
        <v>46</v>
      </c>
      <c r="K928" t="s">
        <v>32</v>
      </c>
      <c r="L928">
        <v>57</v>
      </c>
      <c r="M928" t="str">
        <f t="shared" si="14"/>
        <v>Old Age</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 Age</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 Age</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Old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 Age</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v>2</v>
      </c>
      <c r="J951" t="s">
        <v>46</v>
      </c>
      <c r="K951" t="s">
        <v>32</v>
      </c>
      <c r="L951">
        <v>53</v>
      </c>
      <c r="M951" t="str">
        <f t="shared" si="14"/>
        <v>Old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 Age</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IF(L963&gt;51,"Old Age",IF(L963&gt;=31,"Middle Age",IF(L963&lt;31,"Adolescent","Invalid")))</f>
        <v>Old Age</v>
      </c>
      <c r="N963" t="s">
        <v>18</v>
      </c>
    </row>
    <row r="964" spans="1:14" x14ac:dyDescent="0.25">
      <c r="A964">
        <v>16813</v>
      </c>
      <c r="B964" t="s">
        <v>36</v>
      </c>
      <c r="C964" t="s">
        <v>39</v>
      </c>
      <c r="D964" s="3">
        <v>60000</v>
      </c>
      <c r="E964">
        <v>2</v>
      </c>
      <c r="F964" t="s">
        <v>19</v>
      </c>
      <c r="G964" t="s">
        <v>21</v>
      </c>
      <c r="H964" t="s">
        <v>15</v>
      </c>
      <c r="I964">
        <v>2</v>
      </c>
      <c r="J964" t="s">
        <v>46</v>
      </c>
      <c r="K964" t="s">
        <v>32</v>
      </c>
      <c r="L964">
        <v>55</v>
      </c>
      <c r="M964" t="str">
        <f t="shared" si="15"/>
        <v>Old Age</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 Age</v>
      </c>
      <c r="N965" t="s">
        <v>15</v>
      </c>
    </row>
    <row r="966" spans="1:14" x14ac:dyDescent="0.25">
      <c r="A966">
        <v>27434</v>
      </c>
      <c r="B966" t="s">
        <v>37</v>
      </c>
      <c r="C966" t="s">
        <v>39</v>
      </c>
      <c r="D966" s="3">
        <v>70000</v>
      </c>
      <c r="E966">
        <v>4</v>
      </c>
      <c r="F966" t="s">
        <v>19</v>
      </c>
      <c r="G966" t="s">
        <v>21</v>
      </c>
      <c r="H966" t="s">
        <v>15</v>
      </c>
      <c r="I966">
        <v>1</v>
      </c>
      <c r="J966" t="s">
        <v>46</v>
      </c>
      <c r="K966" t="s">
        <v>32</v>
      </c>
      <c r="L966">
        <v>56</v>
      </c>
      <c r="M966" t="str">
        <f t="shared" si="15"/>
        <v>Old Age</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 Age</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Old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Old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46</v>
      </c>
      <c r="K978" t="s">
        <v>32</v>
      </c>
      <c r="L978">
        <v>66</v>
      </c>
      <c r="M978" t="str">
        <f t="shared" si="15"/>
        <v>Old Age</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 Age</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46</v>
      </c>
      <c r="K988" t="s">
        <v>32</v>
      </c>
      <c r="L988">
        <v>60</v>
      </c>
      <c r="M988" t="str">
        <f t="shared" si="15"/>
        <v>Old Age</v>
      </c>
      <c r="N988" t="s">
        <v>15</v>
      </c>
    </row>
    <row r="989" spans="1:14" x14ac:dyDescent="0.25">
      <c r="A989">
        <v>28972</v>
      </c>
      <c r="B989" t="s">
        <v>37</v>
      </c>
      <c r="C989" t="s">
        <v>38</v>
      </c>
      <c r="D989" s="3">
        <v>60000</v>
      </c>
      <c r="E989">
        <v>3</v>
      </c>
      <c r="F989" t="s">
        <v>31</v>
      </c>
      <c r="G989" t="s">
        <v>28</v>
      </c>
      <c r="H989" t="s">
        <v>15</v>
      </c>
      <c r="I989">
        <v>2</v>
      </c>
      <c r="J989" t="s">
        <v>46</v>
      </c>
      <c r="K989" t="s">
        <v>32</v>
      </c>
      <c r="L989">
        <v>66</v>
      </c>
      <c r="M989" t="str">
        <f t="shared" si="15"/>
        <v>Old Age</v>
      </c>
      <c r="N989" t="s">
        <v>18</v>
      </c>
    </row>
    <row r="990" spans="1:14" x14ac:dyDescent="0.25">
      <c r="A990">
        <v>22730</v>
      </c>
      <c r="B990" t="s">
        <v>36</v>
      </c>
      <c r="C990" t="s">
        <v>39</v>
      </c>
      <c r="D990" s="3">
        <v>70000</v>
      </c>
      <c r="E990">
        <v>5</v>
      </c>
      <c r="F990" t="s">
        <v>13</v>
      </c>
      <c r="G990" t="s">
        <v>28</v>
      </c>
      <c r="H990" t="s">
        <v>15</v>
      </c>
      <c r="I990">
        <v>2</v>
      </c>
      <c r="J990" t="s">
        <v>46</v>
      </c>
      <c r="K990" t="s">
        <v>32</v>
      </c>
      <c r="L990">
        <v>63</v>
      </c>
      <c r="M990" t="str">
        <f t="shared" si="15"/>
        <v>Old Age</v>
      </c>
      <c r="N990" t="s">
        <v>18</v>
      </c>
    </row>
    <row r="991" spans="1:14" x14ac:dyDescent="0.25">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Old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3">
        <v>60000</v>
      </c>
      <c r="E1001">
        <v>3</v>
      </c>
      <c r="F1001" t="s">
        <v>27</v>
      </c>
      <c r="G1001" t="s">
        <v>21</v>
      </c>
      <c r="H1001" t="s">
        <v>15</v>
      </c>
      <c r="I1001">
        <v>2</v>
      </c>
      <c r="J1001" t="s">
        <v>46</v>
      </c>
      <c r="K1001" t="s">
        <v>32</v>
      </c>
      <c r="L1001">
        <v>53</v>
      </c>
      <c r="M1001" t="str">
        <f t="shared" si="15"/>
        <v>Old Age</v>
      </c>
      <c r="N1001" t="s">
        <v>15</v>
      </c>
    </row>
  </sheetData>
  <autoFilter ref="A1:N100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37"/>
  <sheetViews>
    <sheetView workbookViewId="0">
      <selection activeCell="J49" sqref="J49"/>
    </sheetView>
  </sheetViews>
  <sheetFormatPr defaultRowHeight="15" x14ac:dyDescent="0.25"/>
  <cols>
    <col min="1" max="1" width="22.85546875" customWidth="1"/>
    <col min="2" max="2" width="16.28515625" customWidth="1"/>
    <col min="3" max="3" width="4.140625" customWidth="1"/>
    <col min="4" max="4" width="11.28515625" customWidth="1"/>
  </cols>
  <sheetData>
    <row r="3" spans="1:4" x14ac:dyDescent="0.25">
      <c r="A3" s="5" t="s">
        <v>43</v>
      </c>
      <c r="B3" s="5" t="s">
        <v>44</v>
      </c>
    </row>
    <row r="4" spans="1:4" x14ac:dyDescent="0.25">
      <c r="A4" s="5" t="s">
        <v>41</v>
      </c>
      <c r="B4" s="7" t="s">
        <v>18</v>
      </c>
      <c r="C4" s="7" t="s">
        <v>15</v>
      </c>
      <c r="D4" s="7" t="s">
        <v>42</v>
      </c>
    </row>
    <row r="5" spans="1:4" x14ac:dyDescent="0.25">
      <c r="A5" s="6" t="s">
        <v>38</v>
      </c>
      <c r="B5" s="7">
        <v>66666.666666666672</v>
      </c>
      <c r="C5" s="7">
        <v>35000</v>
      </c>
      <c r="D5" s="7">
        <v>48571.428571428572</v>
      </c>
    </row>
    <row r="6" spans="1:4" x14ac:dyDescent="0.25">
      <c r="A6" s="6" t="s">
        <v>39</v>
      </c>
      <c r="B6" s="7">
        <v>22500</v>
      </c>
      <c r="C6" s="7">
        <v>33333.333333333336</v>
      </c>
      <c r="D6" s="7">
        <v>30000</v>
      </c>
    </row>
    <row r="7" spans="1:4" x14ac:dyDescent="0.25">
      <c r="A7" s="6" t="s">
        <v>42</v>
      </c>
      <c r="B7" s="7">
        <v>41428.571428571428</v>
      </c>
      <c r="C7" s="7">
        <v>33846.153846153844</v>
      </c>
      <c r="D7" s="7">
        <v>36500</v>
      </c>
    </row>
    <row r="19" spans="1:4" x14ac:dyDescent="0.25">
      <c r="A19" s="5" t="s">
        <v>45</v>
      </c>
      <c r="B19" s="5" t="s">
        <v>44</v>
      </c>
    </row>
    <row r="20" spans="1:4" x14ac:dyDescent="0.25">
      <c r="A20" s="5" t="s">
        <v>41</v>
      </c>
      <c r="B20" t="s">
        <v>18</v>
      </c>
      <c r="C20" t="s">
        <v>15</v>
      </c>
      <c r="D20" t="s">
        <v>42</v>
      </c>
    </row>
    <row r="21" spans="1:4" x14ac:dyDescent="0.25">
      <c r="A21" s="6" t="s">
        <v>16</v>
      </c>
      <c r="B21" s="4">
        <v>3</v>
      </c>
      <c r="C21" s="4">
        <v>11</v>
      </c>
      <c r="D21" s="4">
        <v>14</v>
      </c>
    </row>
    <row r="22" spans="1:4" x14ac:dyDescent="0.25">
      <c r="A22" s="6" t="s">
        <v>26</v>
      </c>
      <c r="B22" s="4">
        <v>1</v>
      </c>
      <c r="C22" s="4">
        <v>2</v>
      </c>
      <c r="D22" s="4">
        <v>3</v>
      </c>
    </row>
    <row r="23" spans="1:4" x14ac:dyDescent="0.25">
      <c r="A23" s="6" t="s">
        <v>22</v>
      </c>
      <c r="B23" s="4">
        <v>1</v>
      </c>
      <c r="C23" s="4"/>
      <c r="D23" s="4">
        <v>1</v>
      </c>
    </row>
    <row r="24" spans="1:4" x14ac:dyDescent="0.25">
      <c r="A24" s="6" t="s">
        <v>46</v>
      </c>
      <c r="B24" s="4">
        <v>2</v>
      </c>
      <c r="C24" s="4"/>
      <c r="D24" s="4">
        <v>2</v>
      </c>
    </row>
    <row r="25" spans="1:4" x14ac:dyDescent="0.25">
      <c r="A25" s="6" t="s">
        <v>42</v>
      </c>
      <c r="B25" s="4">
        <v>7</v>
      </c>
      <c r="C25" s="4">
        <v>13</v>
      </c>
      <c r="D25" s="4">
        <v>20</v>
      </c>
    </row>
    <row r="33" spans="1:4" x14ac:dyDescent="0.25">
      <c r="A33" s="5" t="s">
        <v>45</v>
      </c>
      <c r="B33" s="5" t="s">
        <v>44</v>
      </c>
    </row>
    <row r="34" spans="1:4" x14ac:dyDescent="0.25">
      <c r="A34" s="5" t="s">
        <v>41</v>
      </c>
      <c r="B34" t="s">
        <v>18</v>
      </c>
      <c r="C34" t="s">
        <v>15</v>
      </c>
      <c r="D34" t="s">
        <v>42</v>
      </c>
    </row>
    <row r="35" spans="1:4" x14ac:dyDescent="0.25">
      <c r="A35" s="6" t="s">
        <v>47</v>
      </c>
      <c r="B35" s="4">
        <v>3</v>
      </c>
      <c r="C35" s="4">
        <v>12</v>
      </c>
      <c r="D35" s="4">
        <v>15</v>
      </c>
    </row>
    <row r="36" spans="1:4" x14ac:dyDescent="0.25">
      <c r="A36" s="6" t="s">
        <v>48</v>
      </c>
      <c r="B36" s="4">
        <v>4</v>
      </c>
      <c r="C36" s="4">
        <v>1</v>
      </c>
      <c r="D36" s="4">
        <v>5</v>
      </c>
    </row>
    <row r="37" spans="1:4" x14ac:dyDescent="0.25">
      <c r="A37" s="6" t="s">
        <v>42</v>
      </c>
      <c r="B37" s="4">
        <v>7</v>
      </c>
      <c r="C37" s="4">
        <v>13</v>
      </c>
      <c r="D37" s="4">
        <v>20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
  <sheetViews>
    <sheetView showGridLines="0" tabSelected="1" zoomScaleNormal="100" workbookViewId="0">
      <selection sqref="A1:M5"/>
    </sheetView>
  </sheetViews>
  <sheetFormatPr defaultRowHeight="15" x14ac:dyDescent="0.25"/>
  <cols>
    <col min="13" max="13" width="31.28515625" customWidth="1"/>
  </cols>
  <sheetData>
    <row r="1" spans="1:13" x14ac:dyDescent="0.25">
      <c r="A1" s="9" t="s">
        <v>49</v>
      </c>
      <c r="B1" s="10"/>
      <c r="C1" s="10"/>
      <c r="D1" s="10"/>
      <c r="E1" s="10"/>
      <c r="F1" s="10"/>
      <c r="G1" s="10"/>
      <c r="H1" s="10"/>
      <c r="I1" s="10"/>
      <c r="J1" s="10"/>
      <c r="K1" s="10"/>
      <c r="L1" s="10"/>
      <c r="M1" s="10"/>
    </row>
    <row r="2" spans="1:13" x14ac:dyDescent="0.25">
      <c r="A2" s="10"/>
      <c r="B2" s="10"/>
      <c r="C2" s="10"/>
      <c r="D2" s="10"/>
      <c r="E2" s="10"/>
      <c r="F2" s="10"/>
      <c r="G2" s="10"/>
      <c r="H2" s="10"/>
      <c r="I2" s="10"/>
      <c r="J2" s="10"/>
      <c r="K2" s="10"/>
      <c r="L2" s="10"/>
      <c r="M2" s="10"/>
    </row>
    <row r="3" spans="1:13" x14ac:dyDescent="0.25">
      <c r="A3" s="10"/>
      <c r="B3" s="10"/>
      <c r="C3" s="10"/>
      <c r="D3" s="10"/>
      <c r="E3" s="10"/>
      <c r="F3" s="10"/>
      <c r="G3" s="10"/>
      <c r="H3" s="10"/>
      <c r="I3" s="10"/>
      <c r="J3" s="10"/>
      <c r="K3" s="10"/>
      <c r="L3" s="10"/>
      <c r="M3" s="10"/>
    </row>
    <row r="4" spans="1:13" x14ac:dyDescent="0.25">
      <c r="A4" s="10"/>
      <c r="B4" s="10"/>
      <c r="C4" s="10"/>
      <c r="D4" s="10"/>
      <c r="E4" s="10"/>
      <c r="F4" s="10"/>
      <c r="G4" s="10"/>
      <c r="H4" s="10"/>
      <c r="I4" s="10"/>
      <c r="J4" s="10"/>
      <c r="K4" s="10"/>
      <c r="L4" s="10"/>
      <c r="M4" s="10"/>
    </row>
    <row r="5" spans="1:13" x14ac:dyDescent="0.25">
      <c r="A5" s="10"/>
      <c r="B5" s="10"/>
      <c r="C5" s="10"/>
      <c r="D5" s="10"/>
      <c r="E5" s="10"/>
      <c r="F5" s="10"/>
      <c r="G5" s="10"/>
      <c r="H5" s="10"/>
      <c r="I5" s="10"/>
      <c r="J5" s="10"/>
      <c r="K5" s="10"/>
      <c r="L5" s="10"/>
      <c r="M5" s="10"/>
    </row>
    <row r="6" spans="1:13" x14ac:dyDescent="0.25">
      <c r="A6" s="8"/>
    </row>
  </sheetData>
  <mergeCells count="1">
    <mergeCell ref="A1:M5"/>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created xsi:type="dcterms:W3CDTF">2022-03-18T02:50:57Z</dcterms:created>
  <dcterms:modified xsi:type="dcterms:W3CDTF">2022-12-27T18:19:32Z</dcterms:modified>
</cp:coreProperties>
</file>