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codeName="ThisWorkbook" defaultThemeVersion="124226"/>
  <bookViews>
    <workbookView xWindow="120" yWindow="105" windowWidth="14415" windowHeight="12705"/>
  </bookViews>
  <sheets>
    <sheet name="支払計算書" sheetId="14" r:id="rId1"/>
    <sheet name="算定基礎賃金の報告" sheetId="7" r:id="rId2"/>
    <sheet name="作成に当たっての留意事項" sheetId="12" r:id="rId3"/>
    <sheet name="集計" sheetId="13" r:id="rId4"/>
  </sheets>
  <definedNames>
    <definedName name="_xlnm.Print_Area" localSheetId="1">算定基礎賃金の報告!$A$1:$DJ$55</definedName>
    <definedName name="_xlnm.Print_Area" localSheetId="0">支払計算書!$A$1:$S$52</definedName>
  </definedNames>
  <calcPr calcId="125725"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27" i="14"/>
  <c r="S28"/>
  <c r="S29"/>
  <c r="S30"/>
  <c r="S31"/>
  <c r="S32"/>
  <c r="S33"/>
  <c r="S34"/>
  <c r="S35"/>
  <c r="S36"/>
  <c r="S37"/>
  <c r="S38"/>
  <c r="S39"/>
  <c r="S40"/>
  <c r="S41"/>
  <c r="S42"/>
  <c r="S43"/>
  <c r="S44"/>
  <c r="S45"/>
  <c r="S46"/>
  <c r="S47"/>
  <c r="S48"/>
  <c r="S49"/>
  <c r="S50"/>
  <c r="S51"/>
  <c r="S52"/>
  <c r="S26"/>
  <c r="S25"/>
  <c r="S24"/>
  <c r="S23"/>
  <c r="S22"/>
  <c r="G35" i="7"/>
  <c r="G34"/>
  <c r="G33"/>
  <c r="C47" i="13"/>
  <c r="X35" i="7" s="1"/>
  <c r="C46" i="13"/>
  <c r="X34" i="7" s="1"/>
  <c r="C45" i="13"/>
  <c r="X33" i="7" s="1"/>
  <c r="C44" i="13"/>
  <c r="X32" i="7" s="1"/>
  <c r="C43" i="13"/>
  <c r="X31" i="7" s="1"/>
  <c r="C42" i="13"/>
  <c r="X30" i="7" s="1"/>
  <c r="C41" i="13"/>
  <c r="X29" i="7" s="1"/>
  <c r="C40" i="13"/>
  <c r="X28" i="7" s="1"/>
  <c r="C39" i="13"/>
  <c r="X27" i="7" s="1"/>
  <c r="C38" i="13"/>
  <c r="X26" i="7" s="1"/>
  <c r="C37" i="13"/>
  <c r="X25" i="7" s="1"/>
  <c r="C36" i="13"/>
  <c r="X24" i="7" s="1"/>
  <c r="C35" i="13"/>
  <c r="X23" i="7" s="1"/>
  <c r="C34" i="13"/>
  <c r="X22" i="7" s="1"/>
  <c r="C33" i="13"/>
  <c r="X21" i="7" s="1"/>
  <c r="B33" i="13"/>
  <c r="M21" i="7" s="1"/>
  <c r="F47" i="13"/>
  <c r="BQ35" i="7" s="1"/>
  <c r="F46" i="13"/>
  <c r="BQ34" i="7" s="1"/>
  <c r="F45" i="13"/>
  <c r="BQ33" i="7" s="1"/>
  <c r="F44" i="13"/>
  <c r="BQ32" i="7" s="1"/>
  <c r="F43" i="13"/>
  <c r="BQ31" i="7" s="1"/>
  <c r="F42" i="13"/>
  <c r="BQ30" i="7" s="1"/>
  <c r="F41" i="13"/>
  <c r="BQ29" i="7" s="1"/>
  <c r="F40" i="13"/>
  <c r="BQ28" i="7" s="1"/>
  <c r="F39" i="13"/>
  <c r="BQ27" i="7" s="1"/>
  <c r="F38" i="13"/>
  <c r="BQ26" i="7" s="1"/>
  <c r="F37" i="13"/>
  <c r="BQ25" i="7" s="1"/>
  <c r="F36" i="13"/>
  <c r="BQ24" i="7" s="1"/>
  <c r="F35" i="13"/>
  <c r="BQ23" i="7" s="1"/>
  <c r="F34" i="13"/>
  <c r="BQ22" i="7" s="1"/>
  <c r="F33" i="13"/>
  <c r="BQ21" i="7" s="1"/>
  <c r="D47" i="13"/>
  <c r="AI35" i="7" s="1"/>
  <c r="D46" i="13"/>
  <c r="AI34" i="7" s="1"/>
  <c r="D45" i="13"/>
  <c r="AI33" i="7" s="1"/>
  <c r="D44" i="13"/>
  <c r="AI32" i="7" s="1"/>
  <c r="D43" i="13"/>
  <c r="AI31" i="7" s="1"/>
  <c r="D42" i="13"/>
  <c r="AI30" i="7" s="1"/>
  <c r="D41" i="13"/>
  <c r="AI29" i="7" s="1"/>
  <c r="D40" i="13"/>
  <c r="AI28" i="7" s="1"/>
  <c r="D39" i="13"/>
  <c r="AI27" i="7" s="1"/>
  <c r="D38" i="13"/>
  <c r="AI26" i="7" s="1"/>
  <c r="D37" i="13"/>
  <c r="AI25" i="7" s="1"/>
  <c r="D36" i="13"/>
  <c r="AI24" i="7" s="1"/>
  <c r="D35" i="13"/>
  <c r="AI23" i="7" s="1"/>
  <c r="D34" i="13"/>
  <c r="AI22" i="7" s="1"/>
  <c r="D33" i="13"/>
  <c r="AI21" i="7" s="1"/>
  <c r="E47" i="13"/>
  <c r="BF35" i="7" s="1"/>
  <c r="E46" i="13"/>
  <c r="BF34" i="7" s="1"/>
  <c r="E45" i="13"/>
  <c r="BF33" i="7" s="1"/>
  <c r="E44" i="13"/>
  <c r="BF32" i="7" s="1"/>
  <c r="E43" i="13"/>
  <c r="BF31" i="7" s="1"/>
  <c r="E42" i="13"/>
  <c r="BF30" i="7" s="1"/>
  <c r="E41" i="13"/>
  <c r="BF29" i="7" s="1"/>
  <c r="E40" i="13"/>
  <c r="BF28" i="7" s="1"/>
  <c r="E39" i="13"/>
  <c r="BF27" i="7" s="1"/>
  <c r="E38" i="13"/>
  <c r="BF26" i="7" s="1"/>
  <c r="E37" i="13"/>
  <c r="BF25" i="7" s="1"/>
  <c r="E36" i="13"/>
  <c r="BF24" i="7" s="1"/>
  <c r="E35" i="13"/>
  <c r="BF23" i="7" s="1"/>
  <c r="E34" i="13"/>
  <c r="BF22" i="7" s="1"/>
  <c r="E33" i="13"/>
  <c r="BF21" i="7" s="1"/>
  <c r="B47" i="13"/>
  <c r="M35" i="7" s="1"/>
  <c r="B46" i="13"/>
  <c r="M34" i="7" s="1"/>
  <c r="B45" i="13"/>
  <c r="M33" i="7" s="1"/>
  <c r="B44" i="13"/>
  <c r="M32" i="7" s="1"/>
  <c r="B43" i="13"/>
  <c r="M31" i="7" s="1"/>
  <c r="B42" i="13"/>
  <c r="M30" i="7" s="1"/>
  <c r="B41" i="13"/>
  <c r="M29" i="7" s="1"/>
  <c r="B40" i="13"/>
  <c r="M28" i="7" s="1"/>
  <c r="B39" i="13"/>
  <c r="M27" i="7" s="1"/>
  <c r="B38" i="13"/>
  <c r="M26" i="7" s="1"/>
  <c r="B37" i="13"/>
  <c r="M25" i="7" s="1"/>
  <c r="B36" i="13"/>
  <c r="M24" i="7" s="1"/>
  <c r="B35" i="13"/>
  <c r="M23" i="7" s="1"/>
  <c r="B34" i="13"/>
  <c r="M22" i="7" s="1"/>
  <c r="C25" i="13"/>
  <c r="U35" i="7" s="1"/>
  <c r="C24" i="13"/>
  <c r="U34" i="7" s="1"/>
  <c r="C23" i="13"/>
  <c r="U33" i="7" s="1"/>
  <c r="C22" i="13"/>
  <c r="U32" i="7" s="1"/>
  <c r="C21" i="13"/>
  <c r="U31" i="7" s="1"/>
  <c r="C20" i="13"/>
  <c r="U30" i="7" s="1"/>
  <c r="C19" i="13"/>
  <c r="U29" i="7" s="1"/>
  <c r="C18" i="13"/>
  <c r="U28" i="7" s="1"/>
  <c r="C17" i="13"/>
  <c r="U27" i="7" s="1"/>
  <c r="C16" i="13"/>
  <c r="U26" i="7" s="1"/>
  <c r="C15" i="13"/>
  <c r="U25" i="7" s="1"/>
  <c r="C14" i="13"/>
  <c r="U24" i="7" s="1"/>
  <c r="C13" i="13"/>
  <c r="U23" i="7" s="1"/>
  <c r="C12" i="13"/>
  <c r="U22" i="7" s="1"/>
  <c r="C11" i="13"/>
  <c r="U21" i="7" s="1"/>
  <c r="B11" i="13"/>
  <c r="J21" i="7" s="1"/>
  <c r="F25" i="13"/>
  <c r="BN35" i="7" s="1"/>
  <c r="F24" i="13"/>
  <c r="BN34" i="7" s="1"/>
  <c r="F23" i="13"/>
  <c r="BN33" i="7" s="1"/>
  <c r="F22" i="13"/>
  <c r="BN32" i="7" s="1"/>
  <c r="F21" i="13"/>
  <c r="BN31" i="7" s="1"/>
  <c r="F20" i="13"/>
  <c r="BN30" i="7" s="1"/>
  <c r="F19" i="13"/>
  <c r="BN29" i="7" s="1"/>
  <c r="F18" i="13"/>
  <c r="BN28" i="7" s="1"/>
  <c r="F17" i="13"/>
  <c r="BN27" i="7" s="1"/>
  <c r="F16" i="13"/>
  <c r="BN26" i="7" s="1"/>
  <c r="F15" i="13"/>
  <c r="BN25" i="7" s="1"/>
  <c r="F14" i="13"/>
  <c r="BN24" i="7" s="1"/>
  <c r="F13" i="13"/>
  <c r="BN23" i="7" s="1"/>
  <c r="F12" i="13"/>
  <c r="BN22" i="7" s="1"/>
  <c r="F11" i="13"/>
  <c r="BN21" i="7" s="1"/>
  <c r="D25" i="13"/>
  <c r="AF35" i="7" s="1"/>
  <c r="D24" i="13"/>
  <c r="AF34" i="7" s="1"/>
  <c r="D23" i="13"/>
  <c r="AF33" i="7" s="1"/>
  <c r="D22" i="13"/>
  <c r="AF32" i="7" s="1"/>
  <c r="D21" i="13"/>
  <c r="AF31" i="7" s="1"/>
  <c r="D20" i="13"/>
  <c r="AF30" i="7" s="1"/>
  <c r="D19" i="13"/>
  <c r="AF29" i="7" s="1"/>
  <c r="D18" i="13"/>
  <c r="AF28" i="7" s="1"/>
  <c r="D17" i="13"/>
  <c r="AF27" i="7" s="1"/>
  <c r="D16" i="13"/>
  <c r="AF26" i="7" s="1"/>
  <c r="D15" i="13"/>
  <c r="AF25" i="7" s="1"/>
  <c r="D14" i="13"/>
  <c r="AF24" i="7" s="1"/>
  <c r="D13" i="13"/>
  <c r="AF23" i="7" s="1"/>
  <c r="D12" i="13"/>
  <c r="AF22" i="7" s="1"/>
  <c r="D11" i="13"/>
  <c r="AF21" i="7" s="1"/>
  <c r="E25" i="13"/>
  <c r="BC35" i="7" s="1"/>
  <c r="E24" i="13"/>
  <c r="BC34" i="7" s="1"/>
  <c r="E23" i="13"/>
  <c r="BC33" i="7" s="1"/>
  <c r="E22" i="13"/>
  <c r="BC32" i="7" s="1"/>
  <c r="E21" i="13"/>
  <c r="BC31" i="7" s="1"/>
  <c r="E20" i="13"/>
  <c r="BC30" i="7" s="1"/>
  <c r="E19" i="13"/>
  <c r="BC29" i="7" s="1"/>
  <c r="E18" i="13"/>
  <c r="BC28" i="7" s="1"/>
  <c r="E17" i="13"/>
  <c r="BC27" i="7" s="1"/>
  <c r="E16" i="13"/>
  <c r="BC26" i="7" s="1"/>
  <c r="E15" i="13"/>
  <c r="BC25" i="7" s="1"/>
  <c r="E14" i="13"/>
  <c r="BC24" i="7" s="1"/>
  <c r="E13" i="13"/>
  <c r="BC23" i="7" s="1"/>
  <c r="E12" i="13"/>
  <c r="BC22" i="7" s="1"/>
  <c r="E11" i="13"/>
  <c r="BC21" i="7" s="1"/>
  <c r="B14" i="13"/>
  <c r="J24" i="7" s="1"/>
  <c r="B15" i="13"/>
  <c r="J25" i="7" s="1"/>
  <c r="B16" i="13"/>
  <c r="J26" i="7" s="1"/>
  <c r="B17" i="13"/>
  <c r="J27" i="7" s="1"/>
  <c r="B18" i="13"/>
  <c r="J28" i="7" s="1"/>
  <c r="B19" i="13"/>
  <c r="J29" i="7" s="1"/>
  <c r="B20" i="13"/>
  <c r="J30" i="7" s="1"/>
  <c r="B21" i="13"/>
  <c r="J31" i="7" s="1"/>
  <c r="B22" i="13"/>
  <c r="J32" i="7" s="1"/>
  <c r="B23" i="13"/>
  <c r="J33" i="7" s="1"/>
  <c r="B24" i="13"/>
  <c r="J34" i="7" s="1"/>
  <c r="B25" i="13"/>
  <c r="J35" i="7" s="1"/>
  <c r="B13" i="13"/>
  <c r="J23" i="7" s="1"/>
  <c r="B12" i="13"/>
  <c r="J22" i="7" s="1"/>
  <c r="BZ54"/>
  <c r="BZ53"/>
  <c r="DE26"/>
  <c r="T13"/>
  <c r="J11"/>
  <c r="J9"/>
  <c r="J7"/>
  <c r="J5"/>
  <c r="CD4"/>
  <c r="AT21" l="1"/>
  <c r="CJ39"/>
  <c r="AQ21"/>
  <c r="AQ22"/>
  <c r="AQ23"/>
  <c r="AQ24"/>
  <c r="AQ25"/>
  <c r="AQ26"/>
  <c r="AQ27"/>
  <c r="AQ28"/>
  <c r="AQ29"/>
  <c r="AQ30"/>
  <c r="AQ31"/>
  <c r="AQ32"/>
  <c r="AQ33"/>
  <c r="AQ34"/>
  <c r="AT22"/>
  <c r="AT23"/>
  <c r="AT24"/>
  <c r="AT25"/>
  <c r="AT26"/>
  <c r="AT27"/>
  <c r="AT28"/>
  <c r="AT29"/>
  <c r="AT30"/>
  <c r="AT31"/>
  <c r="AT32"/>
  <c r="AT33"/>
  <c r="BY21"/>
  <c r="CB21"/>
  <c r="BY22"/>
  <c r="CB22"/>
  <c r="BY23"/>
  <c r="CB23"/>
  <c r="BY24"/>
  <c r="CB24"/>
  <c r="BY25"/>
  <c r="CB25"/>
  <c r="BY26"/>
  <c r="CB26"/>
  <c r="BY27"/>
  <c r="CB27"/>
  <c r="BY28"/>
  <c r="CB28"/>
  <c r="BY29"/>
  <c r="CB29"/>
  <c r="BY30"/>
  <c r="CB30"/>
  <c r="BY31"/>
  <c r="CB31"/>
  <c r="BY32"/>
  <c r="CB32"/>
  <c r="BY33"/>
  <c r="CB33"/>
  <c r="AT34"/>
  <c r="BY34"/>
  <c r="CB34"/>
  <c r="AQ35"/>
  <c r="AT35"/>
  <c r="BY35"/>
  <c r="CB35"/>
  <c r="M36"/>
  <c r="X36"/>
  <c r="AI36"/>
  <c r="BF36"/>
  <c r="BQ36"/>
  <c r="CM36"/>
  <c r="AQ37" l="1"/>
  <c r="AQ40" s="1"/>
  <c r="CC36"/>
  <c r="CC37" s="1"/>
  <c r="CC41" s="1"/>
  <c r="AU36"/>
  <c r="AU37" s="1"/>
  <c r="AU41" s="1"/>
  <c r="BY37"/>
  <c r="BY40" s="1"/>
  <c r="CM41"/>
  <c r="AU39" l="1"/>
  <c r="CC39"/>
</calcChain>
</file>

<file path=xl/sharedStrings.xml><?xml version="1.0" encoding="utf-8"?>
<sst xmlns="http://schemas.openxmlformats.org/spreadsheetml/2006/main" count="392" uniqueCount="259">
  <si>
    <t>労働保険料算定基礎賃金等の報告</t>
    <rPh sb="0" eb="2">
      <t>ロウドウ</t>
    </rPh>
    <rPh sb="2" eb="4">
      <t>ホケン</t>
    </rPh>
    <rPh sb="4" eb="5">
      <t>リョウ</t>
    </rPh>
    <rPh sb="5" eb="7">
      <t>サンテイ</t>
    </rPh>
    <rPh sb="7" eb="9">
      <t>キソ</t>
    </rPh>
    <rPh sb="9" eb="12">
      <t>チンギントウ</t>
    </rPh>
    <rPh sb="13" eb="15">
      <t>ホウコク</t>
    </rPh>
    <phoneticPr fontId="3"/>
  </si>
  <si>
    <t>労働保険番号</t>
    <rPh sb="0" eb="2">
      <t>ロウドウ</t>
    </rPh>
    <rPh sb="2" eb="4">
      <t>ホケン</t>
    </rPh>
    <rPh sb="4" eb="6">
      <t>バンゴウ</t>
    </rPh>
    <phoneticPr fontId="3"/>
  </si>
  <si>
    <t>府県</t>
    <rPh sb="0" eb="2">
      <t>フケン</t>
    </rPh>
    <phoneticPr fontId="3"/>
  </si>
  <si>
    <t>所掌</t>
    <rPh sb="0" eb="2">
      <t>ショショウ</t>
    </rPh>
    <phoneticPr fontId="3"/>
  </si>
  <si>
    <t>管轄</t>
    <rPh sb="0" eb="2">
      <t>カンカツ</t>
    </rPh>
    <phoneticPr fontId="3"/>
  </si>
  <si>
    <t>基幹番号</t>
    <rPh sb="0" eb="2">
      <t>キカン</t>
    </rPh>
    <rPh sb="2" eb="4">
      <t>バンゴウ</t>
    </rPh>
    <phoneticPr fontId="3"/>
  </si>
  <si>
    <t>枝番</t>
    <rPh sb="0" eb="1">
      <t>エダ</t>
    </rPh>
    <rPh sb="1" eb="2">
      <t>バン</t>
    </rPh>
    <phoneticPr fontId="3"/>
  </si>
  <si>
    <t>料変</t>
    <rPh sb="0" eb="1">
      <t>リョウ</t>
    </rPh>
    <rPh sb="1" eb="2">
      <t>ヘン</t>
    </rPh>
    <phoneticPr fontId="3"/>
  </si>
  <si>
    <t>3.事業の概要</t>
    <rPh sb="2" eb="4">
      <t>ジギョウ</t>
    </rPh>
    <rPh sb="5" eb="7">
      <t>ガイヨウ</t>
    </rPh>
    <phoneticPr fontId="3"/>
  </si>
  <si>
    <t>4.特掲事業</t>
    <rPh sb="2" eb="3">
      <t>トク</t>
    </rPh>
    <rPh sb="3" eb="4">
      <t>ケイ</t>
    </rPh>
    <rPh sb="4" eb="6">
      <t>ジギョウ</t>
    </rPh>
    <phoneticPr fontId="3"/>
  </si>
  <si>
    <t>5.新年度賃金見込額</t>
    <rPh sb="2" eb="5">
      <t>シンネンド</t>
    </rPh>
    <rPh sb="5" eb="7">
      <t>チンギン</t>
    </rPh>
    <rPh sb="7" eb="9">
      <t>ミコミ</t>
    </rPh>
    <rPh sb="9" eb="10">
      <t>ガク</t>
    </rPh>
    <phoneticPr fontId="3"/>
  </si>
  <si>
    <t>該当する</t>
    <rPh sb="0" eb="2">
      <t>ガイトウ</t>
    </rPh>
    <phoneticPr fontId="3"/>
  </si>
  <si>
    <t>雇用保険事業所番号</t>
    <rPh sb="0" eb="2">
      <t>コヨウ</t>
    </rPh>
    <rPh sb="2" eb="4">
      <t>ホケン</t>
    </rPh>
    <rPh sb="4" eb="7">
      <t>ジギョウショ</t>
    </rPh>
    <rPh sb="7" eb="9">
      <t>バンゴウ</t>
    </rPh>
    <phoneticPr fontId="3"/>
  </si>
  <si>
    <t>千円</t>
    <rPh sb="0" eb="2">
      <t>センエン</t>
    </rPh>
    <phoneticPr fontId="3"/>
  </si>
  <si>
    <t>殿</t>
    <rPh sb="0" eb="1">
      <t>トノ</t>
    </rPh>
    <phoneticPr fontId="3"/>
  </si>
  <si>
    <t>一括納付</t>
    <rPh sb="0" eb="2">
      <t>イッカツ</t>
    </rPh>
    <rPh sb="2" eb="4">
      <t>ノウフ</t>
    </rPh>
    <phoneticPr fontId="3"/>
  </si>
  <si>
    <t>事業場ＴＥＬ：</t>
    <rPh sb="0" eb="3">
      <t>ジギョウジョウ</t>
    </rPh>
    <phoneticPr fontId="3"/>
  </si>
  <si>
    <t>事務組合名</t>
    <rPh sb="0" eb="2">
      <t>ジム</t>
    </rPh>
    <rPh sb="2" eb="4">
      <t>クミアイ</t>
    </rPh>
    <rPh sb="4" eb="5">
      <t>メイ</t>
    </rPh>
    <phoneticPr fontId="3"/>
  </si>
  <si>
    <t>分納（3回）</t>
    <rPh sb="0" eb="2">
      <t>ブンノウ</t>
    </rPh>
    <rPh sb="4" eb="5">
      <t>カイ</t>
    </rPh>
    <phoneticPr fontId="3"/>
  </si>
  <si>
    <t>年</t>
    <rPh sb="0" eb="1">
      <t>ネン</t>
    </rPh>
    <phoneticPr fontId="3"/>
  </si>
  <si>
    <t>月</t>
    <rPh sb="0" eb="1">
      <t>ツキ</t>
    </rPh>
    <phoneticPr fontId="3"/>
  </si>
  <si>
    <t>日</t>
    <rPh sb="0" eb="1">
      <t>ヒ</t>
    </rPh>
    <phoneticPr fontId="3"/>
  </si>
  <si>
    <t>　　　　　項目
　　月別</t>
    <rPh sb="5" eb="7">
      <t>コウモク</t>
    </rPh>
    <phoneticPr fontId="3"/>
  </si>
  <si>
    <t>(1)　 常　用　労　働　者</t>
    <rPh sb="5" eb="6">
      <t>ツネ</t>
    </rPh>
    <rPh sb="7" eb="8">
      <t>ヨウ</t>
    </rPh>
    <rPh sb="9" eb="10">
      <t>ロウ</t>
    </rPh>
    <rPh sb="11" eb="12">
      <t>ハタラキ</t>
    </rPh>
    <rPh sb="13" eb="14">
      <t>シャ</t>
    </rPh>
    <phoneticPr fontId="3"/>
  </si>
  <si>
    <t>(2)　 役員で労働者扱いの者</t>
    <rPh sb="5" eb="7">
      <t>ヤクイン</t>
    </rPh>
    <rPh sb="8" eb="11">
      <t>ロウドウシャ</t>
    </rPh>
    <rPh sb="11" eb="12">
      <t>アツカ</t>
    </rPh>
    <rPh sb="14" eb="15">
      <t>モノ</t>
    </rPh>
    <phoneticPr fontId="3"/>
  </si>
  <si>
    <t>(3)　 臨　時　労　働　者</t>
    <rPh sb="5" eb="6">
      <t>ノゾム</t>
    </rPh>
    <rPh sb="7" eb="8">
      <t>ジ</t>
    </rPh>
    <rPh sb="9" eb="10">
      <t>ロウ</t>
    </rPh>
    <rPh sb="11" eb="12">
      <t>ハタラキ</t>
    </rPh>
    <rPh sb="13" eb="14">
      <t>モノ</t>
    </rPh>
    <phoneticPr fontId="3"/>
  </si>
  <si>
    <t>(4)　 　　　　　　合　計</t>
    <rPh sb="11" eb="12">
      <t>ゴウ</t>
    </rPh>
    <rPh sb="13" eb="14">
      <t>ケイ</t>
    </rPh>
    <phoneticPr fontId="3"/>
  </si>
  <si>
    <t>(5)　 被　保　険　者</t>
    <rPh sb="5" eb="6">
      <t>ヒ</t>
    </rPh>
    <rPh sb="7" eb="8">
      <t>ホ</t>
    </rPh>
    <rPh sb="9" eb="10">
      <t>ケン</t>
    </rPh>
    <rPh sb="11" eb="12">
      <t>シャ</t>
    </rPh>
    <phoneticPr fontId="3"/>
  </si>
  <si>
    <t>(6)　 役員で労働者扱いの者</t>
    <rPh sb="5" eb="7">
      <t>ヤクイン</t>
    </rPh>
    <rPh sb="8" eb="11">
      <t>ロウドウシャ</t>
    </rPh>
    <rPh sb="11" eb="12">
      <t>アツカ</t>
    </rPh>
    <rPh sb="14" eb="15">
      <t>モノ</t>
    </rPh>
    <phoneticPr fontId="3"/>
  </si>
  <si>
    <t>(7)　 　　　　　　合　計</t>
    <rPh sb="11" eb="12">
      <t>ゴウ</t>
    </rPh>
    <rPh sb="13" eb="14">
      <t>ケイ</t>
    </rPh>
    <phoneticPr fontId="3"/>
  </si>
  <si>
    <t>(業務執行権を有する者の指示を
受け労働に従事し、賃金を得て
いる者等)</t>
    <rPh sb="1" eb="3">
      <t>ギョウム</t>
    </rPh>
    <rPh sb="3" eb="5">
      <t>シッコウ</t>
    </rPh>
    <rPh sb="5" eb="6">
      <t>ケン</t>
    </rPh>
    <rPh sb="7" eb="8">
      <t>ユウ</t>
    </rPh>
    <rPh sb="10" eb="11">
      <t>モノ</t>
    </rPh>
    <rPh sb="12" eb="14">
      <t>シジ</t>
    </rPh>
    <rPh sb="16" eb="17">
      <t>ウ</t>
    </rPh>
    <rPh sb="18" eb="20">
      <t>ロウドウ</t>
    </rPh>
    <rPh sb="21" eb="23">
      <t>ジュウジ</t>
    </rPh>
    <rPh sb="25" eb="27">
      <t>チンギン</t>
    </rPh>
    <rPh sb="28" eb="29">
      <t>エ</t>
    </rPh>
    <rPh sb="33" eb="34">
      <t>モノ</t>
    </rPh>
    <rPh sb="34" eb="35">
      <t>トウ</t>
    </rPh>
    <phoneticPr fontId="3"/>
  </si>
  <si>
    <t>(パートタイマー、アルバイト等)</t>
    <rPh sb="14" eb="15">
      <t>トウ</t>
    </rPh>
    <phoneticPr fontId="3"/>
  </si>
  <si>
    <t>人員</t>
    <rPh sb="0" eb="2">
      <t>ジンイン</t>
    </rPh>
    <phoneticPr fontId="3"/>
  </si>
  <si>
    <t>支　払　賃　金</t>
    <rPh sb="0" eb="1">
      <t>ササ</t>
    </rPh>
    <rPh sb="2" eb="3">
      <t>バライ</t>
    </rPh>
    <rPh sb="4" eb="5">
      <t>チン</t>
    </rPh>
    <rPh sb="6" eb="7">
      <t>キン</t>
    </rPh>
    <phoneticPr fontId="3"/>
  </si>
  <si>
    <t>4月</t>
    <rPh sb="1" eb="2">
      <t>ガツ</t>
    </rPh>
    <phoneticPr fontId="3"/>
  </si>
  <si>
    <t>人</t>
    <rPh sb="0" eb="1">
      <t>ニン</t>
    </rPh>
    <phoneticPr fontId="3"/>
  </si>
  <si>
    <t>円</t>
    <rPh sb="0" eb="1">
      <t>エン</t>
    </rPh>
    <phoneticPr fontId="3"/>
  </si>
  <si>
    <t>賞与等</t>
    <rPh sb="0" eb="2">
      <t>ショウヨ</t>
    </rPh>
    <rPh sb="2" eb="3">
      <t>トウ</t>
    </rPh>
    <phoneticPr fontId="3"/>
  </si>
  <si>
    <t>合計</t>
    <rPh sb="0" eb="2">
      <t>ゴウケイ</t>
    </rPh>
    <phoneticPr fontId="3"/>
  </si>
  <si>
    <t>千円</t>
    <rPh sb="0" eb="1">
      <t>セン</t>
    </rPh>
    <rPh sb="1" eb="2">
      <t>エン</t>
    </rPh>
    <phoneticPr fontId="3"/>
  </si>
  <si>
    <t>9.特別加入者の氏名</t>
    <rPh sb="2" eb="4">
      <t>トクベツ</t>
    </rPh>
    <rPh sb="4" eb="7">
      <t>カニュウシャ</t>
    </rPh>
    <rPh sb="8" eb="10">
      <t>シメイ</t>
    </rPh>
    <phoneticPr fontId="3"/>
  </si>
  <si>
    <t>10.承認された
基礎日額</t>
    <rPh sb="3" eb="5">
      <t>ショウニン</t>
    </rPh>
    <rPh sb="9" eb="11">
      <t>キソ</t>
    </rPh>
    <rPh sb="11" eb="12">
      <t>ニチ</t>
    </rPh>
    <rPh sb="12" eb="13">
      <t>ガク</t>
    </rPh>
    <phoneticPr fontId="3"/>
  </si>
  <si>
    <t>上記のとおり報告します。</t>
    <rPh sb="0" eb="2">
      <t>ジョウキ</t>
    </rPh>
    <rPh sb="6" eb="8">
      <t>ホウコク</t>
    </rPh>
    <phoneticPr fontId="3"/>
  </si>
  <si>
    <t>事業主氏名</t>
    <rPh sb="0" eb="2">
      <t>ジギョウ</t>
    </rPh>
    <rPh sb="2" eb="3">
      <t>ヌシ</t>
    </rPh>
    <rPh sb="3" eb="5">
      <t>シメイ</t>
    </rPh>
    <phoneticPr fontId="3"/>
  </si>
  <si>
    <t>1期</t>
    <rPh sb="1" eb="2">
      <t>キ</t>
    </rPh>
    <phoneticPr fontId="3"/>
  </si>
  <si>
    <t>日</t>
    <rPh sb="0" eb="1">
      <t>ニチ</t>
    </rPh>
    <phoneticPr fontId="3"/>
  </si>
  <si>
    <t>2期</t>
    <rPh sb="1" eb="2">
      <t>キ</t>
    </rPh>
    <phoneticPr fontId="3"/>
  </si>
  <si>
    <t>3期</t>
    <rPh sb="1" eb="2">
      <t>キ</t>
    </rPh>
    <phoneticPr fontId="3"/>
  </si>
  <si>
    <t>1.　労　災　保　険　及　び　一　般　拠　出　金　対　象　労　働　者　数　及　び　賃　金</t>
    <rPh sb="3" eb="4">
      <t>ロウ</t>
    </rPh>
    <rPh sb="5" eb="6">
      <t>ワザワ</t>
    </rPh>
    <rPh sb="7" eb="8">
      <t>ホ</t>
    </rPh>
    <rPh sb="9" eb="10">
      <t>ケン</t>
    </rPh>
    <rPh sb="11" eb="12">
      <t>オヨ</t>
    </rPh>
    <rPh sb="15" eb="16">
      <t>イチ</t>
    </rPh>
    <rPh sb="17" eb="18">
      <t>パン</t>
    </rPh>
    <rPh sb="19" eb="20">
      <t>キョ</t>
    </rPh>
    <rPh sb="21" eb="22">
      <t>デ</t>
    </rPh>
    <rPh sb="23" eb="24">
      <t>キン</t>
    </rPh>
    <rPh sb="25" eb="26">
      <t>ツイ</t>
    </rPh>
    <rPh sb="27" eb="28">
      <t>ゾウ</t>
    </rPh>
    <rPh sb="29" eb="30">
      <t>ロウ</t>
    </rPh>
    <rPh sb="31" eb="32">
      <t>ハタラキ</t>
    </rPh>
    <rPh sb="33" eb="34">
      <t>シャ</t>
    </rPh>
    <rPh sb="35" eb="36">
      <t>スウ</t>
    </rPh>
    <rPh sb="37" eb="38">
      <t>オヨ</t>
    </rPh>
    <rPh sb="41" eb="42">
      <t>チン</t>
    </rPh>
    <rPh sb="43" eb="44">
      <t>カネ</t>
    </rPh>
    <phoneticPr fontId="3"/>
  </si>
  <si>
    <t>2.　雇　用　保　険　対　象　被　保　険　者　数　及　び　賃　金</t>
    <rPh sb="3" eb="4">
      <t>ヤトイ</t>
    </rPh>
    <rPh sb="5" eb="6">
      <t>ヨウ</t>
    </rPh>
    <rPh sb="7" eb="8">
      <t>ホ</t>
    </rPh>
    <rPh sb="9" eb="10">
      <t>ケン</t>
    </rPh>
    <rPh sb="11" eb="12">
      <t>ツイ</t>
    </rPh>
    <rPh sb="13" eb="14">
      <t>ゾウ</t>
    </rPh>
    <rPh sb="15" eb="16">
      <t>ヒ</t>
    </rPh>
    <rPh sb="17" eb="18">
      <t>ホ</t>
    </rPh>
    <rPh sb="19" eb="20">
      <t>ケン</t>
    </rPh>
    <rPh sb="21" eb="22">
      <t>シャ</t>
    </rPh>
    <rPh sb="23" eb="24">
      <t>スウ</t>
    </rPh>
    <rPh sb="25" eb="26">
      <t>オヨ</t>
    </rPh>
    <rPh sb="29" eb="30">
      <t>チン</t>
    </rPh>
    <rPh sb="31" eb="32">
      <t>カネ</t>
    </rPh>
    <phoneticPr fontId="3"/>
  </si>
  <si>
    <t xml:space="preserve"> 給与支払等の面からみて
 労働者的性格の強い者</t>
    <rPh sb="1" eb="6">
      <t>キュウヨシハライナド</t>
    </rPh>
    <rPh sb="7" eb="8">
      <t>メン</t>
    </rPh>
    <rPh sb="14" eb="18">
      <t>ロウドウシャテキ</t>
    </rPh>
    <rPh sb="18" eb="20">
      <t>セイカク</t>
    </rPh>
    <rPh sb="21" eb="22">
      <t>ツヨ</t>
    </rPh>
    <rPh sb="23" eb="24">
      <t>モノ</t>
    </rPh>
    <phoneticPr fontId="3"/>
  </si>
  <si>
    <t xml:space="preserve"> 日雇労働被保険者に支払った賃金を
 含む。なお、パートタイマー、アルバイト等
 雇用保険の被保険者とならない者を除く</t>
    <rPh sb="1" eb="3">
      <t>ヒヤトイ</t>
    </rPh>
    <rPh sb="3" eb="5">
      <t>ロウドウ</t>
    </rPh>
    <rPh sb="5" eb="9">
      <t>ヒホケンシャ</t>
    </rPh>
    <rPh sb="10" eb="12">
      <t>シハラ</t>
    </rPh>
    <rPh sb="14" eb="16">
      <t>チンギン</t>
    </rPh>
    <rPh sb="19" eb="20">
      <t>フク</t>
    </rPh>
    <rPh sb="38" eb="39">
      <t>ナド</t>
    </rPh>
    <rPh sb="41" eb="43">
      <t>コヨウ</t>
    </rPh>
    <rPh sb="43" eb="45">
      <t>ホケン</t>
    </rPh>
    <rPh sb="46" eb="50">
      <t>ヒホケンシャ</t>
    </rPh>
    <rPh sb="55" eb="56">
      <t>モノ</t>
    </rPh>
    <rPh sb="57" eb="58">
      <t>ノゾ</t>
    </rPh>
    <phoneticPr fontId="3"/>
  </si>
  <si>
    <t>1ヵ月平
均被保険者数</t>
    <rPh sb="2" eb="3">
      <t>ゲツ</t>
    </rPh>
    <rPh sb="3" eb="4">
      <t>ヒラ</t>
    </rPh>
    <rPh sb="5" eb="6">
      <t>タモツ</t>
    </rPh>
    <rPh sb="6" eb="7">
      <t>ヒ</t>
    </rPh>
    <rPh sb="7" eb="9">
      <t>ホケン</t>
    </rPh>
    <rPh sb="9" eb="10">
      <t>シャ</t>
    </rPh>
    <rPh sb="10" eb="11">
      <t>スウ</t>
    </rPh>
    <phoneticPr fontId="3"/>
  </si>
  <si>
    <t>1ヵ月平均
使用労働者数</t>
    <rPh sb="2" eb="3">
      <t>ゲツ</t>
    </rPh>
    <rPh sb="3" eb="5">
      <t>ヘイキン</t>
    </rPh>
    <rPh sb="6" eb="8">
      <t>シヨウ</t>
    </rPh>
    <rPh sb="8" eb="10">
      <t>ロウドウ</t>
    </rPh>
    <rPh sb="10" eb="11">
      <t>シャ</t>
    </rPh>
    <rPh sb="11" eb="12">
      <t>スウ</t>
    </rPh>
    <phoneticPr fontId="3"/>
  </si>
  <si>
    <t>※11
適用月数</t>
    <rPh sb="4" eb="6">
      <t>テキヨウ</t>
    </rPh>
    <rPh sb="6" eb="8">
      <t>ツキスウ</t>
    </rPh>
    <phoneticPr fontId="3"/>
  </si>
  <si>
    <t>作成者氏名</t>
    <rPh sb="0" eb="3">
      <t>サクセイシャ</t>
    </rPh>
    <rPh sb="3" eb="5">
      <t>シメイ</t>
    </rPh>
    <phoneticPr fontId="3"/>
  </si>
  <si>
    <t>該当しない</t>
    <phoneticPr fontId="3"/>
  </si>
  <si>
    <t>6.延納の申請</t>
    <phoneticPr fontId="3"/>
  </si>
  <si>
    <t>( （5）+（6） )</t>
    <phoneticPr fontId="3"/>
  </si>
  <si>
    <t>5月</t>
    <phoneticPr fontId="3"/>
  </si>
  <si>
    <t>6月</t>
    <phoneticPr fontId="3"/>
  </si>
  <si>
    <t>7月</t>
    <phoneticPr fontId="3"/>
  </si>
  <si>
    <t>8月</t>
    <phoneticPr fontId="3"/>
  </si>
  <si>
    <t>9月</t>
    <phoneticPr fontId="3"/>
  </si>
  <si>
    <t>10月</t>
    <phoneticPr fontId="3"/>
  </si>
  <si>
    <t>11月</t>
    <phoneticPr fontId="3"/>
  </si>
  <si>
    <t>12月</t>
    <phoneticPr fontId="3"/>
  </si>
  <si>
    <t>00</t>
    <phoneticPr fontId="3"/>
  </si>
  <si>
    <t>区分</t>
    <rPh sb="0" eb="2">
      <t>クブン</t>
    </rPh>
    <phoneticPr fontId="3"/>
  </si>
  <si>
    <t>派遣労働者</t>
    <rPh sb="0" eb="2">
      <t>ハケン</t>
    </rPh>
    <rPh sb="2" eb="5">
      <t>ロウドウシャ</t>
    </rPh>
    <phoneticPr fontId="3"/>
  </si>
  <si>
    <t>地域手当</t>
    <rPh sb="0" eb="2">
      <t>チイキ</t>
    </rPh>
    <rPh sb="2" eb="4">
      <t>テアテ</t>
    </rPh>
    <phoneticPr fontId="3"/>
  </si>
  <si>
    <t>住宅手当</t>
    <rPh sb="0" eb="2">
      <t>ジュウタク</t>
    </rPh>
    <rPh sb="2" eb="4">
      <t>テアテ</t>
    </rPh>
    <phoneticPr fontId="3"/>
  </si>
  <si>
    <t>単身赴任手当</t>
    <rPh sb="0" eb="2">
      <t>タンシン</t>
    </rPh>
    <rPh sb="2" eb="4">
      <t>フニン</t>
    </rPh>
    <rPh sb="4" eb="6">
      <t>テアテ</t>
    </rPh>
    <phoneticPr fontId="3"/>
  </si>
  <si>
    <t>調整手当</t>
    <rPh sb="0" eb="2">
      <t>チョウセイ</t>
    </rPh>
    <rPh sb="2" eb="4">
      <t>テアテ</t>
    </rPh>
    <phoneticPr fontId="3"/>
  </si>
  <si>
    <t>賞与</t>
    <rPh sb="0" eb="2">
      <t>ショウヨ</t>
    </rPh>
    <phoneticPr fontId="3"/>
  </si>
  <si>
    <t>通勤手当</t>
    <rPh sb="0" eb="2">
      <t>ツウキン</t>
    </rPh>
    <rPh sb="2" eb="4">
      <t>テアテ</t>
    </rPh>
    <phoneticPr fontId="3"/>
  </si>
  <si>
    <t>休業手当</t>
    <rPh sb="0" eb="2">
      <t>キュウギョウ</t>
    </rPh>
    <rPh sb="2" eb="4">
      <t>テアテ</t>
    </rPh>
    <phoneticPr fontId="3"/>
  </si>
  <si>
    <t>創立記念日等の祝金</t>
    <rPh sb="0" eb="2">
      <t>ソウリツ</t>
    </rPh>
    <rPh sb="2" eb="5">
      <t>キネンビ</t>
    </rPh>
    <rPh sb="5" eb="6">
      <t>トウ</t>
    </rPh>
    <rPh sb="7" eb="8">
      <t>イワ</t>
    </rPh>
    <rPh sb="8" eb="9">
      <t>キン</t>
    </rPh>
    <phoneticPr fontId="3"/>
  </si>
  <si>
    <t>雇用保険料その他社会保険料</t>
    <rPh sb="0" eb="2">
      <t>コヨウ</t>
    </rPh>
    <rPh sb="2" eb="4">
      <t>ホケン</t>
    </rPh>
    <rPh sb="4" eb="5">
      <t>リョウ</t>
    </rPh>
    <rPh sb="7" eb="8">
      <t>タ</t>
    </rPh>
    <rPh sb="8" eb="10">
      <t>シャカイ</t>
    </rPh>
    <rPh sb="10" eb="13">
      <t>ホケンリョウ</t>
    </rPh>
    <phoneticPr fontId="3"/>
  </si>
  <si>
    <t>いわゆる前払い退職金</t>
    <rPh sb="4" eb="6">
      <t>マエバラ</t>
    </rPh>
    <rPh sb="7" eb="10">
      <t>タイショクキン</t>
    </rPh>
    <phoneticPr fontId="3"/>
  </si>
  <si>
    <t>〒</t>
    <phoneticPr fontId="3"/>
  </si>
  <si>
    <t>-</t>
    <phoneticPr fontId="3"/>
  </si>
  <si>
    <t>( （１）+（２）+（３） )</t>
    <phoneticPr fontId="3"/>
  </si>
  <si>
    <t>A</t>
    <phoneticPr fontId="3"/>
  </si>
  <si>
    <t>B</t>
    <phoneticPr fontId="3"/>
  </si>
  <si>
    <t>D</t>
    <phoneticPr fontId="3"/>
  </si>
  <si>
    <t>E</t>
    <phoneticPr fontId="3"/>
  </si>
  <si>
    <t>a</t>
    <phoneticPr fontId="3"/>
  </si>
  <si>
    <t>d</t>
    <phoneticPr fontId="3"/>
  </si>
  <si>
    <t>c</t>
    <phoneticPr fontId="3"/>
  </si>
  <si>
    <t>b</t>
    <phoneticPr fontId="3"/>
  </si>
  <si>
    <t>円</t>
    <phoneticPr fontId="3"/>
  </si>
  <si>
    <t>00</t>
    <phoneticPr fontId="3"/>
  </si>
  <si>
    <t>住所</t>
    <rPh sb="0" eb="2">
      <t>ジュウショ</t>
    </rPh>
    <phoneticPr fontId="3"/>
  </si>
  <si>
    <t>事業場名</t>
    <rPh sb="0" eb="2">
      <t>ジギョウ</t>
    </rPh>
    <rPh sb="2" eb="3">
      <t>バ</t>
    </rPh>
    <rPh sb="3" eb="4">
      <t>メイ</t>
    </rPh>
    <phoneticPr fontId="3"/>
  </si>
  <si>
    <t>事業主名</t>
    <rPh sb="0" eb="3">
      <t>ジギョウヌシ</t>
    </rPh>
    <rPh sb="3" eb="4">
      <t>メイ</t>
    </rPh>
    <phoneticPr fontId="3"/>
  </si>
  <si>
    <t xml:space="preserve"> 1月</t>
    <phoneticPr fontId="3"/>
  </si>
  <si>
    <t xml:space="preserve"> 2月</t>
    <phoneticPr fontId="3"/>
  </si>
  <si>
    <t xml:space="preserve"> 3月</t>
    <phoneticPr fontId="3"/>
  </si>
  <si>
    <t>円</t>
    <phoneticPr fontId="3"/>
  </si>
  <si>
    <t>円</t>
    <phoneticPr fontId="3"/>
  </si>
  <si>
    <t>円</t>
    <phoneticPr fontId="3"/>
  </si>
  <si>
    <t>年度確定</t>
    <rPh sb="0" eb="2">
      <t>ネンド</t>
    </rPh>
    <rPh sb="2" eb="4">
      <t>カクテイ</t>
    </rPh>
    <phoneticPr fontId="3"/>
  </si>
  <si>
    <t>年度概算</t>
    <rPh sb="0" eb="2">
      <t>ネンド</t>
    </rPh>
    <rPh sb="2" eb="4">
      <t>ガイサン</t>
    </rPh>
    <phoneticPr fontId="3"/>
  </si>
  <si>
    <t>（TEL:　</t>
    <phoneticPr fontId="3"/>
  </si>
  <si>
    <t>)</t>
    <phoneticPr fontId="3"/>
  </si>
  <si>
    <t>基本給、固定給等基本賃金</t>
    <rPh sb="0" eb="3">
      <t>キホンキュウ</t>
    </rPh>
    <rPh sb="4" eb="7">
      <t>コテイキュウ</t>
    </rPh>
    <rPh sb="7" eb="8">
      <t>トウ</t>
    </rPh>
    <rPh sb="8" eb="10">
      <t>キホン</t>
    </rPh>
    <rPh sb="10" eb="12">
      <t>チンギン</t>
    </rPh>
    <phoneticPr fontId="3"/>
  </si>
  <si>
    <t>超過勤務手当、深夜手当、休日手当等</t>
    <rPh sb="0" eb="2">
      <t>チョウカ</t>
    </rPh>
    <rPh sb="2" eb="4">
      <t>キンム</t>
    </rPh>
    <rPh sb="4" eb="6">
      <t>テアテ</t>
    </rPh>
    <rPh sb="7" eb="9">
      <t>シンヤ</t>
    </rPh>
    <rPh sb="9" eb="11">
      <t>テアテ</t>
    </rPh>
    <rPh sb="12" eb="14">
      <t>キュウジツ</t>
    </rPh>
    <rPh sb="14" eb="16">
      <t>テアテ</t>
    </rPh>
    <rPh sb="16" eb="17">
      <t>トウ</t>
    </rPh>
    <phoneticPr fontId="3"/>
  </si>
  <si>
    <t>扶養手当、子供手当、家族手当等</t>
    <rPh sb="0" eb="2">
      <t>フヨウ</t>
    </rPh>
    <rPh sb="2" eb="4">
      <t>テアテ</t>
    </rPh>
    <rPh sb="5" eb="7">
      <t>コドモ</t>
    </rPh>
    <rPh sb="7" eb="9">
      <t>テアテ</t>
    </rPh>
    <rPh sb="10" eb="12">
      <t>カゾク</t>
    </rPh>
    <rPh sb="12" eb="14">
      <t>テアテ</t>
    </rPh>
    <rPh sb="14" eb="15">
      <t>トウ</t>
    </rPh>
    <phoneticPr fontId="3"/>
  </si>
  <si>
    <t>役職手当、管理職手当等</t>
    <rPh sb="0" eb="2">
      <t>ヤクショク</t>
    </rPh>
    <rPh sb="2" eb="4">
      <t>テアテ</t>
    </rPh>
    <rPh sb="5" eb="7">
      <t>カンリ</t>
    </rPh>
    <rPh sb="7" eb="8">
      <t>ショク</t>
    </rPh>
    <rPh sb="8" eb="10">
      <t>テアテ</t>
    </rPh>
    <rPh sb="10" eb="11">
      <t>トウ</t>
    </rPh>
    <phoneticPr fontId="3"/>
  </si>
  <si>
    <t>教育手当</t>
    <rPh sb="0" eb="2">
      <t>キョウイク</t>
    </rPh>
    <rPh sb="2" eb="4">
      <t>テアテ</t>
    </rPh>
    <phoneticPr fontId="3"/>
  </si>
  <si>
    <t>技能手当</t>
    <rPh sb="0" eb="2">
      <t>ギノウ</t>
    </rPh>
    <rPh sb="2" eb="4">
      <t>テアテ</t>
    </rPh>
    <phoneticPr fontId="3"/>
  </si>
  <si>
    <t>特殊作業手当</t>
    <rPh sb="0" eb="2">
      <t>トクシュ</t>
    </rPh>
    <rPh sb="2" eb="4">
      <t>サギョウ</t>
    </rPh>
    <rPh sb="4" eb="6">
      <t>テアテ</t>
    </rPh>
    <phoneticPr fontId="3"/>
  </si>
  <si>
    <t>奨励手当</t>
    <rPh sb="0" eb="2">
      <t>ショウレイ</t>
    </rPh>
    <rPh sb="2" eb="4">
      <t>テアテ</t>
    </rPh>
    <phoneticPr fontId="3"/>
  </si>
  <si>
    <t>物価手当</t>
    <rPh sb="0" eb="2">
      <t>ブッカ</t>
    </rPh>
    <rPh sb="2" eb="4">
      <t>テアテ</t>
    </rPh>
    <phoneticPr fontId="3"/>
  </si>
  <si>
    <t>定期券、回数券等</t>
    <rPh sb="0" eb="3">
      <t>テイキケン</t>
    </rPh>
    <rPh sb="4" eb="6">
      <t>カイスウ</t>
    </rPh>
    <rPh sb="6" eb="7">
      <t>ケン</t>
    </rPh>
    <rPh sb="7" eb="8">
      <t>トウ</t>
    </rPh>
    <phoneticPr fontId="3"/>
  </si>
  <si>
    <t>住居の利益</t>
    <rPh sb="0" eb="2">
      <t>ジュウキョ</t>
    </rPh>
    <rPh sb="3" eb="5">
      <t>リエキ</t>
    </rPh>
    <phoneticPr fontId="3"/>
  </si>
  <si>
    <t>内　　　　　　　　　　　　　容</t>
    <rPh sb="0" eb="1">
      <t>ウチ</t>
    </rPh>
    <rPh sb="14" eb="15">
      <t>カタチ</t>
    </rPh>
    <phoneticPr fontId="3"/>
  </si>
  <si>
    <t>労働者本人以外の者について支払われる手当</t>
    <rPh sb="0" eb="3">
      <t>ロウドウシャ</t>
    </rPh>
    <rPh sb="3" eb="5">
      <t>ホンニン</t>
    </rPh>
    <rPh sb="5" eb="7">
      <t>イガイ</t>
    </rPh>
    <rPh sb="8" eb="9">
      <t>モノ</t>
    </rPh>
    <rPh sb="13" eb="15">
      <t>シハラ</t>
    </rPh>
    <rPh sb="18" eb="20">
      <t>テアテ</t>
    </rPh>
    <phoneticPr fontId="3"/>
  </si>
  <si>
    <t>危険有害業務手当、臨時緊急業務手当等</t>
    <rPh sb="0" eb="2">
      <t>キケン</t>
    </rPh>
    <rPh sb="2" eb="4">
      <t>ユウガイ</t>
    </rPh>
    <rPh sb="4" eb="6">
      <t>ギョウム</t>
    </rPh>
    <rPh sb="6" eb="8">
      <t>テアテ</t>
    </rPh>
    <rPh sb="9" eb="11">
      <t>リンジ</t>
    </rPh>
    <rPh sb="11" eb="13">
      <t>キンキュウ</t>
    </rPh>
    <rPh sb="13" eb="15">
      <t>ギョウム</t>
    </rPh>
    <rPh sb="15" eb="17">
      <t>テアテ</t>
    </rPh>
    <rPh sb="17" eb="18">
      <t>トウ</t>
    </rPh>
    <phoneticPr fontId="3"/>
  </si>
  <si>
    <t>配置転換、初任給等の調整手当等</t>
    <rPh sb="0" eb="2">
      <t>ハイチ</t>
    </rPh>
    <rPh sb="2" eb="4">
      <t>テンカン</t>
    </rPh>
    <rPh sb="5" eb="8">
      <t>ショニンキュウ</t>
    </rPh>
    <rPh sb="8" eb="9">
      <t>トウ</t>
    </rPh>
    <rPh sb="10" eb="12">
      <t>チョウセイ</t>
    </rPh>
    <rPh sb="12" eb="14">
      <t>テアテ</t>
    </rPh>
    <rPh sb="14" eb="15">
      <t>トウ</t>
    </rPh>
    <phoneticPr fontId="3"/>
  </si>
  <si>
    <t>非課税分も含む</t>
    <rPh sb="0" eb="3">
      <t>ヒカゼイ</t>
    </rPh>
    <rPh sb="3" eb="4">
      <t>ブン</t>
    </rPh>
    <rPh sb="5" eb="6">
      <t>フク</t>
    </rPh>
    <phoneticPr fontId="3"/>
  </si>
  <si>
    <t>労働基準法第26条の規定に基づくもの</t>
    <rPh sb="0" eb="2">
      <t>ロウドウ</t>
    </rPh>
    <rPh sb="2" eb="5">
      <t>キジュンホウ</t>
    </rPh>
    <rPh sb="5" eb="6">
      <t>ダイ</t>
    </rPh>
    <rPh sb="8" eb="9">
      <t>ジョウ</t>
    </rPh>
    <rPh sb="10" eb="12">
      <t>キテイ</t>
    </rPh>
    <rPh sb="13" eb="14">
      <t>モト</t>
    </rPh>
    <phoneticPr fontId="3"/>
  </si>
  <si>
    <t>恩恵的なものではなく、かつ、全労働者又は相当多数に支給される場合</t>
    <rPh sb="0" eb="3">
      <t>オンケイテキ</t>
    </rPh>
    <rPh sb="14" eb="15">
      <t>ゼン</t>
    </rPh>
    <rPh sb="15" eb="18">
      <t>ロウドウシャ</t>
    </rPh>
    <rPh sb="18" eb="19">
      <t>マタ</t>
    </rPh>
    <rPh sb="20" eb="22">
      <t>ソウトウ</t>
    </rPh>
    <rPh sb="22" eb="24">
      <t>タスウ</t>
    </rPh>
    <rPh sb="25" eb="27">
      <t>シキュウ</t>
    </rPh>
    <rPh sb="30" eb="32">
      <t>バアイ</t>
    </rPh>
    <phoneticPr fontId="3"/>
  </si>
  <si>
    <t>奉仕料の配分として事業主から受けるもの</t>
    <rPh sb="0" eb="2">
      <t>ホウシ</t>
    </rPh>
    <rPh sb="2" eb="3">
      <t>リョウ</t>
    </rPh>
    <rPh sb="4" eb="6">
      <t>ハイブン</t>
    </rPh>
    <rPh sb="9" eb="12">
      <t>ジギョウヌシ</t>
    </rPh>
    <rPh sb="14" eb="15">
      <t>ウ</t>
    </rPh>
    <phoneticPr fontId="3"/>
  </si>
  <si>
    <t>労働者の負担分を事業主が負担する場合</t>
    <rPh sb="0" eb="3">
      <t>ロウドウシャ</t>
    </rPh>
    <rPh sb="4" eb="6">
      <t>フタン</t>
    </rPh>
    <rPh sb="6" eb="7">
      <t>ブン</t>
    </rPh>
    <rPh sb="8" eb="11">
      <t>ジギョウヌシ</t>
    </rPh>
    <rPh sb="12" eb="14">
      <t>フタン</t>
    </rPh>
    <rPh sb="16" eb="18">
      <t>バアイ</t>
    </rPh>
    <phoneticPr fontId="3"/>
  </si>
  <si>
    <t>社宅等の貸与を行っている場合、貸与を受けない者に対し均衡上住宅手当を支給する場合</t>
    <rPh sb="0" eb="2">
      <t>シャタク</t>
    </rPh>
    <rPh sb="2" eb="3">
      <t>トウ</t>
    </rPh>
    <rPh sb="4" eb="6">
      <t>タイヨ</t>
    </rPh>
    <rPh sb="7" eb="8">
      <t>イ</t>
    </rPh>
    <rPh sb="12" eb="14">
      <t>バアイ</t>
    </rPh>
    <rPh sb="15" eb="17">
      <t>タイヨ</t>
    </rPh>
    <rPh sb="18" eb="19">
      <t>ウ</t>
    </rPh>
    <rPh sb="22" eb="23">
      <t>モノ</t>
    </rPh>
    <rPh sb="24" eb="25">
      <t>タイ</t>
    </rPh>
    <rPh sb="26" eb="28">
      <t>キンコウ</t>
    </rPh>
    <rPh sb="28" eb="29">
      <t>ジョウ</t>
    </rPh>
    <rPh sb="29" eb="31">
      <t>ジュウタク</t>
    </rPh>
    <rPh sb="31" eb="33">
      <t>テアテ</t>
    </rPh>
    <rPh sb="34" eb="36">
      <t>シキュウ</t>
    </rPh>
    <rPh sb="38" eb="40">
      <t>バアイ</t>
    </rPh>
    <phoneticPr fontId="3"/>
  </si>
  <si>
    <t>労働者が在職中に、退職金相当額の全部又は一部を給与や賞与に上乗せするなど前払いされるもの</t>
    <rPh sb="0" eb="3">
      <t>ロウドウシャ</t>
    </rPh>
    <rPh sb="4" eb="7">
      <t>ザイショクチュウ</t>
    </rPh>
    <rPh sb="9" eb="12">
      <t>タイショクキン</t>
    </rPh>
    <rPh sb="12" eb="14">
      <t>ソウトウ</t>
    </rPh>
    <rPh sb="14" eb="15">
      <t>ガク</t>
    </rPh>
    <rPh sb="16" eb="18">
      <t>ゼンブ</t>
    </rPh>
    <rPh sb="18" eb="19">
      <t>マタ</t>
    </rPh>
    <rPh sb="20" eb="22">
      <t>イチブ</t>
    </rPh>
    <rPh sb="23" eb="25">
      <t>キュウヨ</t>
    </rPh>
    <rPh sb="26" eb="28">
      <t>ショウヨ</t>
    </rPh>
    <rPh sb="29" eb="31">
      <t>ウワノ</t>
    </rPh>
    <rPh sb="36" eb="38">
      <t>マエバラ</t>
    </rPh>
    <phoneticPr fontId="3"/>
  </si>
  <si>
    <t>結婚祝金</t>
    <rPh sb="0" eb="2">
      <t>ケッコン</t>
    </rPh>
    <rPh sb="2" eb="3">
      <t>イワ</t>
    </rPh>
    <rPh sb="3" eb="4">
      <t>キン</t>
    </rPh>
    <phoneticPr fontId="3"/>
  </si>
  <si>
    <t>死亡弔慰金</t>
    <rPh sb="0" eb="2">
      <t>シボウ</t>
    </rPh>
    <rPh sb="2" eb="5">
      <t>チョウイキン</t>
    </rPh>
    <phoneticPr fontId="3"/>
  </si>
  <si>
    <t>災害見舞金</t>
    <rPh sb="0" eb="2">
      <t>サイガイ</t>
    </rPh>
    <rPh sb="2" eb="4">
      <t>ミマイ</t>
    </rPh>
    <rPh sb="4" eb="5">
      <t>キン</t>
    </rPh>
    <phoneticPr fontId="3"/>
  </si>
  <si>
    <t>解雇予告手当</t>
    <rPh sb="0" eb="2">
      <t>カイコ</t>
    </rPh>
    <rPh sb="2" eb="4">
      <t>ヨコク</t>
    </rPh>
    <rPh sb="4" eb="6">
      <t>テアテ</t>
    </rPh>
    <phoneticPr fontId="3"/>
  </si>
  <si>
    <t>年功慰労金</t>
    <rPh sb="0" eb="2">
      <t>ネンコウ</t>
    </rPh>
    <rPh sb="2" eb="5">
      <t>イロウキン</t>
    </rPh>
    <phoneticPr fontId="3"/>
  </si>
  <si>
    <t>出張旅費・宿泊費等</t>
    <rPh sb="0" eb="2">
      <t>シュッチョウ</t>
    </rPh>
    <rPh sb="2" eb="4">
      <t>リョヒ</t>
    </rPh>
    <rPh sb="5" eb="8">
      <t>シュクハクヒ</t>
    </rPh>
    <rPh sb="8" eb="9">
      <t>トウ</t>
    </rPh>
    <phoneticPr fontId="3"/>
  </si>
  <si>
    <t>制服</t>
    <rPh sb="0" eb="2">
      <t>セイフク</t>
    </rPh>
    <phoneticPr fontId="3"/>
  </si>
  <si>
    <t>法定額を上回る差額分を含む</t>
    <rPh sb="0" eb="2">
      <t>ホウテイ</t>
    </rPh>
    <rPh sb="2" eb="3">
      <t>ガク</t>
    </rPh>
    <rPh sb="4" eb="6">
      <t>ウワマワ</t>
    </rPh>
    <rPh sb="7" eb="10">
      <t>サガクブン</t>
    </rPh>
    <rPh sb="11" eb="12">
      <t>フク</t>
    </rPh>
    <phoneticPr fontId="3"/>
  </si>
  <si>
    <t>就業規則、労働協約等に定めのあるとないとを問わない</t>
    <rPh sb="0" eb="2">
      <t>シュウギョウ</t>
    </rPh>
    <rPh sb="2" eb="4">
      <t>キソク</t>
    </rPh>
    <rPh sb="5" eb="7">
      <t>ロウドウ</t>
    </rPh>
    <rPh sb="7" eb="9">
      <t>キョウヤク</t>
    </rPh>
    <rPh sb="9" eb="10">
      <t>トウ</t>
    </rPh>
    <rPh sb="11" eb="12">
      <t>サダ</t>
    </rPh>
    <rPh sb="21" eb="22">
      <t>ト</t>
    </rPh>
    <phoneticPr fontId="3"/>
  </si>
  <si>
    <t>労働基準法第20条の規定に基づくもの</t>
    <rPh sb="0" eb="2">
      <t>ロウドウ</t>
    </rPh>
    <rPh sb="2" eb="5">
      <t>キジュンホウ</t>
    </rPh>
    <rPh sb="5" eb="6">
      <t>ダイ</t>
    </rPh>
    <rPh sb="8" eb="9">
      <t>ジョウ</t>
    </rPh>
    <rPh sb="10" eb="12">
      <t>キテイ</t>
    </rPh>
    <rPh sb="13" eb="14">
      <t>モト</t>
    </rPh>
    <phoneticPr fontId="3"/>
  </si>
  <si>
    <t>実質弁償的なもの</t>
    <rPh sb="0" eb="2">
      <t>ジッシツ</t>
    </rPh>
    <rPh sb="2" eb="4">
      <t>ベンショウ</t>
    </rPh>
    <rPh sb="4" eb="5">
      <t>テキ</t>
    </rPh>
    <phoneticPr fontId="3"/>
  </si>
  <si>
    <t>交通従業員の制服、工員の作業服等、業務上必要なもの</t>
    <rPh sb="0" eb="2">
      <t>コウツウ</t>
    </rPh>
    <rPh sb="2" eb="5">
      <t>ジュウギョウイン</t>
    </rPh>
    <rPh sb="6" eb="8">
      <t>セイフク</t>
    </rPh>
    <rPh sb="9" eb="11">
      <t>コウイン</t>
    </rPh>
    <rPh sb="12" eb="15">
      <t>サギョウフク</t>
    </rPh>
    <rPh sb="15" eb="16">
      <t>トウ</t>
    </rPh>
    <rPh sb="17" eb="19">
      <t>ギョウム</t>
    </rPh>
    <rPh sb="19" eb="20">
      <t>ジョウ</t>
    </rPh>
    <rPh sb="20" eb="22">
      <t>ヒツヨウ</t>
    </rPh>
    <phoneticPr fontId="3"/>
  </si>
  <si>
    <t>従業員を被保険者として保険会社と生命保険等厚生保険の契約をし、事業主が保険料を全額負担するもの</t>
    <rPh sb="0" eb="3">
      <t>ジュウギョウイン</t>
    </rPh>
    <rPh sb="4" eb="8">
      <t>ヒホケンシャ</t>
    </rPh>
    <rPh sb="11" eb="13">
      <t>ホケン</t>
    </rPh>
    <rPh sb="13" eb="15">
      <t>カイシャ</t>
    </rPh>
    <rPh sb="16" eb="18">
      <t>セイメイ</t>
    </rPh>
    <rPh sb="18" eb="20">
      <t>ホケン</t>
    </rPh>
    <rPh sb="20" eb="21">
      <t>トウ</t>
    </rPh>
    <rPh sb="21" eb="23">
      <t>コウセイ</t>
    </rPh>
    <rPh sb="23" eb="25">
      <t>ホケン</t>
    </rPh>
    <rPh sb="26" eb="28">
      <t>ケイヤク</t>
    </rPh>
    <rPh sb="31" eb="34">
      <t>ジギョウヌシ</t>
    </rPh>
    <rPh sb="35" eb="38">
      <t>ホケンリョウ</t>
    </rPh>
    <rPh sb="39" eb="41">
      <t>ゼンガク</t>
    </rPh>
    <rPh sb="41" eb="43">
      <t>フタン</t>
    </rPh>
    <phoneticPr fontId="3"/>
  </si>
  <si>
    <t>退職金</t>
    <rPh sb="0" eb="3">
      <t>タイショクキン</t>
    </rPh>
    <phoneticPr fontId="3"/>
  </si>
  <si>
    <t>一部の社員に社宅等の貸与を行っているが、他の者に均衡給与が支給されない場合</t>
    <rPh sb="0" eb="2">
      <t>イチブ</t>
    </rPh>
    <rPh sb="3" eb="5">
      <t>シャイン</t>
    </rPh>
    <rPh sb="6" eb="8">
      <t>シャタク</t>
    </rPh>
    <rPh sb="8" eb="9">
      <t>トウ</t>
    </rPh>
    <rPh sb="10" eb="12">
      <t>タイヨ</t>
    </rPh>
    <rPh sb="13" eb="14">
      <t>オコナ</t>
    </rPh>
    <rPh sb="20" eb="21">
      <t>ホカ</t>
    </rPh>
    <rPh sb="22" eb="23">
      <t>モノ</t>
    </rPh>
    <rPh sb="24" eb="26">
      <t>キンコウ</t>
    </rPh>
    <rPh sb="26" eb="28">
      <t>キュウヨ</t>
    </rPh>
    <rPh sb="29" eb="31">
      <t>シキュウ</t>
    </rPh>
    <rPh sb="35" eb="37">
      <t>バアイ</t>
    </rPh>
    <phoneticPr fontId="3"/>
  </si>
  <si>
    <t>退職を事由として支払われるものであって、退職時に支払われるもの又は事業主の都合等により退職前に一時金として支払われるもの</t>
    <rPh sb="0" eb="2">
      <t>タイショク</t>
    </rPh>
    <rPh sb="3" eb="5">
      <t>ジユウ</t>
    </rPh>
    <rPh sb="8" eb="10">
      <t>シハラ</t>
    </rPh>
    <rPh sb="20" eb="22">
      <t>タイショク</t>
    </rPh>
    <rPh sb="22" eb="23">
      <t>ジ</t>
    </rPh>
    <rPh sb="24" eb="26">
      <t>シハラ</t>
    </rPh>
    <rPh sb="31" eb="32">
      <t>マタ</t>
    </rPh>
    <rPh sb="33" eb="36">
      <t>ジギョウヌシ</t>
    </rPh>
    <rPh sb="37" eb="39">
      <t>ツゴウ</t>
    </rPh>
    <rPh sb="39" eb="40">
      <t>トウ</t>
    </rPh>
    <rPh sb="43" eb="45">
      <t>タイショク</t>
    </rPh>
    <rPh sb="45" eb="46">
      <t>マエ</t>
    </rPh>
    <rPh sb="47" eb="50">
      <t>イチジキン</t>
    </rPh>
    <rPh sb="53" eb="55">
      <t>シハラ</t>
    </rPh>
    <phoneticPr fontId="3"/>
  </si>
  <si>
    <t>「労働保険料等算定基礎賃金等の報告」作成に当たっての留意事項</t>
    <phoneticPr fontId="3"/>
  </si>
  <si>
    <t>賃金総額</t>
    <rPh sb="0" eb="2">
      <t>チンギン</t>
    </rPh>
    <rPh sb="2" eb="4">
      <t>ソウガク</t>
    </rPh>
    <phoneticPr fontId="3"/>
  </si>
  <si>
    <t>雇　　用　　保　　険</t>
    <rPh sb="0" eb="1">
      <t>ヤトイ</t>
    </rPh>
    <rPh sb="3" eb="4">
      <t>ヨウ</t>
    </rPh>
    <rPh sb="6" eb="7">
      <t>ホ</t>
    </rPh>
    <rPh sb="9" eb="10">
      <t>ケン</t>
    </rPh>
    <phoneticPr fontId="3"/>
  </si>
  <si>
    <t xml:space="preserve">法人の役員等 </t>
    <rPh sb="0" eb="1">
      <t>ホウ</t>
    </rPh>
    <rPh sb="1" eb="2">
      <t>ヒト</t>
    </rPh>
    <rPh sb="3" eb="4">
      <t>ヤク</t>
    </rPh>
    <rPh sb="4" eb="5">
      <t>イン</t>
    </rPh>
    <rPh sb="5" eb="6">
      <t>トウ</t>
    </rPh>
    <phoneticPr fontId="3"/>
  </si>
  <si>
    <t>　原則として被保険者となりません。</t>
    <rPh sb="1" eb="3">
      <t>ゲンソク</t>
    </rPh>
    <rPh sb="6" eb="10">
      <t>ヒホケンシャ</t>
    </rPh>
    <phoneticPr fontId="3"/>
  </si>
  <si>
    <t>　取締役で部長・工場長等の職にあって従業員としての身分があり、給与支払の面からみても労働者的性格が強く雇用関係が明確な者は被保険者となります。</t>
    <rPh sb="1" eb="4">
      <t>トリシマリヤク</t>
    </rPh>
    <rPh sb="5" eb="7">
      <t>ブチョウ</t>
    </rPh>
    <rPh sb="8" eb="11">
      <t>コウジョウチョウ</t>
    </rPh>
    <rPh sb="11" eb="12">
      <t>トウ</t>
    </rPh>
    <rPh sb="13" eb="14">
      <t>ショク</t>
    </rPh>
    <rPh sb="18" eb="21">
      <t>ジュウギョウイン</t>
    </rPh>
    <rPh sb="25" eb="27">
      <t>ミブン</t>
    </rPh>
    <rPh sb="31" eb="33">
      <t>キュウヨ</t>
    </rPh>
    <rPh sb="33" eb="35">
      <t>シハラ</t>
    </rPh>
    <rPh sb="36" eb="37">
      <t>メン</t>
    </rPh>
    <rPh sb="42" eb="45">
      <t>ロウドウシャ</t>
    </rPh>
    <rPh sb="45" eb="46">
      <t>テキ</t>
    </rPh>
    <rPh sb="46" eb="48">
      <t>セイカク</t>
    </rPh>
    <rPh sb="49" eb="50">
      <t>ツヨ</t>
    </rPh>
    <rPh sb="51" eb="53">
      <t>コヨウ</t>
    </rPh>
    <rPh sb="53" eb="55">
      <t>カンケイ</t>
    </rPh>
    <rPh sb="56" eb="58">
      <t>メイカク</t>
    </rPh>
    <rPh sb="59" eb="60">
      <t>モノ</t>
    </rPh>
    <rPh sb="61" eb="65">
      <t>ヒホケンシャ</t>
    </rPh>
    <phoneticPr fontId="3"/>
  </si>
  <si>
    <t>　ただし監査役、監事は除きます。</t>
    <rPh sb="4" eb="7">
      <t>カンサヤク</t>
    </rPh>
    <rPh sb="8" eb="10">
      <t>カンジ</t>
    </rPh>
    <rPh sb="11" eb="12">
      <t>ノゾ</t>
    </rPh>
    <phoneticPr fontId="3"/>
  </si>
  <si>
    <t>同居の親族</t>
    <rPh sb="0" eb="2">
      <t>ドウキョ</t>
    </rPh>
    <rPh sb="3" eb="5">
      <t>シンゾク</t>
    </rPh>
    <phoneticPr fontId="3"/>
  </si>
  <si>
    <t>　登録型派遣労働者については、同一の派遣元において、次のいずれにも該当するものについては、被保険者となります。　　　　　　　　　　　　　　　　　　　　　　　　　　　　　　　　　　　　</t>
    <rPh sb="1" eb="4">
      <t>トウロクガタ</t>
    </rPh>
    <rPh sb="4" eb="6">
      <t>ハケン</t>
    </rPh>
    <rPh sb="6" eb="9">
      <t>ロウドウシャ</t>
    </rPh>
    <rPh sb="15" eb="17">
      <t>ドウイツ</t>
    </rPh>
    <rPh sb="18" eb="21">
      <t>ハケンモト</t>
    </rPh>
    <rPh sb="26" eb="27">
      <t>ツギ</t>
    </rPh>
    <rPh sb="33" eb="35">
      <t>ガイトウ</t>
    </rPh>
    <rPh sb="45" eb="49">
      <t>ヒホケンシャ</t>
    </rPh>
    <phoneticPr fontId="3"/>
  </si>
  <si>
    <t>就業規則、労働協約等に定めのあるとないとを問わない</t>
    <phoneticPr fontId="3"/>
  </si>
  <si>
    <t>※8</t>
    <phoneticPr fontId="3"/>
  </si>
  <si>
    <t>※7.予備欄</t>
    <rPh sb="3" eb="5">
      <t>ヨビ</t>
    </rPh>
    <rPh sb="5" eb="6">
      <t>ラン</t>
    </rPh>
    <phoneticPr fontId="3"/>
  </si>
  <si>
    <t>12.希望する基礎日額</t>
    <rPh sb="3" eb="5">
      <t>キボウ</t>
    </rPh>
    <rPh sb="7" eb="9">
      <t>キソ</t>
    </rPh>
    <rPh sb="9" eb="10">
      <t>ニチ</t>
    </rPh>
    <rPh sb="10" eb="11">
      <t>ガク</t>
    </rPh>
    <phoneticPr fontId="3"/>
  </si>
  <si>
    <t>　　賃金とは、賃金、給与、手当、賞与など名称のいかんを問わず労働の対償として事業主が労働者に支払うす
　べてのものをいい、一般的には、労働協約、就業規則、労働契約などにより、その支払が事業主に義務づけら
　れているものです。
　　また、現物給付については、原則として所定の現金給与の代わりに支給するもの、つまり、その支給によって
　現金給付が減額されるものや労働協約において支給が約束されているものは賃金となります。
　　このような現物給付でも、代金を徴収するものや福利厚生とみなされるものは原則として賃金とはなりません。
　　なお、具体的な取扱いについては、次の事項を参照してください。</t>
    <phoneticPr fontId="3"/>
  </si>
  <si>
    <t>労 働 者</t>
    <rPh sb="0" eb="1">
      <t>ロウ</t>
    </rPh>
    <rPh sb="2" eb="3">
      <t>ドウ</t>
    </rPh>
    <rPh sb="4" eb="5">
      <t>シャ</t>
    </rPh>
    <phoneticPr fontId="3"/>
  </si>
  <si>
    <t>1.　算入するもの（例示）</t>
    <phoneticPr fontId="3"/>
  </si>
  <si>
    <t>㋑　法人の取締役・理事・無限責任社員等の地位にある者であっても、法令・定款等の規定に基づいて業務執行権を有すると認められる者以外の者で、事実上業務執行権を有する取締役・理事・代表社員等の指揮監督を受けて労働に従事し、その代償として賃金を得ている者は、原則として「労働者」として取り扱います。　　　　　　　　　　　　　　　　　　　　　　　　　　　　　　　　　　　　　　</t>
    <rPh sb="2" eb="4">
      <t>ホウジン</t>
    </rPh>
    <rPh sb="5" eb="8">
      <t>トリシマリヤク</t>
    </rPh>
    <rPh sb="9" eb="11">
      <t>リジ</t>
    </rPh>
    <rPh sb="12" eb="14">
      <t>ムゲン</t>
    </rPh>
    <rPh sb="14" eb="16">
      <t>セキニン</t>
    </rPh>
    <rPh sb="16" eb="18">
      <t>シャイン</t>
    </rPh>
    <rPh sb="18" eb="19">
      <t>トウ</t>
    </rPh>
    <rPh sb="20" eb="22">
      <t>チイ</t>
    </rPh>
    <rPh sb="25" eb="26">
      <t>モノ</t>
    </rPh>
    <rPh sb="32" eb="34">
      <t>ホウレイ</t>
    </rPh>
    <rPh sb="35" eb="37">
      <t>テイカン</t>
    </rPh>
    <rPh sb="37" eb="38">
      <t>トウ</t>
    </rPh>
    <rPh sb="39" eb="41">
      <t>キテイ</t>
    </rPh>
    <rPh sb="42" eb="43">
      <t>モト</t>
    </rPh>
    <rPh sb="46" eb="48">
      <t>ギョウム</t>
    </rPh>
    <rPh sb="48" eb="50">
      <t>シッコウ</t>
    </rPh>
    <rPh sb="50" eb="51">
      <t>ケン</t>
    </rPh>
    <rPh sb="52" eb="53">
      <t>ユウ</t>
    </rPh>
    <rPh sb="56" eb="57">
      <t>ミト</t>
    </rPh>
    <rPh sb="61" eb="62">
      <t>モノ</t>
    </rPh>
    <rPh sb="62" eb="64">
      <t>イガイ</t>
    </rPh>
    <rPh sb="65" eb="66">
      <t>モノ</t>
    </rPh>
    <rPh sb="68" eb="71">
      <t>ジジツジョウ</t>
    </rPh>
    <rPh sb="71" eb="73">
      <t>ギョウム</t>
    </rPh>
    <rPh sb="73" eb="75">
      <t>シッコウ</t>
    </rPh>
    <rPh sb="75" eb="76">
      <t>ケン</t>
    </rPh>
    <rPh sb="77" eb="78">
      <t>ユウ</t>
    </rPh>
    <rPh sb="80" eb="82">
      <t>トリシマリ</t>
    </rPh>
    <rPh sb="82" eb="83">
      <t>ヤク</t>
    </rPh>
    <rPh sb="84" eb="86">
      <t>リジ</t>
    </rPh>
    <rPh sb="87" eb="89">
      <t>ダイヒョウ</t>
    </rPh>
    <rPh sb="89" eb="91">
      <t>シャイン</t>
    </rPh>
    <rPh sb="91" eb="92">
      <t>トウ</t>
    </rPh>
    <rPh sb="93" eb="95">
      <t>シキ</t>
    </rPh>
    <rPh sb="95" eb="97">
      <t>カントク</t>
    </rPh>
    <rPh sb="98" eb="99">
      <t>ウ</t>
    </rPh>
    <rPh sb="101" eb="103">
      <t>ロウドウ</t>
    </rPh>
    <rPh sb="104" eb="106">
      <t>ジュウジ</t>
    </rPh>
    <rPh sb="110" eb="112">
      <t>ダイショウ</t>
    </rPh>
    <rPh sb="115" eb="117">
      <t>チンギン</t>
    </rPh>
    <rPh sb="118" eb="119">
      <t>エ</t>
    </rPh>
    <rPh sb="122" eb="123">
      <t>モノ</t>
    </rPh>
    <rPh sb="125" eb="127">
      <t>ゲンソク</t>
    </rPh>
    <rPh sb="131" eb="133">
      <t>ロウドウ</t>
    </rPh>
    <rPh sb="133" eb="134">
      <t>シャ</t>
    </rPh>
    <rPh sb="138" eb="139">
      <t>ト</t>
    </rPh>
    <rPh sb="140" eb="141">
      <t>アツカ</t>
    </rPh>
    <phoneticPr fontId="3"/>
  </si>
  <si>
    <t>支 給 金 銭 等 の 種 類</t>
    <rPh sb="0" eb="1">
      <t>シ</t>
    </rPh>
    <rPh sb="2" eb="3">
      <t>キュウ</t>
    </rPh>
    <rPh sb="4" eb="5">
      <t>キン</t>
    </rPh>
    <rPh sb="6" eb="7">
      <t>ゼニ</t>
    </rPh>
    <rPh sb="8" eb="9">
      <t>トウ</t>
    </rPh>
    <rPh sb="12" eb="13">
      <t>シュ</t>
    </rPh>
    <rPh sb="14" eb="15">
      <t>タグイ</t>
    </rPh>
    <phoneticPr fontId="3"/>
  </si>
  <si>
    <t>時間給・日給・月給、臨時・日雇労働者、パート、アルバイトに支払う賃金</t>
    <rPh sb="0" eb="3">
      <t>ジカンキュウ</t>
    </rPh>
    <rPh sb="4" eb="6">
      <t>ニッキュウ</t>
    </rPh>
    <rPh sb="7" eb="9">
      <t>ゲッキュウ</t>
    </rPh>
    <rPh sb="10" eb="12">
      <t>リンジ</t>
    </rPh>
    <rPh sb="13" eb="15">
      <t>ヒヤト</t>
    </rPh>
    <rPh sb="15" eb="18">
      <t>ロウドウシャ</t>
    </rPh>
    <rPh sb="29" eb="31">
      <t>シハラ</t>
    </rPh>
    <rPh sb="32" eb="34">
      <t>チンギン</t>
    </rPh>
    <phoneticPr fontId="3"/>
  </si>
  <si>
    <t>通常の勤務時間以外の労働に対して支払われる残業手当等</t>
    <rPh sb="0" eb="2">
      <t>ツウジョウ</t>
    </rPh>
    <rPh sb="3" eb="5">
      <t>キンム</t>
    </rPh>
    <rPh sb="5" eb="7">
      <t>ジカン</t>
    </rPh>
    <rPh sb="7" eb="9">
      <t>イガイ</t>
    </rPh>
    <rPh sb="10" eb="12">
      <t>ロウドウ</t>
    </rPh>
    <rPh sb="13" eb="14">
      <t>タイ</t>
    </rPh>
    <rPh sb="16" eb="18">
      <t>シハラ</t>
    </rPh>
    <rPh sb="21" eb="23">
      <t>ザンギョウ</t>
    </rPh>
    <rPh sb="23" eb="25">
      <t>テアテ</t>
    </rPh>
    <rPh sb="25" eb="26">
      <t>トウ</t>
    </rPh>
    <phoneticPr fontId="3"/>
  </si>
  <si>
    <t>　</t>
    <phoneticPr fontId="3"/>
  </si>
  <si>
    <t>㋺　法令又は定款の規定によっては業務執行権を有しないと認められる取締役等であっても、取締役会規則その他内部規定によって業務執行権を有する者と認められる者は「労働者」として取り扱いません。</t>
    <rPh sb="2" eb="4">
      <t>ホウレイ</t>
    </rPh>
    <rPh sb="4" eb="5">
      <t>マタ</t>
    </rPh>
    <rPh sb="6" eb="8">
      <t>テイカン</t>
    </rPh>
    <rPh sb="9" eb="11">
      <t>キテイ</t>
    </rPh>
    <rPh sb="16" eb="18">
      <t>ギョウム</t>
    </rPh>
    <rPh sb="18" eb="20">
      <t>シッコウ</t>
    </rPh>
    <rPh sb="20" eb="21">
      <t>ケン</t>
    </rPh>
    <rPh sb="22" eb="23">
      <t>ユウ</t>
    </rPh>
    <rPh sb="27" eb="28">
      <t>ミト</t>
    </rPh>
    <rPh sb="32" eb="35">
      <t>トリシマリヤク</t>
    </rPh>
    <rPh sb="35" eb="36">
      <t>トウ</t>
    </rPh>
    <rPh sb="42" eb="45">
      <t>トリシマリヤク</t>
    </rPh>
    <rPh sb="45" eb="46">
      <t>カイ</t>
    </rPh>
    <rPh sb="46" eb="48">
      <t>キソク</t>
    </rPh>
    <rPh sb="50" eb="51">
      <t>タ</t>
    </rPh>
    <rPh sb="51" eb="53">
      <t>ナイブ</t>
    </rPh>
    <rPh sb="53" eb="55">
      <t>キテイ</t>
    </rPh>
    <rPh sb="59" eb="61">
      <t>ギョウム</t>
    </rPh>
    <rPh sb="61" eb="63">
      <t>シッコウ</t>
    </rPh>
    <rPh sb="63" eb="64">
      <t>ケン</t>
    </rPh>
    <rPh sb="65" eb="66">
      <t>ユウ</t>
    </rPh>
    <rPh sb="68" eb="69">
      <t>モノ</t>
    </rPh>
    <rPh sb="70" eb="71">
      <t>ミト</t>
    </rPh>
    <rPh sb="75" eb="76">
      <t>モノ</t>
    </rPh>
    <rPh sb="78" eb="81">
      <t>ロウドウシャ</t>
    </rPh>
    <rPh sb="85" eb="86">
      <t>ト</t>
    </rPh>
    <rPh sb="87" eb="88">
      <t>アツカ</t>
    </rPh>
    <phoneticPr fontId="3"/>
  </si>
  <si>
    <t>宿直・日直手当</t>
    <rPh sb="0" eb="1">
      <t>ヤド</t>
    </rPh>
    <rPh sb="1" eb="2">
      <t>チョク</t>
    </rPh>
    <rPh sb="3" eb="5">
      <t>ニッチョク</t>
    </rPh>
    <rPh sb="5" eb="7">
      <t>テアテ</t>
    </rPh>
    <phoneticPr fontId="3"/>
  </si>
  <si>
    <t>寒冷地手当、地方手当等</t>
    <rPh sb="0" eb="3">
      <t>カンレイチ</t>
    </rPh>
    <rPh sb="3" eb="5">
      <t>テアテ</t>
    </rPh>
    <rPh sb="6" eb="8">
      <t>チホウ</t>
    </rPh>
    <rPh sb="8" eb="10">
      <t>テアテ</t>
    </rPh>
    <rPh sb="10" eb="11">
      <t>トウ</t>
    </rPh>
    <phoneticPr fontId="3"/>
  </si>
  <si>
    <t>　ただし、次の条件を満たしていれば被保険者となりますが、公共職業安定所へ雇用の実態を確認できる書類等の提出が必要となります。</t>
    <rPh sb="5" eb="6">
      <t>ツギ</t>
    </rPh>
    <rPh sb="7" eb="9">
      <t>ジョウケン</t>
    </rPh>
    <rPh sb="10" eb="11">
      <t>ミ</t>
    </rPh>
    <rPh sb="17" eb="21">
      <t>ヒホケンシャ</t>
    </rPh>
    <rPh sb="28" eb="35">
      <t>コウキョウショクギョウアンテイショ</t>
    </rPh>
    <rPh sb="36" eb="38">
      <t>コヨウ</t>
    </rPh>
    <rPh sb="39" eb="41">
      <t>ジッタイ</t>
    </rPh>
    <rPh sb="42" eb="44">
      <t>カクニン</t>
    </rPh>
    <rPh sb="47" eb="49">
      <t>ショルイ</t>
    </rPh>
    <rPh sb="49" eb="50">
      <t>トウ</t>
    </rPh>
    <rPh sb="51" eb="53">
      <t>テイシュツ</t>
    </rPh>
    <rPh sb="54" eb="56">
      <t>ヒツヨウ</t>
    </rPh>
    <phoneticPr fontId="3"/>
  </si>
  <si>
    <t>精勤・皆勤手当等</t>
    <rPh sb="0" eb="2">
      <t>セイキン</t>
    </rPh>
    <rPh sb="3" eb="5">
      <t>カイキン</t>
    </rPh>
    <rPh sb="5" eb="7">
      <t>テア</t>
    </rPh>
    <rPh sb="7" eb="8">
      <t>トウ</t>
    </rPh>
    <phoneticPr fontId="3"/>
  </si>
  <si>
    <t>①業務を行うにつき、事業主の指揮命令に従っていることが明確であること</t>
    <phoneticPr fontId="3"/>
  </si>
  <si>
    <t>㋑　業務を行うにつき事業主の指揮命令に従っていることが明確であること。</t>
    <rPh sb="2" eb="4">
      <t>ギョウム</t>
    </rPh>
    <rPh sb="5" eb="6">
      <t>オコナ</t>
    </rPh>
    <rPh sb="10" eb="13">
      <t>ジギョウヌシ</t>
    </rPh>
    <rPh sb="14" eb="16">
      <t>シキ</t>
    </rPh>
    <rPh sb="16" eb="18">
      <t>メイレイ</t>
    </rPh>
    <rPh sb="19" eb="20">
      <t>シタガ</t>
    </rPh>
    <rPh sb="27" eb="29">
      <t>メイカク</t>
    </rPh>
    <phoneticPr fontId="3"/>
  </si>
  <si>
    <t>夏季・年末などに支払うボーナス</t>
    <rPh sb="0" eb="2">
      <t>カキ</t>
    </rPh>
    <rPh sb="3" eb="5">
      <t>ネンマツ</t>
    </rPh>
    <rPh sb="8" eb="10">
      <t>シハラ</t>
    </rPh>
    <phoneticPr fontId="3"/>
  </si>
  <si>
    <t>㋺　就労の実態が当該事業場における他の労働者と同様であり、賃金もこれに応じて支払われていること。特に(i)始業及び就業の時刻、休憩時間、休日、休暇等及び(ii)賃金の決定、計算及び支払の方法、賃金の締切り及び支払の時期等について就業規則その他これに準ずるものに定めるところにより、その管理が他の労働者と同様になされていること。</t>
    <rPh sb="2" eb="4">
      <t>シュウロウ</t>
    </rPh>
    <rPh sb="5" eb="7">
      <t>ジッタイ</t>
    </rPh>
    <rPh sb="8" eb="10">
      <t>トウガイ</t>
    </rPh>
    <rPh sb="10" eb="12">
      <t>ジギョウ</t>
    </rPh>
    <rPh sb="12" eb="13">
      <t>バ</t>
    </rPh>
    <rPh sb="17" eb="18">
      <t>ホカ</t>
    </rPh>
    <rPh sb="19" eb="22">
      <t>ロウドウシャ</t>
    </rPh>
    <rPh sb="23" eb="25">
      <t>ドウヨウ</t>
    </rPh>
    <rPh sb="29" eb="31">
      <t>チンギン</t>
    </rPh>
    <rPh sb="35" eb="36">
      <t>オウ</t>
    </rPh>
    <rPh sb="38" eb="40">
      <t>シハラ</t>
    </rPh>
    <rPh sb="48" eb="49">
      <t>トク</t>
    </rPh>
    <rPh sb="53" eb="55">
      <t>シギョウ</t>
    </rPh>
    <rPh sb="55" eb="56">
      <t>オヨ</t>
    </rPh>
    <rPh sb="57" eb="59">
      <t>シュウギョウ</t>
    </rPh>
    <rPh sb="60" eb="62">
      <t>ジコク</t>
    </rPh>
    <rPh sb="63" eb="65">
      <t>キュウケイ</t>
    </rPh>
    <rPh sb="65" eb="67">
      <t>ジカン</t>
    </rPh>
    <rPh sb="68" eb="70">
      <t>キュウジツ</t>
    </rPh>
    <rPh sb="71" eb="73">
      <t>キュウカ</t>
    </rPh>
    <rPh sb="73" eb="74">
      <t>トウ</t>
    </rPh>
    <rPh sb="74" eb="75">
      <t>オヨ</t>
    </rPh>
    <rPh sb="80" eb="82">
      <t>チンギン</t>
    </rPh>
    <rPh sb="83" eb="85">
      <t>ケッテイ</t>
    </rPh>
    <rPh sb="86" eb="88">
      <t>ケイサン</t>
    </rPh>
    <rPh sb="88" eb="89">
      <t>オヨ</t>
    </rPh>
    <rPh sb="90" eb="92">
      <t>シハラ</t>
    </rPh>
    <rPh sb="93" eb="95">
      <t>ホウホウ</t>
    </rPh>
    <rPh sb="96" eb="98">
      <t>チンギン</t>
    </rPh>
    <phoneticPr fontId="3"/>
  </si>
  <si>
    <t>③事業主と利益を一にする地位（役員等）にないこと</t>
    <rPh sb="1" eb="4">
      <t>ジギョウヌシ</t>
    </rPh>
    <rPh sb="5" eb="7">
      <t>リエキ</t>
    </rPh>
    <rPh sb="8" eb="9">
      <t>ヒト</t>
    </rPh>
    <rPh sb="12" eb="14">
      <t>チイ</t>
    </rPh>
    <rPh sb="15" eb="17">
      <t>ヤクイン</t>
    </rPh>
    <rPh sb="17" eb="18">
      <t>トウ</t>
    </rPh>
    <phoneticPr fontId="3"/>
  </si>
  <si>
    <t>チップ</t>
    <phoneticPr fontId="3"/>
  </si>
  <si>
    <r>
      <rPr>
        <sz val="8"/>
        <rFont val="ＭＳ ゴシック"/>
        <family val="3"/>
        <charset val="128"/>
      </rPr>
      <t>(パート・タイマー)</t>
    </r>
    <r>
      <rPr>
        <sz val="11"/>
        <rFont val="ＭＳ ゴシック"/>
        <family val="3"/>
        <charset val="128"/>
      </rPr>
      <t xml:space="preserve">
短時間就労者</t>
    </r>
    <rPh sb="11" eb="14">
      <t>タンジカン</t>
    </rPh>
    <rPh sb="14" eb="17">
      <t>シュウロウシャ</t>
    </rPh>
    <phoneticPr fontId="3"/>
  </si>
  <si>
    <t>　すべて「労働者」として対象となります。</t>
    <rPh sb="5" eb="8">
      <t>ロウドウシャ</t>
    </rPh>
    <rPh sb="12" eb="14">
      <t>タイショウ</t>
    </rPh>
    <phoneticPr fontId="3"/>
  </si>
  <si>
    <t>2.　算入しないもの（例示）</t>
    <phoneticPr fontId="3"/>
  </si>
  <si>
    <t>①　1週間の労働時間が20時間以上</t>
    <phoneticPr fontId="3"/>
  </si>
  <si>
    <t>休業補償費</t>
    <rPh sb="0" eb="2">
      <t>キュウギョウ</t>
    </rPh>
    <rPh sb="2" eb="4">
      <t>ホショウ</t>
    </rPh>
    <rPh sb="4" eb="5">
      <t>ヒ</t>
    </rPh>
    <phoneticPr fontId="3"/>
  </si>
  <si>
    <t>就業規則、労働協約等に定めのあるとないとを問わない</t>
    <phoneticPr fontId="3"/>
  </si>
  <si>
    <t>就業規則、労働協約等に定めのあるとないとを問わない</t>
    <phoneticPr fontId="3"/>
  </si>
  <si>
    <t>①　1週間の労働時間が20時間以上　　　　　　　　　　　　　　　　　　　　　　　　　　　　　　　　　　　　　　　　　　　</t>
    <phoneticPr fontId="3"/>
  </si>
  <si>
    <t>アルバイト</t>
    <phoneticPr fontId="3"/>
  </si>
  <si>
    <t>　反復継続して就労せず、その者の受ける賃金が家計の補助的なものは被保険者の対象となりません。</t>
    <rPh sb="1" eb="3">
      <t>ハンプク</t>
    </rPh>
    <rPh sb="3" eb="5">
      <t>ケイゾク</t>
    </rPh>
    <rPh sb="7" eb="9">
      <t>シュウロウ</t>
    </rPh>
    <rPh sb="14" eb="15">
      <t>モノ</t>
    </rPh>
    <rPh sb="16" eb="17">
      <t>ウ</t>
    </rPh>
    <rPh sb="19" eb="21">
      <t>チンギン</t>
    </rPh>
    <rPh sb="22" eb="24">
      <t>カケイ</t>
    </rPh>
    <rPh sb="25" eb="28">
      <t>ホジョテキ</t>
    </rPh>
    <rPh sb="32" eb="36">
      <t>ヒホケンシャ</t>
    </rPh>
    <rPh sb="37" eb="39">
      <t>タイショウ</t>
    </rPh>
    <phoneticPr fontId="3"/>
  </si>
  <si>
    <t>会社が全額負担する生命保険の掛金</t>
    <rPh sb="0" eb="2">
      <t>カイシャ</t>
    </rPh>
    <rPh sb="3" eb="5">
      <t>ゼンガク</t>
    </rPh>
    <rPh sb="5" eb="7">
      <t>フタン</t>
    </rPh>
    <rPh sb="9" eb="11">
      <t>セイメイ</t>
    </rPh>
    <rPh sb="11" eb="13">
      <t>ホケン</t>
    </rPh>
    <rPh sb="14" eb="15">
      <t>カ</t>
    </rPh>
    <rPh sb="15" eb="16">
      <t>キン</t>
    </rPh>
    <phoneticPr fontId="3"/>
  </si>
  <si>
    <t>財産形成貯蓄のための事業主が負担
する奨励金等</t>
    <rPh sb="0" eb="2">
      <t>ザイサン</t>
    </rPh>
    <rPh sb="2" eb="4">
      <t>ケイセイ</t>
    </rPh>
    <rPh sb="4" eb="6">
      <t>チョチク</t>
    </rPh>
    <rPh sb="10" eb="13">
      <t>ジギョウヌシ</t>
    </rPh>
    <rPh sb="14" eb="16">
      <t>フタン</t>
    </rPh>
    <rPh sb="19" eb="22">
      <t>ショウレイキン</t>
    </rPh>
    <rPh sb="22" eb="23">
      <t>トウ</t>
    </rPh>
    <phoneticPr fontId="3"/>
  </si>
  <si>
    <t>勤労者財産形成促進法に基づく勤労者の財産形成貯蓄を援助するため、事業主が労働者に対して支払う一定の率又は額の奨励金等</t>
    <rPh sb="0" eb="3">
      <t>キンロウシャ</t>
    </rPh>
    <rPh sb="3" eb="7">
      <t>ザイサンケイセイ</t>
    </rPh>
    <rPh sb="7" eb="10">
      <t>ソクシンホウ</t>
    </rPh>
    <rPh sb="11" eb="12">
      <t>モト</t>
    </rPh>
    <rPh sb="14" eb="17">
      <t>キンロウシャ</t>
    </rPh>
    <rPh sb="18" eb="20">
      <t>ザイサン</t>
    </rPh>
    <rPh sb="20" eb="22">
      <t>ケイセイ</t>
    </rPh>
    <rPh sb="22" eb="24">
      <t>チョチク</t>
    </rPh>
    <rPh sb="25" eb="27">
      <t>エンジョ</t>
    </rPh>
    <rPh sb="32" eb="35">
      <t>ジギョウヌシ</t>
    </rPh>
    <rPh sb="36" eb="39">
      <t>ロウドウシャ</t>
    </rPh>
    <rPh sb="40" eb="41">
      <t>タイ</t>
    </rPh>
    <rPh sb="43" eb="45">
      <t>シハラ</t>
    </rPh>
    <rPh sb="46" eb="48">
      <t>イッテイ</t>
    </rPh>
    <rPh sb="49" eb="50">
      <t>リツ</t>
    </rPh>
    <rPh sb="50" eb="51">
      <t>マタ</t>
    </rPh>
    <rPh sb="52" eb="53">
      <t>ガク</t>
    </rPh>
    <rPh sb="54" eb="57">
      <t>ショウレイキン</t>
    </rPh>
    <rPh sb="57" eb="58">
      <t>トウ</t>
    </rPh>
    <phoneticPr fontId="3"/>
  </si>
  <si>
    <t>高年齢   労働者</t>
    <phoneticPr fontId="3"/>
  </si>
  <si>
    <t>　年齢に制限なく、雇用保険の適用対象になります。（短期雇用特例被保険者及び日雇労働被保険者を除きます。）ただし、64歳以上の高年齢労働者については、平成31年度までは雇用保険の保険料が免除されます。</t>
    <rPh sb="1" eb="3">
      <t>ネンレイ</t>
    </rPh>
    <rPh sb="4" eb="6">
      <t>セイゲン</t>
    </rPh>
    <rPh sb="9" eb="11">
      <t>コヨウ</t>
    </rPh>
    <rPh sb="11" eb="13">
      <t>ホケン</t>
    </rPh>
    <rPh sb="14" eb="16">
      <t>テキヨウ</t>
    </rPh>
    <rPh sb="16" eb="18">
      <t>タイショウ</t>
    </rPh>
    <rPh sb="25" eb="27">
      <t>タンキ</t>
    </rPh>
    <rPh sb="27" eb="29">
      <t>コヨウ</t>
    </rPh>
    <rPh sb="29" eb="31">
      <t>トクレイ</t>
    </rPh>
    <rPh sb="31" eb="35">
      <t>ヒホケンシャ</t>
    </rPh>
    <rPh sb="35" eb="36">
      <t>オヨ</t>
    </rPh>
    <rPh sb="37" eb="41">
      <t>ヒヤトイロウドウ</t>
    </rPh>
    <rPh sb="41" eb="45">
      <t>ヒホケンシャ</t>
    </rPh>
    <rPh sb="46" eb="47">
      <t>ノゾ</t>
    </rPh>
    <rPh sb="58" eb="61">
      <t>サイイジョウ</t>
    </rPh>
    <rPh sb="62" eb="65">
      <t>コウネンレイ</t>
    </rPh>
    <rPh sb="65" eb="68">
      <t>ロウドウシャ</t>
    </rPh>
    <rPh sb="74" eb="76">
      <t>ヘイセイ</t>
    </rPh>
    <rPh sb="78" eb="80">
      <t>ネンド</t>
    </rPh>
    <rPh sb="83" eb="85">
      <t>コヨウ</t>
    </rPh>
    <rPh sb="85" eb="87">
      <t>ホケン</t>
    </rPh>
    <rPh sb="88" eb="91">
      <t>ホケンリョウ</t>
    </rPh>
    <rPh sb="92" eb="94">
      <t>メンジョ</t>
    </rPh>
    <phoneticPr fontId="3"/>
  </si>
  <si>
    <t>令和</t>
    <rPh sb="0" eb="2">
      <t>レイワ</t>
    </rPh>
    <phoneticPr fontId="3"/>
  </si>
  <si>
    <t>労　　　災　　　保　　　険</t>
    <rPh sb="0" eb="1">
      <t>ロウ</t>
    </rPh>
    <rPh sb="4" eb="5">
      <t>サイ</t>
    </rPh>
    <rPh sb="8" eb="9">
      <t>ホ</t>
    </rPh>
    <rPh sb="12" eb="13">
      <t>ケン</t>
    </rPh>
    <phoneticPr fontId="3"/>
  </si>
  <si>
    <t>㋩　監査役及び監事は法令上使用人を兼ねることを得ないものとされていますが、事実上一般の労働者と同様に賃金を得て労働に従事している場合には、「労働者」として取り扱います。</t>
    <rPh sb="2" eb="5">
      <t>カンサヤク</t>
    </rPh>
    <rPh sb="5" eb="6">
      <t>オヨ</t>
    </rPh>
    <rPh sb="7" eb="9">
      <t>カンジ</t>
    </rPh>
    <rPh sb="10" eb="13">
      <t>ホウレイジョウ</t>
    </rPh>
    <rPh sb="13" eb="15">
      <t>シヨウ</t>
    </rPh>
    <rPh sb="15" eb="16">
      <t>ニン</t>
    </rPh>
    <rPh sb="17" eb="18">
      <t>カ</t>
    </rPh>
    <rPh sb="23" eb="24">
      <t>エ</t>
    </rPh>
    <rPh sb="37" eb="40">
      <t>ジジツジョウ</t>
    </rPh>
    <rPh sb="40" eb="42">
      <t>イッパン</t>
    </rPh>
    <rPh sb="43" eb="46">
      <t>ロウドウシャ</t>
    </rPh>
    <rPh sb="47" eb="49">
      <t>ドウヨウ</t>
    </rPh>
    <rPh sb="50" eb="52">
      <t>チンギン</t>
    </rPh>
    <rPh sb="53" eb="54">
      <t>エ</t>
    </rPh>
    <rPh sb="55" eb="57">
      <t>ロウドウ</t>
    </rPh>
    <rPh sb="58" eb="60">
      <t>ジュウジ</t>
    </rPh>
    <rPh sb="64" eb="66">
      <t>バアイ</t>
    </rPh>
    <rPh sb="70" eb="73">
      <t>ロウドウシャ</t>
    </rPh>
    <rPh sb="77" eb="78">
      <t>ト</t>
    </rPh>
    <rPh sb="79" eb="80">
      <t>アツカ</t>
    </rPh>
    <phoneticPr fontId="3"/>
  </si>
  <si>
    <t>　同居の親族は原則として労災保険上の「労働者」に該当しませんが、同居の親族であっても、常時同居の親族以外の労働者を使用する事業において一般事務又は現場作業等に従事し、かつ次の条件を満たすものは労災保険上の「労働者」として取り扱います。</t>
    <rPh sb="1" eb="3">
      <t>ドウキョ</t>
    </rPh>
    <rPh sb="4" eb="6">
      <t>シンゾク</t>
    </rPh>
    <rPh sb="7" eb="9">
      <t>ゲンソク</t>
    </rPh>
    <rPh sb="12" eb="14">
      <t>ロウサイ</t>
    </rPh>
    <rPh sb="14" eb="16">
      <t>ホケン</t>
    </rPh>
    <rPh sb="16" eb="17">
      <t>ジョウ</t>
    </rPh>
    <rPh sb="19" eb="22">
      <t>ロウドウシャ</t>
    </rPh>
    <rPh sb="24" eb="26">
      <t>ガイトウ</t>
    </rPh>
    <rPh sb="32" eb="34">
      <t>ドウキョ</t>
    </rPh>
    <rPh sb="35" eb="37">
      <t>シンゾク</t>
    </rPh>
    <rPh sb="43" eb="45">
      <t>ジョウジ</t>
    </rPh>
    <rPh sb="45" eb="47">
      <t>ドウキョ</t>
    </rPh>
    <rPh sb="48" eb="50">
      <t>シンゾク</t>
    </rPh>
    <rPh sb="50" eb="52">
      <t>イガイ</t>
    </rPh>
    <rPh sb="53" eb="56">
      <t>ロウドウシャ</t>
    </rPh>
    <rPh sb="57" eb="59">
      <t>シヨウ</t>
    </rPh>
    <rPh sb="61" eb="63">
      <t>ジギョウ</t>
    </rPh>
    <rPh sb="67" eb="69">
      <t>イッパン</t>
    </rPh>
    <rPh sb="69" eb="71">
      <t>ジム</t>
    </rPh>
    <rPh sb="71" eb="72">
      <t>マタ</t>
    </rPh>
    <rPh sb="73" eb="75">
      <t>ゲンバ</t>
    </rPh>
    <rPh sb="75" eb="77">
      <t>サギョウ</t>
    </rPh>
    <rPh sb="77" eb="78">
      <t>トウ</t>
    </rPh>
    <rPh sb="79" eb="81">
      <t>ジュウジ</t>
    </rPh>
    <rPh sb="85" eb="86">
      <t>ツギ</t>
    </rPh>
    <rPh sb="87" eb="89">
      <t>ジョウケン</t>
    </rPh>
    <rPh sb="90" eb="91">
      <t>ミ</t>
    </rPh>
    <rPh sb="96" eb="98">
      <t>ロウサイ</t>
    </rPh>
    <rPh sb="98" eb="100">
      <t>ホケン</t>
    </rPh>
    <rPh sb="100" eb="101">
      <t>ジョウ</t>
    </rPh>
    <rPh sb="103" eb="106">
      <t>ロウドウシャ</t>
    </rPh>
    <rPh sb="110" eb="111">
      <t>ト</t>
    </rPh>
    <rPh sb="112" eb="113">
      <t>アツカ</t>
    </rPh>
    <phoneticPr fontId="3"/>
  </si>
  <si>
    <t>②就労の実態が当該事務所における他の労働者と同様であり、賃金もこれに応じて支払われていること。特に始業及び就業の時刻、休憩時間、休日、休暇等、また賃金の決定、計算及び支払方法、賃金の締切、及び支払いの時期等について就業規則その他これに準ずるものに定めるところにより、その管理が他の労働者と同様になされていること</t>
    <rPh sb="1" eb="3">
      <t>シュウロウ</t>
    </rPh>
    <rPh sb="4" eb="6">
      <t>ジッタイ</t>
    </rPh>
    <rPh sb="7" eb="9">
      <t>トウガイ</t>
    </rPh>
    <rPh sb="9" eb="11">
      <t>ジム</t>
    </rPh>
    <rPh sb="11" eb="12">
      <t>ショ</t>
    </rPh>
    <rPh sb="16" eb="17">
      <t>ホカ</t>
    </rPh>
    <rPh sb="18" eb="21">
      <t>ロウドウシャ</t>
    </rPh>
    <rPh sb="22" eb="24">
      <t>ドウヨウ</t>
    </rPh>
    <rPh sb="28" eb="30">
      <t>チンギン</t>
    </rPh>
    <rPh sb="34" eb="35">
      <t>オウ</t>
    </rPh>
    <rPh sb="37" eb="39">
      <t>シハラ</t>
    </rPh>
    <rPh sb="47" eb="48">
      <t>トク</t>
    </rPh>
    <rPh sb="49" eb="51">
      <t>シギョウ</t>
    </rPh>
    <rPh sb="51" eb="52">
      <t>オヨ</t>
    </rPh>
    <rPh sb="53" eb="55">
      <t>シュウギョウ</t>
    </rPh>
    <rPh sb="56" eb="58">
      <t>ジコク</t>
    </rPh>
    <rPh sb="59" eb="61">
      <t>キュウケイ</t>
    </rPh>
    <rPh sb="61" eb="63">
      <t>ジカン</t>
    </rPh>
    <rPh sb="64" eb="66">
      <t>キュウジツ</t>
    </rPh>
    <rPh sb="67" eb="69">
      <t>キュウカ</t>
    </rPh>
    <rPh sb="69" eb="70">
      <t>トウ</t>
    </rPh>
    <rPh sb="73" eb="75">
      <t>チンギン</t>
    </rPh>
    <rPh sb="76" eb="78">
      <t>ケッテイ</t>
    </rPh>
    <rPh sb="79" eb="81">
      <t>ケイサン</t>
    </rPh>
    <rPh sb="81" eb="82">
      <t>オヨ</t>
    </rPh>
    <rPh sb="83" eb="85">
      <t>シハライ</t>
    </rPh>
    <rPh sb="85" eb="87">
      <t>ホウホウ</t>
    </rPh>
    <rPh sb="88" eb="90">
      <t>チンギン</t>
    </rPh>
    <rPh sb="91" eb="93">
      <t>シメキリ</t>
    </rPh>
    <rPh sb="94" eb="95">
      <t>オヨ</t>
    </rPh>
    <rPh sb="96" eb="98">
      <t>シハライ</t>
    </rPh>
    <rPh sb="100" eb="103">
      <t>ジキトウ</t>
    </rPh>
    <rPh sb="107" eb="109">
      <t>シュウギョウ</t>
    </rPh>
    <rPh sb="109" eb="111">
      <t>キソク</t>
    </rPh>
    <rPh sb="113" eb="114">
      <t>タ</t>
    </rPh>
    <rPh sb="117" eb="118">
      <t>ジュン</t>
    </rPh>
    <rPh sb="123" eb="124">
      <t>サダ</t>
    </rPh>
    <rPh sb="135" eb="137">
      <t>カンリ</t>
    </rPh>
    <rPh sb="138" eb="139">
      <t>ホカ</t>
    </rPh>
    <rPh sb="140" eb="143">
      <t>ロウドウシャ</t>
    </rPh>
    <rPh sb="144" eb="146">
      <t>ドウヨウ</t>
    </rPh>
    <phoneticPr fontId="3"/>
  </si>
  <si>
    <t>　次のいずれにも該当するもので、その者の労働時間、その他の労働条件が就業規則（就業規則の届出義務が課せられていない事業所にあって、それに準ずる規定等）において明確に定められていると認められる場合は、被保険者となります。</t>
    <rPh sb="1" eb="2">
      <t>ツギ</t>
    </rPh>
    <rPh sb="8" eb="10">
      <t>ガイトウ</t>
    </rPh>
    <rPh sb="18" eb="19">
      <t>モノ</t>
    </rPh>
    <rPh sb="20" eb="22">
      <t>ロウドウ</t>
    </rPh>
    <rPh sb="22" eb="24">
      <t>ジカン</t>
    </rPh>
    <rPh sb="27" eb="28">
      <t>タ</t>
    </rPh>
    <rPh sb="29" eb="31">
      <t>ロウドウ</t>
    </rPh>
    <rPh sb="31" eb="33">
      <t>ジョウケン</t>
    </rPh>
    <rPh sb="34" eb="36">
      <t>シュウギョウ</t>
    </rPh>
    <rPh sb="36" eb="38">
      <t>キソク</t>
    </rPh>
    <rPh sb="39" eb="41">
      <t>シュウギョウ</t>
    </rPh>
    <rPh sb="41" eb="43">
      <t>キソク</t>
    </rPh>
    <rPh sb="44" eb="46">
      <t>トドケデ</t>
    </rPh>
    <rPh sb="46" eb="48">
      <t>ギム</t>
    </rPh>
    <rPh sb="49" eb="50">
      <t>カ</t>
    </rPh>
    <rPh sb="57" eb="59">
      <t>ジギョウ</t>
    </rPh>
    <rPh sb="59" eb="60">
      <t>ショ</t>
    </rPh>
    <rPh sb="68" eb="69">
      <t>ジュン</t>
    </rPh>
    <rPh sb="71" eb="73">
      <t>キテイ</t>
    </rPh>
    <rPh sb="73" eb="74">
      <t>トウ</t>
    </rPh>
    <rPh sb="79" eb="81">
      <t>メイカク</t>
    </rPh>
    <rPh sb="82" eb="83">
      <t>サダ</t>
    </rPh>
    <rPh sb="90" eb="91">
      <t>ミト</t>
    </rPh>
    <rPh sb="95" eb="97">
      <t>バアイ</t>
    </rPh>
    <rPh sb="99" eb="103">
      <t>ヒホケンシャ</t>
    </rPh>
    <phoneticPr fontId="3"/>
  </si>
  <si>
    <t>通勤のために支給される現物給与</t>
    <rPh sb="0" eb="2">
      <t>ツウキン</t>
    </rPh>
    <rPh sb="6" eb="8">
      <t>シキュウ</t>
    </rPh>
    <rPh sb="11" eb="13">
      <t>ゲンブツ</t>
    </rPh>
    <rPh sb="13" eb="15">
      <t>キュウヨ</t>
    </rPh>
    <phoneticPr fontId="3"/>
  </si>
  <si>
    <t>②　反復継続して就労する者（31日以上継続して雇用
　　されることが見込まれる者）</t>
    <rPh sb="8" eb="10">
      <t>シュウロウ</t>
    </rPh>
    <phoneticPr fontId="3"/>
  </si>
  <si>
    <t>②　反復継続して派遣就業する者（31日以上継続して
　　同一派遣元に雇用されることが見込まれる者等）　　</t>
    <rPh sb="10" eb="12">
      <t>シュウギョウ</t>
    </rPh>
    <rPh sb="28" eb="30">
      <t>ドウイツ</t>
    </rPh>
    <rPh sb="30" eb="33">
      <t>ハケンモト</t>
    </rPh>
    <rPh sb="48" eb="49">
      <t>トウ</t>
    </rPh>
    <phoneticPr fontId="3"/>
  </si>
  <si>
    <t>委託解除年月日</t>
    <rPh sb="0" eb="7">
      <t>イタクカイジョネンガッピ</t>
    </rPh>
    <phoneticPr fontId="3"/>
  </si>
  <si>
    <t>前年度と同額</t>
  </si>
  <si>
    <t>前年度と変わる</t>
  </si>
  <si>
    <t>労災</t>
    <rPh sb="0" eb="2">
      <t>ロウサイ</t>
    </rPh>
    <phoneticPr fontId="3"/>
  </si>
  <si>
    <t>雇用</t>
    <rPh sb="0" eb="2">
      <t>コヨウ</t>
    </rPh>
    <phoneticPr fontId="3"/>
  </si>
  <si>
    <t>R0602_東京労働局独自様式</t>
    <phoneticPr fontId="3"/>
  </si>
  <si>
    <t>組機様式第5号</t>
    <rPh sb="0" eb="1">
      <t>クミ</t>
    </rPh>
    <rPh sb="1" eb="2">
      <t>キ</t>
    </rPh>
    <rPh sb="2" eb="4">
      <t>ヨウシキ</t>
    </rPh>
    <rPh sb="4" eb="5">
      <t>ダイ</t>
    </rPh>
    <rPh sb="6" eb="7">
      <t>ゴウ</t>
    </rPh>
    <phoneticPr fontId="3"/>
  </si>
  <si>
    <t>敦賀商工会議所労働保険事務組合</t>
    <rPh sb="0" eb="2">
      <t>ツルガ</t>
    </rPh>
    <rPh sb="2" eb="7">
      <t>ショウコウカイギショ</t>
    </rPh>
    <rPh sb="7" eb="11">
      <t>ロウドウホケン</t>
    </rPh>
    <rPh sb="11" eb="15">
      <t>ジムクミアイ</t>
    </rPh>
    <phoneticPr fontId="3"/>
  </si>
  <si>
    <t>０７７０－２２－２６１１</t>
    <phoneticPr fontId="3"/>
  </si>
  <si>
    <t>令和７年度　労働保険料算定基礎賃金支払計算書</t>
    <rPh sb="0" eb="2">
      <t>レイワ</t>
    </rPh>
    <rPh sb="3" eb="5">
      <t>ネンド</t>
    </rPh>
    <rPh sb="6" eb="11">
      <t>ロウドウホケンリョウ</t>
    </rPh>
    <rPh sb="11" eb="13">
      <t>サンテイ</t>
    </rPh>
    <rPh sb="13" eb="17">
      <t>キソチンギン</t>
    </rPh>
    <rPh sb="17" eb="19">
      <t>シハラ</t>
    </rPh>
    <rPh sb="19" eb="22">
      <t>ケイサンショ</t>
    </rPh>
    <phoneticPr fontId="3"/>
  </si>
  <si>
    <t>事業所名</t>
    <rPh sb="0" eb="3">
      <t>ジギョウショ</t>
    </rPh>
    <rPh sb="3" eb="4">
      <t>メイ</t>
    </rPh>
    <phoneticPr fontId="3"/>
  </si>
  <si>
    <t>電話番号</t>
    <rPh sb="0" eb="4">
      <t>デンワバンゴウ</t>
    </rPh>
    <phoneticPr fontId="3"/>
  </si>
  <si>
    <t>郵便番号</t>
    <rPh sb="0" eb="4">
      <t>ユウビンバンゴウ</t>
    </rPh>
    <phoneticPr fontId="3"/>
  </si>
  <si>
    <t>※「区分」には下記の当てはまる記号を入力してください。「区分」欄をクリックすると選択できます。</t>
    <rPh sb="2" eb="4">
      <t>クブン</t>
    </rPh>
    <rPh sb="7" eb="9">
      <t>カキ</t>
    </rPh>
    <rPh sb="10" eb="11">
      <t>ア</t>
    </rPh>
    <rPh sb="15" eb="17">
      <t>キゴウ</t>
    </rPh>
    <rPh sb="18" eb="20">
      <t>ニュウリョク</t>
    </rPh>
    <rPh sb="28" eb="30">
      <t>クブン</t>
    </rPh>
    <rPh sb="31" eb="32">
      <t>ラン</t>
    </rPh>
    <rPh sb="40" eb="42">
      <t>センタク</t>
    </rPh>
    <phoneticPr fontId="3"/>
  </si>
  <si>
    <t>作成者</t>
    <rPh sb="0" eb="3">
      <t>サクセイシャ</t>
    </rPh>
    <phoneticPr fontId="3"/>
  </si>
  <si>
    <t>雇用保険被保険者</t>
    <rPh sb="0" eb="4">
      <t>コヨウホケン</t>
    </rPh>
    <rPh sb="4" eb="8">
      <t>ヒホケンシャ</t>
    </rPh>
    <phoneticPr fontId="3"/>
  </si>
  <si>
    <t>〇</t>
    <phoneticPr fontId="3"/>
  </si>
  <si>
    <t>(同封の台帳に記載のある方)</t>
    <rPh sb="1" eb="3">
      <t>ドウフウ</t>
    </rPh>
    <rPh sb="4" eb="6">
      <t>ダイチョウ</t>
    </rPh>
    <rPh sb="7" eb="9">
      <t>キサイ</t>
    </rPh>
    <rPh sb="12" eb="13">
      <t>カタ</t>
    </rPh>
    <phoneticPr fontId="3"/>
  </si>
  <si>
    <t>役員の方で、労働者かつ雇用保険被保険者</t>
    <rPh sb="0" eb="2">
      <t>ヤクイン</t>
    </rPh>
    <rPh sb="3" eb="4">
      <t>カタ</t>
    </rPh>
    <rPh sb="6" eb="9">
      <t>ロウドウシャ</t>
    </rPh>
    <rPh sb="11" eb="15">
      <t>コヨウホケン</t>
    </rPh>
    <rPh sb="15" eb="16">
      <t>ヒ</t>
    </rPh>
    <rPh sb="16" eb="19">
      <t>ホケンシャ</t>
    </rPh>
    <phoneticPr fontId="3"/>
  </si>
  <si>
    <t>△</t>
    <phoneticPr fontId="3"/>
  </si>
  <si>
    <t>(同封の台帳に記載のある役員の方)</t>
    <rPh sb="1" eb="3">
      <t>ドウフウ</t>
    </rPh>
    <rPh sb="4" eb="6">
      <t>ダイチョウ</t>
    </rPh>
    <rPh sb="7" eb="9">
      <t>キサイ</t>
    </rPh>
    <rPh sb="12" eb="14">
      <t>ヤクイン</t>
    </rPh>
    <rPh sb="15" eb="16">
      <t>カタ</t>
    </rPh>
    <phoneticPr fontId="3"/>
  </si>
  <si>
    <t>役員の方で、労働者扱い(雇用保険、特別加入に入っていない)</t>
    <rPh sb="0" eb="2">
      <t>ヤクイン</t>
    </rPh>
    <rPh sb="3" eb="4">
      <t>カタ</t>
    </rPh>
    <rPh sb="6" eb="9">
      <t>ロウドウシャ</t>
    </rPh>
    <rPh sb="9" eb="10">
      <t>アツカ</t>
    </rPh>
    <rPh sb="12" eb="16">
      <t>コヨウホケン</t>
    </rPh>
    <rPh sb="17" eb="19">
      <t>トクベツ</t>
    </rPh>
    <rPh sb="19" eb="21">
      <t>カニュウ</t>
    </rPh>
    <rPh sb="22" eb="23">
      <t>ハイ</t>
    </rPh>
    <phoneticPr fontId="3"/>
  </si>
  <si>
    <t>▲</t>
    <phoneticPr fontId="3"/>
  </si>
  <si>
    <t>臨時労働者(雇用保険に入っていないパートタイマー・アルバイト等)</t>
    <rPh sb="0" eb="2">
      <t>リンジ</t>
    </rPh>
    <rPh sb="2" eb="5">
      <t>ロウドウシャ</t>
    </rPh>
    <rPh sb="6" eb="10">
      <t>コヨウホケン</t>
    </rPh>
    <rPh sb="11" eb="12">
      <t>ハイ</t>
    </rPh>
    <rPh sb="30" eb="31">
      <t>ナド</t>
    </rPh>
    <phoneticPr fontId="3"/>
  </si>
  <si>
    <t>★</t>
    <phoneticPr fontId="3"/>
  </si>
  <si>
    <t>(1)(5)</t>
    <phoneticPr fontId="3"/>
  </si>
  <si>
    <t>(2)(6)</t>
    <phoneticPr fontId="3"/>
  </si>
  <si>
    <t>(2)</t>
    <phoneticPr fontId="3"/>
  </si>
  <si>
    <t>(3)</t>
    <phoneticPr fontId="3"/>
  </si>
  <si>
    <t>労働者氏名</t>
    <rPh sb="0" eb="3">
      <t>ロウドウシャ</t>
    </rPh>
    <rPh sb="3" eb="5">
      <t>シメイ</t>
    </rPh>
    <phoneticPr fontId="3"/>
  </si>
  <si>
    <t>４月</t>
    <rPh sb="1" eb="2">
      <t>ガツ</t>
    </rPh>
    <phoneticPr fontId="3"/>
  </si>
  <si>
    <t>５月</t>
    <rPh sb="1" eb="2">
      <t>ガツ</t>
    </rPh>
    <phoneticPr fontId="3"/>
  </si>
  <si>
    <t>６月</t>
    <rPh sb="1" eb="2">
      <t>ガツ</t>
    </rPh>
    <phoneticPr fontId="3"/>
  </si>
  <si>
    <t>７月</t>
    <rPh sb="1" eb="2">
      <t>ガツ</t>
    </rPh>
    <phoneticPr fontId="3"/>
  </si>
  <si>
    <t>８月</t>
    <rPh sb="1" eb="2">
      <t>ガツ</t>
    </rPh>
    <phoneticPr fontId="3"/>
  </si>
  <si>
    <t>９月</t>
    <rPh sb="1" eb="2">
      <t>ガツ</t>
    </rPh>
    <phoneticPr fontId="3"/>
  </si>
  <si>
    <t>１０月</t>
    <rPh sb="2" eb="3">
      <t>ガツ</t>
    </rPh>
    <phoneticPr fontId="3"/>
  </si>
  <si>
    <t>１１月</t>
    <rPh sb="2" eb="3">
      <t>ガツ</t>
    </rPh>
    <phoneticPr fontId="3"/>
  </si>
  <si>
    <t>１２月</t>
    <rPh sb="2" eb="3">
      <t>ガツ</t>
    </rPh>
    <phoneticPr fontId="3"/>
  </si>
  <si>
    <t>２月</t>
    <rPh sb="1" eb="2">
      <t>ガツ</t>
    </rPh>
    <phoneticPr fontId="3"/>
  </si>
  <si>
    <t>３月</t>
    <rPh sb="1" eb="2">
      <t>ガツ</t>
    </rPh>
    <phoneticPr fontId="3"/>
  </si>
  <si>
    <t>賞与月</t>
    <rPh sb="0" eb="2">
      <t>ショウヨ</t>
    </rPh>
    <rPh sb="2" eb="3">
      <t>ツキ</t>
    </rPh>
    <phoneticPr fontId="3"/>
  </si>
  <si>
    <t>※どの年度に属するかは賃金の支払日ではなく、「賃金の締め日」がどの年度に属するかで決まります。</t>
    <rPh sb="3" eb="5">
      <t>ネンド</t>
    </rPh>
    <rPh sb="6" eb="7">
      <t>ゾク</t>
    </rPh>
    <rPh sb="11" eb="13">
      <t>チンギン</t>
    </rPh>
    <rPh sb="14" eb="17">
      <t>シハライビ</t>
    </rPh>
    <rPh sb="23" eb="25">
      <t>チンギン</t>
    </rPh>
    <rPh sb="26" eb="27">
      <t>シ</t>
    </rPh>
    <rPh sb="28" eb="29">
      <t>ビ</t>
    </rPh>
    <rPh sb="33" eb="35">
      <t>ネンド</t>
    </rPh>
    <rPh sb="36" eb="37">
      <t>ゾク</t>
    </rPh>
    <rPh sb="41" eb="42">
      <t>キ</t>
    </rPh>
    <phoneticPr fontId="3"/>
  </si>
  <si>
    <t>令和６年
１月</t>
    <rPh sb="0" eb="2">
      <t>レイワ</t>
    </rPh>
    <rPh sb="3" eb="4">
      <t>ネン</t>
    </rPh>
    <rPh sb="6" eb="7">
      <t>ガツ</t>
    </rPh>
    <phoneticPr fontId="3"/>
  </si>
  <si>
    <t>令和５年
４月</t>
    <rPh sb="0" eb="2">
      <t>レイワ</t>
    </rPh>
    <rPh sb="3" eb="4">
      <t>ネン</t>
    </rPh>
    <rPh sb="6" eb="7">
      <t>ガツ</t>
    </rPh>
    <phoneticPr fontId="3"/>
  </si>
  <si>
    <t>人数集計</t>
    <rPh sb="0" eb="2">
      <t>ニンズウ</t>
    </rPh>
    <rPh sb="2" eb="4">
      <t>シュウケイ</t>
    </rPh>
    <phoneticPr fontId="3"/>
  </si>
  <si>
    <t>労災保険</t>
    <rPh sb="0" eb="2">
      <t>ロウサイ</t>
    </rPh>
    <rPh sb="2" eb="4">
      <t>ホケン</t>
    </rPh>
    <phoneticPr fontId="3"/>
  </si>
  <si>
    <t>(1)常用
労働者</t>
    <rPh sb="3" eb="5">
      <t>ジョウヨウ</t>
    </rPh>
    <rPh sb="6" eb="9">
      <t>ロウドウシャ</t>
    </rPh>
    <phoneticPr fontId="3"/>
  </si>
  <si>
    <t>(２)役員で労働者扱いの者</t>
    <rPh sb="3" eb="5">
      <t>ヤクイン</t>
    </rPh>
    <rPh sb="6" eb="9">
      <t>ロウドウシャ</t>
    </rPh>
    <rPh sb="9" eb="10">
      <t>アツカ</t>
    </rPh>
    <rPh sb="12" eb="13">
      <t>モノ</t>
    </rPh>
    <phoneticPr fontId="3"/>
  </si>
  <si>
    <t>(３)臨時
労働者</t>
    <rPh sb="3" eb="5">
      <t>リンジ</t>
    </rPh>
    <rPh sb="6" eb="9">
      <t>ロウドウシャ</t>
    </rPh>
    <phoneticPr fontId="3"/>
  </si>
  <si>
    <t>(1)被保険者</t>
    <rPh sb="3" eb="4">
      <t>ヒ</t>
    </rPh>
    <rPh sb="4" eb="7">
      <t>ホケンシャ</t>
    </rPh>
    <phoneticPr fontId="3"/>
  </si>
  <si>
    <t>雇用保険</t>
    <rPh sb="0" eb="2">
      <t>コヨウ</t>
    </rPh>
    <rPh sb="2" eb="4">
      <t>ホケン</t>
    </rPh>
    <phoneticPr fontId="3"/>
  </si>
  <si>
    <t>△＋▲</t>
    <phoneticPr fontId="3"/>
  </si>
  <si>
    <t>１月</t>
    <rPh sb="1" eb="2">
      <t>ガツ</t>
    </rPh>
    <phoneticPr fontId="3"/>
  </si>
  <si>
    <t>賃金集計</t>
    <rPh sb="0" eb="2">
      <t>チンギン</t>
    </rPh>
    <rPh sb="2" eb="4">
      <t>シュウケイ</t>
    </rPh>
    <phoneticPr fontId="3"/>
  </si>
  <si>
    <r>
      <t>※すべての労働者に対して令和６年度(令和６年４月１日～令和７年３月３１日まで)に支払う事が確定した賃金を月別に</t>
    </r>
    <r>
      <rPr>
        <u val="double"/>
        <sz val="11"/>
        <rFont val="ＭＳ Ｐゴシック"/>
        <family val="3"/>
        <charset val="128"/>
      </rPr>
      <t>正確に転記してください</t>
    </r>
    <rPh sb="5" eb="8">
      <t>ロウドウシャ</t>
    </rPh>
    <rPh sb="9" eb="10">
      <t>タイ</t>
    </rPh>
    <rPh sb="12" eb="14">
      <t>レイワ</t>
    </rPh>
    <rPh sb="15" eb="17">
      <t>ネンド</t>
    </rPh>
    <rPh sb="18" eb="20">
      <t>レイワ</t>
    </rPh>
    <rPh sb="21" eb="22">
      <t>ネン</t>
    </rPh>
    <rPh sb="23" eb="24">
      <t>ガツ</t>
    </rPh>
    <rPh sb="25" eb="26">
      <t>ニチ</t>
    </rPh>
    <rPh sb="27" eb="29">
      <t>レイワ</t>
    </rPh>
    <rPh sb="30" eb="31">
      <t>ネン</t>
    </rPh>
    <rPh sb="32" eb="33">
      <t>ガツ</t>
    </rPh>
    <rPh sb="35" eb="36">
      <t>ニチ</t>
    </rPh>
    <rPh sb="40" eb="42">
      <t>シハラ</t>
    </rPh>
    <rPh sb="43" eb="44">
      <t>コト</t>
    </rPh>
    <rPh sb="45" eb="47">
      <t>カクテイ</t>
    </rPh>
    <rPh sb="49" eb="51">
      <t>チンギン</t>
    </rPh>
    <rPh sb="52" eb="54">
      <t>ツキベツ</t>
    </rPh>
    <phoneticPr fontId="3"/>
  </si>
  <si>
    <r>
      <t>　 したがって、</t>
    </r>
    <r>
      <rPr>
        <u/>
        <sz val="11"/>
        <color rgb="FFFF0000"/>
        <rFont val="ＭＳ Ｐゴシック"/>
        <family val="3"/>
        <charset val="128"/>
      </rPr>
      <t>令和７年３月中に賃金締め日があるものは、４月１日以降に支払われる場合でも令和６年度の賃金として取り扱います。</t>
    </r>
    <rPh sb="8" eb="10">
      <t>レイワ</t>
    </rPh>
    <rPh sb="11" eb="12">
      <t>ネン</t>
    </rPh>
    <rPh sb="13" eb="15">
      <t>ガツチュウ</t>
    </rPh>
    <rPh sb="16" eb="19">
      <t>チンギンシ</t>
    </rPh>
    <rPh sb="20" eb="21">
      <t>ビ</t>
    </rPh>
    <rPh sb="29" eb="30">
      <t>ガツ</t>
    </rPh>
    <rPh sb="31" eb="32">
      <t>ニチ</t>
    </rPh>
    <rPh sb="32" eb="34">
      <t>イコウ</t>
    </rPh>
    <rPh sb="35" eb="37">
      <t>シハラ</t>
    </rPh>
    <rPh sb="40" eb="42">
      <t>バアイ</t>
    </rPh>
    <rPh sb="44" eb="46">
      <t>レイワ</t>
    </rPh>
    <rPh sb="47" eb="49">
      <t>ネンド</t>
    </rPh>
    <rPh sb="50" eb="52">
      <t>チンギン</t>
    </rPh>
    <phoneticPr fontId="3"/>
  </si>
  <si>
    <t>※このシートにて　　　　　　　　　　部分を入力してください。自動的に【算定基礎賃金の報告】に反映されます。</t>
    <rPh sb="18" eb="20">
      <t>ブブン</t>
    </rPh>
    <rPh sb="21" eb="23">
      <t>ニュウリョク</t>
    </rPh>
    <rPh sb="30" eb="33">
      <t>ジドウテキ</t>
    </rPh>
    <rPh sb="35" eb="41">
      <t>サンテイキソチンギン</t>
    </rPh>
    <rPh sb="42" eb="44">
      <t>ホウコク</t>
    </rPh>
    <rPh sb="46" eb="48">
      <t>ハンエイ</t>
    </rPh>
    <phoneticPr fontId="3"/>
  </si>
  <si>
    <t>※同一人物が途中から「雇用保険被保険者」になったり「臨時労働者」になったりした場合は、２行に分けて入力してください。</t>
    <rPh sb="1" eb="3">
      <t>ドウイツ</t>
    </rPh>
    <rPh sb="3" eb="5">
      <t>ジンブツ</t>
    </rPh>
    <rPh sb="6" eb="8">
      <t>トチュウ</t>
    </rPh>
    <rPh sb="11" eb="15">
      <t>コヨウホケン</t>
    </rPh>
    <rPh sb="15" eb="19">
      <t>ヒホケンシャ</t>
    </rPh>
    <rPh sb="26" eb="28">
      <t>リンジ</t>
    </rPh>
    <rPh sb="28" eb="31">
      <t>ロウドウシャ</t>
    </rPh>
    <rPh sb="39" eb="41">
      <t>バアイ</t>
    </rPh>
    <rPh sb="44" eb="45">
      <t>ギョウ</t>
    </rPh>
    <rPh sb="46" eb="47">
      <t>ワ</t>
    </rPh>
    <rPh sb="49" eb="51">
      <t>ニュウリョク</t>
    </rPh>
    <phoneticPr fontId="3"/>
  </si>
</sst>
</file>

<file path=xl/styles.xml><?xml version="1.0" encoding="utf-8"?>
<styleSheet xmlns="http://schemas.openxmlformats.org/spreadsheetml/2006/main">
  <numFmts count="2">
    <numFmt numFmtId="6" formatCode="&quot;¥&quot;#,##0;[Red]&quot;¥&quot;\-#,##0"/>
    <numFmt numFmtId="176" formatCode="00"/>
  </numFmts>
  <fonts count="39">
    <font>
      <sz val="11"/>
      <name val="ＭＳ Ｐゴシック"/>
      <family val="3"/>
      <charset val="128"/>
    </font>
    <font>
      <sz val="11"/>
      <name val="ＭＳ Ｐゴシック"/>
      <family val="3"/>
      <charset val="128"/>
    </font>
    <font>
      <sz val="8"/>
      <name val="ＭＳ Ｐ明朝"/>
      <family val="1"/>
      <charset val="128"/>
    </font>
    <font>
      <sz val="6"/>
      <name val="ＭＳ Ｐゴシック"/>
      <family val="3"/>
      <charset val="128"/>
    </font>
    <font>
      <sz val="9"/>
      <name val="ＭＳ Ｐ明朝"/>
      <family val="1"/>
      <charset val="128"/>
    </font>
    <font>
      <b/>
      <sz val="16"/>
      <name val="ＭＳ Ｐ明朝"/>
      <family val="1"/>
      <charset val="128"/>
    </font>
    <font>
      <sz val="12"/>
      <name val="ＭＳ Ｐ明朝"/>
      <family val="1"/>
      <charset val="128"/>
    </font>
    <font>
      <sz val="10"/>
      <name val="ＭＳ Ｐ明朝"/>
      <family val="1"/>
      <charset val="128"/>
    </font>
    <font>
      <sz val="11"/>
      <name val="ＭＳ Ｐ明朝"/>
      <family val="1"/>
      <charset val="128"/>
    </font>
    <font>
      <sz val="5"/>
      <name val="ＭＳ Ｐ明朝"/>
      <family val="1"/>
      <charset val="128"/>
    </font>
    <font>
      <sz val="4"/>
      <name val="ＭＳ Ｐ明朝"/>
      <family val="1"/>
      <charset val="128"/>
    </font>
    <font>
      <sz val="14"/>
      <name val="ＭＳ Ｐ明朝"/>
      <family val="1"/>
      <charset val="128"/>
    </font>
    <font>
      <sz val="6"/>
      <name val="ＭＳ Ｐ明朝"/>
      <family val="1"/>
      <charset val="128"/>
    </font>
    <font>
      <b/>
      <sz val="6"/>
      <name val="ＭＳ Ｐ明朝"/>
      <family val="1"/>
      <charset val="128"/>
    </font>
    <font>
      <sz val="10"/>
      <name val="HG丸ｺﾞｼｯｸM-PRO"/>
      <family val="3"/>
      <charset val="128"/>
    </font>
    <font>
      <sz val="6"/>
      <name val="HG丸ｺﾞｼｯｸM-PRO"/>
      <family val="3"/>
      <charset val="128"/>
    </font>
    <font>
      <sz val="8"/>
      <name val="Century"/>
      <family val="1"/>
    </font>
    <font>
      <sz val="7"/>
      <name val="ＭＳ Ｐ明朝"/>
      <family val="1"/>
      <charset val="128"/>
    </font>
    <font>
      <sz val="10"/>
      <name val="ＭＳ Ｐゴシック"/>
      <family val="3"/>
      <charset val="128"/>
    </font>
    <font>
      <sz val="11"/>
      <name val="ＭＳ ゴシック"/>
      <family val="3"/>
      <charset val="128"/>
    </font>
    <font>
      <sz val="10"/>
      <name val="ＭＳ ゴシック"/>
      <family val="3"/>
      <charset val="128"/>
    </font>
    <font>
      <sz val="9"/>
      <name val="ＭＳ ゴシック"/>
      <family val="3"/>
      <charset val="128"/>
    </font>
    <font>
      <sz val="12"/>
      <name val="ＭＳ 明朝"/>
      <family val="1"/>
      <charset val="128"/>
    </font>
    <font>
      <sz val="10"/>
      <name val="ＭＳ 明朝"/>
      <family val="1"/>
      <charset val="128"/>
    </font>
    <font>
      <sz val="11"/>
      <name val="ＭＳ 明朝"/>
      <family val="1"/>
      <charset val="128"/>
    </font>
    <font>
      <sz val="9"/>
      <name val="ＭＳ 明朝"/>
      <family val="1"/>
      <charset val="128"/>
    </font>
    <font>
      <b/>
      <sz val="11"/>
      <name val="ＭＳ 明朝"/>
      <family val="1"/>
      <charset val="128"/>
    </font>
    <font>
      <sz val="12"/>
      <name val="ＭＳ ゴシック"/>
      <family val="3"/>
      <charset val="128"/>
    </font>
    <font>
      <sz val="8"/>
      <name val="ＭＳ ゴシック"/>
      <family val="3"/>
      <charset val="128"/>
    </font>
    <font>
      <sz val="9"/>
      <name val="ＭＳ Ｐゴシック"/>
      <family val="3"/>
      <charset val="128"/>
      <scheme val="minor"/>
    </font>
    <font>
      <sz val="9"/>
      <color theme="1"/>
      <name val="ＭＳ ゴシック"/>
      <family val="3"/>
      <charset val="128"/>
    </font>
    <font>
      <b/>
      <sz val="14"/>
      <color theme="1"/>
      <name val="ＭＳ ゴシック"/>
      <family val="3"/>
      <charset val="128"/>
    </font>
    <font>
      <sz val="8"/>
      <color theme="1"/>
      <name val="ＭＳ ゴシック"/>
      <family val="3"/>
      <charset val="128"/>
    </font>
    <font>
      <sz val="9"/>
      <name val="ＭＳ Ｐゴシック"/>
      <family val="3"/>
      <charset val="128"/>
    </font>
    <font>
      <sz val="12"/>
      <name val="ＭＳ Ｐゴシック"/>
      <family val="3"/>
      <charset val="128"/>
    </font>
    <font>
      <sz val="20"/>
      <name val="ＭＳ Ｐゴシック"/>
      <family val="3"/>
      <charset val="128"/>
    </font>
    <font>
      <u val="double"/>
      <sz val="11"/>
      <name val="ＭＳ Ｐゴシック"/>
      <family val="3"/>
      <charset val="128"/>
    </font>
    <font>
      <u/>
      <sz val="11"/>
      <color rgb="FFFF0000"/>
      <name val="ＭＳ Ｐゴシック"/>
      <family val="3"/>
      <charset val="128"/>
    </font>
    <font>
      <sz val="22"/>
      <name val="ＭＳ Ｐゴシック"/>
      <family val="3"/>
      <charset val="128"/>
    </font>
  </fonts>
  <fills count="6">
    <fill>
      <patternFill patternType="none"/>
    </fill>
    <fill>
      <patternFill patternType="gray125"/>
    </fill>
    <fill>
      <patternFill patternType="solid">
        <fgColor theme="0"/>
        <bgColor indexed="64"/>
      </patternFill>
    </fill>
    <fill>
      <patternFill patternType="solid">
        <fgColor rgb="FFFFFFCC"/>
        <bgColor indexed="64"/>
      </patternFill>
    </fill>
    <fill>
      <patternFill patternType="solid">
        <fgColor theme="3" tint="0.79998168889431442"/>
        <bgColor indexed="64"/>
      </patternFill>
    </fill>
    <fill>
      <patternFill patternType="solid">
        <fgColor theme="9" tint="0.59999389629810485"/>
        <bgColor indexed="64"/>
      </patternFill>
    </fill>
  </fills>
  <borders count="94">
    <border>
      <left/>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diagonalUp="1">
      <left style="thin">
        <color indexed="64"/>
      </left>
      <right/>
      <top/>
      <bottom/>
      <diagonal style="thin">
        <color indexed="64"/>
      </diagonal>
    </border>
    <border diagonalUp="1">
      <left/>
      <right style="thin">
        <color indexed="64"/>
      </right>
      <top/>
      <bottom/>
      <diagonal style="thin">
        <color indexed="64"/>
      </diagonal>
    </border>
    <border diagonalUp="1">
      <left style="thin">
        <color indexed="64"/>
      </left>
      <right/>
      <top/>
      <bottom style="thin">
        <color indexed="64"/>
      </bottom>
      <diagonal style="thin">
        <color indexed="64"/>
      </diagonal>
    </border>
    <border diagonalUp="1">
      <left/>
      <right style="thin">
        <color indexed="64"/>
      </right>
      <top/>
      <bottom style="thin">
        <color indexed="64"/>
      </bottom>
      <diagonal style="thin">
        <color indexed="64"/>
      </diagonal>
    </border>
    <border diagonalDown="1">
      <left style="thin">
        <color indexed="64"/>
      </left>
      <right/>
      <top style="thin">
        <color indexed="64"/>
      </top>
      <bottom/>
      <diagonal style="thin">
        <color indexed="64"/>
      </diagonal>
    </border>
    <border diagonalDown="1">
      <left/>
      <right/>
      <top style="thin">
        <color indexed="64"/>
      </top>
      <bottom/>
      <diagonal style="thin">
        <color indexed="64"/>
      </diagonal>
    </border>
    <border diagonalDown="1">
      <left style="thin">
        <color indexed="64"/>
      </left>
      <right/>
      <top/>
      <bottom/>
      <diagonal style="thin">
        <color indexed="64"/>
      </diagonal>
    </border>
    <border diagonalDown="1">
      <left/>
      <right/>
      <top/>
      <bottom/>
      <diagonal style="thin">
        <color indexed="64"/>
      </diagonal>
    </border>
    <border diagonalDown="1">
      <left/>
      <right style="thin">
        <color indexed="64"/>
      </right>
      <top/>
      <bottom/>
      <diagonal style="thin">
        <color indexed="64"/>
      </diagonal>
    </border>
    <border diagonalDown="1">
      <left style="thin">
        <color indexed="64"/>
      </left>
      <right/>
      <top/>
      <bottom style="thin">
        <color indexed="64"/>
      </bottom>
      <diagonal style="thin">
        <color indexed="64"/>
      </diagonal>
    </border>
    <border diagonalDown="1">
      <left/>
      <right/>
      <top/>
      <bottom style="thin">
        <color indexed="64"/>
      </bottom>
      <diagonal style="thin">
        <color indexed="64"/>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bottom style="thin">
        <color indexed="64"/>
      </bottom>
      <diagonal/>
    </border>
    <border diagonalUp="1">
      <left style="thin">
        <color indexed="64"/>
      </left>
      <right/>
      <top style="thin">
        <color indexed="64"/>
      </top>
      <bottom/>
      <diagonal style="thin">
        <color indexed="64"/>
      </diagonal>
    </border>
    <border diagonalUp="1">
      <left/>
      <right/>
      <top style="thin">
        <color indexed="64"/>
      </top>
      <bottom/>
      <diagonal style="thin">
        <color indexed="64"/>
      </diagonal>
    </border>
    <border diagonalUp="1">
      <left/>
      <right/>
      <top/>
      <bottom style="thin">
        <color indexed="64"/>
      </bottom>
      <diagonal style="thin">
        <color indexed="64"/>
      </diagonal>
    </border>
    <border diagonalUp="1">
      <left/>
      <right/>
      <top/>
      <bottom/>
      <diagonal style="thin">
        <color indexed="64"/>
      </diagonal>
    </border>
    <border>
      <left/>
      <right style="thin">
        <color theme="1"/>
      </right>
      <top style="thin">
        <color theme="1"/>
      </top>
      <bottom style="thin">
        <color theme="1"/>
      </bottom>
      <diagonal/>
    </border>
    <border>
      <left/>
      <right style="thin">
        <color theme="1"/>
      </right>
      <top style="thin">
        <color indexed="64"/>
      </top>
      <bottom style="thin">
        <color indexed="64"/>
      </bottom>
      <diagonal/>
    </border>
    <border>
      <left/>
      <right style="thin">
        <color theme="1"/>
      </right>
      <top style="thin">
        <color indexed="64"/>
      </top>
      <bottom style="thin">
        <color theme="1"/>
      </bottom>
      <diagonal/>
    </border>
    <border>
      <left/>
      <right style="thin">
        <color theme="1"/>
      </right>
      <top/>
      <bottom style="thin">
        <color theme="1"/>
      </bottom>
      <diagonal/>
    </border>
    <border>
      <left/>
      <right style="thin">
        <color theme="1"/>
      </right>
      <top style="thin">
        <color theme="1"/>
      </top>
      <bottom style="thin">
        <color indexed="64"/>
      </bottom>
      <diagonal/>
    </border>
    <border>
      <left style="thin">
        <color theme="1"/>
      </left>
      <right/>
      <top style="thin">
        <color indexed="64"/>
      </top>
      <bottom style="thin">
        <color theme="1"/>
      </bottom>
      <diagonal/>
    </border>
    <border>
      <left/>
      <right/>
      <top/>
      <bottom style="thin">
        <color theme="1"/>
      </bottom>
      <diagonal/>
    </border>
    <border>
      <left style="thin">
        <color theme="1"/>
      </left>
      <right/>
      <top style="thin">
        <color indexed="64"/>
      </top>
      <bottom style="thin">
        <color indexed="64"/>
      </bottom>
      <diagonal/>
    </border>
    <border>
      <left style="thin">
        <color theme="1"/>
      </left>
      <right/>
      <top/>
      <bottom style="thin">
        <color theme="1"/>
      </bottom>
      <diagonal/>
    </border>
    <border>
      <left style="thin">
        <color theme="1"/>
      </left>
      <right/>
      <top style="thin">
        <color theme="1"/>
      </top>
      <bottom/>
      <diagonal/>
    </border>
    <border>
      <left/>
      <right/>
      <top style="thin">
        <color theme="1"/>
      </top>
      <bottom/>
      <diagonal/>
    </border>
    <border>
      <left style="thin">
        <color indexed="64"/>
      </left>
      <right/>
      <top style="thin">
        <color theme="1"/>
      </top>
      <bottom/>
      <diagonal/>
    </border>
    <border>
      <left/>
      <right style="thin">
        <color indexed="64"/>
      </right>
      <top style="thin">
        <color theme="1"/>
      </top>
      <bottom/>
      <diagonal/>
    </border>
    <border>
      <left/>
      <right style="thin">
        <color theme="1"/>
      </right>
      <top style="thin">
        <color theme="1"/>
      </top>
      <bottom/>
      <diagonal/>
    </border>
    <border>
      <left style="thin">
        <color theme="1"/>
      </left>
      <right/>
      <top/>
      <bottom/>
      <diagonal/>
    </border>
    <border>
      <left style="thin">
        <color theme="1"/>
      </left>
      <right/>
      <top/>
      <bottom style="thin">
        <color indexed="64"/>
      </bottom>
      <diagonal/>
    </border>
    <border>
      <left/>
      <right style="thin">
        <color indexed="64"/>
      </right>
      <top style="thin">
        <color indexed="64"/>
      </top>
      <bottom style="thin">
        <color theme="1"/>
      </bottom>
      <diagonal/>
    </border>
    <border>
      <left/>
      <right/>
      <top style="thin">
        <color theme="1"/>
      </top>
      <bottom style="thin">
        <color indexed="64"/>
      </bottom>
      <diagonal/>
    </border>
    <border>
      <left/>
      <right style="thin">
        <color indexed="64"/>
      </right>
      <top style="thin">
        <color theme="1"/>
      </top>
      <bottom style="thin">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thin">
        <color indexed="64"/>
      </right>
      <top style="thin">
        <color theme="1"/>
      </top>
      <bottom style="thin">
        <color indexed="64"/>
      </bottom>
      <diagonal/>
    </border>
    <border>
      <left style="thin">
        <color indexed="64"/>
      </left>
      <right style="thin">
        <color indexed="64"/>
      </right>
      <top style="thin">
        <color theme="1"/>
      </top>
      <bottom style="thin">
        <color indexed="64"/>
      </bottom>
      <diagonal/>
    </border>
    <border>
      <left style="thin">
        <color indexed="64"/>
      </left>
      <right style="thin">
        <color theme="1"/>
      </right>
      <top style="thin">
        <color theme="1"/>
      </top>
      <bottom style="thin">
        <color indexed="64"/>
      </bottom>
      <diagonal/>
    </border>
    <border>
      <left style="thin">
        <color theme="1"/>
      </left>
      <right style="thin">
        <color indexed="64"/>
      </right>
      <top style="thin">
        <color theme="1"/>
      </top>
      <bottom style="thin">
        <color theme="1"/>
      </bottom>
      <diagonal/>
    </border>
    <border>
      <left style="thin">
        <color indexed="64"/>
      </left>
      <right style="thin">
        <color indexed="64"/>
      </right>
      <top style="thin">
        <color theme="1"/>
      </top>
      <bottom style="thin">
        <color theme="1"/>
      </bottom>
      <diagonal/>
    </border>
    <border>
      <left style="thin">
        <color indexed="64"/>
      </left>
      <right style="thin">
        <color theme="1"/>
      </right>
      <top style="thin">
        <color theme="1"/>
      </top>
      <bottom style="thin">
        <color theme="1"/>
      </bottom>
      <diagonal/>
    </border>
    <border>
      <left style="thin">
        <color indexed="64"/>
      </left>
      <right/>
      <top style="thin">
        <color theme="1"/>
      </top>
      <bottom style="thin">
        <color indexed="64"/>
      </bottom>
      <diagonal/>
    </border>
    <border>
      <left/>
      <right/>
      <top style="thin">
        <color indexed="64"/>
      </top>
      <bottom style="thin">
        <color theme="1"/>
      </bottom>
      <diagonal/>
    </border>
    <border>
      <left/>
      <right style="thin">
        <color theme="1"/>
      </right>
      <top style="thin">
        <color indexed="64"/>
      </top>
      <bottom/>
      <diagonal/>
    </border>
    <border>
      <left/>
      <right style="thin">
        <color theme="1"/>
      </right>
      <top/>
      <bottom style="thin">
        <color indexed="64"/>
      </bottom>
      <diagonal/>
    </border>
    <border diagonalUp="1">
      <left style="thin">
        <color theme="1"/>
      </left>
      <right/>
      <top style="thin">
        <color indexed="64"/>
      </top>
      <bottom/>
      <diagonal style="thin">
        <color indexed="64"/>
      </diagonal>
    </border>
    <border diagonalUp="1">
      <left style="thin">
        <color theme="1"/>
      </left>
      <right/>
      <top/>
      <bottom style="thin">
        <color theme="1"/>
      </bottom>
      <diagonal style="thin">
        <color indexed="64"/>
      </diagonal>
    </border>
    <border diagonalUp="1">
      <left/>
      <right/>
      <top/>
      <bottom style="thin">
        <color theme="1"/>
      </bottom>
      <diagonal style="thin">
        <color indexed="64"/>
      </diagonal>
    </border>
    <border>
      <left style="thin">
        <color indexed="64"/>
      </left>
      <right/>
      <top/>
      <bottom style="thin">
        <color theme="1"/>
      </bottom>
      <diagonal/>
    </border>
    <border>
      <left/>
      <right style="thin">
        <color indexed="64"/>
      </right>
      <top/>
      <bottom style="thin">
        <color theme="1"/>
      </bottom>
      <diagonal/>
    </border>
    <border diagonalUp="1">
      <left style="thin">
        <color indexed="64"/>
      </left>
      <right/>
      <top/>
      <bottom style="thin">
        <color theme="1"/>
      </bottom>
      <diagonal style="thin">
        <color indexed="64"/>
      </diagonal>
    </border>
    <border diagonalUp="1">
      <left style="thin">
        <color indexed="64"/>
      </left>
      <right/>
      <top style="thin">
        <color indexed="64"/>
      </top>
      <bottom style="thin">
        <color indexed="64"/>
      </bottom>
      <diagonal style="thin">
        <color indexed="64"/>
      </diagonal>
    </border>
    <border diagonalUp="1">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diagonalUp="1">
      <left/>
      <right style="thin">
        <color indexed="64"/>
      </right>
      <top style="thin">
        <color indexed="64"/>
      </top>
      <bottom/>
      <diagonal style="thin">
        <color indexed="64"/>
      </diagonal>
    </border>
    <border diagonalUp="1">
      <left style="thin">
        <color indexed="64"/>
      </left>
      <right/>
      <top style="thin">
        <color theme="1"/>
      </top>
      <bottom/>
      <diagonal style="thin">
        <color indexed="64"/>
      </diagonal>
    </border>
    <border diagonalUp="1">
      <left/>
      <right/>
      <top style="thin">
        <color theme="1"/>
      </top>
      <bottom/>
      <diagonal style="thin">
        <color indexed="64"/>
      </diagonal>
    </border>
    <border diagonalUp="1">
      <left/>
      <right style="thin">
        <color indexed="64"/>
      </right>
      <top style="thin">
        <color theme="1"/>
      </top>
      <bottom/>
      <diagonal style="thin">
        <color indexed="64"/>
      </diagonal>
    </border>
    <border diagonalUp="1">
      <left/>
      <right style="thin">
        <color indexed="64"/>
      </right>
      <top/>
      <bottom style="thin">
        <color theme="1"/>
      </bottom>
      <diagonal style="thin">
        <color indexed="64"/>
      </diagonal>
    </border>
    <border diagonalUp="1">
      <left style="thin">
        <color theme="1"/>
      </left>
      <right style="thin">
        <color indexed="64"/>
      </right>
      <top style="thin">
        <color theme="1"/>
      </top>
      <bottom style="thin">
        <color indexed="64"/>
      </bottom>
      <diagonal style="thin">
        <color theme="1"/>
      </diagonal>
    </border>
    <border diagonalUp="1">
      <left style="thin">
        <color indexed="64"/>
      </left>
      <right style="thin">
        <color indexed="64"/>
      </right>
      <top style="thin">
        <color theme="1"/>
      </top>
      <bottom style="thin">
        <color indexed="64"/>
      </bottom>
      <diagonal style="thin">
        <color theme="1"/>
      </diagonal>
    </border>
    <border diagonalUp="1">
      <left style="thin">
        <color indexed="64"/>
      </left>
      <right/>
      <top style="thin">
        <color theme="1"/>
      </top>
      <bottom style="thin">
        <color indexed="64"/>
      </bottom>
      <diagonal style="thin">
        <color theme="1"/>
      </diagonal>
    </border>
    <border diagonalUp="1">
      <left style="thin">
        <color indexed="64"/>
      </left>
      <right style="thin">
        <color theme="1"/>
      </right>
      <top style="thin">
        <color theme="1"/>
      </top>
      <bottom style="thin">
        <color indexed="64"/>
      </bottom>
      <diagonal style="thin">
        <color theme="1"/>
      </diagonal>
    </border>
    <border diagonalUp="1">
      <left style="thin">
        <color theme="1"/>
      </left>
      <right/>
      <top style="thin">
        <color indexed="64"/>
      </top>
      <bottom style="thin">
        <color indexed="64"/>
      </bottom>
      <diagonal style="thin">
        <color theme="1"/>
      </diagonal>
    </border>
    <border diagonalUp="1">
      <left/>
      <right/>
      <top style="thin">
        <color indexed="64"/>
      </top>
      <bottom style="thin">
        <color indexed="64"/>
      </bottom>
      <diagonal style="thin">
        <color theme="1"/>
      </diagonal>
    </border>
    <border diagonalUp="1">
      <left/>
      <right style="thin">
        <color theme="1"/>
      </right>
      <top style="thin">
        <color indexed="64"/>
      </top>
      <bottom style="thin">
        <color indexed="64"/>
      </bottom>
      <diagonal style="thin">
        <color theme="1"/>
      </diagonal>
    </border>
    <border diagonalUp="1">
      <left style="thin">
        <color theme="1"/>
      </left>
      <right/>
      <top/>
      <bottom style="thin">
        <color theme="1"/>
      </bottom>
      <diagonal style="thin">
        <color theme="1"/>
      </diagonal>
    </border>
    <border diagonalUp="1">
      <left/>
      <right/>
      <top style="thin">
        <color indexed="64"/>
      </top>
      <bottom style="thin">
        <color theme="1"/>
      </bottom>
      <diagonal style="thin">
        <color theme="1"/>
      </diagonal>
    </border>
    <border diagonalUp="1">
      <left/>
      <right style="thin">
        <color theme="1"/>
      </right>
      <top style="thin">
        <color indexed="64"/>
      </top>
      <bottom style="thin">
        <color theme="1"/>
      </bottom>
      <diagonal style="thin">
        <color theme="1"/>
      </diagonal>
    </border>
    <border diagonalUp="1">
      <left/>
      <right/>
      <top/>
      <bottom style="thin">
        <color theme="1"/>
      </bottom>
      <diagonal style="thin">
        <color theme="1"/>
      </diagonal>
    </border>
    <border diagonalUp="1">
      <left/>
      <right style="thin">
        <color theme="1"/>
      </right>
      <top/>
      <bottom style="thin">
        <color theme="1"/>
      </bottom>
      <diagonal style="thin">
        <color theme="1"/>
      </diagonal>
    </border>
    <border diagonalUp="1">
      <left style="thin">
        <color theme="1"/>
      </left>
      <right/>
      <top style="thin">
        <color indexed="64"/>
      </top>
      <bottom style="thin">
        <color theme="1"/>
      </bottom>
      <diagonal style="thin">
        <color theme="1"/>
      </diagonal>
    </border>
  </borders>
  <cellStyleXfs count="3">
    <xf numFmtId="0" fontId="0" fillId="0" borderId="0">
      <alignment vertical="center"/>
    </xf>
    <xf numFmtId="38" fontId="1" fillId="0" borderId="0" applyFont="0" applyFill="0" applyBorder="0" applyAlignment="0" applyProtection="0">
      <alignment vertical="center"/>
    </xf>
    <xf numFmtId="6" fontId="1" fillId="0" borderId="0" applyFont="0" applyFill="0" applyBorder="0" applyAlignment="0" applyProtection="0">
      <alignment vertical="center"/>
    </xf>
  </cellStyleXfs>
  <cellXfs count="596">
    <xf numFmtId="0" fontId="0" fillId="0" borderId="0" xfId="0">
      <alignment vertical="center"/>
    </xf>
    <xf numFmtId="0" fontId="10" fillId="0" borderId="1" xfId="0" applyFont="1" applyFill="1" applyBorder="1" applyAlignment="1" applyProtection="1">
      <alignment horizontal="right" vertical="center"/>
    </xf>
    <xf numFmtId="0" fontId="10" fillId="0" borderId="2" xfId="0" applyFont="1" applyFill="1" applyBorder="1" applyAlignment="1" applyProtection="1">
      <alignment horizontal="right" vertical="center"/>
    </xf>
    <xf numFmtId="0" fontId="4" fillId="0" borderId="0" xfId="0" applyFont="1" applyFill="1" applyProtection="1">
      <alignment vertical="center"/>
    </xf>
    <xf numFmtId="0" fontId="2" fillId="0" borderId="3" xfId="0" applyFont="1" applyFill="1" applyBorder="1" applyProtection="1">
      <alignment vertical="center"/>
    </xf>
    <xf numFmtId="0" fontId="4" fillId="0" borderId="4" xfId="0" applyFont="1" applyFill="1" applyBorder="1" applyProtection="1">
      <alignment vertical="center"/>
    </xf>
    <xf numFmtId="0" fontId="4" fillId="0" borderId="1" xfId="0" applyFont="1" applyFill="1" applyBorder="1" applyProtection="1">
      <alignment vertical="center"/>
    </xf>
    <xf numFmtId="0" fontId="4" fillId="0" borderId="0" xfId="0" applyFont="1" applyFill="1" applyBorder="1" applyProtection="1">
      <alignment vertical="center"/>
    </xf>
    <xf numFmtId="0" fontId="4" fillId="0" borderId="0" xfId="0" applyFont="1" applyFill="1" applyBorder="1" applyAlignment="1" applyProtection="1">
      <alignment vertical="center"/>
    </xf>
    <xf numFmtId="0" fontId="2" fillId="0" borderId="0" xfId="0" applyFont="1" applyFill="1" applyBorder="1" applyProtection="1">
      <alignment vertical="center"/>
    </xf>
    <xf numFmtId="0" fontId="4" fillId="0" borderId="0" xfId="0" applyFont="1" applyFill="1" applyBorder="1" applyAlignment="1" applyProtection="1">
      <alignment horizontal="center" vertical="center"/>
    </xf>
    <xf numFmtId="0" fontId="4" fillId="0" borderId="5" xfId="0" applyFont="1" applyFill="1" applyBorder="1" applyProtection="1">
      <alignment vertical="center"/>
    </xf>
    <xf numFmtId="0" fontId="8" fillId="0" borderId="0" xfId="0" applyFont="1" applyFill="1" applyBorder="1" applyAlignment="1" applyProtection="1">
      <alignment vertical="center" wrapText="1"/>
    </xf>
    <xf numFmtId="0" fontId="8" fillId="0" borderId="0" xfId="0" applyFont="1" applyFill="1" applyBorder="1" applyAlignment="1" applyProtection="1">
      <alignment vertical="center"/>
    </xf>
    <xf numFmtId="0" fontId="4" fillId="0" borderId="6" xfId="0" applyFont="1" applyFill="1" applyBorder="1" applyProtection="1">
      <alignment vertical="center"/>
    </xf>
    <xf numFmtId="0" fontId="7" fillId="0" borderId="0" xfId="0" applyFont="1" applyFill="1" applyBorder="1" applyProtection="1">
      <alignment vertical="center"/>
    </xf>
    <xf numFmtId="0" fontId="4" fillId="0" borderId="7" xfId="0" applyFont="1" applyFill="1" applyBorder="1" applyProtection="1">
      <alignment vertical="center"/>
    </xf>
    <xf numFmtId="0" fontId="4" fillId="0" borderId="8" xfId="0" applyFont="1" applyFill="1" applyBorder="1" applyAlignment="1" applyProtection="1">
      <alignment vertical="center"/>
    </xf>
    <xf numFmtId="0" fontId="7" fillId="0" borderId="0" xfId="0" applyFont="1" applyFill="1" applyBorder="1" applyAlignment="1" applyProtection="1">
      <alignment horizontal="center" vertical="center"/>
    </xf>
    <xf numFmtId="0" fontId="4" fillId="0" borderId="9" xfId="0" applyFont="1" applyFill="1" applyBorder="1" applyProtection="1">
      <alignment vertical="center"/>
    </xf>
    <xf numFmtId="0" fontId="4" fillId="0" borderId="10" xfId="0" applyFont="1" applyFill="1" applyBorder="1" applyProtection="1">
      <alignment vertical="center"/>
    </xf>
    <xf numFmtId="0" fontId="12" fillId="0" borderId="10" xfId="0" applyFont="1" applyFill="1" applyBorder="1" applyAlignment="1" applyProtection="1">
      <alignment horizontal="right" vertical="top" shrinkToFit="1"/>
    </xf>
    <xf numFmtId="0" fontId="4" fillId="0" borderId="2" xfId="0" applyFont="1" applyFill="1" applyBorder="1" applyAlignment="1" applyProtection="1">
      <alignment vertical="center"/>
    </xf>
    <xf numFmtId="0" fontId="2" fillId="0" borderId="3" xfId="0" applyFont="1" applyFill="1" applyBorder="1" applyAlignment="1" applyProtection="1">
      <alignment horizontal="center" vertical="top"/>
    </xf>
    <xf numFmtId="0" fontId="12" fillId="0" borderId="4" xfId="0" applyFont="1" applyFill="1" applyBorder="1" applyAlignment="1" applyProtection="1">
      <alignment vertical="top"/>
    </xf>
    <xf numFmtId="0" fontId="12" fillId="0" borderId="1" xfId="0" applyFont="1" applyFill="1" applyBorder="1" applyAlignment="1" applyProtection="1">
      <alignment vertical="top" shrinkToFit="1"/>
    </xf>
    <xf numFmtId="0" fontId="12" fillId="0" borderId="4" xfId="0" applyFont="1" applyFill="1" applyBorder="1" applyAlignment="1" applyProtection="1">
      <alignment vertical="top" shrinkToFit="1"/>
    </xf>
    <xf numFmtId="0" fontId="4" fillId="0" borderId="11" xfId="0" applyFont="1" applyFill="1" applyBorder="1" applyProtection="1">
      <alignment vertical="center"/>
    </xf>
    <xf numFmtId="0" fontId="4" fillId="0" borderId="8" xfId="0" applyFont="1" applyFill="1" applyBorder="1" applyProtection="1">
      <alignment vertical="center"/>
    </xf>
    <xf numFmtId="0" fontId="12" fillId="0" borderId="6" xfId="0" applyFont="1" applyFill="1" applyBorder="1" applyAlignment="1" applyProtection="1">
      <alignment vertical="top" shrinkToFit="1"/>
    </xf>
    <xf numFmtId="0" fontId="12" fillId="0" borderId="0" xfId="0" applyFont="1" applyFill="1" applyBorder="1" applyAlignment="1" applyProtection="1">
      <alignment vertical="top" shrinkToFit="1"/>
    </xf>
    <xf numFmtId="0" fontId="9" fillId="0" borderId="1" xfId="0" applyFont="1" applyFill="1" applyBorder="1" applyAlignment="1" applyProtection="1">
      <alignment horizontal="right" vertical="center"/>
    </xf>
    <xf numFmtId="49" fontId="2" fillId="0" borderId="8" xfId="0" applyNumberFormat="1" applyFont="1" applyFill="1" applyBorder="1" applyAlignment="1" applyProtection="1">
      <alignment horizontal="right" vertical="center" shrinkToFit="1"/>
    </xf>
    <xf numFmtId="0" fontId="4" fillId="0" borderId="3" xfId="0" applyFont="1" applyFill="1" applyBorder="1" applyAlignment="1" applyProtection="1">
      <alignment vertical="center"/>
    </xf>
    <xf numFmtId="0" fontId="4" fillId="0" borderId="1" xfId="0" applyFont="1" applyFill="1" applyBorder="1" applyAlignment="1" applyProtection="1">
      <alignment vertical="center"/>
    </xf>
    <xf numFmtId="49" fontId="2" fillId="0" borderId="6" xfId="0" applyNumberFormat="1" applyFont="1" applyFill="1" applyBorder="1" applyAlignment="1" applyProtection="1">
      <alignment horizontal="right" vertical="center" shrinkToFit="1"/>
    </xf>
    <xf numFmtId="0" fontId="4" fillId="0" borderId="9" xfId="0" applyFont="1" applyFill="1" applyBorder="1" applyAlignment="1" applyProtection="1">
      <alignment vertical="center"/>
    </xf>
    <xf numFmtId="0" fontId="13" fillId="0" borderId="7" xfId="0" applyFont="1" applyFill="1" applyBorder="1" applyAlignment="1" applyProtection="1">
      <alignment vertical="center"/>
    </xf>
    <xf numFmtId="0" fontId="29" fillId="0" borderId="0" xfId="0" applyFont="1" applyFill="1" applyProtection="1">
      <alignment vertical="center"/>
    </xf>
    <xf numFmtId="0" fontId="4" fillId="0" borderId="3" xfId="0" applyFont="1" applyFill="1" applyBorder="1" applyProtection="1">
      <alignment vertical="center"/>
    </xf>
    <xf numFmtId="0" fontId="8" fillId="0" borderId="0" xfId="0" applyFont="1" applyFill="1" applyBorder="1" applyProtection="1">
      <alignment vertical="center"/>
    </xf>
    <xf numFmtId="0" fontId="6" fillId="0" borderId="0" xfId="0" applyFont="1" applyFill="1" applyBorder="1" applyAlignment="1" applyProtection="1">
      <alignment vertical="center"/>
    </xf>
    <xf numFmtId="0" fontId="13" fillId="0" borderId="7" xfId="0" applyFont="1" applyFill="1" applyBorder="1" applyAlignment="1" applyProtection="1">
      <alignment horizontal="right" vertical="center"/>
    </xf>
    <xf numFmtId="0" fontId="13" fillId="0" borderId="7" xfId="0" applyFont="1" applyFill="1" applyBorder="1" applyProtection="1">
      <alignment vertical="center"/>
    </xf>
    <xf numFmtId="0" fontId="12" fillId="0" borderId="10" xfId="0" applyFont="1" applyFill="1" applyBorder="1" applyAlignment="1" applyProtection="1">
      <alignment horizontal="right" vertical="top"/>
    </xf>
    <xf numFmtId="0" fontId="4" fillId="0" borderId="10" xfId="0" applyFont="1" applyFill="1" applyBorder="1" applyAlignment="1" applyProtection="1">
      <alignment vertical="top"/>
    </xf>
    <xf numFmtId="0" fontId="12" fillId="0" borderId="10" xfId="0" applyFont="1" applyFill="1" applyBorder="1" applyAlignment="1" applyProtection="1">
      <alignment horizontal="center" vertical="top"/>
    </xf>
    <xf numFmtId="0" fontId="4" fillId="0" borderId="10" xfId="0" applyFont="1" applyFill="1" applyBorder="1" applyAlignment="1" applyProtection="1">
      <alignment horizontal="right" vertical="center"/>
    </xf>
    <xf numFmtId="0" fontId="12" fillId="0" borderId="35" xfId="0" applyFont="1" applyFill="1" applyBorder="1" applyAlignment="1" applyProtection="1">
      <alignment horizontal="right" vertical="top"/>
    </xf>
    <xf numFmtId="0" fontId="4" fillId="0" borderId="35" xfId="0" applyFont="1" applyFill="1" applyBorder="1" applyAlignment="1" applyProtection="1">
      <alignment vertical="top"/>
    </xf>
    <xf numFmtId="0" fontId="4" fillId="0" borderId="35" xfId="0" applyFont="1" applyFill="1" applyBorder="1" applyAlignment="1" applyProtection="1">
      <alignment vertical="center"/>
    </xf>
    <xf numFmtId="0" fontId="12" fillId="0" borderId="36" xfId="0" applyFont="1" applyFill="1" applyBorder="1" applyAlignment="1" applyProtection="1">
      <alignment horizontal="right" vertical="top"/>
    </xf>
    <xf numFmtId="0" fontId="4" fillId="0" borderId="36" xfId="0" applyFont="1" applyFill="1" applyBorder="1" applyAlignment="1" applyProtection="1">
      <alignment vertical="center"/>
    </xf>
    <xf numFmtId="0" fontId="4" fillId="0" borderId="37" xfId="0" applyFont="1" applyFill="1" applyBorder="1" applyAlignment="1" applyProtection="1">
      <alignment vertical="center"/>
    </xf>
    <xf numFmtId="0" fontId="4" fillId="0" borderId="36" xfId="0" applyFont="1" applyFill="1" applyBorder="1" applyAlignment="1" applyProtection="1">
      <alignment vertical="top"/>
    </xf>
    <xf numFmtId="0" fontId="12" fillId="0" borderId="2" xfId="0" applyFont="1" applyFill="1" applyBorder="1" applyAlignment="1" applyProtection="1">
      <alignment horizontal="right" vertical="top"/>
    </xf>
    <xf numFmtId="0" fontId="14" fillId="0" borderId="38" xfId="0" applyFont="1" applyFill="1" applyBorder="1" applyAlignment="1" applyProtection="1">
      <alignment vertical="center" shrinkToFit="1"/>
    </xf>
    <xf numFmtId="0" fontId="4" fillId="0" borderId="39" xfId="0" applyFont="1" applyFill="1" applyBorder="1" applyAlignment="1" applyProtection="1">
      <alignment vertical="center"/>
    </xf>
    <xf numFmtId="0" fontId="12" fillId="0" borderId="36" xfId="0" applyFont="1" applyFill="1" applyBorder="1" applyAlignment="1" applyProtection="1">
      <alignment horizontal="right" vertical="center"/>
    </xf>
    <xf numFmtId="0" fontId="12" fillId="0" borderId="37" xfId="0" applyFont="1" applyFill="1" applyBorder="1" applyAlignment="1" applyProtection="1">
      <alignment horizontal="right" vertical="center" shrinkToFit="1"/>
    </xf>
    <xf numFmtId="0" fontId="12" fillId="0" borderId="40" xfId="0" applyFont="1" applyFill="1" applyBorder="1" applyAlignment="1" applyProtection="1">
      <alignment horizontal="center" vertical="top"/>
    </xf>
    <xf numFmtId="0" fontId="12" fillId="0" borderId="36" xfId="0" applyFont="1" applyFill="1" applyBorder="1" applyAlignment="1" applyProtection="1">
      <alignment horizontal="right" vertical="top" shrinkToFit="1"/>
    </xf>
    <xf numFmtId="0" fontId="15" fillId="0" borderId="38" xfId="0" applyFont="1" applyFill="1" applyBorder="1" applyAlignment="1" applyProtection="1">
      <alignment vertical="center" shrinkToFit="1"/>
    </xf>
    <xf numFmtId="0" fontId="12" fillId="0" borderId="37" xfId="0" applyFont="1" applyFill="1" applyBorder="1" applyAlignment="1" applyProtection="1">
      <alignment horizontal="right" vertical="top" shrinkToFit="1"/>
    </xf>
    <xf numFmtId="0" fontId="4" fillId="0" borderId="44" xfId="0" applyFont="1" applyFill="1" applyBorder="1" applyProtection="1">
      <alignment vertical="center"/>
    </xf>
    <xf numFmtId="0" fontId="7" fillId="0" borderId="45" xfId="0" applyFont="1" applyFill="1" applyBorder="1" applyProtection="1">
      <alignment vertical="center"/>
    </xf>
    <xf numFmtId="0" fontId="4" fillId="0" borderId="45" xfId="0" applyFont="1" applyFill="1" applyBorder="1" applyProtection="1">
      <alignment vertical="center"/>
    </xf>
    <xf numFmtId="0" fontId="4" fillId="0" borderId="49" xfId="0" applyFont="1" applyFill="1" applyBorder="1" applyProtection="1">
      <alignment vertical="center"/>
    </xf>
    <xf numFmtId="0" fontId="4" fillId="0" borderId="50" xfId="0" applyFont="1" applyFill="1" applyBorder="1" applyProtection="1">
      <alignment vertical="center"/>
    </xf>
    <xf numFmtId="0" fontId="4" fillId="0" borderId="43" xfId="0" applyFont="1" applyFill="1" applyBorder="1" applyProtection="1">
      <alignment vertical="center"/>
    </xf>
    <xf numFmtId="0" fontId="4" fillId="0" borderId="41" xfId="0" applyFont="1" applyFill="1" applyBorder="1" applyProtection="1">
      <alignment vertical="center"/>
    </xf>
    <xf numFmtId="0" fontId="4" fillId="0" borderId="51" xfId="0" applyFont="1" applyFill="1" applyBorder="1" applyAlignment="1" applyProtection="1">
      <alignment vertical="top"/>
    </xf>
    <xf numFmtId="0" fontId="9" fillId="2" borderId="10" xfId="0" applyFont="1" applyFill="1" applyBorder="1" applyAlignment="1" applyProtection="1"/>
    <xf numFmtId="0" fontId="9" fillId="2" borderId="2" xfId="0" applyFont="1" applyFill="1" applyBorder="1" applyAlignment="1" applyProtection="1"/>
    <xf numFmtId="0" fontId="19" fillId="0" borderId="0" xfId="0" applyFont="1">
      <alignment vertical="center"/>
    </xf>
    <xf numFmtId="0" fontId="19" fillId="0" borderId="12" xfId="0" applyFont="1" applyBorder="1" applyAlignment="1">
      <alignment horizontal="center" vertical="center"/>
    </xf>
    <xf numFmtId="0" fontId="19" fillId="0" borderId="0" xfId="0" applyFont="1" applyBorder="1" applyAlignment="1">
      <alignment horizontal="center" vertical="center"/>
    </xf>
    <xf numFmtId="0" fontId="16" fillId="0" borderId="6" xfId="0" applyFont="1" applyFill="1" applyBorder="1">
      <alignment vertical="center"/>
    </xf>
    <xf numFmtId="0" fontId="4" fillId="2" borderId="0" xfId="0" applyFont="1" applyFill="1" applyBorder="1" applyAlignment="1" applyProtection="1">
      <alignment vertical="center"/>
      <protection locked="0"/>
    </xf>
    <xf numFmtId="0" fontId="4" fillId="0" borderId="52" xfId="0" applyFont="1" applyFill="1" applyBorder="1" applyAlignment="1" applyProtection="1">
      <alignment vertical="top"/>
    </xf>
    <xf numFmtId="0" fontId="4" fillId="0" borderId="53" xfId="0" applyFont="1" applyFill="1" applyBorder="1" applyAlignment="1" applyProtection="1">
      <alignment vertical="center"/>
    </xf>
    <xf numFmtId="0" fontId="19" fillId="0" borderId="13" xfId="0" applyFont="1" applyBorder="1" applyAlignment="1">
      <alignment vertical="center" textRotation="255" wrapText="1"/>
    </xf>
    <xf numFmtId="0" fontId="19" fillId="0" borderId="14" xfId="0" applyFont="1" applyBorder="1" applyAlignment="1">
      <alignment vertical="center" textRotation="255"/>
    </xf>
    <xf numFmtId="0" fontId="19" fillId="0" borderId="15" xfId="0" applyFont="1" applyBorder="1" applyAlignment="1">
      <alignment vertical="center" textRotation="255"/>
    </xf>
    <xf numFmtId="0" fontId="30" fillId="0" borderId="5" xfId="0" applyFont="1" applyBorder="1" applyAlignment="1">
      <alignment vertical="top"/>
    </xf>
    <xf numFmtId="0" fontId="30" fillId="0" borderId="0" xfId="0" applyFont="1" applyAlignment="1">
      <alignment vertical="top"/>
    </xf>
    <xf numFmtId="0" fontId="30" fillId="0" borderId="6" xfId="0" applyFont="1" applyBorder="1" applyAlignment="1">
      <alignment vertical="top"/>
    </xf>
    <xf numFmtId="0" fontId="30" fillId="0" borderId="11" xfId="0" applyFont="1" applyBorder="1" applyAlignment="1">
      <alignment vertical="top"/>
    </xf>
    <xf numFmtId="0" fontId="30" fillId="0" borderId="7" xfId="0" applyFont="1" applyBorder="1" applyAlignment="1">
      <alignment vertical="top"/>
    </xf>
    <xf numFmtId="0" fontId="30" fillId="0" borderId="8" xfId="0" applyFont="1" applyBorder="1" applyAlignment="1">
      <alignment vertical="top"/>
    </xf>
    <xf numFmtId="0" fontId="30" fillId="0" borderId="0" xfId="0" applyFont="1" applyBorder="1" applyAlignment="1">
      <alignment vertical="top"/>
    </xf>
    <xf numFmtId="0" fontId="20" fillId="0" borderId="4" xfId="0" applyFont="1" applyBorder="1" applyAlignment="1">
      <alignment vertical="center"/>
    </xf>
    <xf numFmtId="0" fontId="20" fillId="0" borderId="9" xfId="0" applyFont="1" applyBorder="1" applyAlignment="1">
      <alignment vertical="center"/>
    </xf>
    <xf numFmtId="0" fontId="20" fillId="0" borderId="10" xfId="0" applyFont="1" applyBorder="1" applyAlignment="1">
      <alignment vertical="center"/>
    </xf>
    <xf numFmtId="0" fontId="20" fillId="0" borderId="12" xfId="0" applyFont="1" applyBorder="1" applyAlignment="1">
      <alignment vertical="center"/>
    </xf>
    <xf numFmtId="0" fontId="19" fillId="0" borderId="14" xfId="0" applyFont="1" applyBorder="1" applyAlignment="1">
      <alignment vertical="center" textRotation="255" wrapText="1"/>
    </xf>
    <xf numFmtId="0" fontId="19" fillId="0" borderId="15" xfId="0" applyFont="1" applyBorder="1" applyAlignment="1">
      <alignment vertical="center" wrapText="1"/>
    </xf>
    <xf numFmtId="0" fontId="21" fillId="0" borderId="11" xfId="0" applyFont="1" applyBorder="1" applyAlignment="1">
      <alignment vertical="center" wrapText="1"/>
    </xf>
    <xf numFmtId="0" fontId="21" fillId="0" borderId="7" xfId="0" applyFont="1" applyBorder="1" applyAlignment="1">
      <alignment vertical="center" wrapText="1"/>
    </xf>
    <xf numFmtId="0" fontId="21" fillId="0" borderId="8" xfId="0" applyFont="1" applyBorder="1" applyAlignment="1">
      <alignment vertical="center" wrapText="1"/>
    </xf>
    <xf numFmtId="0" fontId="20" fillId="0" borderId="2" xfId="0" applyFont="1" applyBorder="1" applyAlignment="1">
      <alignment vertical="center"/>
    </xf>
    <xf numFmtId="0" fontId="19" fillId="0" borderId="13" xfId="0" applyFont="1" applyBorder="1" applyAlignment="1">
      <alignment vertical="center" textRotation="255"/>
    </xf>
    <xf numFmtId="0" fontId="20" fillId="0" borderId="0" xfId="0" applyFont="1" applyAlignment="1">
      <alignment vertical="top" wrapText="1"/>
    </xf>
    <xf numFmtId="0" fontId="18" fillId="0" borderId="0" xfId="0" applyFont="1" applyAlignment="1">
      <alignment vertical="top" wrapText="1"/>
    </xf>
    <xf numFmtId="0" fontId="20" fillId="0" borderId="9" xfId="0" applyFont="1" applyBorder="1" applyAlignment="1">
      <alignment horizontal="distributed" vertical="center"/>
    </xf>
    <xf numFmtId="0" fontId="21" fillId="0" borderId="11" xfId="0" applyFont="1" applyBorder="1" applyAlignment="1">
      <alignment vertical="top" wrapText="1"/>
    </xf>
    <xf numFmtId="0" fontId="21" fillId="0" borderId="7" xfId="0" applyFont="1" applyBorder="1" applyAlignment="1">
      <alignment vertical="top" wrapText="1"/>
    </xf>
    <xf numFmtId="0" fontId="21" fillId="0" borderId="8" xfId="0" applyFont="1" applyBorder="1" applyAlignment="1">
      <alignment vertical="top" wrapText="1"/>
    </xf>
    <xf numFmtId="0" fontId="20" fillId="0" borderId="0" xfId="0" applyFont="1" applyBorder="1" applyAlignment="1">
      <alignment vertical="center"/>
    </xf>
    <xf numFmtId="0" fontId="20" fillId="0" borderId="1" xfId="0" applyFont="1" applyBorder="1" applyAlignment="1">
      <alignment vertical="center"/>
    </xf>
    <xf numFmtId="0" fontId="20" fillId="0" borderId="7" xfId="0" applyFont="1" applyBorder="1" applyAlignment="1">
      <alignment vertical="center"/>
    </xf>
    <xf numFmtId="0" fontId="20" fillId="0" borderId="8" xfId="0" applyFont="1" applyBorder="1" applyAlignment="1">
      <alignment vertical="center"/>
    </xf>
    <xf numFmtId="0" fontId="20" fillId="0" borderId="3" xfId="0" applyFont="1" applyBorder="1" applyAlignment="1">
      <alignment horizontal="distributed" vertical="center"/>
    </xf>
    <xf numFmtId="0" fontId="10" fillId="0" borderId="2" xfId="0" applyFont="1" applyFill="1" applyBorder="1" applyAlignment="1" applyProtection="1">
      <alignment vertical="top"/>
    </xf>
    <xf numFmtId="0" fontId="26" fillId="0" borderId="0" xfId="0" applyFont="1" applyFill="1" applyBorder="1" applyAlignment="1" applyProtection="1">
      <alignment horizontal="center" vertical="center" shrinkToFit="1"/>
      <protection locked="0"/>
    </xf>
    <xf numFmtId="38" fontId="25" fillId="0" borderId="0" xfId="1" applyFont="1" applyFill="1" applyBorder="1" applyAlignment="1" applyProtection="1">
      <alignment vertical="center" shrinkToFit="1"/>
      <protection locked="0"/>
    </xf>
    <xf numFmtId="0" fontId="33" fillId="0" borderId="0" xfId="0" applyFont="1" applyFill="1" applyBorder="1" applyProtection="1">
      <alignment vertical="center"/>
    </xf>
    <xf numFmtId="38" fontId="23" fillId="0" borderId="6" xfId="1" applyFont="1" applyFill="1" applyBorder="1" applyAlignment="1" applyProtection="1">
      <alignment vertical="center" shrinkToFit="1"/>
      <protection locked="0"/>
    </xf>
    <xf numFmtId="0" fontId="33" fillId="0" borderId="6" xfId="0" applyFont="1" applyFill="1" applyBorder="1" applyProtection="1">
      <alignment vertical="center"/>
    </xf>
    <xf numFmtId="0" fontId="4" fillId="0" borderId="0" xfId="0" applyFont="1" applyFill="1" applyBorder="1" applyAlignment="1" applyProtection="1">
      <alignment vertical="center"/>
    </xf>
    <xf numFmtId="0" fontId="8" fillId="0" borderId="0" xfId="0" applyFont="1" applyFill="1" applyBorder="1" applyAlignment="1" applyProtection="1">
      <alignment vertical="center"/>
    </xf>
    <xf numFmtId="0" fontId="26" fillId="3" borderId="12" xfId="0" applyFont="1" applyFill="1" applyBorder="1" applyAlignment="1" applyProtection="1">
      <alignment horizontal="center" vertical="center" shrinkToFit="1"/>
      <protection locked="0"/>
    </xf>
    <xf numFmtId="0" fontId="26" fillId="3" borderId="12" xfId="0" applyFont="1" applyFill="1" applyBorder="1" applyAlignment="1" applyProtection="1">
      <alignment vertical="center" shrinkToFit="1"/>
      <protection locked="0"/>
    </xf>
    <xf numFmtId="0" fontId="7" fillId="0" borderId="4" xfId="0" applyFont="1" applyFill="1" applyBorder="1" applyProtection="1">
      <alignment vertical="center"/>
    </xf>
    <xf numFmtId="0" fontId="8" fillId="0" borderId="0" xfId="0" applyFont="1" applyFill="1" applyBorder="1" applyAlignment="1" applyProtection="1">
      <alignment vertical="center"/>
    </xf>
    <xf numFmtId="0" fontId="0" fillId="0" borderId="0" xfId="0" applyAlignment="1">
      <alignment vertical="center"/>
    </xf>
    <xf numFmtId="0" fontId="4" fillId="0" borderId="8" xfId="0" applyFont="1" applyFill="1" applyBorder="1" applyAlignment="1" applyProtection="1">
      <alignment vertical="center"/>
    </xf>
    <xf numFmtId="38" fontId="33" fillId="0" borderId="0" xfId="1" applyFont="1" applyFill="1" applyBorder="1" applyAlignment="1" applyProtection="1">
      <alignment vertical="center" shrinkToFit="1"/>
      <protection locked="0"/>
    </xf>
    <xf numFmtId="0" fontId="0" fillId="0" borderId="0" xfId="0" applyBorder="1" applyAlignment="1">
      <alignment vertical="center" shrinkToFit="1"/>
    </xf>
    <xf numFmtId="38" fontId="23" fillId="3" borderId="4" xfId="1" applyFont="1" applyFill="1" applyBorder="1" applyAlignment="1" applyProtection="1">
      <alignment vertical="center" shrinkToFit="1"/>
      <protection locked="0"/>
    </xf>
    <xf numFmtId="0" fontId="0" fillId="3" borderId="10" xfId="0" applyFill="1" applyBorder="1" applyAlignment="1">
      <alignment vertical="center" shrinkToFit="1"/>
    </xf>
    <xf numFmtId="38" fontId="24" fillId="0" borderId="85" xfId="0" applyNumberFormat="1" applyFont="1" applyFill="1" applyBorder="1" applyAlignment="1" applyProtection="1">
      <alignment vertical="center" shrinkToFit="1"/>
    </xf>
    <xf numFmtId="0" fontId="0" fillId="0" borderId="86" xfId="0" applyBorder="1" applyAlignment="1">
      <alignment vertical="center"/>
    </xf>
    <xf numFmtId="0" fontId="0" fillId="0" borderId="87" xfId="0" applyBorder="1" applyAlignment="1">
      <alignment vertical="center"/>
    </xf>
    <xf numFmtId="0" fontId="12" fillId="0" borderId="93" xfId="0" applyFont="1" applyFill="1" applyBorder="1" applyAlignment="1" applyProtection="1">
      <alignment horizontal="center" vertical="top"/>
    </xf>
    <xf numFmtId="0" fontId="0" fillId="0" borderId="89" xfId="0" applyBorder="1" applyAlignment="1">
      <alignment vertical="center"/>
    </xf>
    <xf numFmtId="0" fontId="0" fillId="0" borderId="90" xfId="0" applyBorder="1" applyAlignment="1">
      <alignment vertical="center"/>
    </xf>
    <xf numFmtId="0" fontId="24" fillId="0" borderId="88" xfId="0" applyFont="1" applyFill="1" applyBorder="1" applyAlignment="1" applyProtection="1">
      <alignment horizontal="center" vertical="center" shrinkToFit="1"/>
    </xf>
    <xf numFmtId="0" fontId="24" fillId="0" borderId="91" xfId="0" applyFont="1" applyFill="1" applyBorder="1" applyAlignment="1" applyProtection="1">
      <alignment horizontal="center" vertical="center" shrinkToFit="1"/>
    </xf>
    <xf numFmtId="0" fontId="0" fillId="0" borderId="92" xfId="0" applyBorder="1" applyAlignment="1">
      <alignment vertical="center" shrinkToFit="1"/>
    </xf>
    <xf numFmtId="38" fontId="24" fillId="0" borderId="85" xfId="1" applyFont="1" applyFill="1" applyBorder="1" applyAlignment="1" applyProtection="1">
      <alignment vertical="center" shrinkToFit="1"/>
      <protection locked="0"/>
    </xf>
    <xf numFmtId="38" fontId="24" fillId="0" borderId="86" xfId="1" applyFont="1" applyFill="1" applyBorder="1" applyAlignment="1" applyProtection="1">
      <alignment vertical="center" shrinkToFit="1"/>
      <protection locked="0"/>
    </xf>
    <xf numFmtId="0" fontId="0" fillId="0" borderId="87" xfId="0" applyFill="1" applyBorder="1" applyAlignment="1">
      <alignment vertical="center" shrinkToFit="1"/>
    </xf>
    <xf numFmtId="0" fontId="24" fillId="0" borderId="85" xfId="0" applyFont="1" applyFill="1" applyBorder="1" applyAlignment="1" applyProtection="1">
      <alignment vertical="top" shrinkToFit="1"/>
      <protection locked="0"/>
    </xf>
    <xf numFmtId="0" fontId="24" fillId="0" borderId="86" xfId="0" applyFont="1" applyFill="1" applyBorder="1" applyAlignment="1" applyProtection="1">
      <alignment vertical="top" shrinkToFit="1"/>
      <protection locked="0"/>
    </xf>
    <xf numFmtId="0" fontId="0" fillId="0" borderId="87" xfId="0" applyFill="1" applyBorder="1" applyAlignment="1">
      <alignment vertical="top"/>
    </xf>
    <xf numFmtId="0" fontId="0" fillId="0" borderId="87" xfId="0" applyFill="1" applyBorder="1" applyAlignment="1">
      <alignment vertical="center"/>
    </xf>
    <xf numFmtId="0" fontId="4" fillId="0" borderId="81" xfId="0" applyFont="1" applyFill="1" applyBorder="1" applyAlignment="1" applyProtection="1">
      <alignment horizontal="center" vertical="center"/>
    </xf>
    <xf numFmtId="0" fontId="4" fillId="0" borderId="82" xfId="0" applyFont="1" applyFill="1" applyBorder="1" applyAlignment="1" applyProtection="1">
      <alignment horizontal="center" vertical="center"/>
    </xf>
    <xf numFmtId="0" fontId="4" fillId="0" borderId="83" xfId="0" applyFont="1" applyFill="1" applyBorder="1" applyAlignment="1" applyProtection="1">
      <alignment horizontal="center" vertical="center"/>
    </xf>
    <xf numFmtId="0" fontId="4" fillId="0" borderId="84" xfId="0" applyFont="1" applyFill="1" applyBorder="1" applyAlignment="1" applyProtection="1">
      <alignment horizontal="center" vertical="center"/>
    </xf>
    <xf numFmtId="0" fontId="0" fillId="0" borderId="87" xfId="0" applyFill="1" applyBorder="1" applyAlignment="1">
      <alignment vertical="top" shrinkToFit="1"/>
    </xf>
    <xf numFmtId="38" fontId="23" fillId="3" borderId="9" xfId="1" applyFont="1" applyFill="1" applyBorder="1" applyAlignment="1" applyProtection="1">
      <alignment vertical="center" shrinkToFit="1"/>
      <protection locked="0"/>
    </xf>
    <xf numFmtId="0" fontId="25" fillId="3" borderId="9" xfId="0" applyFont="1" applyFill="1" applyBorder="1" applyAlignment="1" applyProtection="1">
      <alignment horizontal="center" vertical="center" shrinkToFit="1"/>
      <protection locked="0"/>
    </xf>
    <xf numFmtId="0" fontId="25" fillId="3" borderId="10" xfId="0" applyFont="1" applyFill="1" applyBorder="1" applyAlignment="1" applyProtection="1">
      <alignment horizontal="center" vertical="center" shrinkToFit="1"/>
      <protection locked="0"/>
    </xf>
    <xf numFmtId="0" fontId="4" fillId="0" borderId="54" xfId="0" applyFont="1" applyFill="1" applyBorder="1" applyAlignment="1" applyProtection="1">
      <alignment horizontal="center" vertical="center"/>
    </xf>
    <xf numFmtId="0" fontId="4" fillId="0" borderId="55" xfId="0" applyFont="1" applyFill="1" applyBorder="1" applyAlignment="1" applyProtection="1">
      <alignment horizontal="center" vertical="center"/>
    </xf>
    <xf numFmtId="0" fontId="4" fillId="0" borderId="35" xfId="0" applyFont="1" applyFill="1" applyBorder="1" applyAlignment="1" applyProtection="1">
      <alignment horizontal="center" vertical="center"/>
    </xf>
    <xf numFmtId="0" fontId="2" fillId="0" borderId="77" xfId="0" applyFont="1" applyFill="1" applyBorder="1" applyAlignment="1" applyProtection="1">
      <alignment vertical="top"/>
    </xf>
    <xf numFmtId="0" fontId="2" fillId="0" borderId="78" xfId="0" applyFont="1" applyFill="1" applyBorder="1" applyAlignment="1" applyProtection="1">
      <alignment vertical="top"/>
    </xf>
    <xf numFmtId="0" fontId="2" fillId="0" borderId="79" xfId="0" applyFont="1" applyFill="1" applyBorder="1" applyAlignment="1" applyProtection="1">
      <alignment vertical="top"/>
    </xf>
    <xf numFmtId="0" fontId="0" fillId="0" borderId="16" xfId="0" applyBorder="1" applyAlignment="1">
      <alignment vertical="center"/>
    </xf>
    <xf numFmtId="0" fontId="0" fillId="0" borderId="34" xfId="0" applyBorder="1" applyAlignment="1">
      <alignment vertical="center"/>
    </xf>
    <xf numFmtId="0" fontId="0" fillId="0" borderId="17" xfId="0" applyBorder="1" applyAlignment="1">
      <alignment vertical="center"/>
    </xf>
    <xf numFmtId="0" fontId="0" fillId="0" borderId="72" xfId="0" applyBorder="1" applyAlignment="1">
      <alignment vertical="center"/>
    </xf>
    <xf numFmtId="0" fontId="0" fillId="0" borderId="69" xfId="0" applyBorder="1" applyAlignment="1">
      <alignment vertical="center"/>
    </xf>
    <xf numFmtId="0" fontId="0" fillId="0" borderId="80" xfId="0" applyBorder="1" applyAlignment="1">
      <alignment vertical="center"/>
    </xf>
    <xf numFmtId="0" fontId="4" fillId="0" borderId="57" xfId="0" applyFont="1" applyFill="1" applyBorder="1" applyAlignment="1" applyProtection="1">
      <alignment horizontal="center" vertical="center"/>
    </xf>
    <xf numFmtId="0" fontId="4" fillId="0" borderId="58" xfId="0" applyFont="1" applyFill="1" applyBorder="1" applyAlignment="1" applyProtection="1">
      <alignment horizontal="center" vertical="center"/>
    </xf>
    <xf numFmtId="0" fontId="4" fillId="0" borderId="63" xfId="0" applyFont="1" applyFill="1" applyBorder="1" applyAlignment="1" applyProtection="1">
      <alignment horizontal="center" vertical="center"/>
    </xf>
    <xf numFmtId="0" fontId="4" fillId="0" borderId="59" xfId="0" applyFont="1" applyFill="1" applyBorder="1" applyAlignment="1" applyProtection="1">
      <alignment horizontal="center" vertical="center"/>
    </xf>
    <xf numFmtId="0" fontId="4" fillId="0" borderId="53" xfId="0" applyFont="1" applyFill="1" applyBorder="1" applyAlignment="1" applyProtection="1">
      <alignment horizontal="center" vertical="center"/>
    </xf>
    <xf numFmtId="0" fontId="12" fillId="0" borderId="31" xfId="0" applyFont="1" applyFill="1" applyBorder="1" applyAlignment="1" applyProtection="1">
      <alignment horizontal="center" vertical="center"/>
    </xf>
    <xf numFmtId="0" fontId="12" fillId="0" borderId="32" xfId="0" applyFont="1" applyFill="1" applyBorder="1" applyAlignment="1" applyProtection="1">
      <alignment horizontal="center" vertical="center"/>
    </xf>
    <xf numFmtId="0" fontId="0" fillId="0" borderId="32" xfId="0" applyBorder="1" applyAlignment="1">
      <alignment vertical="center"/>
    </xf>
    <xf numFmtId="0" fontId="0" fillId="0" borderId="76" xfId="0" applyBorder="1" applyAlignment="1">
      <alignment vertical="center"/>
    </xf>
    <xf numFmtId="0" fontId="0" fillId="0" borderId="18" xfId="0" applyBorder="1" applyAlignment="1">
      <alignment vertical="center"/>
    </xf>
    <xf numFmtId="0" fontId="0" fillId="0" borderId="33" xfId="0" applyBorder="1" applyAlignment="1">
      <alignment vertical="center"/>
    </xf>
    <xf numFmtId="0" fontId="0" fillId="0" borderId="19" xfId="0" applyBorder="1" applyAlignment="1">
      <alignment vertical="center"/>
    </xf>
    <xf numFmtId="0" fontId="4" fillId="0" borderId="10" xfId="0" applyFont="1" applyFill="1" applyBorder="1" applyAlignment="1" applyProtection="1">
      <alignment horizontal="center" vertical="center"/>
    </xf>
    <xf numFmtId="0" fontId="24" fillId="3" borderId="9" xfId="0" applyFont="1" applyFill="1" applyBorder="1" applyAlignment="1" applyProtection="1">
      <alignment horizontal="center" vertical="center" shrinkToFit="1"/>
      <protection locked="0"/>
    </xf>
    <xf numFmtId="0" fontId="24" fillId="3" borderId="10" xfId="0" applyFont="1" applyFill="1" applyBorder="1" applyAlignment="1" applyProtection="1">
      <alignment horizontal="center" vertical="center" shrinkToFit="1"/>
      <protection locked="0"/>
    </xf>
    <xf numFmtId="0" fontId="24" fillId="3" borderId="3" xfId="0" applyFont="1" applyFill="1" applyBorder="1" applyAlignment="1" applyProtection="1">
      <alignment horizontal="center" vertical="center" shrinkToFit="1"/>
      <protection locked="0"/>
    </xf>
    <xf numFmtId="0" fontId="24" fillId="3" borderId="4" xfId="0" applyFont="1" applyFill="1" applyBorder="1" applyAlignment="1" applyProtection="1">
      <alignment horizontal="center" vertical="center" shrinkToFit="1"/>
      <protection locked="0"/>
    </xf>
    <xf numFmtId="0" fontId="12" fillId="0" borderId="16" xfId="0" applyFont="1" applyFill="1" applyBorder="1" applyAlignment="1" applyProtection="1">
      <alignment horizontal="center" vertical="center"/>
    </xf>
    <xf numFmtId="0" fontId="12" fillId="0" borderId="17" xfId="0" applyFont="1" applyFill="1" applyBorder="1" applyAlignment="1" applyProtection="1">
      <alignment horizontal="center" vertical="center"/>
    </xf>
    <xf numFmtId="0" fontId="8" fillId="0" borderId="18" xfId="0" applyFont="1" applyFill="1" applyBorder="1" applyAlignment="1" applyProtection="1">
      <alignment horizontal="center" vertical="center" shrinkToFit="1"/>
    </xf>
    <xf numFmtId="0" fontId="8" fillId="0" borderId="19" xfId="0" applyFont="1" applyFill="1" applyBorder="1" applyAlignment="1" applyProtection="1">
      <alignment horizontal="center" vertical="center" shrinkToFit="1"/>
    </xf>
    <xf numFmtId="0" fontId="4" fillId="0" borderId="3" xfId="0" applyFont="1" applyFill="1" applyBorder="1" applyAlignment="1" applyProtection="1">
      <alignment horizontal="center" vertical="center"/>
    </xf>
    <xf numFmtId="0" fontId="4" fillId="0" borderId="4" xfId="0" applyFont="1" applyFill="1" applyBorder="1" applyAlignment="1" applyProtection="1">
      <alignment horizontal="center" vertical="center"/>
    </xf>
    <xf numFmtId="0" fontId="4" fillId="0" borderId="1" xfId="0" applyFont="1" applyFill="1" applyBorder="1" applyAlignment="1" applyProtection="1">
      <alignment horizontal="center" vertical="center"/>
    </xf>
    <xf numFmtId="0" fontId="4" fillId="0" borderId="5" xfId="0" applyFont="1" applyFill="1" applyBorder="1" applyAlignment="1" applyProtection="1">
      <alignment horizontal="center" vertical="center"/>
    </xf>
    <xf numFmtId="0" fontId="4" fillId="0" borderId="0" xfId="0" applyFont="1" applyFill="1" applyBorder="1" applyAlignment="1" applyProtection="1">
      <alignment horizontal="center" vertical="center"/>
    </xf>
    <xf numFmtId="0" fontId="4" fillId="0" borderId="6" xfId="0" applyFont="1" applyFill="1" applyBorder="1" applyAlignment="1" applyProtection="1">
      <alignment horizontal="center" vertical="center"/>
    </xf>
    <xf numFmtId="0" fontId="17" fillId="0" borderId="3" xfId="0" applyFont="1" applyFill="1" applyBorder="1" applyAlignment="1" applyProtection="1">
      <alignment horizontal="center" vertical="center" wrapText="1"/>
    </xf>
    <xf numFmtId="0" fontId="17" fillId="0" borderId="4" xfId="0" applyFont="1" applyFill="1" applyBorder="1" applyAlignment="1" applyProtection="1">
      <alignment horizontal="center" vertical="center" wrapText="1"/>
    </xf>
    <xf numFmtId="0" fontId="17" fillId="0" borderId="1" xfId="0" applyFont="1" applyFill="1" applyBorder="1" applyAlignment="1" applyProtection="1">
      <alignment horizontal="center" vertical="center" wrapText="1"/>
    </xf>
    <xf numFmtId="0" fontId="17" fillId="0" borderId="5" xfId="0" applyFont="1" applyFill="1" applyBorder="1" applyAlignment="1" applyProtection="1">
      <alignment horizontal="center" vertical="center" wrapText="1"/>
    </xf>
    <xf numFmtId="0" fontId="17" fillId="0" borderId="0" xfId="0" applyFont="1" applyFill="1" applyBorder="1" applyAlignment="1" applyProtection="1">
      <alignment horizontal="center" vertical="center" wrapText="1"/>
    </xf>
    <xf numFmtId="0" fontId="17" fillId="0" borderId="6" xfId="0" applyFont="1" applyFill="1" applyBorder="1" applyAlignment="1" applyProtection="1">
      <alignment horizontal="center" vertical="center" wrapText="1"/>
    </xf>
    <xf numFmtId="176" fontId="7" fillId="0" borderId="12" xfId="0" applyNumberFormat="1" applyFont="1" applyFill="1" applyBorder="1" applyAlignment="1" applyProtection="1">
      <alignment horizontal="center" vertical="center"/>
      <protection locked="0"/>
    </xf>
    <xf numFmtId="38" fontId="24" fillId="2" borderId="42" xfId="1" applyFont="1" applyFill="1" applyBorder="1" applyAlignment="1" applyProtection="1">
      <alignment vertical="top" shrinkToFit="1"/>
    </xf>
    <xf numFmtId="38" fontId="24" fillId="2" borderId="10" xfId="1" applyFont="1" applyFill="1" applyBorder="1" applyAlignment="1" applyProtection="1">
      <alignment vertical="top" shrinkToFit="1"/>
    </xf>
    <xf numFmtId="0" fontId="24" fillId="2" borderId="10" xfId="0" applyFont="1" applyFill="1" applyBorder="1" applyAlignment="1" applyProtection="1">
      <alignment vertical="top" shrinkToFit="1"/>
    </xf>
    <xf numFmtId="38" fontId="24" fillId="2" borderId="54" xfId="1" applyFont="1" applyFill="1" applyBorder="1" applyAlignment="1" applyProtection="1">
      <alignment vertical="top" shrinkToFit="1"/>
    </xf>
    <xf numFmtId="38" fontId="24" fillId="2" borderId="55" xfId="1" applyFont="1" applyFill="1" applyBorder="1" applyAlignment="1" applyProtection="1">
      <alignment vertical="top" shrinkToFit="1"/>
    </xf>
    <xf numFmtId="0" fontId="4" fillId="0" borderId="20" xfId="0" applyFont="1" applyFill="1" applyBorder="1" applyAlignment="1" applyProtection="1">
      <alignment vertical="center" wrapText="1"/>
    </xf>
    <xf numFmtId="0" fontId="4" fillId="0" borderId="21" xfId="0" applyFont="1" applyFill="1" applyBorder="1" applyAlignment="1" applyProtection="1">
      <alignment vertical="center" wrapText="1"/>
    </xf>
    <xf numFmtId="0" fontId="4" fillId="0" borderId="22" xfId="0" applyFont="1" applyFill="1" applyBorder="1" applyAlignment="1" applyProtection="1">
      <alignment vertical="center" wrapText="1"/>
    </xf>
    <xf numFmtId="0" fontId="4" fillId="0" borderId="23" xfId="0" applyFont="1" applyFill="1" applyBorder="1" applyAlignment="1" applyProtection="1">
      <alignment vertical="center" wrapText="1"/>
    </xf>
    <xf numFmtId="0" fontId="4" fillId="0" borderId="24"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4" fillId="0" borderId="26" xfId="0" applyFont="1" applyFill="1" applyBorder="1" applyAlignment="1" applyProtection="1">
      <alignment vertical="center" wrapText="1"/>
    </xf>
    <xf numFmtId="0" fontId="4" fillId="0" borderId="56" xfId="0" applyFont="1" applyFill="1" applyBorder="1" applyAlignment="1" applyProtection="1">
      <alignment horizontal="center" vertical="center"/>
    </xf>
    <xf numFmtId="0" fontId="4" fillId="0" borderId="60" xfId="0" applyFont="1" applyFill="1" applyBorder="1" applyAlignment="1" applyProtection="1">
      <alignment horizontal="center" vertical="center"/>
    </xf>
    <xf numFmtId="0" fontId="4" fillId="0" borderId="61" xfId="0" applyFont="1" applyFill="1" applyBorder="1" applyAlignment="1" applyProtection="1">
      <alignment horizontal="center" vertical="center"/>
    </xf>
    <xf numFmtId="0" fontId="4" fillId="0" borderId="62" xfId="0" applyFont="1" applyFill="1" applyBorder="1" applyAlignment="1" applyProtection="1">
      <alignment horizontal="center" vertical="center"/>
    </xf>
    <xf numFmtId="0" fontId="4" fillId="0" borderId="73" xfId="0" applyFont="1" applyFill="1" applyBorder="1" applyAlignment="1" applyProtection="1">
      <alignment horizontal="center" vertical="center"/>
    </xf>
    <xf numFmtId="0" fontId="4" fillId="0" borderId="74" xfId="0" applyFont="1" applyFill="1" applyBorder="1" applyAlignment="1" applyProtection="1">
      <alignment horizontal="center" vertical="center"/>
    </xf>
    <xf numFmtId="0" fontId="4" fillId="0" borderId="75" xfId="0" applyFont="1" applyFill="1" applyBorder="1" applyAlignment="1" applyProtection="1">
      <alignment horizontal="center" vertical="center"/>
    </xf>
    <xf numFmtId="38" fontId="24" fillId="0" borderId="3" xfId="1" applyFont="1" applyFill="1" applyBorder="1" applyAlignment="1" applyProtection="1">
      <alignment vertical="center" shrinkToFit="1"/>
    </xf>
    <xf numFmtId="38" fontId="24" fillId="0" borderId="4" xfId="1" applyFont="1" applyFill="1" applyBorder="1" applyAlignment="1" applyProtection="1">
      <alignment vertical="center" shrinkToFit="1"/>
    </xf>
    <xf numFmtId="38" fontId="24" fillId="0" borderId="1" xfId="1" applyFont="1" applyFill="1" applyBorder="1" applyAlignment="1" applyProtection="1">
      <alignment vertical="center" shrinkToFit="1"/>
    </xf>
    <xf numFmtId="38" fontId="24" fillId="0" borderId="11" xfId="1" applyFont="1" applyFill="1" applyBorder="1" applyAlignment="1" applyProtection="1">
      <alignment vertical="center" shrinkToFit="1"/>
    </xf>
    <xf numFmtId="38" fontId="24" fillId="0" borderId="7" xfId="1" applyFont="1" applyFill="1" applyBorder="1" applyAlignment="1" applyProtection="1">
      <alignment vertical="center" shrinkToFit="1"/>
    </xf>
    <xf numFmtId="38" fontId="24" fillId="0" borderId="8" xfId="1" applyFont="1" applyFill="1" applyBorder="1" applyAlignment="1" applyProtection="1">
      <alignment vertical="center" shrinkToFit="1"/>
    </xf>
    <xf numFmtId="0" fontId="24" fillId="2" borderId="9" xfId="0" applyFont="1" applyFill="1" applyBorder="1" applyAlignment="1" applyProtection="1">
      <alignment horizontal="center" vertical="center" shrinkToFit="1"/>
    </xf>
    <xf numFmtId="0" fontId="24" fillId="2" borderId="10" xfId="0" applyFont="1" applyFill="1" applyBorder="1" applyAlignment="1" applyProtection="1">
      <alignment horizontal="center" vertical="center" shrinkToFit="1"/>
    </xf>
    <xf numFmtId="0" fontId="24" fillId="2" borderId="2" xfId="0" applyFont="1" applyFill="1" applyBorder="1" applyAlignment="1" applyProtection="1">
      <alignment horizontal="center" vertical="center" shrinkToFit="1"/>
    </xf>
    <xf numFmtId="49" fontId="22" fillId="3" borderId="1" xfId="0" applyNumberFormat="1" applyFont="1" applyFill="1" applyBorder="1" applyAlignment="1" applyProtection="1">
      <alignment horizontal="center" vertical="center" shrinkToFit="1"/>
      <protection locked="0"/>
    </xf>
    <xf numFmtId="49" fontId="22" fillId="3" borderId="8" xfId="0" applyNumberFormat="1" applyFont="1" applyFill="1" applyBorder="1" applyAlignment="1" applyProtection="1">
      <alignment horizontal="center" vertical="center" shrinkToFit="1"/>
      <protection locked="0"/>
    </xf>
    <xf numFmtId="0" fontId="4" fillId="0" borderId="12" xfId="0" applyFont="1" applyFill="1" applyBorder="1" applyAlignment="1" applyProtection="1">
      <alignment horizontal="center" vertical="center"/>
    </xf>
    <xf numFmtId="49" fontId="22" fillId="3" borderId="27" xfId="0" applyNumberFormat="1" applyFont="1" applyFill="1" applyBorder="1" applyAlignment="1" applyProtection="1">
      <alignment horizontal="center" vertical="center" shrinkToFit="1"/>
      <protection locked="0"/>
    </xf>
    <xf numFmtId="49" fontId="22" fillId="3" borderId="28" xfId="0" applyNumberFormat="1" applyFont="1" applyFill="1" applyBorder="1" applyAlignment="1" applyProtection="1">
      <alignment horizontal="center" vertical="center" shrinkToFit="1"/>
      <protection locked="0"/>
    </xf>
    <xf numFmtId="49" fontId="22" fillId="3" borderId="29" xfId="0" applyNumberFormat="1" applyFont="1" applyFill="1" applyBorder="1" applyAlignment="1" applyProtection="1">
      <alignment horizontal="center" vertical="center" shrinkToFit="1"/>
      <protection locked="0"/>
    </xf>
    <xf numFmtId="49" fontId="22" fillId="3" borderId="30" xfId="0" applyNumberFormat="1" applyFont="1" applyFill="1" applyBorder="1" applyAlignment="1" applyProtection="1">
      <alignment horizontal="center" vertical="center" shrinkToFit="1"/>
      <protection locked="0"/>
    </xf>
    <xf numFmtId="0" fontId="24" fillId="3" borderId="2" xfId="0" applyFont="1" applyFill="1" applyBorder="1" applyAlignment="1" applyProtection="1">
      <alignment horizontal="center" vertical="center" shrinkToFit="1"/>
      <protection locked="0"/>
    </xf>
    <xf numFmtId="0" fontId="23" fillId="3" borderId="0" xfId="0" applyFont="1" applyFill="1" applyBorder="1" applyAlignment="1" applyProtection="1">
      <alignment vertical="center" wrapText="1"/>
      <protection locked="0"/>
    </xf>
    <xf numFmtId="0" fontId="23" fillId="3" borderId="7" xfId="0" applyFont="1" applyFill="1" applyBorder="1" applyAlignment="1" applyProtection="1">
      <alignment vertical="center" wrapText="1"/>
      <protection locked="0"/>
    </xf>
    <xf numFmtId="6" fontId="5" fillId="0" borderId="0" xfId="2" applyFont="1" applyFill="1" applyBorder="1" applyAlignment="1" applyProtection="1">
      <alignment horizontal="center" vertical="center"/>
    </xf>
    <xf numFmtId="0" fontId="4" fillId="0" borderId="0" xfId="0" applyFont="1" applyFill="1" applyBorder="1" applyAlignment="1" applyProtection="1">
      <alignment vertical="center"/>
    </xf>
    <xf numFmtId="0" fontId="4" fillId="0" borderId="5" xfId="0" applyFont="1" applyFill="1" applyBorder="1" applyAlignment="1" applyProtection="1">
      <alignment vertical="center"/>
    </xf>
    <xf numFmtId="0" fontId="6" fillId="0" borderId="0" xfId="0" applyFont="1" applyFill="1" applyBorder="1" applyAlignment="1" applyProtection="1">
      <alignment horizontal="center" vertical="center"/>
    </xf>
    <xf numFmtId="0" fontId="6" fillId="0" borderId="6" xfId="0" applyFont="1" applyFill="1" applyBorder="1" applyAlignment="1" applyProtection="1">
      <alignment horizontal="center" vertical="center"/>
    </xf>
    <xf numFmtId="49" fontId="22" fillId="3" borderId="3" xfId="0" applyNumberFormat="1" applyFont="1" applyFill="1" applyBorder="1" applyAlignment="1" applyProtection="1">
      <alignment horizontal="center" vertical="center" shrinkToFit="1"/>
      <protection locked="0"/>
    </xf>
    <xf numFmtId="49" fontId="22" fillId="3" borderId="11" xfId="0" applyNumberFormat="1" applyFont="1" applyFill="1" applyBorder="1" applyAlignment="1" applyProtection="1">
      <alignment horizontal="center" vertical="center" shrinkToFit="1"/>
      <protection locked="0"/>
    </xf>
    <xf numFmtId="49" fontId="22" fillId="3" borderId="12" xfId="0" applyNumberFormat="1" applyFont="1" applyFill="1" applyBorder="1" applyAlignment="1" applyProtection="1">
      <alignment horizontal="center" vertical="center" shrinkToFit="1"/>
      <protection locked="0"/>
    </xf>
    <xf numFmtId="0" fontId="6" fillId="0" borderId="4" xfId="0" applyFont="1" applyFill="1" applyBorder="1" applyAlignment="1" applyProtection="1">
      <alignment horizontal="center" vertical="center"/>
    </xf>
    <xf numFmtId="0" fontId="8" fillId="0" borderId="0" xfId="0" applyFont="1" applyFill="1" applyBorder="1" applyAlignment="1" applyProtection="1">
      <alignment vertical="center"/>
    </xf>
    <xf numFmtId="0" fontId="0" fillId="0" borderId="0" xfId="0" applyAlignment="1">
      <alignment vertical="center"/>
    </xf>
    <xf numFmtId="0" fontId="8" fillId="0" borderId="4" xfId="0" applyFont="1" applyFill="1" applyBorder="1" applyAlignment="1" applyProtection="1">
      <alignment horizontal="center" vertical="center"/>
    </xf>
    <xf numFmtId="0" fontId="8" fillId="0" borderId="0" xfId="0" applyFont="1" applyFill="1" applyBorder="1" applyAlignment="1" applyProtection="1">
      <alignment horizontal="center" vertical="center"/>
    </xf>
    <xf numFmtId="0" fontId="25" fillId="3" borderId="4" xfId="0" applyFont="1" applyFill="1" applyBorder="1" applyAlignment="1" applyProtection="1">
      <alignment horizontal="center" vertical="center" shrinkToFit="1"/>
      <protection locked="0"/>
    </xf>
    <xf numFmtId="0" fontId="25" fillId="3" borderId="0" xfId="0" applyFont="1" applyFill="1" applyBorder="1" applyAlignment="1" applyProtection="1">
      <alignment horizontal="center" vertical="center" shrinkToFit="1"/>
      <protection locked="0"/>
    </xf>
    <xf numFmtId="0" fontId="4" fillId="0" borderId="11" xfId="0" applyFont="1" applyFill="1" applyBorder="1" applyAlignment="1" applyProtection="1">
      <alignment vertical="center"/>
    </xf>
    <xf numFmtId="0" fontId="4" fillId="0" borderId="7" xfId="0" applyFont="1" applyFill="1" applyBorder="1" applyAlignment="1" applyProtection="1">
      <alignment vertical="center"/>
    </xf>
    <xf numFmtId="0" fontId="11" fillId="0" borderId="0" xfId="0" applyFont="1" applyFill="1" applyBorder="1" applyAlignment="1" applyProtection="1">
      <alignment horizontal="center" vertical="center"/>
    </xf>
    <xf numFmtId="0" fontId="11" fillId="0" borderId="7" xfId="0" applyFont="1" applyFill="1" applyBorder="1" applyAlignment="1" applyProtection="1">
      <alignment horizontal="center" vertical="center"/>
    </xf>
    <xf numFmtId="0" fontId="4" fillId="0" borderId="6" xfId="0" applyFont="1" applyFill="1" applyBorder="1" applyAlignment="1" applyProtection="1">
      <alignment vertical="center"/>
    </xf>
    <xf numFmtId="0" fontId="4" fillId="0" borderId="8" xfId="0" applyFont="1" applyFill="1" applyBorder="1" applyAlignment="1" applyProtection="1">
      <alignment vertical="center"/>
    </xf>
    <xf numFmtId="49" fontId="4" fillId="0" borderId="14" xfId="0" applyNumberFormat="1" applyFont="1" applyFill="1" applyBorder="1" applyAlignment="1" applyProtection="1">
      <alignment horizontal="center" vertical="center"/>
    </xf>
    <xf numFmtId="0" fontId="4" fillId="0" borderId="14" xfId="0" applyFont="1" applyFill="1" applyBorder="1" applyAlignment="1" applyProtection="1">
      <alignment horizontal="center" vertical="center"/>
    </xf>
    <xf numFmtId="0" fontId="2" fillId="0" borderId="5" xfId="0" applyFont="1" applyFill="1" applyBorder="1" applyAlignment="1" applyProtection="1">
      <alignment vertical="top"/>
    </xf>
    <xf numFmtId="0" fontId="2" fillId="0" borderId="0" xfId="0" applyFont="1" applyFill="1" applyBorder="1" applyAlignment="1" applyProtection="1">
      <alignment vertical="top"/>
    </xf>
    <xf numFmtId="0" fontId="2" fillId="0" borderId="6" xfId="0" applyFont="1" applyFill="1" applyBorder="1" applyAlignment="1" applyProtection="1">
      <alignment vertical="top"/>
    </xf>
    <xf numFmtId="0" fontId="2" fillId="0" borderId="46" xfId="0" applyFont="1" applyFill="1" applyBorder="1" applyAlignment="1" applyProtection="1">
      <alignment vertical="top"/>
    </xf>
    <xf numFmtId="0" fontId="2" fillId="0" borderId="45" xfId="0" applyFont="1" applyFill="1" applyBorder="1" applyAlignment="1" applyProtection="1">
      <alignment vertical="top"/>
    </xf>
    <xf numFmtId="0" fontId="2" fillId="0" borderId="47" xfId="0" applyFont="1" applyFill="1" applyBorder="1" applyAlignment="1" applyProtection="1">
      <alignment vertical="top"/>
    </xf>
    <xf numFmtId="0" fontId="12" fillId="0" borderId="5" xfId="0" applyFont="1" applyFill="1" applyBorder="1" applyAlignment="1" applyProtection="1">
      <alignment horizontal="left" vertical="center" wrapText="1" indent="1"/>
    </xf>
    <xf numFmtId="0" fontId="12" fillId="0" borderId="0" xfId="0" applyFont="1" applyFill="1" applyBorder="1" applyAlignment="1" applyProtection="1">
      <alignment horizontal="left" vertical="center" indent="1"/>
    </xf>
    <xf numFmtId="0" fontId="12" fillId="0" borderId="6" xfId="0" applyFont="1" applyFill="1" applyBorder="1" applyAlignment="1" applyProtection="1">
      <alignment horizontal="left" vertical="center" indent="1"/>
    </xf>
    <xf numFmtId="0" fontId="12" fillId="0" borderId="5" xfId="0" applyFont="1" applyFill="1" applyBorder="1" applyAlignment="1" applyProtection="1">
      <alignment horizontal="left" vertical="center" indent="1"/>
    </xf>
    <xf numFmtId="0" fontId="12" fillId="0" borderId="5" xfId="0" applyFont="1" applyFill="1" applyBorder="1" applyAlignment="1" applyProtection="1">
      <alignment horizontal="left" vertical="center" wrapText="1"/>
    </xf>
    <xf numFmtId="0" fontId="12" fillId="0" borderId="0" xfId="0" applyFont="1" applyFill="1" applyBorder="1" applyAlignment="1" applyProtection="1">
      <alignment horizontal="left" vertical="center"/>
    </xf>
    <xf numFmtId="0" fontId="12" fillId="0" borderId="6" xfId="0" applyFont="1" applyFill="1" applyBorder="1" applyAlignment="1" applyProtection="1">
      <alignment horizontal="left" vertical="center"/>
    </xf>
    <xf numFmtId="0" fontId="12" fillId="0" borderId="5" xfId="0" applyFont="1" applyFill="1" applyBorder="1" applyAlignment="1" applyProtection="1">
      <alignment horizontal="left" vertical="center"/>
    </xf>
    <xf numFmtId="0" fontId="12" fillId="0" borderId="5" xfId="0" applyFont="1" applyFill="1" applyBorder="1" applyAlignment="1" applyProtection="1">
      <alignment horizontal="center" vertical="center" wrapText="1"/>
    </xf>
    <xf numFmtId="0" fontId="12" fillId="0" borderId="0" xfId="0" applyFont="1" applyFill="1" applyBorder="1" applyAlignment="1" applyProtection="1">
      <alignment horizontal="center" vertical="center"/>
    </xf>
    <xf numFmtId="0" fontId="12" fillId="0" borderId="6" xfId="0" applyFont="1" applyFill="1" applyBorder="1" applyAlignment="1" applyProtection="1">
      <alignment horizontal="center" vertical="center"/>
    </xf>
    <xf numFmtId="0" fontId="12" fillId="0" borderId="5" xfId="0" applyFont="1" applyFill="1" applyBorder="1" applyAlignment="1" applyProtection="1">
      <alignment horizontal="center" vertical="center"/>
    </xf>
    <xf numFmtId="0" fontId="25" fillId="3" borderId="3" xfId="0" applyFont="1" applyFill="1" applyBorder="1" applyAlignment="1" applyProtection="1">
      <alignment horizontal="center" vertical="center" shrinkToFit="1"/>
      <protection locked="0"/>
    </xf>
    <xf numFmtId="0" fontId="25" fillId="3" borderId="1" xfId="0" applyFont="1" applyFill="1" applyBorder="1" applyAlignment="1" applyProtection="1">
      <alignment horizontal="center" vertical="center" shrinkToFit="1"/>
      <protection locked="0"/>
    </xf>
    <xf numFmtId="0" fontId="25" fillId="3" borderId="11" xfId="0" applyFont="1" applyFill="1" applyBorder="1" applyAlignment="1" applyProtection="1">
      <alignment horizontal="center" vertical="center" shrinkToFit="1"/>
      <protection locked="0"/>
    </xf>
    <xf numFmtId="0" fontId="25" fillId="3" borderId="7" xfId="0" applyFont="1" applyFill="1" applyBorder="1" applyAlignment="1" applyProtection="1">
      <alignment horizontal="center" vertical="center" shrinkToFit="1"/>
      <protection locked="0"/>
    </xf>
    <xf numFmtId="0" fontId="25" fillId="3" borderId="8" xfId="0" applyFont="1" applyFill="1" applyBorder="1" applyAlignment="1" applyProtection="1">
      <alignment horizontal="center" vertical="center" shrinkToFit="1"/>
      <protection locked="0"/>
    </xf>
    <xf numFmtId="38" fontId="23" fillId="3" borderId="3" xfId="1" applyNumberFormat="1" applyFont="1" applyFill="1" applyBorder="1" applyAlignment="1" applyProtection="1">
      <alignment vertical="center" shrinkToFit="1"/>
      <protection locked="0"/>
    </xf>
    <xf numFmtId="38" fontId="23" fillId="3" borderId="4" xfId="1" applyNumberFormat="1" applyFont="1" applyFill="1" applyBorder="1" applyAlignment="1" applyProtection="1">
      <alignment vertical="center" shrinkToFit="1"/>
      <protection locked="0"/>
    </xf>
    <xf numFmtId="38" fontId="23" fillId="3" borderId="11" xfId="1" applyNumberFormat="1" applyFont="1" applyFill="1" applyBorder="1" applyAlignment="1" applyProtection="1">
      <alignment vertical="center" shrinkToFit="1"/>
      <protection locked="0"/>
    </xf>
    <xf numFmtId="38" fontId="23" fillId="3" borderId="7" xfId="1" applyNumberFormat="1" applyFont="1" applyFill="1" applyBorder="1" applyAlignment="1" applyProtection="1">
      <alignment vertical="center" shrinkToFit="1"/>
      <protection locked="0"/>
    </xf>
    <xf numFmtId="0" fontId="9" fillId="2" borderId="4" xfId="0" applyFont="1" applyFill="1" applyBorder="1" applyAlignment="1" applyProtection="1">
      <alignment horizontal="right" vertical="top"/>
    </xf>
    <xf numFmtId="0" fontId="9" fillId="2" borderId="7" xfId="0" applyFont="1" applyFill="1" applyBorder="1" applyAlignment="1" applyProtection="1">
      <alignment horizontal="right" vertical="top"/>
    </xf>
    <xf numFmtId="176" fontId="4" fillId="0" borderId="12" xfId="0" applyNumberFormat="1" applyFont="1" applyFill="1" applyBorder="1" applyAlignment="1" applyProtection="1">
      <alignment horizontal="center" vertical="center"/>
      <protection locked="0"/>
    </xf>
    <xf numFmtId="176" fontId="4" fillId="0" borderId="13" xfId="0" applyNumberFormat="1" applyFont="1" applyFill="1" applyBorder="1" applyAlignment="1" applyProtection="1">
      <alignment horizontal="center" vertical="center"/>
      <protection locked="0"/>
    </xf>
    <xf numFmtId="38" fontId="23" fillId="3" borderId="3" xfId="1" applyFont="1" applyFill="1" applyBorder="1" applyAlignment="1" applyProtection="1">
      <alignment vertical="center" shrinkToFit="1"/>
      <protection locked="0"/>
    </xf>
    <xf numFmtId="38" fontId="23" fillId="3" borderId="5" xfId="1" applyFont="1" applyFill="1" applyBorder="1" applyAlignment="1" applyProtection="1">
      <alignment vertical="center" shrinkToFit="1"/>
      <protection locked="0"/>
    </xf>
    <xf numFmtId="38" fontId="23" fillId="3" borderId="0" xfId="1" applyFont="1" applyFill="1" applyBorder="1" applyAlignment="1" applyProtection="1">
      <alignment vertical="center" shrinkToFit="1"/>
      <protection locked="0"/>
    </xf>
    <xf numFmtId="0" fontId="9" fillId="2" borderId="0" xfId="0" applyFont="1" applyFill="1" applyBorder="1" applyAlignment="1" applyProtection="1">
      <alignment horizontal="right" vertical="top"/>
    </xf>
    <xf numFmtId="0" fontId="2" fillId="0" borderId="9" xfId="0" applyFont="1" applyFill="1" applyBorder="1" applyAlignment="1" applyProtection="1"/>
    <xf numFmtId="0" fontId="2" fillId="0" borderId="10" xfId="0" applyFont="1" applyFill="1" applyBorder="1" applyAlignment="1" applyProtection="1"/>
    <xf numFmtId="0" fontId="4" fillId="0" borderId="11" xfId="0" applyFont="1" applyFill="1" applyBorder="1" applyAlignment="1" applyProtection="1">
      <alignment horizontal="center" vertical="center"/>
    </xf>
    <xf numFmtId="0" fontId="4" fillId="0" borderId="7" xfId="0" applyFont="1" applyFill="1" applyBorder="1" applyAlignment="1" applyProtection="1">
      <alignment horizontal="center" vertical="center"/>
    </xf>
    <xf numFmtId="0" fontId="4" fillId="0" borderId="8" xfId="0" applyFont="1" applyFill="1" applyBorder="1" applyAlignment="1" applyProtection="1">
      <alignment horizontal="center" vertical="center"/>
    </xf>
    <xf numFmtId="38" fontId="24" fillId="2" borderId="40" xfId="1" applyFont="1" applyFill="1" applyBorder="1" applyAlignment="1" applyProtection="1">
      <alignment vertical="top" shrinkToFit="1"/>
    </xf>
    <xf numFmtId="38" fontId="24" fillId="2" borderId="64" xfId="1" applyFont="1" applyFill="1" applyBorder="1" applyAlignment="1" applyProtection="1">
      <alignment vertical="top" shrinkToFit="1"/>
    </xf>
    <xf numFmtId="0" fontId="24" fillId="2" borderId="3" xfId="0" applyFont="1" applyFill="1" applyBorder="1" applyAlignment="1" applyProtection="1">
      <alignment vertical="top" shrinkToFit="1"/>
    </xf>
    <xf numFmtId="0" fontId="24" fillId="2" borderId="4" xfId="0" applyFont="1" applyFill="1" applyBorder="1" applyAlignment="1" applyProtection="1">
      <alignment vertical="top" shrinkToFit="1"/>
    </xf>
    <xf numFmtId="38" fontId="24" fillId="2" borderId="7" xfId="1" applyFont="1" applyFill="1" applyBorder="1" applyAlignment="1" applyProtection="1">
      <alignment vertical="top" shrinkToFit="1"/>
    </xf>
    <xf numFmtId="0" fontId="10" fillId="0" borderId="44" xfId="0" applyFont="1" applyFill="1" applyBorder="1" applyAlignment="1" applyProtection="1">
      <alignment horizontal="center" vertical="center" wrapText="1"/>
    </xf>
    <xf numFmtId="0" fontId="10" fillId="0" borderId="45" xfId="0" applyFont="1" applyFill="1" applyBorder="1" applyAlignment="1" applyProtection="1">
      <alignment horizontal="center" vertical="center" wrapText="1"/>
    </xf>
    <xf numFmtId="0" fontId="10" fillId="0" borderId="48" xfId="0" applyFont="1" applyFill="1" applyBorder="1" applyAlignment="1" applyProtection="1">
      <alignment horizontal="center" vertical="center" wrapText="1"/>
    </xf>
    <xf numFmtId="0" fontId="24" fillId="0" borderId="43" xfId="0" applyFont="1" applyFill="1" applyBorder="1" applyAlignment="1" applyProtection="1">
      <alignment horizontal="center" vertical="center" shrinkToFit="1"/>
    </xf>
    <xf numFmtId="0" fontId="24" fillId="0" borderId="41" xfId="0" applyFont="1" applyFill="1" applyBorder="1" applyAlignment="1" applyProtection="1">
      <alignment horizontal="center" vertical="center" shrinkToFit="1"/>
    </xf>
    <xf numFmtId="38" fontId="24" fillId="0" borderId="64" xfId="1" applyFont="1" applyFill="1" applyBorder="1" applyAlignment="1" applyProtection="1">
      <alignment vertical="center" shrinkToFit="1"/>
    </xf>
    <xf numFmtId="38" fontId="24" fillId="0" borderId="65" xfId="1" applyFont="1" applyFill="1" applyBorder="1" applyAlignment="1" applyProtection="1">
      <alignment vertical="center" shrinkToFit="1"/>
    </xf>
    <xf numFmtId="38" fontId="24" fillId="0" borderId="66" xfId="1" applyFont="1" applyFill="1" applyBorder="1" applyAlignment="1" applyProtection="1">
      <alignment vertical="center" shrinkToFit="1"/>
    </xf>
    <xf numFmtId="0" fontId="10" fillId="0" borderId="85" xfId="0" applyFont="1" applyFill="1" applyBorder="1" applyAlignment="1" applyProtection="1">
      <alignment horizontal="center" vertical="center" wrapText="1"/>
    </xf>
    <xf numFmtId="0" fontId="10" fillId="0" borderId="86" xfId="0" applyFont="1" applyFill="1" applyBorder="1" applyAlignment="1" applyProtection="1">
      <alignment horizontal="center" vertical="center" wrapText="1"/>
    </xf>
    <xf numFmtId="0" fontId="10" fillId="0" borderId="87" xfId="0" applyFont="1" applyFill="1" applyBorder="1" applyAlignment="1" applyProtection="1">
      <alignment horizontal="center" vertical="center" wrapText="1"/>
    </xf>
    <xf numFmtId="0" fontId="4" fillId="0" borderId="67" xfId="0" applyFont="1" applyFill="1" applyBorder="1" applyAlignment="1" applyProtection="1">
      <alignment vertical="center"/>
    </xf>
    <xf numFmtId="0" fontId="4" fillId="0" borderId="32" xfId="0" applyFont="1" applyFill="1" applyBorder="1" applyAlignment="1" applyProtection="1">
      <alignment vertical="center"/>
    </xf>
    <xf numFmtId="0" fontId="4" fillId="0" borderId="68" xfId="0" applyFont="1" applyFill="1" applyBorder="1" applyAlignment="1" applyProtection="1">
      <alignment vertical="center"/>
    </xf>
    <xf numFmtId="0" fontId="4" fillId="0" borderId="69" xfId="0" applyFont="1" applyFill="1" applyBorder="1" applyAlignment="1" applyProtection="1">
      <alignment vertical="center"/>
    </xf>
    <xf numFmtId="0" fontId="4" fillId="0" borderId="31" xfId="0" applyFont="1" applyFill="1" applyBorder="1" applyAlignment="1" applyProtection="1">
      <alignment horizontal="center" vertical="center"/>
    </xf>
    <xf numFmtId="0" fontId="4" fillId="0" borderId="32" xfId="0" applyFont="1" applyFill="1" applyBorder="1" applyAlignment="1" applyProtection="1">
      <alignment horizontal="center" vertical="center"/>
    </xf>
    <xf numFmtId="0" fontId="4" fillId="0" borderId="16" xfId="0" applyFont="1" applyFill="1" applyBorder="1" applyAlignment="1" applyProtection="1">
      <alignment horizontal="center" vertical="center"/>
    </xf>
    <xf numFmtId="0" fontId="4" fillId="0" borderId="34"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4" fillId="0" borderId="33" xfId="0" applyFont="1" applyFill="1" applyBorder="1" applyAlignment="1" applyProtection="1">
      <alignment horizontal="center" vertical="center"/>
    </xf>
    <xf numFmtId="38" fontId="24" fillId="0" borderId="4" xfId="0" applyNumberFormat="1" applyFont="1" applyFill="1" applyBorder="1" applyAlignment="1" applyProtection="1">
      <alignment vertical="center" shrinkToFit="1"/>
    </xf>
    <xf numFmtId="0" fontId="24" fillId="0" borderId="4" xfId="0" applyFont="1" applyFill="1" applyBorder="1" applyAlignment="1" applyProtection="1">
      <alignment vertical="center" shrinkToFit="1"/>
    </xf>
    <xf numFmtId="0" fontId="24" fillId="0" borderId="7" xfId="0" applyFont="1" applyFill="1" applyBorder="1" applyAlignment="1" applyProtection="1">
      <alignment vertical="center" shrinkToFit="1"/>
    </xf>
    <xf numFmtId="0" fontId="4" fillId="0" borderId="16" xfId="0" applyFont="1" applyFill="1" applyBorder="1" applyAlignment="1" applyProtection="1">
      <alignment vertical="center"/>
    </xf>
    <xf numFmtId="0" fontId="4" fillId="0" borderId="34" xfId="0" applyFont="1" applyFill="1" applyBorder="1" applyAlignment="1" applyProtection="1">
      <alignment vertical="center"/>
    </xf>
    <xf numFmtId="0" fontId="4" fillId="0" borderId="18" xfId="0" applyFont="1" applyFill="1" applyBorder="1" applyAlignment="1" applyProtection="1">
      <alignment vertical="center"/>
    </xf>
    <xf numFmtId="0" fontId="4" fillId="0" borderId="33" xfId="0" applyFont="1" applyFill="1" applyBorder="1" applyAlignment="1" applyProtection="1">
      <alignment vertical="center"/>
    </xf>
    <xf numFmtId="38" fontId="24" fillId="0" borderId="3" xfId="0" applyNumberFormat="1" applyFont="1" applyFill="1" applyBorder="1" applyAlignment="1" applyProtection="1">
      <alignment vertical="center" shrinkToFit="1"/>
    </xf>
    <xf numFmtId="0" fontId="24" fillId="0" borderId="1" xfId="0" applyFont="1" applyFill="1" applyBorder="1" applyAlignment="1" applyProtection="1">
      <alignment vertical="center" shrinkToFit="1"/>
    </xf>
    <xf numFmtId="0" fontId="24" fillId="0" borderId="70" xfId="0" applyFont="1" applyFill="1" applyBorder="1" applyAlignment="1" applyProtection="1">
      <alignment vertical="center" shrinkToFit="1"/>
    </xf>
    <xf numFmtId="0" fontId="24" fillId="0" borderId="41" xfId="0" applyFont="1" applyFill="1" applyBorder="1" applyAlignment="1" applyProtection="1">
      <alignment vertical="center" shrinkToFit="1"/>
    </xf>
    <xf numFmtId="0" fontId="24" fillId="0" borderId="71" xfId="0" applyFont="1" applyFill="1" applyBorder="1" applyAlignment="1" applyProtection="1">
      <alignment vertical="center" shrinkToFit="1"/>
    </xf>
    <xf numFmtId="0" fontId="24" fillId="0" borderId="11" xfId="0" applyFont="1" applyFill="1" applyBorder="1" applyAlignment="1" applyProtection="1">
      <alignment horizontal="center" vertical="center" shrinkToFit="1"/>
    </xf>
    <xf numFmtId="0" fontId="24" fillId="0" borderId="7" xfId="0" applyFont="1" applyFill="1" applyBorder="1" applyAlignment="1" applyProtection="1">
      <alignment horizontal="center" vertical="center" shrinkToFit="1"/>
    </xf>
    <xf numFmtId="0" fontId="24" fillId="0" borderId="8" xfId="0" applyFont="1" applyFill="1" applyBorder="1" applyAlignment="1" applyProtection="1">
      <alignment horizontal="center" vertical="center" shrinkToFit="1"/>
    </xf>
    <xf numFmtId="38" fontId="24" fillId="0" borderId="70" xfId="1" applyFont="1" applyFill="1" applyBorder="1" applyAlignment="1" applyProtection="1">
      <alignment vertical="center" shrinkToFit="1"/>
    </xf>
    <xf numFmtId="38" fontId="24" fillId="0" borderId="41" xfId="1" applyFont="1" applyFill="1" applyBorder="1" applyAlignment="1" applyProtection="1">
      <alignment vertical="center" shrinkToFit="1"/>
    </xf>
    <xf numFmtId="38" fontId="24" fillId="0" borderId="38" xfId="1" applyFont="1" applyFill="1" applyBorder="1" applyAlignment="1" applyProtection="1">
      <alignment vertical="center" shrinkToFit="1"/>
    </xf>
    <xf numFmtId="0" fontId="4" fillId="0" borderId="31" xfId="0" applyFont="1" applyFill="1" applyBorder="1" applyAlignment="1" applyProtection="1">
      <alignment vertical="center"/>
    </xf>
    <xf numFmtId="0" fontId="4" fillId="0" borderId="72" xfId="0" applyFont="1" applyFill="1" applyBorder="1" applyAlignment="1" applyProtection="1">
      <alignment vertical="center"/>
    </xf>
    <xf numFmtId="38" fontId="24" fillId="0" borderId="0" xfId="0" applyNumberFormat="1" applyFont="1" applyFill="1" applyBorder="1" applyAlignment="1" applyProtection="1">
      <alignment vertical="center" shrinkToFit="1"/>
    </xf>
    <xf numFmtId="0" fontId="24" fillId="0" borderId="0" xfId="0" applyFont="1" applyFill="1" applyBorder="1" applyAlignment="1" applyProtection="1">
      <alignment vertical="center" shrinkToFit="1"/>
    </xf>
    <xf numFmtId="38" fontId="24" fillId="0" borderId="10" xfId="0" applyNumberFormat="1" applyFont="1" applyFill="1" applyBorder="1" applyAlignment="1" applyProtection="1">
      <alignment vertical="center" shrinkToFit="1"/>
    </xf>
    <xf numFmtId="0" fontId="24" fillId="0" borderId="10" xfId="0" applyFont="1" applyFill="1" applyBorder="1" applyAlignment="1" applyProtection="1">
      <alignment vertical="center" shrinkToFit="1"/>
    </xf>
    <xf numFmtId="0" fontId="4" fillId="0" borderId="9" xfId="0" applyFont="1" applyFill="1" applyBorder="1" applyAlignment="1" applyProtection="1">
      <alignment horizontal="center" vertical="center"/>
    </xf>
    <xf numFmtId="0" fontId="24" fillId="0" borderId="11" xfId="0" applyFont="1" applyFill="1" applyBorder="1" applyAlignment="1" applyProtection="1">
      <alignment vertical="center" shrinkToFit="1"/>
    </xf>
    <xf numFmtId="0" fontId="24" fillId="0" borderId="8" xfId="0" applyFont="1" applyFill="1" applyBorder="1" applyAlignment="1" applyProtection="1">
      <alignment vertical="center" shrinkToFit="1"/>
    </xf>
    <xf numFmtId="38" fontId="23" fillId="3" borderId="3" xfId="0" applyNumberFormat="1" applyFont="1" applyFill="1" applyBorder="1" applyAlignment="1" applyProtection="1">
      <alignment horizontal="center" vertical="center" shrinkToFit="1"/>
      <protection locked="0"/>
    </xf>
    <xf numFmtId="38" fontId="23" fillId="3" borderId="4" xfId="0" applyNumberFormat="1" applyFont="1" applyFill="1" applyBorder="1" applyAlignment="1" applyProtection="1">
      <alignment horizontal="center" vertical="center" shrinkToFit="1"/>
      <protection locked="0"/>
    </xf>
    <xf numFmtId="38" fontId="23" fillId="3" borderId="1" xfId="0" applyNumberFormat="1" applyFont="1" applyFill="1" applyBorder="1" applyAlignment="1" applyProtection="1">
      <alignment horizontal="center" vertical="center" shrinkToFit="1"/>
      <protection locked="0"/>
    </xf>
    <xf numFmtId="38" fontId="23" fillId="3" borderId="11" xfId="0" applyNumberFormat="1" applyFont="1" applyFill="1" applyBorder="1" applyAlignment="1" applyProtection="1">
      <alignment horizontal="center" vertical="center" shrinkToFit="1"/>
      <protection locked="0"/>
    </xf>
    <xf numFmtId="38" fontId="23" fillId="3" borderId="7" xfId="0" applyNumberFormat="1" applyFont="1" applyFill="1" applyBorder="1" applyAlignment="1" applyProtection="1">
      <alignment horizontal="center" vertical="center" shrinkToFit="1"/>
      <protection locked="0"/>
    </xf>
    <xf numFmtId="38" fontId="23" fillId="3" borderId="8" xfId="0" applyNumberFormat="1" applyFont="1" applyFill="1" applyBorder="1" applyAlignment="1" applyProtection="1">
      <alignment horizontal="center" vertical="center" shrinkToFit="1"/>
      <protection locked="0"/>
    </xf>
    <xf numFmtId="0" fontId="25" fillId="3" borderId="2" xfId="0" applyFont="1" applyFill="1" applyBorder="1" applyAlignment="1" applyProtection="1">
      <alignment horizontal="center" vertical="center" shrinkToFit="1"/>
      <protection locked="0"/>
    </xf>
    <xf numFmtId="0" fontId="25" fillId="3" borderId="12" xfId="0" applyFont="1" applyFill="1" applyBorder="1" applyAlignment="1" applyProtection="1">
      <alignment horizontal="center" vertical="center" shrinkToFit="1"/>
      <protection locked="0"/>
    </xf>
    <xf numFmtId="38" fontId="23" fillId="3" borderId="11" xfId="1" applyFont="1" applyFill="1" applyBorder="1" applyAlignment="1" applyProtection="1">
      <alignment vertical="center" shrinkToFit="1"/>
      <protection locked="0"/>
    </xf>
    <xf numFmtId="38" fontId="23" fillId="3" borderId="7" xfId="1" applyFont="1" applyFill="1" applyBorder="1" applyAlignment="1" applyProtection="1">
      <alignment vertical="center" shrinkToFit="1"/>
      <protection locked="0"/>
    </xf>
    <xf numFmtId="0" fontId="17" fillId="0" borderId="11" xfId="0" applyFont="1" applyFill="1" applyBorder="1" applyAlignment="1" applyProtection="1">
      <alignment horizontal="center" vertical="center" wrapText="1"/>
    </xf>
    <xf numFmtId="0" fontId="17" fillId="0" borderId="7" xfId="0" applyFont="1" applyFill="1" applyBorder="1" applyAlignment="1" applyProtection="1">
      <alignment horizontal="center" vertical="center" wrapText="1"/>
    </xf>
    <xf numFmtId="0" fontId="17" fillId="0" borderId="8" xfId="0" applyFont="1" applyFill="1" applyBorder="1" applyAlignment="1" applyProtection="1">
      <alignment horizontal="center" vertical="center" wrapText="1"/>
    </xf>
    <xf numFmtId="0" fontId="10" fillId="0" borderId="4" xfId="0" applyFont="1" applyFill="1" applyBorder="1" applyAlignment="1" applyProtection="1">
      <alignment horizontal="right" vertical="top"/>
    </xf>
    <xf numFmtId="0" fontId="10" fillId="0" borderId="7" xfId="0" applyFont="1" applyFill="1" applyBorder="1" applyAlignment="1" applyProtection="1">
      <alignment horizontal="right" vertical="top"/>
    </xf>
    <xf numFmtId="0" fontId="17" fillId="0" borderId="12" xfId="0" applyFont="1" applyFill="1" applyBorder="1" applyAlignment="1" applyProtection="1">
      <alignment horizontal="center" vertical="center" wrapText="1"/>
    </xf>
    <xf numFmtId="0" fontId="17" fillId="0" borderId="12" xfId="0" applyFont="1" applyFill="1" applyBorder="1" applyAlignment="1" applyProtection="1">
      <alignment horizontal="center" vertical="center"/>
    </xf>
    <xf numFmtId="0" fontId="17" fillId="0" borderId="13" xfId="0" applyFont="1" applyFill="1" applyBorder="1" applyAlignment="1" applyProtection="1">
      <alignment horizontal="center" vertical="center"/>
    </xf>
    <xf numFmtId="0" fontId="9" fillId="0" borderId="4" xfId="0" applyFont="1" applyFill="1" applyBorder="1" applyAlignment="1" applyProtection="1">
      <alignment horizontal="right" vertical="top"/>
    </xf>
    <xf numFmtId="0" fontId="9" fillId="0" borderId="7" xfId="0" applyFont="1" applyFill="1" applyBorder="1" applyAlignment="1" applyProtection="1">
      <alignment horizontal="right" vertical="top"/>
    </xf>
    <xf numFmtId="0" fontId="12" fillId="0" borderId="18" xfId="0" applyFont="1" applyFill="1" applyBorder="1" applyAlignment="1" applyProtection="1">
      <alignment horizontal="center" vertical="center"/>
    </xf>
    <xf numFmtId="0" fontId="12" fillId="0" borderId="19" xfId="0" applyFont="1" applyFill="1" applyBorder="1" applyAlignment="1" applyProtection="1">
      <alignment horizontal="center" vertical="center"/>
    </xf>
    <xf numFmtId="0" fontId="25" fillId="3" borderId="13" xfId="0" applyFont="1" applyFill="1" applyBorder="1" applyAlignment="1" applyProtection="1">
      <alignment horizontal="center" vertical="center" shrinkToFit="1"/>
      <protection locked="0"/>
    </xf>
    <xf numFmtId="0" fontId="9" fillId="0" borderId="0" xfId="0" applyFont="1" applyFill="1" applyBorder="1" applyAlignment="1" applyProtection="1">
      <alignment horizontal="right" vertical="top"/>
    </xf>
    <xf numFmtId="0" fontId="4" fillId="0" borderId="4" xfId="0" applyFont="1" applyFill="1" applyBorder="1" applyAlignment="1" applyProtection="1">
      <alignment horizontal="center" vertical="center" shrinkToFit="1"/>
    </xf>
    <xf numFmtId="0" fontId="0" fillId="0" borderId="4" xfId="0" applyBorder="1" applyAlignment="1">
      <alignment vertical="center" shrinkToFit="1"/>
    </xf>
    <xf numFmtId="0" fontId="25" fillId="0" borderId="0" xfId="0" applyFont="1" applyFill="1" applyBorder="1" applyAlignment="1" applyProtection="1">
      <alignment horizontal="center" vertical="center" shrinkToFit="1"/>
    </xf>
    <xf numFmtId="0" fontId="24" fillId="0" borderId="0" xfId="0" applyFont="1" applyAlignment="1">
      <alignment vertical="center" shrinkToFit="1"/>
    </xf>
    <xf numFmtId="0" fontId="24" fillId="0" borderId="6" xfId="0" applyFont="1" applyBorder="1" applyAlignment="1">
      <alignment vertical="center" shrinkToFit="1"/>
    </xf>
    <xf numFmtId="0" fontId="4" fillId="0" borderId="0" xfId="0" applyFont="1" applyFill="1" applyBorder="1" applyAlignment="1" applyProtection="1">
      <alignment vertical="center"/>
      <protection locked="0"/>
    </xf>
    <xf numFmtId="0" fontId="4" fillId="0" borderId="3" xfId="0" applyFont="1" applyFill="1" applyBorder="1" applyAlignment="1" applyProtection="1">
      <alignment horizontal="center" vertical="center" textRotation="255"/>
    </xf>
    <xf numFmtId="0" fontId="4" fillId="0" borderId="1" xfId="0" applyFont="1" applyFill="1" applyBorder="1" applyAlignment="1" applyProtection="1">
      <alignment horizontal="center" vertical="center" textRotation="255"/>
    </xf>
    <xf numFmtId="0" fontId="4" fillId="0" borderId="5" xfId="0" applyFont="1" applyFill="1" applyBorder="1" applyAlignment="1" applyProtection="1">
      <alignment horizontal="center" vertical="center" textRotation="255"/>
    </xf>
    <xf numFmtId="0" fontId="4" fillId="0" borderId="6" xfId="0" applyFont="1" applyFill="1" applyBorder="1" applyAlignment="1" applyProtection="1">
      <alignment horizontal="center" vertical="center" textRotation="255"/>
    </xf>
    <xf numFmtId="0" fontId="4" fillId="0" borderId="11" xfId="0" applyFont="1" applyFill="1" applyBorder="1" applyAlignment="1" applyProtection="1">
      <alignment horizontal="center" vertical="center" textRotation="255"/>
    </xf>
    <xf numFmtId="0" fontId="4" fillId="0" borderId="8" xfId="0" applyFont="1" applyFill="1" applyBorder="1" applyAlignment="1" applyProtection="1">
      <alignment horizontal="center" vertical="center" textRotation="255"/>
    </xf>
    <xf numFmtId="0" fontId="29" fillId="0" borderId="0" xfId="0" applyFont="1" applyFill="1" applyBorder="1" applyAlignment="1" applyProtection="1">
      <alignment vertical="top" textRotation="255" wrapText="1"/>
    </xf>
    <xf numFmtId="0" fontId="29" fillId="0" borderId="0" xfId="0" applyFont="1" applyFill="1" applyBorder="1" applyAlignment="1" applyProtection="1">
      <alignment horizontal="center" vertical="top" textRotation="255" wrapText="1"/>
    </xf>
    <xf numFmtId="0" fontId="25" fillId="0" borderId="0" xfId="0" applyFont="1" applyFill="1" applyBorder="1" applyAlignment="1" applyProtection="1">
      <alignment horizontal="center" vertical="center"/>
    </xf>
    <xf numFmtId="0" fontId="4" fillId="0" borderId="17" xfId="0" applyFont="1" applyFill="1" applyBorder="1" applyAlignment="1" applyProtection="1">
      <alignment vertical="center"/>
    </xf>
    <xf numFmtId="0" fontId="4" fillId="0" borderId="19" xfId="0" applyFont="1" applyFill="1" applyBorder="1" applyAlignment="1" applyProtection="1">
      <alignment vertical="center"/>
    </xf>
    <xf numFmtId="0" fontId="2" fillId="0" borderId="31" xfId="0" applyFont="1" applyFill="1" applyBorder="1" applyAlignment="1" applyProtection="1">
      <alignment horizontal="center" vertical="top"/>
    </xf>
    <xf numFmtId="38" fontId="24" fillId="0" borderId="31" xfId="0" applyNumberFormat="1" applyFont="1" applyFill="1" applyBorder="1" applyAlignment="1" applyProtection="1">
      <alignment vertical="center" shrinkToFit="1"/>
    </xf>
    <xf numFmtId="0" fontId="24" fillId="0" borderId="31" xfId="0" applyFont="1" applyFill="1" applyBorder="1" applyAlignment="1" applyProtection="1">
      <alignment horizontal="center" vertical="center" shrinkToFit="1"/>
    </xf>
    <xf numFmtId="0" fontId="2" fillId="0" borderId="0" xfId="0" applyFont="1" applyFill="1" applyBorder="1" applyAlignment="1" applyProtection="1">
      <alignment horizontal="center" vertical="center"/>
    </xf>
    <xf numFmtId="0" fontId="25" fillId="0" borderId="10" xfId="0" applyFont="1" applyFill="1" applyBorder="1" applyAlignment="1" applyProtection="1">
      <alignment horizontal="center" vertical="center" shrinkToFit="1"/>
      <protection locked="0"/>
    </xf>
    <xf numFmtId="0" fontId="25" fillId="0" borderId="0" xfId="0" applyFont="1" applyFill="1" applyBorder="1" applyAlignment="1" applyProtection="1">
      <alignment horizontal="center" vertical="center" shrinkToFit="1"/>
      <protection locked="0"/>
    </xf>
    <xf numFmtId="0" fontId="31" fillId="0" borderId="0" xfId="0" applyFont="1" applyAlignment="1">
      <alignment horizontal="center" vertical="center" shrinkToFit="1"/>
    </xf>
    <xf numFmtId="0" fontId="19" fillId="0" borderId="13" xfId="0" applyFont="1" applyBorder="1" applyAlignment="1">
      <alignment horizontal="center" vertical="center"/>
    </xf>
    <xf numFmtId="0" fontId="19" fillId="0" borderId="15" xfId="0" applyFont="1" applyBorder="1" applyAlignment="1">
      <alignment horizontal="center" vertical="center"/>
    </xf>
    <xf numFmtId="0" fontId="18" fillId="0" borderId="0" xfId="0" applyFont="1" applyAlignment="1">
      <alignment vertical="top" wrapText="1"/>
    </xf>
    <xf numFmtId="0" fontId="19" fillId="0" borderId="9" xfId="0" applyFont="1" applyBorder="1" applyAlignment="1">
      <alignment horizontal="center" vertical="distributed"/>
    </xf>
    <xf numFmtId="0" fontId="19" fillId="0" borderId="10" xfId="0" applyFont="1" applyBorder="1" applyAlignment="1">
      <alignment horizontal="center" vertical="center"/>
    </xf>
    <xf numFmtId="0" fontId="19" fillId="0" borderId="2" xfId="0" applyFont="1" applyBorder="1" applyAlignment="1">
      <alignment horizontal="center" vertical="center"/>
    </xf>
    <xf numFmtId="0" fontId="19" fillId="0" borderId="9" xfId="0" applyFont="1" applyBorder="1" applyAlignment="1">
      <alignment horizontal="center" vertical="center"/>
    </xf>
    <xf numFmtId="0" fontId="27" fillId="0" borderId="0" xfId="0" applyFont="1" applyAlignment="1">
      <alignment vertical="center"/>
    </xf>
    <xf numFmtId="0" fontId="27" fillId="0" borderId="7" xfId="0" applyFont="1" applyBorder="1" applyAlignment="1">
      <alignment vertical="center"/>
    </xf>
    <xf numFmtId="0" fontId="30" fillId="0" borderId="3" xfId="0" applyFont="1" applyBorder="1" applyAlignment="1">
      <alignment horizontal="justify" vertical="center" wrapText="1"/>
    </xf>
    <xf numFmtId="0" fontId="21" fillId="0" borderId="4" xfId="0" applyFont="1" applyBorder="1" applyAlignment="1">
      <alignment horizontal="justify" vertical="center" wrapText="1"/>
    </xf>
    <xf numFmtId="0" fontId="21" fillId="0" borderId="1" xfId="0" applyFont="1" applyBorder="1" applyAlignment="1">
      <alignment horizontal="justify" vertical="center" wrapText="1"/>
    </xf>
    <xf numFmtId="0" fontId="21" fillId="0" borderId="5" xfId="0" applyFont="1" applyBorder="1" applyAlignment="1">
      <alignment horizontal="justify" vertical="center" wrapText="1"/>
    </xf>
    <xf numFmtId="0" fontId="21" fillId="0" borderId="0" xfId="0" applyFont="1" applyAlignment="1">
      <alignment horizontal="justify" vertical="center" wrapText="1"/>
    </xf>
    <xf numFmtId="0" fontId="21" fillId="0" borderId="6" xfId="0" applyFont="1" applyBorder="1" applyAlignment="1">
      <alignment horizontal="justify" vertical="center" wrapText="1"/>
    </xf>
    <xf numFmtId="0" fontId="30" fillId="0" borderId="3" xfId="0" applyFont="1" applyBorder="1" applyAlignment="1">
      <alignment vertical="center"/>
    </xf>
    <xf numFmtId="0" fontId="30" fillId="0" borderId="4" xfId="0" applyFont="1" applyBorder="1" applyAlignment="1">
      <alignment vertical="center"/>
    </xf>
    <xf numFmtId="0" fontId="30" fillId="0" borderId="1" xfId="0" applyFont="1" applyBorder="1" applyAlignment="1">
      <alignment vertical="center"/>
    </xf>
    <xf numFmtId="0" fontId="30" fillId="0" borderId="5" xfId="0" applyFont="1" applyBorder="1" applyAlignment="1">
      <alignment vertical="top" wrapText="1"/>
    </xf>
    <xf numFmtId="0" fontId="21" fillId="0" borderId="0" xfId="0" applyFont="1" applyAlignment="1">
      <alignment vertical="top" wrapText="1"/>
    </xf>
    <xf numFmtId="0" fontId="21" fillId="0" borderId="6" xfId="0" applyFont="1" applyBorder="1" applyAlignment="1">
      <alignment vertical="top" wrapText="1"/>
    </xf>
    <xf numFmtId="0" fontId="21" fillId="0" borderId="5" xfId="0" applyFont="1" applyBorder="1" applyAlignment="1">
      <alignment vertical="top" wrapText="1"/>
    </xf>
    <xf numFmtId="0" fontId="19" fillId="0" borderId="9" xfId="0" applyFont="1" applyBorder="1" applyAlignment="1">
      <alignment horizontal="center" vertical="center" wrapText="1"/>
    </xf>
    <xf numFmtId="0" fontId="19" fillId="0" borderId="10"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10" xfId="0" applyFont="1" applyBorder="1" applyAlignment="1">
      <alignment vertical="center"/>
    </xf>
    <xf numFmtId="0" fontId="19" fillId="0" borderId="2" xfId="0" applyFont="1" applyBorder="1" applyAlignment="1">
      <alignment vertical="center"/>
    </xf>
    <xf numFmtId="0" fontId="19" fillId="0" borderId="14" xfId="0" applyFont="1" applyBorder="1" applyAlignment="1">
      <alignment horizontal="center" vertical="distributed" textRotation="255"/>
    </xf>
    <xf numFmtId="0" fontId="20" fillId="0" borderId="9" xfId="0" applyFont="1" applyBorder="1" applyAlignment="1">
      <alignment vertical="center"/>
    </xf>
    <xf numFmtId="0" fontId="20" fillId="0" borderId="10" xfId="0" applyFont="1" applyBorder="1" applyAlignment="1">
      <alignment vertical="center"/>
    </xf>
    <xf numFmtId="0" fontId="30" fillId="0" borderId="0" xfId="0" applyFont="1" applyAlignment="1">
      <alignment vertical="top" wrapText="1"/>
    </xf>
    <xf numFmtId="0" fontId="30" fillId="0" borderId="6" xfId="0" applyFont="1" applyBorder="1" applyAlignment="1">
      <alignment vertical="top" wrapText="1"/>
    </xf>
    <xf numFmtId="0" fontId="30" fillId="0" borderId="5" xfId="0" applyFont="1" applyBorder="1" applyAlignment="1">
      <alignment horizontal="justify" vertical="top" wrapText="1"/>
    </xf>
    <xf numFmtId="0" fontId="21" fillId="0" borderId="0" xfId="0" applyFont="1" applyAlignment="1">
      <alignment horizontal="justify" vertical="top" wrapText="1"/>
    </xf>
    <xf numFmtId="0" fontId="21" fillId="0" borderId="6" xfId="0" applyFont="1" applyBorder="1" applyAlignment="1">
      <alignment horizontal="justify" vertical="top" wrapText="1"/>
    </xf>
    <xf numFmtId="0" fontId="21" fillId="0" borderId="5" xfId="0" applyFont="1" applyBorder="1" applyAlignment="1">
      <alignment horizontal="justify" vertical="top" wrapText="1"/>
    </xf>
    <xf numFmtId="0" fontId="30" fillId="0" borderId="0" xfId="0" applyFont="1" applyAlignment="1">
      <alignment horizontal="justify" vertical="top" wrapText="1"/>
    </xf>
    <xf numFmtId="0" fontId="30" fillId="0" borderId="6" xfId="0" applyFont="1" applyBorder="1" applyAlignment="1">
      <alignment horizontal="justify" vertical="top" wrapText="1"/>
    </xf>
    <xf numFmtId="0" fontId="30" fillId="0" borderId="11" xfId="0" applyFont="1" applyBorder="1" applyAlignment="1">
      <alignment horizontal="justify" vertical="top" wrapText="1"/>
    </xf>
    <xf numFmtId="0" fontId="30" fillId="0" borderId="7" xfId="0" applyFont="1" applyBorder="1" applyAlignment="1">
      <alignment horizontal="justify" vertical="top" wrapText="1"/>
    </xf>
    <xf numFmtId="0" fontId="30" fillId="0" borderId="8" xfId="0" applyFont="1" applyBorder="1" applyAlignment="1">
      <alignment horizontal="justify" vertical="top" wrapText="1"/>
    </xf>
    <xf numFmtId="0" fontId="21" fillId="0" borderId="5" xfId="0" applyFont="1" applyBorder="1" applyAlignment="1">
      <alignment vertical="center" wrapText="1"/>
    </xf>
    <xf numFmtId="0" fontId="21" fillId="0" borderId="0" xfId="0" applyFont="1" applyBorder="1" applyAlignment="1">
      <alignment vertical="center" wrapText="1"/>
    </xf>
    <xf numFmtId="0" fontId="21" fillId="0" borderId="6" xfId="0" applyFont="1" applyBorder="1" applyAlignment="1">
      <alignment vertical="center" wrapText="1"/>
    </xf>
    <xf numFmtId="0" fontId="32" fillId="0" borderId="5" xfId="0" applyFont="1" applyBorder="1" applyAlignment="1">
      <alignment horizontal="left" vertical="center" wrapText="1"/>
    </xf>
    <xf numFmtId="0" fontId="19" fillId="0" borderId="0" xfId="0" applyFont="1" applyAlignment="1">
      <alignment horizontal="left" vertical="center" wrapText="1"/>
    </xf>
    <xf numFmtId="0" fontId="19" fillId="0" borderId="6" xfId="0" applyFont="1" applyBorder="1" applyAlignment="1">
      <alignment horizontal="left" vertical="center" wrapText="1"/>
    </xf>
    <xf numFmtId="0" fontId="19" fillId="0" borderId="5" xfId="0" applyFont="1" applyBorder="1" applyAlignment="1">
      <alignment horizontal="left" vertical="center" wrapText="1"/>
    </xf>
    <xf numFmtId="0" fontId="19" fillId="0" borderId="11" xfId="0" applyFont="1" applyBorder="1" applyAlignment="1">
      <alignment horizontal="left" vertical="center" wrapText="1"/>
    </xf>
    <xf numFmtId="0" fontId="19" fillId="0" borderId="7" xfId="0" applyFont="1" applyBorder="1" applyAlignment="1">
      <alignment horizontal="left" vertical="center" wrapText="1"/>
    </xf>
    <xf numFmtId="0" fontId="19" fillId="0" borderId="8" xfId="0" applyFont="1" applyBorder="1" applyAlignment="1">
      <alignment horizontal="left" vertical="center" wrapText="1"/>
    </xf>
    <xf numFmtId="0" fontId="19" fillId="0" borderId="14" xfId="0" applyFont="1" applyBorder="1" applyAlignment="1">
      <alignment horizontal="center" vertical="distributed" textRotation="255" wrapText="1"/>
    </xf>
    <xf numFmtId="0" fontId="21" fillId="0" borderId="5" xfId="0" applyFont="1" applyBorder="1" applyAlignment="1">
      <alignment wrapText="1"/>
    </xf>
    <xf numFmtId="0" fontId="21" fillId="0" borderId="0" xfId="0" applyFont="1" applyBorder="1" applyAlignment="1">
      <alignment wrapText="1"/>
    </xf>
    <xf numFmtId="0" fontId="21" fillId="0" borderId="6" xfId="0" applyFont="1" applyBorder="1" applyAlignment="1">
      <alignment wrapText="1"/>
    </xf>
    <xf numFmtId="0" fontId="30" fillId="0" borderId="0" xfId="0" applyFont="1" applyBorder="1" applyAlignment="1">
      <alignment vertical="top" wrapText="1"/>
    </xf>
    <xf numFmtId="0" fontId="21" fillId="0" borderId="0" xfId="0" applyFont="1" applyBorder="1" applyAlignment="1">
      <alignment vertical="top" wrapText="1"/>
    </xf>
    <xf numFmtId="0" fontId="30" fillId="0" borderId="3" xfId="0" applyFont="1" applyBorder="1" applyAlignment="1">
      <alignment vertical="center" wrapText="1"/>
    </xf>
    <xf numFmtId="0" fontId="30" fillId="0" borderId="4" xfId="0" applyFont="1" applyBorder="1" applyAlignment="1">
      <alignment vertical="center" wrapText="1"/>
    </xf>
    <xf numFmtId="0" fontId="30" fillId="0" borderId="1" xfId="0" applyFont="1" applyBorder="1" applyAlignment="1">
      <alignment vertical="center" wrapText="1"/>
    </xf>
    <xf numFmtId="0" fontId="30" fillId="0" borderId="5" xfId="0" applyFont="1" applyBorder="1" applyAlignment="1">
      <alignment vertical="center" wrapText="1"/>
    </xf>
    <xf numFmtId="0" fontId="30" fillId="0" borderId="0" xfId="0" applyFont="1" applyBorder="1" applyAlignment="1">
      <alignment vertical="center" wrapText="1"/>
    </xf>
    <xf numFmtId="0" fontId="30" fillId="0" borderId="6" xfId="0" applyFont="1" applyBorder="1" applyAlignment="1">
      <alignment vertical="center" wrapText="1"/>
    </xf>
    <xf numFmtId="0" fontId="21" fillId="0" borderId="3" xfId="0" applyFont="1" applyBorder="1" applyAlignment="1">
      <alignment vertical="center" wrapText="1"/>
    </xf>
    <xf numFmtId="0" fontId="21" fillId="0" borderId="4" xfId="0" applyFont="1" applyBorder="1" applyAlignment="1">
      <alignment vertical="center" wrapText="1"/>
    </xf>
    <xf numFmtId="0" fontId="21" fillId="0" borderId="1" xfId="0" applyFont="1" applyBorder="1" applyAlignment="1">
      <alignment vertical="center" wrapText="1"/>
    </xf>
    <xf numFmtId="0" fontId="20" fillId="0" borderId="9" xfId="0" applyFont="1" applyBorder="1" applyAlignment="1">
      <alignment vertical="center" shrinkToFit="1"/>
    </xf>
    <xf numFmtId="0" fontId="20" fillId="0" borderId="10" xfId="0" applyFont="1" applyBorder="1" applyAlignment="1">
      <alignment vertical="center" shrinkToFit="1"/>
    </xf>
    <xf numFmtId="0" fontId="20" fillId="0" borderId="2" xfId="0" applyFont="1" applyBorder="1" applyAlignment="1">
      <alignment vertical="center" shrinkToFit="1"/>
    </xf>
    <xf numFmtId="0" fontId="21" fillId="0" borderId="11" xfId="0" applyFont="1" applyBorder="1" applyAlignment="1">
      <alignment vertical="top" wrapText="1"/>
    </xf>
    <xf numFmtId="0" fontId="21" fillId="0" borderId="7" xfId="0" applyFont="1" applyBorder="1" applyAlignment="1">
      <alignment vertical="top" wrapText="1"/>
    </xf>
    <xf numFmtId="0" fontId="21" fillId="0" borderId="8" xfId="0" applyFont="1" applyBorder="1" applyAlignment="1">
      <alignment vertical="top" wrapText="1"/>
    </xf>
    <xf numFmtId="0" fontId="19" fillId="0" borderId="13" xfId="0" applyFont="1" applyBorder="1" applyAlignment="1">
      <alignment horizontal="center" vertical="center" textRotation="255" wrapText="1" shrinkToFit="1"/>
    </xf>
    <xf numFmtId="0" fontId="19" fillId="0" borderId="14" xfId="0" applyFont="1" applyBorder="1" applyAlignment="1">
      <alignment horizontal="center" vertical="center" textRotation="255" wrapText="1"/>
    </xf>
    <xf numFmtId="0" fontId="20" fillId="0" borderId="12" xfId="0" applyFont="1" applyBorder="1" applyAlignment="1">
      <alignment vertical="center"/>
    </xf>
    <xf numFmtId="0" fontId="20" fillId="0" borderId="0" xfId="0" applyFont="1" applyBorder="1" applyAlignment="1">
      <alignment vertical="center"/>
    </xf>
    <xf numFmtId="0" fontId="19" fillId="0" borderId="0" xfId="0" applyFont="1" applyBorder="1" applyAlignment="1">
      <alignment vertical="center"/>
    </xf>
    <xf numFmtId="0" fontId="19" fillId="0" borderId="13" xfId="0" applyFont="1" applyBorder="1" applyAlignment="1">
      <alignment horizontal="center" vertical="center" textRotation="255" shrinkToFit="1"/>
    </xf>
    <xf numFmtId="0" fontId="19" fillId="0" borderId="14" xfId="0" applyFont="1" applyBorder="1" applyAlignment="1">
      <alignment horizontal="center" vertical="center" textRotation="255" shrinkToFit="1"/>
    </xf>
    <xf numFmtId="0" fontId="19" fillId="0" borderId="15" xfId="0" applyFont="1" applyBorder="1" applyAlignment="1">
      <alignment horizontal="center" vertical="center" textRotation="255" shrinkToFit="1"/>
    </xf>
    <xf numFmtId="0" fontId="21" fillId="0" borderId="3" xfId="0" applyFont="1" applyBorder="1" applyAlignment="1">
      <alignment horizontal="justify" vertical="center" wrapText="1"/>
    </xf>
    <xf numFmtId="0" fontId="0" fillId="0" borderId="4" xfId="0" applyBorder="1" applyAlignment="1">
      <alignment horizontal="justify" vertical="center" wrapText="1"/>
    </xf>
    <xf numFmtId="0" fontId="0" fillId="0" borderId="1" xfId="0" applyBorder="1" applyAlignment="1">
      <alignment horizontal="justify" vertical="center" wrapText="1"/>
    </xf>
    <xf numFmtId="0" fontId="0" fillId="0" borderId="5" xfId="0" applyBorder="1" applyAlignment="1">
      <alignment horizontal="justify" vertical="center" wrapText="1"/>
    </xf>
    <xf numFmtId="0" fontId="0" fillId="0" borderId="0" xfId="0" applyBorder="1" applyAlignment="1">
      <alignment horizontal="justify" vertical="center" wrapText="1"/>
    </xf>
    <xf numFmtId="0" fontId="0" fillId="0" borderId="6" xfId="0" applyBorder="1" applyAlignment="1">
      <alignment horizontal="justify" vertical="center" wrapText="1"/>
    </xf>
    <xf numFmtId="0" fontId="0" fillId="0" borderId="0" xfId="0" applyBorder="1" applyAlignment="1">
      <alignment vertical="top" wrapText="1"/>
    </xf>
    <xf numFmtId="0" fontId="0" fillId="0" borderId="6" xfId="0" applyBorder="1" applyAlignment="1">
      <alignment vertical="top" wrapText="1"/>
    </xf>
    <xf numFmtId="0" fontId="21" fillId="0" borderId="0" xfId="0" applyFont="1" applyBorder="1" applyAlignment="1">
      <alignment horizontal="justify" vertical="top" wrapText="1"/>
    </xf>
    <xf numFmtId="0" fontId="21" fillId="0" borderId="11" xfId="0" applyFont="1" applyBorder="1" applyAlignment="1">
      <alignment horizontal="justify" vertical="top" wrapText="1"/>
    </xf>
    <xf numFmtId="0" fontId="21" fillId="0" borderId="7" xfId="0" applyFont="1" applyBorder="1" applyAlignment="1">
      <alignment horizontal="justify" vertical="top" wrapText="1"/>
    </xf>
    <xf numFmtId="0" fontId="21" fillId="0" borderId="8" xfId="0" applyFont="1" applyBorder="1" applyAlignment="1">
      <alignment horizontal="justify" vertical="top" wrapText="1"/>
    </xf>
    <xf numFmtId="0" fontId="20" fillId="0" borderId="3" xfId="0" applyFont="1" applyBorder="1" applyAlignment="1">
      <alignment vertical="center" wrapText="1"/>
    </xf>
    <xf numFmtId="0" fontId="20" fillId="0" borderId="4" xfId="0" applyFont="1" applyBorder="1" applyAlignment="1">
      <alignment vertical="center"/>
    </xf>
    <xf numFmtId="0" fontId="20" fillId="0" borderId="1" xfId="0" applyFont="1" applyBorder="1" applyAlignment="1">
      <alignment vertical="center"/>
    </xf>
    <xf numFmtId="0" fontId="20" fillId="0" borderId="11" xfId="0" applyFont="1" applyBorder="1" applyAlignment="1">
      <alignment vertical="center"/>
    </xf>
    <xf numFmtId="0" fontId="20" fillId="0" borderId="7" xfId="0" applyFont="1" applyBorder="1" applyAlignment="1">
      <alignment vertical="center"/>
    </xf>
    <xf numFmtId="0" fontId="20" fillId="0" borderId="8" xfId="0" applyFont="1" applyBorder="1" applyAlignment="1">
      <alignment vertical="center"/>
    </xf>
    <xf numFmtId="0" fontId="20" fillId="0" borderId="4" xfId="0" applyFont="1" applyBorder="1" applyAlignment="1">
      <alignment vertical="center" wrapText="1"/>
    </xf>
    <xf numFmtId="0" fontId="20" fillId="0" borderId="1" xfId="0" applyFont="1" applyBorder="1" applyAlignment="1">
      <alignment vertical="center" wrapText="1"/>
    </xf>
    <xf numFmtId="0" fontId="20" fillId="0" borderId="11" xfId="0" applyFont="1" applyBorder="1" applyAlignment="1">
      <alignment vertical="center" wrapText="1"/>
    </xf>
    <xf numFmtId="0" fontId="20" fillId="0" borderId="7" xfId="0" applyFont="1" applyBorder="1" applyAlignment="1">
      <alignment vertical="center" wrapText="1"/>
    </xf>
    <xf numFmtId="0" fontId="20" fillId="0" borderId="8" xfId="0" applyFont="1" applyBorder="1" applyAlignment="1">
      <alignment vertical="center" wrapText="1"/>
    </xf>
    <xf numFmtId="0" fontId="19" fillId="0" borderId="13" xfId="0" applyFont="1" applyBorder="1" applyAlignment="1">
      <alignment vertical="center" textRotation="255" wrapText="1"/>
    </xf>
    <xf numFmtId="0" fontId="19" fillId="0" borderId="14" xfId="0" applyFont="1" applyBorder="1" applyAlignment="1">
      <alignment vertical="center" textRotation="255"/>
    </xf>
    <xf numFmtId="0" fontId="19" fillId="0" borderId="15" xfId="0" applyFont="1" applyBorder="1" applyAlignment="1">
      <alignment vertical="center" textRotation="255"/>
    </xf>
    <xf numFmtId="0" fontId="21" fillId="0" borderId="11" xfId="0" applyFont="1" applyBorder="1" applyAlignment="1">
      <alignment vertical="center" wrapText="1"/>
    </xf>
    <xf numFmtId="0" fontId="21" fillId="0" borderId="7" xfId="0" applyFont="1" applyBorder="1" applyAlignment="1">
      <alignment vertical="center" wrapText="1"/>
    </xf>
    <xf numFmtId="0" fontId="21" fillId="0" borderId="8" xfId="0" applyFont="1" applyBorder="1" applyAlignment="1">
      <alignment vertical="center" wrapText="1"/>
    </xf>
    <xf numFmtId="0" fontId="20" fillId="0" borderId="3" xfId="0" applyFont="1" applyBorder="1" applyAlignment="1">
      <alignment horizontal="distributed" vertical="center"/>
    </xf>
    <xf numFmtId="0" fontId="20" fillId="0" borderId="11" xfId="0" applyFont="1" applyBorder="1" applyAlignment="1">
      <alignment horizontal="distributed" vertical="center"/>
    </xf>
    <xf numFmtId="0" fontId="20" fillId="0" borderId="3" xfId="0" applyFont="1" applyBorder="1" applyAlignment="1">
      <alignment vertical="center" wrapText="1" shrinkToFit="1"/>
    </xf>
    <xf numFmtId="0" fontId="20" fillId="0" borderId="4" xfId="0" applyFont="1" applyBorder="1" applyAlignment="1">
      <alignment vertical="center" wrapText="1" shrinkToFit="1"/>
    </xf>
    <xf numFmtId="0" fontId="20" fillId="0" borderId="1" xfId="0" applyFont="1" applyBorder="1" applyAlignment="1">
      <alignment vertical="center" wrapText="1" shrinkToFit="1"/>
    </xf>
    <xf numFmtId="0" fontId="20" fillId="0" borderId="11" xfId="0" applyFont="1" applyBorder="1" applyAlignment="1">
      <alignment vertical="center" wrapText="1" shrinkToFit="1"/>
    </xf>
    <xf numFmtId="0" fontId="20" fillId="0" borderId="7" xfId="0" applyFont="1" applyBorder="1" applyAlignment="1">
      <alignment vertical="center" wrapText="1" shrinkToFit="1"/>
    </xf>
    <xf numFmtId="0" fontId="20" fillId="0" borderId="8" xfId="0" applyFont="1" applyBorder="1" applyAlignment="1">
      <alignment vertical="center" wrapText="1" shrinkToFit="1"/>
    </xf>
    <xf numFmtId="0" fontId="25" fillId="0" borderId="0" xfId="0" applyFont="1" applyFill="1" applyBorder="1" applyAlignment="1" applyProtection="1">
      <alignment horizontal="distributed" vertical="center" shrinkToFit="1"/>
    </xf>
    <xf numFmtId="0" fontId="24" fillId="0" borderId="0" xfId="0" applyFont="1" applyBorder="1" applyAlignment="1">
      <alignment horizontal="distributed" vertical="center" shrinkToFit="1"/>
    </xf>
    <xf numFmtId="0" fontId="0" fillId="0" borderId="0" xfId="0" applyAlignment="1">
      <alignment horizontal="center" vertical="center"/>
    </xf>
    <xf numFmtId="0" fontId="0" fillId="0" borderId="12" xfId="0" applyBorder="1">
      <alignment vertical="center"/>
    </xf>
    <xf numFmtId="0" fontId="0" fillId="0" borderId="12"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2" xfId="0" applyBorder="1" applyAlignment="1">
      <alignment horizontal="center" vertical="center"/>
    </xf>
    <xf numFmtId="0" fontId="0" fillId="0" borderId="9" xfId="0" applyBorder="1" applyAlignment="1">
      <alignment horizontal="left" vertical="center"/>
    </xf>
    <xf numFmtId="0" fontId="0" fillId="0" borderId="10" xfId="0" applyBorder="1" applyAlignment="1">
      <alignment horizontal="left" vertical="center"/>
    </xf>
    <xf numFmtId="0" fontId="0" fillId="0" borderId="2" xfId="0" applyBorder="1" applyAlignment="1">
      <alignment horizontal="left" vertical="center"/>
    </xf>
    <xf numFmtId="0" fontId="0" fillId="3" borderId="9" xfId="0" applyFill="1" applyBorder="1" applyAlignment="1">
      <alignment horizontal="left" vertical="center"/>
    </xf>
    <xf numFmtId="0" fontId="0" fillId="3" borderId="10" xfId="0" applyFill="1" applyBorder="1" applyAlignment="1">
      <alignment horizontal="left" vertical="center"/>
    </xf>
    <xf numFmtId="0" fontId="0" fillId="3" borderId="2" xfId="0" applyFill="1" applyBorder="1" applyAlignment="1">
      <alignment horizontal="left" vertical="center"/>
    </xf>
    <xf numFmtId="0" fontId="34" fillId="0" borderId="0" xfId="0" applyFont="1">
      <alignment vertical="center"/>
    </xf>
    <xf numFmtId="0" fontId="34" fillId="0" borderId="0" xfId="0" applyFont="1" applyAlignment="1">
      <alignment vertical="center"/>
    </xf>
    <xf numFmtId="0" fontId="35" fillId="0" borderId="0" xfId="0" applyFont="1" applyAlignment="1">
      <alignment horizontal="center" vertical="center"/>
    </xf>
    <xf numFmtId="49" fontId="0" fillId="0" borderId="0" xfId="0" applyNumberFormat="1">
      <alignment vertical="center"/>
    </xf>
    <xf numFmtId="0" fontId="18" fillId="0" borderId="12" xfId="0" applyFont="1" applyBorder="1" applyAlignment="1">
      <alignment horizontal="center" vertical="center"/>
    </xf>
    <xf numFmtId="0" fontId="0" fillId="3" borderId="12" xfId="0" applyFill="1" applyBorder="1" applyAlignment="1">
      <alignment horizontal="center" vertical="center"/>
    </xf>
    <xf numFmtId="0" fontId="0" fillId="3" borderId="12" xfId="0" applyFill="1" applyBorder="1" applyAlignment="1">
      <alignment horizontal="center" vertical="center"/>
    </xf>
    <xf numFmtId="0" fontId="0" fillId="0" borderId="0" xfId="0" applyFont="1">
      <alignment vertical="center"/>
    </xf>
    <xf numFmtId="0" fontId="0" fillId="0" borderId="0" xfId="0" applyFont="1" applyAlignment="1">
      <alignment vertical="center"/>
    </xf>
    <xf numFmtId="0" fontId="0" fillId="0" borderId="0" xfId="0" applyFont="1" applyAlignment="1">
      <alignment horizontal="left" vertical="center"/>
    </xf>
    <xf numFmtId="0" fontId="0" fillId="0" borderId="12" xfId="0" applyFont="1" applyBorder="1" applyAlignment="1">
      <alignment horizontal="center" vertical="center"/>
    </xf>
    <xf numFmtId="0" fontId="0" fillId="0" borderId="10" xfId="0" applyFont="1" applyBorder="1" applyAlignment="1">
      <alignment horizontal="left" vertical="center"/>
    </xf>
    <xf numFmtId="0" fontId="0" fillId="0" borderId="2" xfId="0" applyFont="1" applyBorder="1" applyAlignment="1">
      <alignment horizontal="left" vertical="center"/>
    </xf>
    <xf numFmtId="0" fontId="33" fillId="0" borderId="0" xfId="0" applyFont="1">
      <alignment vertical="center"/>
    </xf>
    <xf numFmtId="0" fontId="18" fillId="0" borderId="9" xfId="0" applyFont="1" applyBorder="1" applyAlignment="1">
      <alignment horizontal="left" vertical="center"/>
    </xf>
    <xf numFmtId="0" fontId="18" fillId="0" borderId="12" xfId="0" applyFont="1" applyBorder="1" applyAlignment="1">
      <alignment horizontal="center" vertical="center" wrapText="1"/>
    </xf>
    <xf numFmtId="0" fontId="0" fillId="0" borderId="0" xfId="0" applyBorder="1">
      <alignment vertical="center"/>
    </xf>
    <xf numFmtId="0" fontId="0" fillId="0" borderId="0" xfId="0" applyFill="1" applyBorder="1">
      <alignment vertical="center"/>
    </xf>
    <xf numFmtId="0" fontId="24" fillId="0" borderId="0" xfId="0" applyFont="1" applyFill="1" applyBorder="1" applyAlignment="1" applyProtection="1">
      <alignment horizontal="center" vertical="center" shrinkToFit="1"/>
      <protection locked="0"/>
    </xf>
    <xf numFmtId="0" fontId="6" fillId="0" borderId="0" xfId="0" applyFont="1" applyFill="1" applyBorder="1" applyAlignment="1" applyProtection="1">
      <alignment vertical="center"/>
      <protection locked="0"/>
    </xf>
    <xf numFmtId="0" fontId="6" fillId="0" borderId="6" xfId="0" applyFont="1" applyFill="1" applyBorder="1" applyAlignment="1" applyProtection="1">
      <alignment vertical="center"/>
      <protection locked="0"/>
    </xf>
    <xf numFmtId="0" fontId="22" fillId="0" borderId="0" xfId="0" applyFont="1" applyFill="1" applyBorder="1" applyAlignment="1" applyProtection="1">
      <alignment vertical="center" shrinkToFit="1"/>
      <protection locked="0"/>
    </xf>
    <xf numFmtId="0" fontId="22" fillId="0" borderId="6" xfId="0" applyFont="1" applyFill="1" applyBorder="1" applyAlignment="1" applyProtection="1">
      <alignment vertical="center" shrinkToFit="1"/>
      <protection locked="0"/>
    </xf>
    <xf numFmtId="0" fontId="22" fillId="0" borderId="0" xfId="0" applyFont="1" applyFill="1" applyBorder="1" applyAlignment="1" applyProtection="1">
      <alignment horizontal="center" vertical="center" shrinkToFit="1"/>
      <protection locked="0"/>
    </xf>
    <xf numFmtId="0" fontId="22" fillId="0" borderId="7" xfId="0" applyFont="1" applyFill="1" applyBorder="1" applyAlignment="1" applyProtection="1">
      <alignment horizontal="center" vertical="center" shrinkToFit="1"/>
      <protection locked="0"/>
    </xf>
    <xf numFmtId="0" fontId="25" fillId="0" borderId="4" xfId="0" applyFont="1" applyFill="1" applyBorder="1" applyAlignment="1" applyProtection="1">
      <alignment horizontal="center" vertical="center" shrinkToFit="1"/>
      <protection locked="0"/>
    </xf>
    <xf numFmtId="0" fontId="25" fillId="0" borderId="0" xfId="0" applyFont="1" applyFill="1" applyAlignment="1" applyProtection="1">
      <alignment horizontal="center" vertical="center" shrinkToFit="1"/>
      <protection locked="0"/>
    </xf>
    <xf numFmtId="0" fontId="0" fillId="0" borderId="0" xfId="0" applyFill="1" applyAlignment="1">
      <alignment vertical="center"/>
    </xf>
    <xf numFmtId="0" fontId="24" fillId="0" borderId="56" xfId="0" applyFont="1" applyFill="1" applyBorder="1" applyAlignment="1" applyProtection="1">
      <alignment vertical="top" shrinkToFit="1"/>
      <protection locked="0"/>
    </xf>
    <xf numFmtId="0" fontId="24" fillId="0" borderId="54" xfId="0" applyFont="1" applyFill="1" applyBorder="1" applyAlignment="1" applyProtection="1">
      <alignment vertical="top" shrinkToFit="1"/>
      <protection locked="0"/>
    </xf>
    <xf numFmtId="38" fontId="24" fillId="0" borderId="56" xfId="1" applyFont="1" applyFill="1" applyBorder="1" applyAlignment="1" applyProtection="1">
      <alignment vertical="center" shrinkToFit="1"/>
      <protection locked="0"/>
    </xf>
    <xf numFmtId="38" fontId="24" fillId="0" borderId="54" xfId="1" applyFont="1" applyFill="1" applyBorder="1" applyAlignment="1" applyProtection="1">
      <alignment vertical="center" shrinkToFit="1"/>
      <protection locked="0"/>
    </xf>
    <xf numFmtId="0" fontId="24" fillId="0" borderId="10" xfId="0" applyFont="1" applyFill="1" applyBorder="1" applyAlignment="1" applyProtection="1">
      <alignment vertical="top" shrinkToFit="1"/>
      <protection locked="0"/>
    </xf>
    <xf numFmtId="38" fontId="24" fillId="0" borderId="42" xfId="1" applyFont="1" applyFill="1" applyBorder="1" applyAlignment="1" applyProtection="1">
      <alignment vertical="center" shrinkToFit="1"/>
      <protection locked="0"/>
    </xf>
    <xf numFmtId="38" fontId="24" fillId="0" borderId="10" xfId="1" applyFont="1" applyFill="1" applyBorder="1" applyAlignment="1" applyProtection="1">
      <alignment vertical="center" shrinkToFit="1"/>
      <protection locked="0"/>
    </xf>
    <xf numFmtId="0" fontId="24" fillId="0" borderId="42" xfId="0" applyFont="1" applyFill="1" applyBorder="1" applyAlignment="1" applyProtection="1">
      <alignment vertical="top" shrinkToFit="1"/>
      <protection locked="0"/>
    </xf>
    <xf numFmtId="0" fontId="25" fillId="0" borderId="3" xfId="0" applyFont="1" applyFill="1" applyBorder="1" applyAlignment="1" applyProtection="1">
      <alignment horizontal="center" vertical="center" textRotation="255" shrinkToFit="1"/>
      <protection locked="0"/>
    </xf>
    <xf numFmtId="0" fontId="25" fillId="0" borderId="1" xfId="0" applyFont="1" applyFill="1" applyBorder="1" applyAlignment="1" applyProtection="1">
      <alignment horizontal="center" vertical="center" textRotation="255" shrinkToFit="1"/>
      <protection locked="0"/>
    </xf>
    <xf numFmtId="0" fontId="25" fillId="0" borderId="5" xfId="0" applyFont="1" applyFill="1" applyBorder="1" applyAlignment="1" applyProtection="1">
      <alignment horizontal="center" vertical="center" textRotation="255" shrinkToFit="1"/>
      <protection locked="0"/>
    </xf>
    <xf numFmtId="0" fontId="25" fillId="0" borderId="6" xfId="0" applyFont="1" applyFill="1" applyBorder="1" applyAlignment="1" applyProtection="1">
      <alignment horizontal="center" vertical="center" textRotation="255" shrinkToFit="1"/>
      <protection locked="0"/>
    </xf>
    <xf numFmtId="0" fontId="0" fillId="0" borderId="11" xfId="0" applyFill="1" applyBorder="1" applyAlignment="1">
      <alignment horizontal="center" vertical="center"/>
    </xf>
    <xf numFmtId="0" fontId="0" fillId="0" borderId="8" xfId="0" applyFill="1" applyBorder="1" applyAlignment="1">
      <alignment horizontal="center" vertical="center"/>
    </xf>
    <xf numFmtId="38" fontId="24" fillId="0" borderId="9" xfId="1" applyFont="1" applyFill="1" applyBorder="1" applyAlignment="1" applyProtection="1">
      <alignment vertical="center" shrinkToFit="1"/>
      <protection locked="0"/>
    </xf>
    <xf numFmtId="0" fontId="24" fillId="0" borderId="10" xfId="0" applyFont="1" applyFill="1" applyBorder="1" applyAlignment="1" applyProtection="1">
      <alignment vertical="center" shrinkToFit="1"/>
      <protection locked="0"/>
    </xf>
    <xf numFmtId="0" fontId="25" fillId="0" borderId="9" xfId="0" applyFont="1" applyFill="1" applyBorder="1" applyAlignment="1" applyProtection="1">
      <alignment vertical="center" shrinkToFit="1"/>
      <protection locked="0"/>
    </xf>
    <xf numFmtId="0" fontId="0" fillId="0" borderId="0" xfId="0" applyAlignment="1">
      <alignment horizontal="center" vertical="center" wrapText="1"/>
    </xf>
    <xf numFmtId="0" fontId="0" fillId="4" borderId="12" xfId="0" applyFill="1" applyBorder="1" applyAlignment="1">
      <alignment horizontal="center" vertical="center"/>
    </xf>
    <xf numFmtId="0" fontId="0" fillId="4" borderId="12" xfId="0" applyFill="1" applyBorder="1" applyAlignment="1">
      <alignment horizontal="center" vertical="center" wrapText="1"/>
    </xf>
    <xf numFmtId="0" fontId="0" fillId="5" borderId="12" xfId="0" applyFill="1" applyBorder="1" applyAlignment="1">
      <alignment horizontal="center" vertical="center"/>
    </xf>
    <xf numFmtId="0" fontId="0" fillId="5" borderId="12" xfId="0" applyFill="1" applyBorder="1" applyAlignment="1">
      <alignment horizontal="center" vertical="center" wrapText="1"/>
    </xf>
    <xf numFmtId="0" fontId="0" fillId="0" borderId="12" xfId="0" applyBorder="1" applyAlignment="1">
      <alignment horizontal="right" vertical="center"/>
    </xf>
    <xf numFmtId="38" fontId="0" fillId="3" borderId="12" xfId="1" applyFont="1" applyFill="1" applyBorder="1">
      <alignment vertical="center"/>
    </xf>
    <xf numFmtId="38" fontId="0" fillId="0" borderId="12" xfId="1" applyFont="1" applyBorder="1">
      <alignment vertical="center"/>
    </xf>
    <xf numFmtId="0" fontId="38" fillId="0" borderId="0" xfId="0" applyFont="1" applyAlignment="1">
      <alignment horizontal="center" vertical="center"/>
    </xf>
    <xf numFmtId="0" fontId="18" fillId="0" borderId="10" xfId="0" applyFont="1" applyBorder="1" applyAlignment="1">
      <alignment horizontal="left" vertical="center"/>
    </xf>
    <xf numFmtId="0" fontId="18" fillId="0" borderId="2" xfId="0" applyFont="1" applyBorder="1" applyAlignment="1">
      <alignment horizontal="left" vertical="center"/>
    </xf>
    <xf numFmtId="0" fontId="25" fillId="0" borderId="0" xfId="0" applyFont="1" applyFill="1" applyBorder="1" applyAlignment="1" applyProtection="1">
      <alignment horizontal="center" vertical="center"/>
      <protection locked="0"/>
    </xf>
    <xf numFmtId="38" fontId="0" fillId="0" borderId="12" xfId="0" applyNumberFormat="1" applyBorder="1">
      <alignment vertical="center"/>
    </xf>
    <xf numFmtId="0" fontId="18" fillId="3" borderId="9" xfId="0" applyFont="1" applyFill="1" applyBorder="1" applyAlignment="1">
      <alignment horizontal="left" vertical="center"/>
    </xf>
    <xf numFmtId="0" fontId="18" fillId="3" borderId="10" xfId="0" applyFont="1" applyFill="1" applyBorder="1" applyAlignment="1">
      <alignment horizontal="left" vertical="center"/>
    </xf>
    <xf numFmtId="0" fontId="18" fillId="3" borderId="2" xfId="0" applyFont="1" applyFill="1" applyBorder="1" applyAlignment="1">
      <alignment horizontal="left" vertical="center"/>
    </xf>
    <xf numFmtId="0" fontId="0" fillId="0" borderId="12" xfId="0" applyFont="1" applyBorder="1">
      <alignment vertical="center"/>
    </xf>
  </cellXfs>
  <cellStyles count="3">
    <cellStyle name="桁区切り" xfId="1" builtinId="6"/>
    <cellStyle name="通貨" xfId="2" builtinId="7"/>
    <cellStyle name="標準" xfId="0" builtinId="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2</xdr:col>
      <xdr:colOff>200027</xdr:colOff>
      <xdr:row>8</xdr:row>
      <xdr:rowOff>85725</xdr:rowOff>
    </xdr:from>
    <xdr:to>
      <xdr:col>6</xdr:col>
      <xdr:colOff>323850</xdr:colOff>
      <xdr:row>19</xdr:row>
      <xdr:rowOff>161925</xdr:rowOff>
    </xdr:to>
    <xdr:cxnSp macro="">
      <xdr:nvCxnSpPr>
        <xdr:cNvPr id="19" name="直線矢印コネクタ 18"/>
        <xdr:cNvCxnSpPr/>
      </xdr:nvCxnSpPr>
      <xdr:spPr>
        <a:xfrm flipH="1">
          <a:off x="1228727" y="1485900"/>
          <a:ext cx="2571748" cy="1962150"/>
        </a:xfrm>
        <a:prstGeom prst="straightConnector1">
          <a:avLst/>
        </a:prstGeom>
        <a:ln w="19050" cap="sq">
          <a:solidFill>
            <a:schemeClr val="tx1"/>
          </a:solidFill>
          <a:miter lim="800000"/>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447675</xdr:colOff>
      <xdr:row>19</xdr:row>
      <xdr:rowOff>142876</xdr:rowOff>
    </xdr:from>
    <xdr:ext cx="247650" cy="209549"/>
    <xdr:sp macro="" textlink="">
      <xdr:nvSpPr>
        <xdr:cNvPr id="2" name="テキスト ボックス 1"/>
        <xdr:cNvSpPr txBox="1"/>
      </xdr:nvSpPr>
      <xdr:spPr>
        <a:xfrm>
          <a:off x="10096500" y="2390776"/>
          <a:ext cx="247650" cy="2095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kumimoji="1" lang="ja-JP" altLang="en-US" sz="1050"/>
            <a:t>月</a:t>
          </a:r>
        </a:p>
      </xdr:txBody>
    </xdr:sp>
    <xdr:clientData/>
  </xdr:oneCellAnchor>
  <xdr:oneCellAnchor>
    <xdr:from>
      <xdr:col>16</xdr:col>
      <xdr:colOff>438150</xdr:colOff>
      <xdr:row>19</xdr:row>
      <xdr:rowOff>133350</xdr:rowOff>
    </xdr:from>
    <xdr:ext cx="247650" cy="209549"/>
    <xdr:sp macro="" textlink="">
      <xdr:nvSpPr>
        <xdr:cNvPr id="3" name="テキスト ボックス 2"/>
        <xdr:cNvSpPr txBox="1"/>
      </xdr:nvSpPr>
      <xdr:spPr>
        <a:xfrm>
          <a:off x="10772775" y="2381250"/>
          <a:ext cx="247650" cy="2095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kumimoji="1" lang="ja-JP" altLang="en-US" sz="1050"/>
            <a:t>月</a:t>
          </a:r>
        </a:p>
      </xdr:txBody>
    </xdr:sp>
    <xdr:clientData/>
  </xdr:oneCellAnchor>
  <xdr:oneCellAnchor>
    <xdr:from>
      <xdr:col>17</xdr:col>
      <xdr:colOff>438150</xdr:colOff>
      <xdr:row>19</xdr:row>
      <xdr:rowOff>142875</xdr:rowOff>
    </xdr:from>
    <xdr:ext cx="247650" cy="209549"/>
    <xdr:sp macro="" textlink="">
      <xdr:nvSpPr>
        <xdr:cNvPr id="4" name="テキスト ボックス 3"/>
        <xdr:cNvSpPr txBox="1"/>
      </xdr:nvSpPr>
      <xdr:spPr>
        <a:xfrm>
          <a:off x="11458575" y="2390775"/>
          <a:ext cx="247650" cy="2095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kumimoji="1" lang="ja-JP" altLang="en-US" sz="1050"/>
            <a:t>月</a:t>
          </a:r>
        </a:p>
      </xdr:txBody>
    </xdr:sp>
    <xdr:clientData/>
  </xdr:oneCellAnchor>
  <xdr:twoCellAnchor>
    <xdr:from>
      <xdr:col>7</xdr:col>
      <xdr:colOff>457200</xdr:colOff>
      <xdr:row>2</xdr:row>
      <xdr:rowOff>152399</xdr:rowOff>
    </xdr:from>
    <xdr:to>
      <xdr:col>8</xdr:col>
      <xdr:colOff>533400</xdr:colOff>
      <xdr:row>3</xdr:row>
      <xdr:rowOff>171450</xdr:rowOff>
    </xdr:to>
    <xdr:sp macro="" textlink="">
      <xdr:nvSpPr>
        <xdr:cNvPr id="14" name="正方形/長方形 13"/>
        <xdr:cNvSpPr/>
      </xdr:nvSpPr>
      <xdr:spPr>
        <a:xfrm>
          <a:off x="4629150" y="495299"/>
          <a:ext cx="762000" cy="171451"/>
        </a:xfrm>
        <a:prstGeom prst="rect">
          <a:avLst/>
        </a:prstGeom>
        <a:solidFill>
          <a:srgbClr val="FFFFCC"/>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oneCellAnchor>
    <xdr:from>
      <xdr:col>0</xdr:col>
      <xdr:colOff>1</xdr:colOff>
      <xdr:row>8</xdr:row>
      <xdr:rowOff>95249</xdr:rowOff>
    </xdr:from>
    <xdr:ext cx="2800350" cy="1552575"/>
    <xdr:sp macro="" textlink="">
      <xdr:nvSpPr>
        <xdr:cNvPr id="16" name="テキスト ボックス 15"/>
        <xdr:cNvSpPr txBox="1"/>
      </xdr:nvSpPr>
      <xdr:spPr>
        <a:xfrm>
          <a:off x="1" y="1495424"/>
          <a:ext cx="2800350" cy="1552575"/>
        </a:xfrm>
        <a:prstGeom prst="rect">
          <a:avLst/>
        </a:prstGeom>
        <a:solidFill>
          <a:schemeClr val="bg1"/>
        </a:solidFill>
        <a:ln cmpd="dbl">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kumimoji="1" lang="ja-JP" altLang="en-US" sz="1400"/>
            <a:t>敦賀商工会議所へは</a:t>
          </a:r>
          <a:endParaRPr kumimoji="1" lang="en-US" altLang="ja-JP" sz="1400"/>
        </a:p>
        <a:p>
          <a:pPr algn="ctr"/>
          <a:endParaRPr kumimoji="1" lang="en-US" altLang="ja-JP" sz="1400"/>
        </a:p>
        <a:p>
          <a:pPr algn="ctr"/>
          <a:r>
            <a:rPr kumimoji="1" lang="ja-JP" altLang="en-US" sz="1400" u="dbl"/>
            <a:t>♢「支払計算書」</a:t>
          </a:r>
          <a:endParaRPr kumimoji="1" lang="en-US" altLang="ja-JP" sz="1400" u="dbl"/>
        </a:p>
        <a:p>
          <a:pPr algn="ctr"/>
          <a:r>
            <a:rPr kumimoji="1" lang="ja-JP" altLang="en-US" sz="1400" u="dbl"/>
            <a:t>♢「算定基礎賃金の報告」</a:t>
          </a:r>
          <a:endParaRPr kumimoji="1" lang="en-US" altLang="ja-JP" sz="1400" u="dbl"/>
        </a:p>
        <a:p>
          <a:pPr algn="ctr"/>
          <a:endParaRPr kumimoji="1" lang="en-US" altLang="ja-JP" sz="1400"/>
        </a:p>
        <a:p>
          <a:pPr algn="ctr"/>
          <a:r>
            <a:rPr kumimoji="1" lang="ja-JP" altLang="en-US" sz="1400"/>
            <a:t>二つを必ず提出してください</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42</xdr:col>
      <xdr:colOff>0</xdr:colOff>
      <xdr:row>38</xdr:row>
      <xdr:rowOff>19050</xdr:rowOff>
    </xdr:from>
    <xdr:to>
      <xdr:col>43</xdr:col>
      <xdr:colOff>0</xdr:colOff>
      <xdr:row>38</xdr:row>
      <xdr:rowOff>142875</xdr:rowOff>
    </xdr:to>
    <xdr:sp macro="" textlink="">
      <xdr:nvSpPr>
        <xdr:cNvPr id="14433" name="AutoShape 15">
          <a:extLst>
            <a:ext uri="{FF2B5EF4-FFF2-40B4-BE49-F238E27FC236}">
              <a16:creationId xmlns="" xmlns:a16="http://schemas.microsoft.com/office/drawing/2014/main" id="{00000000-0008-0000-0000-000061380000}"/>
            </a:ext>
          </a:extLst>
        </xdr:cNvPr>
        <xdr:cNvSpPr>
          <a:spLocks noChangeArrowheads="1"/>
        </xdr:cNvSpPr>
      </xdr:nvSpPr>
      <xdr:spPr bwMode="auto">
        <a:xfrm>
          <a:off x="6019800" y="7248525"/>
          <a:ext cx="133350" cy="123825"/>
        </a:xfrm>
        <a:prstGeom prst="flowChartConnector">
          <a:avLst/>
        </a:prstGeom>
        <a:noFill/>
        <a:ln w="6350">
          <a:solidFill>
            <a:srgbClr val="000000"/>
          </a:solidFill>
          <a:round/>
          <a:headEnd/>
          <a:tailEnd/>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79</xdr:col>
      <xdr:colOff>9525</xdr:colOff>
      <xdr:row>35</xdr:row>
      <xdr:rowOff>9525</xdr:rowOff>
    </xdr:from>
    <xdr:to>
      <xdr:col>80</xdr:col>
      <xdr:colOff>9525</xdr:colOff>
      <xdr:row>35</xdr:row>
      <xdr:rowOff>133350</xdr:rowOff>
    </xdr:to>
    <xdr:sp macro="" textlink="">
      <xdr:nvSpPr>
        <xdr:cNvPr id="14438" name="AutoShape 20">
          <a:extLst>
            <a:ext uri="{FF2B5EF4-FFF2-40B4-BE49-F238E27FC236}">
              <a16:creationId xmlns="" xmlns:a16="http://schemas.microsoft.com/office/drawing/2014/main" id="{00000000-0008-0000-0000-000066380000}"/>
            </a:ext>
          </a:extLst>
        </xdr:cNvPr>
        <xdr:cNvSpPr>
          <a:spLocks noChangeArrowheads="1"/>
        </xdr:cNvSpPr>
      </xdr:nvSpPr>
      <xdr:spPr bwMode="auto">
        <a:xfrm>
          <a:off x="10963275" y="6743700"/>
          <a:ext cx="133350" cy="123825"/>
        </a:xfrm>
        <a:prstGeom prst="flowChartConnector">
          <a:avLst/>
        </a:prstGeom>
        <a:noFill/>
        <a:ln w="6350">
          <a:solidFill>
            <a:srgbClr val="000000"/>
          </a:solidFill>
          <a:round/>
          <a:headEnd/>
          <a:tailEnd/>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79</xdr:col>
      <xdr:colOff>0</xdr:colOff>
      <xdr:row>36</xdr:row>
      <xdr:rowOff>9525</xdr:rowOff>
    </xdr:from>
    <xdr:to>
      <xdr:col>80</xdr:col>
      <xdr:colOff>0</xdr:colOff>
      <xdr:row>36</xdr:row>
      <xdr:rowOff>133350</xdr:rowOff>
    </xdr:to>
    <xdr:sp macro="" textlink="">
      <xdr:nvSpPr>
        <xdr:cNvPr id="14439" name="AutoShape 21">
          <a:extLst>
            <a:ext uri="{FF2B5EF4-FFF2-40B4-BE49-F238E27FC236}">
              <a16:creationId xmlns="" xmlns:a16="http://schemas.microsoft.com/office/drawing/2014/main" id="{00000000-0008-0000-0000-000067380000}"/>
            </a:ext>
          </a:extLst>
        </xdr:cNvPr>
        <xdr:cNvSpPr>
          <a:spLocks noChangeArrowheads="1"/>
        </xdr:cNvSpPr>
      </xdr:nvSpPr>
      <xdr:spPr bwMode="auto">
        <a:xfrm>
          <a:off x="10953750" y="6953250"/>
          <a:ext cx="133350" cy="123825"/>
        </a:xfrm>
        <a:prstGeom prst="flowChartConnector">
          <a:avLst/>
        </a:prstGeom>
        <a:noFill/>
        <a:ln w="6350">
          <a:solidFill>
            <a:srgbClr val="000000"/>
          </a:solidFill>
          <a:round/>
          <a:headEnd/>
          <a:tailEnd/>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79</xdr:col>
      <xdr:colOff>0</xdr:colOff>
      <xdr:row>38</xdr:row>
      <xdr:rowOff>19050</xdr:rowOff>
    </xdr:from>
    <xdr:to>
      <xdr:col>80</xdr:col>
      <xdr:colOff>0</xdr:colOff>
      <xdr:row>38</xdr:row>
      <xdr:rowOff>142875</xdr:rowOff>
    </xdr:to>
    <xdr:sp macro="" textlink="">
      <xdr:nvSpPr>
        <xdr:cNvPr id="14440" name="AutoShape 22">
          <a:extLst>
            <a:ext uri="{FF2B5EF4-FFF2-40B4-BE49-F238E27FC236}">
              <a16:creationId xmlns="" xmlns:a16="http://schemas.microsoft.com/office/drawing/2014/main" id="{00000000-0008-0000-0000-000068380000}"/>
            </a:ext>
          </a:extLst>
        </xdr:cNvPr>
        <xdr:cNvSpPr>
          <a:spLocks noChangeArrowheads="1"/>
        </xdr:cNvSpPr>
      </xdr:nvSpPr>
      <xdr:spPr bwMode="auto">
        <a:xfrm>
          <a:off x="10953750" y="7248525"/>
          <a:ext cx="133350" cy="123825"/>
        </a:xfrm>
        <a:prstGeom prst="flowChartConnector">
          <a:avLst/>
        </a:prstGeom>
        <a:noFill/>
        <a:ln w="6350">
          <a:solidFill>
            <a:srgbClr val="000000"/>
          </a:solidFill>
          <a:round/>
          <a:headEnd/>
          <a:tailEnd/>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76</xdr:col>
      <xdr:colOff>0</xdr:colOff>
      <xdr:row>38</xdr:row>
      <xdr:rowOff>19050</xdr:rowOff>
    </xdr:from>
    <xdr:to>
      <xdr:col>77</xdr:col>
      <xdr:colOff>0</xdr:colOff>
      <xdr:row>38</xdr:row>
      <xdr:rowOff>142875</xdr:rowOff>
    </xdr:to>
    <xdr:sp macro="" textlink="">
      <xdr:nvSpPr>
        <xdr:cNvPr id="14441" name="AutoShape 23">
          <a:extLst>
            <a:ext uri="{FF2B5EF4-FFF2-40B4-BE49-F238E27FC236}">
              <a16:creationId xmlns="" xmlns:a16="http://schemas.microsoft.com/office/drawing/2014/main" id="{00000000-0008-0000-0000-000069380000}"/>
            </a:ext>
          </a:extLst>
        </xdr:cNvPr>
        <xdr:cNvSpPr>
          <a:spLocks noChangeArrowheads="1"/>
        </xdr:cNvSpPr>
      </xdr:nvSpPr>
      <xdr:spPr bwMode="auto">
        <a:xfrm>
          <a:off x="10553700" y="7248525"/>
          <a:ext cx="133350" cy="123825"/>
        </a:xfrm>
        <a:prstGeom prst="flowChartConnector">
          <a:avLst/>
        </a:prstGeom>
        <a:noFill/>
        <a:ln w="6350">
          <a:solidFill>
            <a:srgbClr val="000000"/>
          </a:solidFill>
          <a:round/>
          <a:headEnd/>
          <a:tailEnd/>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45</xdr:col>
      <xdr:colOff>9525</xdr:colOff>
      <xdr:row>35</xdr:row>
      <xdr:rowOff>9525</xdr:rowOff>
    </xdr:from>
    <xdr:to>
      <xdr:col>46</xdr:col>
      <xdr:colOff>9525</xdr:colOff>
      <xdr:row>35</xdr:row>
      <xdr:rowOff>133350</xdr:rowOff>
    </xdr:to>
    <xdr:sp macro="" textlink="">
      <xdr:nvSpPr>
        <xdr:cNvPr id="14442" name="AutoShape 24">
          <a:extLst>
            <a:ext uri="{FF2B5EF4-FFF2-40B4-BE49-F238E27FC236}">
              <a16:creationId xmlns="" xmlns:a16="http://schemas.microsoft.com/office/drawing/2014/main" id="{00000000-0008-0000-0000-00006A380000}"/>
            </a:ext>
          </a:extLst>
        </xdr:cNvPr>
        <xdr:cNvSpPr>
          <a:spLocks noChangeArrowheads="1"/>
        </xdr:cNvSpPr>
      </xdr:nvSpPr>
      <xdr:spPr bwMode="auto">
        <a:xfrm>
          <a:off x="6429375" y="6743700"/>
          <a:ext cx="133350" cy="123825"/>
        </a:xfrm>
        <a:prstGeom prst="flowChartConnector">
          <a:avLst/>
        </a:prstGeom>
        <a:noFill/>
        <a:ln w="6350">
          <a:solidFill>
            <a:srgbClr val="000000"/>
          </a:solidFill>
          <a:round/>
          <a:headEnd/>
          <a:tailEnd/>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45</xdr:col>
      <xdr:colOff>0</xdr:colOff>
      <xdr:row>36</xdr:row>
      <xdr:rowOff>9525</xdr:rowOff>
    </xdr:from>
    <xdr:to>
      <xdr:col>46</xdr:col>
      <xdr:colOff>0</xdr:colOff>
      <xdr:row>36</xdr:row>
      <xdr:rowOff>133350</xdr:rowOff>
    </xdr:to>
    <xdr:sp macro="" textlink="">
      <xdr:nvSpPr>
        <xdr:cNvPr id="14443" name="AutoShape 25">
          <a:extLst>
            <a:ext uri="{FF2B5EF4-FFF2-40B4-BE49-F238E27FC236}">
              <a16:creationId xmlns="" xmlns:a16="http://schemas.microsoft.com/office/drawing/2014/main" id="{00000000-0008-0000-0000-00006B380000}"/>
            </a:ext>
          </a:extLst>
        </xdr:cNvPr>
        <xdr:cNvSpPr>
          <a:spLocks noChangeArrowheads="1"/>
        </xdr:cNvSpPr>
      </xdr:nvSpPr>
      <xdr:spPr bwMode="auto">
        <a:xfrm>
          <a:off x="6419850" y="6953250"/>
          <a:ext cx="133350" cy="123825"/>
        </a:xfrm>
        <a:prstGeom prst="flowChartConnector">
          <a:avLst/>
        </a:prstGeom>
        <a:noFill/>
        <a:ln w="6350">
          <a:solidFill>
            <a:srgbClr val="000000"/>
          </a:solidFill>
          <a:round/>
          <a:headEnd/>
          <a:tailEnd/>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45</xdr:col>
      <xdr:colOff>0</xdr:colOff>
      <xdr:row>38</xdr:row>
      <xdr:rowOff>19050</xdr:rowOff>
    </xdr:from>
    <xdr:to>
      <xdr:col>46</xdr:col>
      <xdr:colOff>0</xdr:colOff>
      <xdr:row>38</xdr:row>
      <xdr:rowOff>142875</xdr:rowOff>
    </xdr:to>
    <xdr:sp macro="" textlink="">
      <xdr:nvSpPr>
        <xdr:cNvPr id="14444" name="AutoShape 26">
          <a:extLst>
            <a:ext uri="{FF2B5EF4-FFF2-40B4-BE49-F238E27FC236}">
              <a16:creationId xmlns="" xmlns:a16="http://schemas.microsoft.com/office/drawing/2014/main" id="{00000000-0008-0000-0000-00006C380000}"/>
            </a:ext>
          </a:extLst>
        </xdr:cNvPr>
        <xdr:cNvSpPr>
          <a:spLocks noChangeArrowheads="1"/>
        </xdr:cNvSpPr>
      </xdr:nvSpPr>
      <xdr:spPr bwMode="auto">
        <a:xfrm>
          <a:off x="6419850" y="7248525"/>
          <a:ext cx="133350" cy="123825"/>
        </a:xfrm>
        <a:prstGeom prst="flowChartConnector">
          <a:avLst/>
        </a:prstGeom>
        <a:noFill/>
        <a:ln w="6350">
          <a:solidFill>
            <a:srgbClr val="000000"/>
          </a:solidFill>
          <a:round/>
          <a:headEnd/>
          <a:tailEnd/>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571500</xdr:colOff>
      <xdr:row>0</xdr:row>
      <xdr:rowOff>19050</xdr:rowOff>
    </xdr:from>
    <xdr:to>
      <xdr:col>8</xdr:col>
      <xdr:colOff>390525</xdr:colOff>
      <xdr:row>1</xdr:row>
      <xdr:rowOff>171450</xdr:rowOff>
    </xdr:to>
    <xdr:sp macro="" textlink="">
      <xdr:nvSpPr>
        <xdr:cNvPr id="2" name="角丸四角形 1">
          <a:extLst>
            <a:ext uri="{FF2B5EF4-FFF2-40B4-BE49-F238E27FC236}">
              <a16:creationId xmlns="" xmlns:a16="http://schemas.microsoft.com/office/drawing/2014/main" id="{00000000-0008-0000-0200-000002000000}"/>
            </a:ext>
          </a:extLst>
        </xdr:cNvPr>
        <xdr:cNvSpPr/>
      </xdr:nvSpPr>
      <xdr:spPr>
        <a:xfrm>
          <a:off x="571500" y="19050"/>
          <a:ext cx="6296025" cy="361950"/>
        </a:xfrm>
        <a:prstGeom prst="round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oneCellAnchor>
    <xdr:from>
      <xdr:col>0</xdr:col>
      <xdr:colOff>628650</xdr:colOff>
      <xdr:row>2</xdr:row>
      <xdr:rowOff>95250</xdr:rowOff>
    </xdr:from>
    <xdr:ext cx="5686425" cy="400110"/>
    <xdr:sp macro="" textlink="">
      <xdr:nvSpPr>
        <xdr:cNvPr id="3" name="テキスト ボックス 2">
          <a:extLst>
            <a:ext uri="{FF2B5EF4-FFF2-40B4-BE49-F238E27FC236}">
              <a16:creationId xmlns="" xmlns:a16="http://schemas.microsoft.com/office/drawing/2014/main" id="{00000000-0008-0000-0200-000003000000}"/>
            </a:ext>
          </a:extLst>
        </xdr:cNvPr>
        <xdr:cNvSpPr txBox="1"/>
      </xdr:nvSpPr>
      <xdr:spPr>
        <a:xfrm>
          <a:off x="628650" y="514350"/>
          <a:ext cx="5686425" cy="4001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algn="l">
            <a:lnSpc>
              <a:spcPts val="1200"/>
            </a:lnSpc>
          </a:pPr>
          <a:r>
            <a:rPr kumimoji="1" lang="ja-JP" altLang="en-US" sz="1000">
              <a:latin typeface="ＭＳ ゴシック" panose="020B0609070205080204" pitchFamily="49" charset="-128"/>
              <a:ea typeface="ＭＳ ゴシック" panose="020B0609070205080204" pitchFamily="49" charset="-128"/>
            </a:rPr>
            <a:t>　労働保険料等の算定に当たっては、対象となる賃金総額を正確に把握することが大切ですので、次の事項に留意して「労働保険料等算定基礎賃金等の報告」を作成してください。</a:t>
          </a:r>
        </a:p>
      </xdr:txBody>
    </xdr:sp>
    <xdr:clientData/>
  </xdr:oneCellAnchor>
  <xdr:oneCellAnchor>
    <xdr:from>
      <xdr:col>1</xdr:col>
      <xdr:colOff>66675</xdr:colOff>
      <xdr:row>5</xdr:row>
      <xdr:rowOff>129463</xdr:rowOff>
    </xdr:from>
    <xdr:ext cx="5353050" cy="541174"/>
    <xdr:sp macro="" textlink="">
      <xdr:nvSpPr>
        <xdr:cNvPr id="4" name="テキスト ボックス 3">
          <a:extLst>
            <a:ext uri="{FF2B5EF4-FFF2-40B4-BE49-F238E27FC236}">
              <a16:creationId xmlns="" xmlns:a16="http://schemas.microsoft.com/office/drawing/2014/main" id="{00000000-0008-0000-0200-000004000000}"/>
            </a:ext>
          </a:extLst>
        </xdr:cNvPr>
        <xdr:cNvSpPr txBox="1"/>
      </xdr:nvSpPr>
      <xdr:spPr>
        <a:xfrm>
          <a:off x="876300" y="1177213"/>
          <a:ext cx="5353050" cy="541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pAutoFit/>
        </a:bodyPr>
        <a:lstStyle/>
        <a:p>
          <a:pPr algn="l">
            <a:lnSpc>
              <a:spcPts val="1200"/>
            </a:lnSpc>
          </a:pPr>
          <a:r>
            <a:rPr kumimoji="1" lang="ja-JP" altLang="en-US" sz="1000">
              <a:latin typeface="ＭＳ ゴシック" panose="020B0609070205080204" pitchFamily="49" charset="-128"/>
              <a:ea typeface="ＭＳ ゴシック" panose="020B0609070205080204" pitchFamily="49" charset="-128"/>
            </a:rPr>
            <a:t>労働者とは、職業の種類を問わず、事業に使用される者で賃金を支払われる者をいいます。なお、具体的な取扱いについては、次の事項を参照してください。</a:t>
          </a:r>
          <a:endParaRPr kumimoji="1" lang="en-US" altLang="ja-JP" sz="1000">
            <a:latin typeface="ＭＳ ゴシック" panose="020B0609070205080204" pitchFamily="49" charset="-128"/>
            <a:ea typeface="ＭＳ ゴシック" panose="020B0609070205080204" pitchFamily="49" charset="-128"/>
          </a:endParaRPr>
        </a:p>
        <a:p>
          <a:pPr algn="l">
            <a:lnSpc>
              <a:spcPts val="1100"/>
            </a:lnSpc>
          </a:pPr>
          <a:endParaRPr kumimoji="1" lang="ja-JP" altLang="en-US" sz="1000">
            <a:latin typeface="ＭＳ ゴシック" panose="020B0609070205080204" pitchFamily="49" charset="-128"/>
            <a:ea typeface="ＭＳ ゴシック" panose="020B0609070205080204" pitchFamily="49" charset="-128"/>
          </a:endParaRPr>
        </a:p>
      </xdr:txBody>
    </xdr:sp>
    <xdr:clientData/>
  </xdr:oneCellAnchor>
  <xdr:twoCellAnchor>
    <xdr:from>
      <xdr:col>5</xdr:col>
      <xdr:colOff>66675</xdr:colOff>
      <xdr:row>13</xdr:row>
      <xdr:rowOff>9528</xdr:rowOff>
    </xdr:from>
    <xdr:to>
      <xdr:col>5</xdr:col>
      <xdr:colOff>142875</xdr:colOff>
      <xdr:row>18</xdr:row>
      <xdr:rowOff>47626</xdr:rowOff>
    </xdr:to>
    <xdr:sp macro="" textlink="">
      <xdr:nvSpPr>
        <xdr:cNvPr id="5" name="左大かっこ 4">
          <a:extLst>
            <a:ext uri="{FF2B5EF4-FFF2-40B4-BE49-F238E27FC236}">
              <a16:creationId xmlns="" xmlns:a16="http://schemas.microsoft.com/office/drawing/2014/main" id="{00000000-0008-0000-0200-000005000000}"/>
            </a:ext>
          </a:extLst>
        </xdr:cNvPr>
        <xdr:cNvSpPr/>
      </xdr:nvSpPr>
      <xdr:spPr>
        <a:xfrm>
          <a:off x="4114800" y="2733678"/>
          <a:ext cx="76200" cy="1085848"/>
        </a:xfrm>
        <a:prstGeom prst="leftBracket">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ja-JP" altLang="en-US"/>
        </a:p>
      </xdr:txBody>
    </xdr:sp>
    <xdr:clientData/>
  </xdr:twoCellAnchor>
  <xdr:twoCellAnchor>
    <xdr:from>
      <xdr:col>8</xdr:col>
      <xdr:colOff>647700</xdr:colOff>
      <xdr:row>13</xdr:row>
      <xdr:rowOff>19051</xdr:rowOff>
    </xdr:from>
    <xdr:to>
      <xdr:col>8</xdr:col>
      <xdr:colOff>704850</xdr:colOff>
      <xdr:row>18</xdr:row>
      <xdr:rowOff>28575</xdr:rowOff>
    </xdr:to>
    <xdr:sp macro="" textlink="">
      <xdr:nvSpPr>
        <xdr:cNvPr id="6" name="右大かっこ 5">
          <a:extLst>
            <a:ext uri="{FF2B5EF4-FFF2-40B4-BE49-F238E27FC236}">
              <a16:creationId xmlns="" xmlns:a16="http://schemas.microsoft.com/office/drawing/2014/main" id="{00000000-0008-0000-0200-000006000000}"/>
            </a:ext>
          </a:extLst>
        </xdr:cNvPr>
        <xdr:cNvSpPr/>
      </xdr:nvSpPr>
      <xdr:spPr>
        <a:xfrm>
          <a:off x="7124700" y="2743201"/>
          <a:ext cx="57150" cy="1057274"/>
        </a:xfrm>
        <a:prstGeom prst="rightBracket">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ja-JP" altLang="en-US"/>
        </a:p>
      </xdr:txBody>
    </xdr:sp>
    <xdr:clientData/>
  </xdr:twoCellAnchor>
  <xdr:twoCellAnchor editAs="absolute">
    <xdr:from>
      <xdr:col>5</xdr:col>
      <xdr:colOff>161925</xdr:colOff>
      <xdr:row>13</xdr:row>
      <xdr:rowOff>31608</xdr:rowOff>
    </xdr:from>
    <xdr:to>
      <xdr:col>8</xdr:col>
      <xdr:colOff>638175</xdr:colOff>
      <xdr:row>19</xdr:row>
      <xdr:rowOff>28575</xdr:rowOff>
    </xdr:to>
    <xdr:sp macro="" textlink="">
      <xdr:nvSpPr>
        <xdr:cNvPr id="7" name="テキスト ボックス 6">
          <a:extLst>
            <a:ext uri="{FF2B5EF4-FFF2-40B4-BE49-F238E27FC236}">
              <a16:creationId xmlns="" xmlns:a16="http://schemas.microsoft.com/office/drawing/2014/main" id="{00000000-0008-0000-0200-000007000000}"/>
            </a:ext>
          </a:extLst>
        </xdr:cNvPr>
        <xdr:cNvSpPr txBox="1">
          <a:spLocks/>
        </xdr:cNvSpPr>
      </xdr:nvSpPr>
      <xdr:spPr>
        <a:xfrm>
          <a:off x="4210050" y="2755758"/>
          <a:ext cx="2905125" cy="1254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noAutofit/>
        </a:bodyPr>
        <a:lstStyle/>
        <a:p>
          <a:pPr algn="l">
            <a:lnSpc>
              <a:spcPts val="900"/>
            </a:lnSpc>
          </a:pPr>
          <a:r>
            <a:rPr kumimoji="1" lang="ja-JP" altLang="en-US" sz="800"/>
            <a:t>　</a:t>
          </a:r>
          <a:r>
            <a:rPr kumimoji="1" lang="ja-JP" altLang="en-US" sz="900">
              <a:latin typeface="ＭＳ ゴシック" panose="020B0609070205080204" pitchFamily="49" charset="-128"/>
              <a:ea typeface="ＭＳ ゴシック" panose="020B0609070205080204" pitchFamily="49" charset="-128"/>
            </a:rPr>
            <a:t>法人の代表者と同居している親族については、通常の被保険者の場合の判断と異なるものではありませんが、事業の規模が零細である場合は、形式的には法人であっても、実質的には代表者の個人事業と同様と認められる場合もあると考えられ、この場合は、通常は事業主と利益を一にしていると思われるので、個人事業主と同居の親族の場合と同様、原則として被保険者としません。</a:t>
          </a:r>
        </a:p>
        <a:p>
          <a:pPr algn="ctr">
            <a:lnSpc>
              <a:spcPts val="1400"/>
            </a:lnSpc>
          </a:pPr>
          <a:endParaRPr kumimoji="1" lang="ja-JP" altLang="en-US" sz="1100">
            <a:latin typeface="ＭＳ ゴシック" panose="020B0609070205080204" pitchFamily="49" charset="-128"/>
            <a:ea typeface="ＭＳ ゴシック" panose="020B0609070205080204" pitchFamily="49"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S52"/>
  <sheetViews>
    <sheetView tabSelected="1" zoomScaleNormal="100" workbookViewId="0">
      <selection activeCell="F18" sqref="F18"/>
    </sheetView>
  </sheetViews>
  <sheetFormatPr defaultRowHeight="13.5"/>
  <cols>
    <col min="1" max="1" width="9.5" bestFit="1" customWidth="1"/>
    <col min="2" max="2" width="4" customWidth="1"/>
    <col min="3" max="3" width="5.125" customWidth="1"/>
    <col min="7" max="7" width="9.125" customWidth="1"/>
  </cols>
  <sheetData>
    <row r="1" spans="1:18" ht="13.5" customHeight="1">
      <c r="B1" s="587" t="s">
        <v>209</v>
      </c>
      <c r="C1" s="587"/>
      <c r="D1" s="587"/>
      <c r="E1" s="587"/>
      <c r="F1" s="587"/>
      <c r="G1" s="587"/>
      <c r="H1" s="587"/>
      <c r="I1" s="587"/>
      <c r="J1" s="587"/>
      <c r="K1" s="587"/>
      <c r="L1" s="587"/>
      <c r="M1" s="587"/>
      <c r="N1" s="587"/>
      <c r="O1" s="587"/>
      <c r="P1" s="587"/>
      <c r="Q1" s="587"/>
      <c r="R1" s="587"/>
    </row>
    <row r="2" spans="1:18" ht="13.5" customHeight="1">
      <c r="B2" s="587"/>
      <c r="C2" s="587"/>
      <c r="D2" s="587"/>
      <c r="E2" s="587"/>
      <c r="F2" s="587"/>
      <c r="G2" s="587"/>
      <c r="H2" s="587"/>
      <c r="I2" s="587"/>
      <c r="J2" s="587"/>
      <c r="K2" s="587"/>
      <c r="L2" s="587"/>
      <c r="M2" s="587"/>
      <c r="N2" s="587"/>
      <c r="O2" s="587"/>
      <c r="P2" s="587"/>
      <c r="Q2" s="587"/>
      <c r="R2" s="587"/>
    </row>
    <row r="3" spans="1:18" ht="12" customHeight="1">
      <c r="A3" s="595" t="s">
        <v>212</v>
      </c>
      <c r="B3" s="592"/>
      <c r="C3" s="593"/>
      <c r="D3" s="593"/>
      <c r="E3" s="594"/>
      <c r="F3" s="536"/>
      <c r="G3" s="536"/>
      <c r="H3" s="536"/>
      <c r="I3" s="536"/>
      <c r="J3" s="536"/>
      <c r="K3" s="536"/>
      <c r="L3" s="536"/>
      <c r="M3" s="536"/>
      <c r="N3" s="536"/>
      <c r="O3" s="536"/>
    </row>
    <row r="4" spans="1:18" ht="14.25">
      <c r="A4" s="595" t="s">
        <v>93</v>
      </c>
      <c r="B4" s="592"/>
      <c r="C4" s="593"/>
      <c r="D4" s="593"/>
      <c r="E4" s="594"/>
      <c r="F4" s="534"/>
      <c r="G4" t="s">
        <v>257</v>
      </c>
      <c r="H4" s="541"/>
      <c r="I4" s="541"/>
      <c r="J4" s="541"/>
      <c r="K4" s="541"/>
      <c r="L4" s="541"/>
      <c r="M4" s="541"/>
      <c r="N4" s="541"/>
      <c r="O4" s="541"/>
    </row>
    <row r="5" spans="1:18" ht="14.25">
      <c r="A5" s="595" t="s">
        <v>210</v>
      </c>
      <c r="B5" s="592"/>
      <c r="C5" s="593"/>
      <c r="D5" s="593"/>
      <c r="E5" s="594"/>
      <c r="F5" s="535"/>
    </row>
    <row r="6" spans="1:18">
      <c r="A6" s="595" t="s">
        <v>95</v>
      </c>
      <c r="B6" s="592"/>
      <c r="C6" s="593"/>
      <c r="D6" s="593"/>
      <c r="E6" s="594"/>
      <c r="F6" s="125"/>
      <c r="G6" t="s">
        <v>258</v>
      </c>
    </row>
    <row r="7" spans="1:18">
      <c r="A7" s="595" t="s">
        <v>211</v>
      </c>
      <c r="B7" s="592"/>
      <c r="C7" s="593"/>
      <c r="D7" s="593"/>
      <c r="E7" s="594"/>
      <c r="F7" s="125"/>
    </row>
    <row r="8" spans="1:18">
      <c r="A8" s="595" t="s">
        <v>214</v>
      </c>
      <c r="B8" s="531"/>
      <c r="C8" s="532"/>
      <c r="D8" s="532"/>
      <c r="E8" s="533"/>
      <c r="G8" s="542" t="s">
        <v>213</v>
      </c>
      <c r="H8" s="542"/>
      <c r="I8" s="543"/>
      <c r="J8" s="541"/>
      <c r="K8" s="541"/>
      <c r="L8" s="541"/>
      <c r="M8" s="541"/>
      <c r="N8" s="541"/>
      <c r="O8" s="541"/>
      <c r="P8" s="541"/>
      <c r="Q8" s="541"/>
    </row>
    <row r="9" spans="1:18">
      <c r="G9" s="541"/>
      <c r="H9" s="548" t="s">
        <v>215</v>
      </c>
      <c r="I9" s="588"/>
      <c r="J9" s="588"/>
      <c r="K9" s="588"/>
      <c r="L9" s="588"/>
      <c r="M9" s="589"/>
      <c r="N9" s="544" t="s">
        <v>216</v>
      </c>
      <c r="O9" s="541" t="s">
        <v>217</v>
      </c>
      <c r="P9" s="547"/>
      <c r="Q9" s="547"/>
    </row>
    <row r="10" spans="1:18">
      <c r="G10" s="541"/>
      <c r="H10" s="548" t="s">
        <v>218</v>
      </c>
      <c r="I10" s="588"/>
      <c r="J10" s="588"/>
      <c r="K10" s="588"/>
      <c r="L10" s="588"/>
      <c r="M10" s="589"/>
      <c r="N10" s="544" t="s">
        <v>219</v>
      </c>
      <c r="O10" s="541" t="s">
        <v>220</v>
      </c>
      <c r="P10" s="547"/>
      <c r="Q10" s="547"/>
    </row>
    <row r="11" spans="1:18">
      <c r="G11" s="541"/>
      <c r="H11" s="548" t="s">
        <v>221</v>
      </c>
      <c r="I11" s="588"/>
      <c r="J11" s="588"/>
      <c r="K11" s="588"/>
      <c r="L11" s="588"/>
      <c r="M11" s="589"/>
      <c r="N11" s="544" t="s">
        <v>222</v>
      </c>
      <c r="O11" s="541"/>
      <c r="P11" s="541"/>
      <c r="Q11" s="541"/>
    </row>
    <row r="12" spans="1:18">
      <c r="G12" s="541"/>
      <c r="H12" s="548" t="s">
        <v>223</v>
      </c>
      <c r="I12" s="545"/>
      <c r="J12" s="545"/>
      <c r="K12" s="545"/>
      <c r="L12" s="545"/>
      <c r="M12" s="546"/>
      <c r="N12" s="544" t="s">
        <v>224</v>
      </c>
      <c r="O12" s="541"/>
      <c r="P12" s="541"/>
      <c r="Q12" s="541"/>
    </row>
    <row r="14" spans="1:18">
      <c r="G14" t="s">
        <v>255</v>
      </c>
      <c r="H14" s="541"/>
      <c r="I14" s="541"/>
      <c r="J14" s="541"/>
      <c r="K14" s="541"/>
      <c r="L14" s="541"/>
      <c r="M14" s="541"/>
      <c r="N14" s="541"/>
      <c r="O14" s="541"/>
      <c r="P14" s="541"/>
      <c r="Q14" s="541"/>
    </row>
    <row r="16" spans="1:18">
      <c r="G16" s="541" t="s">
        <v>242</v>
      </c>
      <c r="H16" s="541"/>
      <c r="I16" s="541"/>
      <c r="J16" s="541"/>
      <c r="K16" s="541"/>
      <c r="L16" s="541"/>
      <c r="M16" s="541"/>
      <c r="N16" s="541"/>
      <c r="O16" s="541"/>
      <c r="P16" s="541"/>
      <c r="Q16" s="541"/>
    </row>
    <row r="17" spans="1:19">
      <c r="G17" t="s">
        <v>256</v>
      </c>
      <c r="H17" s="541"/>
      <c r="I17" s="541"/>
      <c r="J17" s="541"/>
      <c r="K17" s="541"/>
      <c r="L17" s="541"/>
      <c r="M17" s="541"/>
      <c r="N17" s="541"/>
      <c r="O17" s="541"/>
      <c r="P17" s="541"/>
      <c r="Q17" s="541"/>
    </row>
    <row r="20" spans="1:19">
      <c r="P20" s="525" t="s">
        <v>241</v>
      </c>
      <c r="Q20" s="526"/>
      <c r="R20" s="527"/>
    </row>
    <row r="21" spans="1:19" ht="29.25" customHeight="1">
      <c r="A21" s="538" t="s">
        <v>229</v>
      </c>
      <c r="B21" s="538"/>
      <c r="C21" s="524" t="s">
        <v>68</v>
      </c>
      <c r="D21" s="549" t="s">
        <v>244</v>
      </c>
      <c r="E21" s="524" t="s">
        <v>231</v>
      </c>
      <c r="F21" s="524" t="s">
        <v>232</v>
      </c>
      <c r="G21" s="524" t="s">
        <v>233</v>
      </c>
      <c r="H21" s="524" t="s">
        <v>234</v>
      </c>
      <c r="I21" s="524" t="s">
        <v>235</v>
      </c>
      <c r="J21" s="524" t="s">
        <v>236</v>
      </c>
      <c r="K21" s="524" t="s">
        <v>237</v>
      </c>
      <c r="L21" s="524" t="s">
        <v>238</v>
      </c>
      <c r="M21" s="549" t="s">
        <v>243</v>
      </c>
      <c r="N21" s="524" t="s">
        <v>239</v>
      </c>
      <c r="O21" s="524" t="s">
        <v>240</v>
      </c>
      <c r="P21" s="540"/>
      <c r="Q21" s="540"/>
      <c r="R21" s="540"/>
      <c r="S21" s="524" t="s">
        <v>38</v>
      </c>
    </row>
    <row r="22" spans="1:19">
      <c r="A22" s="539"/>
      <c r="B22" s="539"/>
      <c r="C22" s="540"/>
      <c r="D22" s="585"/>
      <c r="E22" s="585"/>
      <c r="F22" s="585"/>
      <c r="G22" s="585"/>
      <c r="H22" s="585"/>
      <c r="I22" s="585"/>
      <c r="J22" s="585"/>
      <c r="K22" s="585"/>
      <c r="L22" s="585"/>
      <c r="M22" s="585"/>
      <c r="N22" s="585"/>
      <c r="O22" s="585"/>
      <c r="P22" s="585"/>
      <c r="Q22" s="585"/>
      <c r="R22" s="585"/>
      <c r="S22" s="591">
        <f>SUM(D22:R22)</f>
        <v>0</v>
      </c>
    </row>
    <row r="23" spans="1:19">
      <c r="A23" s="539"/>
      <c r="B23" s="539"/>
      <c r="C23" s="540"/>
      <c r="D23" s="585"/>
      <c r="E23" s="585"/>
      <c r="F23" s="585"/>
      <c r="G23" s="585"/>
      <c r="H23" s="585"/>
      <c r="I23" s="585"/>
      <c r="J23" s="585"/>
      <c r="K23" s="585"/>
      <c r="L23" s="585"/>
      <c r="M23" s="585"/>
      <c r="N23" s="585"/>
      <c r="O23" s="585"/>
      <c r="P23" s="585"/>
      <c r="Q23" s="585"/>
      <c r="R23" s="585"/>
      <c r="S23" s="591">
        <f>SUM(D23:R23)</f>
        <v>0</v>
      </c>
    </row>
    <row r="24" spans="1:19">
      <c r="A24" s="539"/>
      <c r="B24" s="539"/>
      <c r="C24" s="540"/>
      <c r="D24" s="585"/>
      <c r="E24" s="585"/>
      <c r="F24" s="585"/>
      <c r="G24" s="585"/>
      <c r="H24" s="585"/>
      <c r="I24" s="585"/>
      <c r="J24" s="585"/>
      <c r="K24" s="585"/>
      <c r="L24" s="585"/>
      <c r="M24" s="585"/>
      <c r="N24" s="585"/>
      <c r="O24" s="585"/>
      <c r="P24" s="585"/>
      <c r="Q24" s="585"/>
      <c r="R24" s="585"/>
      <c r="S24" s="591">
        <f>SUM(D24:R24)</f>
        <v>0</v>
      </c>
    </row>
    <row r="25" spans="1:19">
      <c r="A25" s="539"/>
      <c r="B25" s="539"/>
      <c r="C25" s="540"/>
      <c r="D25" s="585"/>
      <c r="E25" s="585"/>
      <c r="F25" s="585"/>
      <c r="G25" s="585"/>
      <c r="H25" s="585"/>
      <c r="I25" s="585"/>
      <c r="J25" s="585"/>
      <c r="K25" s="585"/>
      <c r="L25" s="585"/>
      <c r="M25" s="585"/>
      <c r="N25" s="585"/>
      <c r="O25" s="585"/>
      <c r="P25" s="585"/>
      <c r="Q25" s="585"/>
      <c r="R25" s="585"/>
      <c r="S25" s="591">
        <f>SUM(D25:R25)</f>
        <v>0</v>
      </c>
    </row>
    <row r="26" spans="1:19">
      <c r="A26" s="539"/>
      <c r="B26" s="539"/>
      <c r="C26" s="540"/>
      <c r="D26" s="585"/>
      <c r="E26" s="585"/>
      <c r="F26" s="585"/>
      <c r="G26" s="585"/>
      <c r="H26" s="585"/>
      <c r="I26" s="585"/>
      <c r="J26" s="585"/>
      <c r="K26" s="585"/>
      <c r="L26" s="585"/>
      <c r="M26" s="585"/>
      <c r="N26" s="585"/>
      <c r="O26" s="585"/>
      <c r="P26" s="585"/>
      <c r="Q26" s="585"/>
      <c r="R26" s="585"/>
      <c r="S26" s="591">
        <f>SUM(D26:R26)</f>
        <v>0</v>
      </c>
    </row>
    <row r="27" spans="1:19">
      <c r="A27" s="539"/>
      <c r="B27" s="539"/>
      <c r="C27" s="540"/>
      <c r="D27" s="585"/>
      <c r="E27" s="585"/>
      <c r="F27" s="585"/>
      <c r="G27" s="585"/>
      <c r="H27" s="585"/>
      <c r="I27" s="585"/>
      <c r="J27" s="585"/>
      <c r="K27" s="585"/>
      <c r="L27" s="585"/>
      <c r="M27" s="585"/>
      <c r="N27" s="585"/>
      <c r="O27" s="585"/>
      <c r="P27" s="585"/>
      <c r="Q27" s="585"/>
      <c r="R27" s="585"/>
      <c r="S27" s="591">
        <f t="shared" ref="S27:S52" si="0">SUM(D27:R27)</f>
        <v>0</v>
      </c>
    </row>
    <row r="28" spans="1:19">
      <c r="A28" s="539"/>
      <c r="B28" s="539"/>
      <c r="C28" s="540"/>
      <c r="D28" s="585"/>
      <c r="E28" s="585"/>
      <c r="F28" s="585"/>
      <c r="G28" s="585"/>
      <c r="H28" s="585"/>
      <c r="I28" s="585"/>
      <c r="J28" s="585"/>
      <c r="K28" s="585"/>
      <c r="L28" s="585"/>
      <c r="M28" s="585"/>
      <c r="N28" s="585"/>
      <c r="O28" s="585"/>
      <c r="P28" s="585"/>
      <c r="Q28" s="585"/>
      <c r="R28" s="585"/>
      <c r="S28" s="591">
        <f t="shared" si="0"/>
        <v>0</v>
      </c>
    </row>
    <row r="29" spans="1:19">
      <c r="A29" s="539"/>
      <c r="B29" s="539"/>
      <c r="C29" s="540"/>
      <c r="D29" s="585"/>
      <c r="E29" s="585"/>
      <c r="F29" s="585"/>
      <c r="G29" s="585"/>
      <c r="H29" s="585"/>
      <c r="I29" s="585"/>
      <c r="J29" s="585"/>
      <c r="K29" s="585"/>
      <c r="L29" s="585"/>
      <c r="M29" s="585"/>
      <c r="N29" s="585"/>
      <c r="O29" s="585"/>
      <c r="P29" s="585"/>
      <c r="Q29" s="585"/>
      <c r="R29" s="585"/>
      <c r="S29" s="591">
        <f t="shared" si="0"/>
        <v>0</v>
      </c>
    </row>
    <row r="30" spans="1:19">
      <c r="A30" s="539"/>
      <c r="B30" s="539"/>
      <c r="C30" s="540"/>
      <c r="D30" s="585"/>
      <c r="E30" s="585"/>
      <c r="F30" s="585"/>
      <c r="G30" s="585"/>
      <c r="H30" s="585"/>
      <c r="I30" s="585"/>
      <c r="J30" s="585"/>
      <c r="K30" s="585"/>
      <c r="L30" s="585"/>
      <c r="M30" s="585"/>
      <c r="N30" s="585"/>
      <c r="O30" s="585"/>
      <c r="P30" s="585"/>
      <c r="Q30" s="585"/>
      <c r="R30" s="585"/>
      <c r="S30" s="591">
        <f t="shared" si="0"/>
        <v>0</v>
      </c>
    </row>
    <row r="31" spans="1:19">
      <c r="A31" s="539"/>
      <c r="B31" s="539"/>
      <c r="C31" s="540"/>
      <c r="D31" s="585"/>
      <c r="E31" s="585"/>
      <c r="F31" s="585"/>
      <c r="G31" s="585"/>
      <c r="H31" s="585"/>
      <c r="I31" s="585"/>
      <c r="J31" s="585"/>
      <c r="K31" s="585"/>
      <c r="L31" s="585"/>
      <c r="M31" s="585"/>
      <c r="N31" s="585"/>
      <c r="O31" s="585"/>
      <c r="P31" s="585"/>
      <c r="Q31" s="585"/>
      <c r="R31" s="585"/>
      <c r="S31" s="591">
        <f t="shared" si="0"/>
        <v>0</v>
      </c>
    </row>
    <row r="32" spans="1:19">
      <c r="A32" s="539"/>
      <c r="B32" s="539"/>
      <c r="C32" s="540"/>
      <c r="D32" s="585"/>
      <c r="E32" s="585"/>
      <c r="F32" s="585"/>
      <c r="G32" s="585"/>
      <c r="H32" s="585"/>
      <c r="I32" s="585"/>
      <c r="J32" s="585"/>
      <c r="K32" s="585"/>
      <c r="L32" s="585"/>
      <c r="M32" s="585"/>
      <c r="N32" s="585"/>
      <c r="O32" s="585"/>
      <c r="P32" s="585"/>
      <c r="Q32" s="585"/>
      <c r="R32" s="585"/>
      <c r="S32" s="591">
        <f t="shared" si="0"/>
        <v>0</v>
      </c>
    </row>
    <row r="33" spans="1:19">
      <c r="A33" s="539"/>
      <c r="B33" s="539"/>
      <c r="C33" s="540"/>
      <c r="D33" s="585"/>
      <c r="E33" s="585"/>
      <c r="F33" s="585"/>
      <c r="G33" s="585"/>
      <c r="H33" s="585"/>
      <c r="I33" s="585"/>
      <c r="J33" s="585"/>
      <c r="K33" s="585"/>
      <c r="L33" s="585"/>
      <c r="M33" s="585"/>
      <c r="N33" s="585"/>
      <c r="O33" s="585"/>
      <c r="P33" s="585"/>
      <c r="Q33" s="585"/>
      <c r="R33" s="585"/>
      <c r="S33" s="591">
        <f t="shared" si="0"/>
        <v>0</v>
      </c>
    </row>
    <row r="34" spans="1:19">
      <c r="A34" s="539"/>
      <c r="B34" s="539"/>
      <c r="C34" s="540"/>
      <c r="D34" s="585"/>
      <c r="E34" s="585"/>
      <c r="F34" s="585"/>
      <c r="G34" s="585"/>
      <c r="H34" s="585"/>
      <c r="I34" s="585"/>
      <c r="J34" s="585"/>
      <c r="K34" s="585"/>
      <c r="L34" s="585"/>
      <c r="M34" s="585"/>
      <c r="N34" s="585"/>
      <c r="O34" s="585"/>
      <c r="P34" s="585"/>
      <c r="Q34" s="585"/>
      <c r="R34" s="585"/>
      <c r="S34" s="591">
        <f t="shared" si="0"/>
        <v>0</v>
      </c>
    </row>
    <row r="35" spans="1:19">
      <c r="A35" s="539"/>
      <c r="B35" s="539"/>
      <c r="C35" s="540"/>
      <c r="D35" s="585"/>
      <c r="E35" s="585"/>
      <c r="F35" s="585"/>
      <c r="G35" s="585"/>
      <c r="H35" s="585"/>
      <c r="I35" s="585"/>
      <c r="J35" s="585"/>
      <c r="K35" s="585"/>
      <c r="L35" s="585"/>
      <c r="M35" s="585"/>
      <c r="N35" s="585"/>
      <c r="O35" s="585"/>
      <c r="P35" s="585"/>
      <c r="Q35" s="585"/>
      <c r="R35" s="585"/>
      <c r="S35" s="591">
        <f t="shared" si="0"/>
        <v>0</v>
      </c>
    </row>
    <row r="36" spans="1:19">
      <c r="A36" s="539"/>
      <c r="B36" s="539"/>
      <c r="C36" s="540"/>
      <c r="D36" s="585"/>
      <c r="E36" s="585"/>
      <c r="F36" s="585"/>
      <c r="G36" s="585"/>
      <c r="H36" s="585"/>
      <c r="I36" s="585"/>
      <c r="J36" s="585"/>
      <c r="K36" s="585"/>
      <c r="L36" s="585"/>
      <c r="M36" s="585"/>
      <c r="N36" s="585"/>
      <c r="O36" s="585"/>
      <c r="P36" s="585"/>
      <c r="Q36" s="585"/>
      <c r="R36" s="585"/>
      <c r="S36" s="591">
        <f t="shared" si="0"/>
        <v>0</v>
      </c>
    </row>
    <row r="37" spans="1:19">
      <c r="A37" s="539"/>
      <c r="B37" s="539"/>
      <c r="C37" s="540"/>
      <c r="D37" s="585"/>
      <c r="E37" s="585"/>
      <c r="F37" s="585"/>
      <c r="G37" s="585"/>
      <c r="H37" s="585"/>
      <c r="I37" s="585"/>
      <c r="J37" s="585"/>
      <c r="K37" s="585"/>
      <c r="L37" s="585"/>
      <c r="M37" s="585"/>
      <c r="N37" s="585"/>
      <c r="O37" s="585"/>
      <c r="P37" s="585"/>
      <c r="Q37" s="585"/>
      <c r="R37" s="585"/>
      <c r="S37" s="591">
        <f t="shared" si="0"/>
        <v>0</v>
      </c>
    </row>
    <row r="38" spans="1:19">
      <c r="A38" s="539"/>
      <c r="B38" s="539"/>
      <c r="C38" s="540"/>
      <c r="D38" s="585"/>
      <c r="E38" s="585"/>
      <c r="F38" s="585"/>
      <c r="G38" s="585"/>
      <c r="H38" s="585"/>
      <c r="I38" s="585"/>
      <c r="J38" s="585"/>
      <c r="K38" s="585"/>
      <c r="L38" s="585"/>
      <c r="M38" s="585"/>
      <c r="N38" s="585"/>
      <c r="O38" s="585"/>
      <c r="P38" s="585"/>
      <c r="Q38" s="585"/>
      <c r="R38" s="585"/>
      <c r="S38" s="591">
        <f t="shared" si="0"/>
        <v>0</v>
      </c>
    </row>
    <row r="39" spans="1:19">
      <c r="A39" s="539"/>
      <c r="B39" s="539"/>
      <c r="C39" s="540"/>
      <c r="D39" s="585"/>
      <c r="E39" s="585"/>
      <c r="F39" s="585"/>
      <c r="G39" s="585"/>
      <c r="H39" s="585"/>
      <c r="I39" s="585"/>
      <c r="J39" s="585"/>
      <c r="K39" s="585"/>
      <c r="L39" s="585"/>
      <c r="M39" s="585"/>
      <c r="N39" s="585"/>
      <c r="O39" s="585"/>
      <c r="P39" s="585"/>
      <c r="Q39" s="585"/>
      <c r="R39" s="585"/>
      <c r="S39" s="591">
        <f t="shared" si="0"/>
        <v>0</v>
      </c>
    </row>
    <row r="40" spans="1:19">
      <c r="A40" s="539"/>
      <c r="B40" s="539"/>
      <c r="C40" s="540"/>
      <c r="D40" s="585"/>
      <c r="E40" s="585"/>
      <c r="F40" s="585"/>
      <c r="G40" s="585"/>
      <c r="H40" s="585"/>
      <c r="I40" s="585"/>
      <c r="J40" s="585"/>
      <c r="K40" s="585"/>
      <c r="L40" s="585"/>
      <c r="M40" s="585"/>
      <c r="N40" s="585"/>
      <c r="O40" s="585"/>
      <c r="P40" s="585"/>
      <c r="Q40" s="585"/>
      <c r="R40" s="585"/>
      <c r="S40" s="591">
        <f t="shared" si="0"/>
        <v>0</v>
      </c>
    </row>
    <row r="41" spans="1:19">
      <c r="A41" s="539"/>
      <c r="B41" s="539"/>
      <c r="C41" s="540"/>
      <c r="D41" s="585"/>
      <c r="E41" s="585"/>
      <c r="F41" s="585"/>
      <c r="G41" s="585"/>
      <c r="H41" s="585"/>
      <c r="I41" s="585"/>
      <c r="J41" s="585"/>
      <c r="K41" s="585"/>
      <c r="L41" s="585"/>
      <c r="M41" s="585"/>
      <c r="N41" s="585"/>
      <c r="O41" s="585"/>
      <c r="P41" s="585"/>
      <c r="Q41" s="585"/>
      <c r="R41" s="585"/>
      <c r="S41" s="591">
        <f t="shared" si="0"/>
        <v>0</v>
      </c>
    </row>
    <row r="42" spans="1:19">
      <c r="A42" s="539"/>
      <c r="B42" s="539"/>
      <c r="C42" s="540"/>
      <c r="D42" s="585"/>
      <c r="E42" s="585"/>
      <c r="F42" s="585"/>
      <c r="G42" s="585"/>
      <c r="H42" s="585"/>
      <c r="I42" s="585"/>
      <c r="J42" s="585"/>
      <c r="K42" s="585"/>
      <c r="L42" s="585"/>
      <c r="M42" s="585"/>
      <c r="N42" s="585"/>
      <c r="O42" s="585"/>
      <c r="P42" s="585"/>
      <c r="Q42" s="585"/>
      <c r="R42" s="585"/>
      <c r="S42" s="591">
        <f t="shared" si="0"/>
        <v>0</v>
      </c>
    </row>
    <row r="43" spans="1:19">
      <c r="A43" s="539"/>
      <c r="B43" s="539"/>
      <c r="C43" s="540"/>
      <c r="D43" s="585"/>
      <c r="E43" s="585"/>
      <c r="F43" s="585"/>
      <c r="G43" s="585"/>
      <c r="H43" s="585"/>
      <c r="I43" s="585"/>
      <c r="J43" s="585"/>
      <c r="K43" s="585"/>
      <c r="L43" s="585"/>
      <c r="M43" s="585"/>
      <c r="N43" s="585"/>
      <c r="O43" s="585"/>
      <c r="P43" s="585"/>
      <c r="Q43" s="585"/>
      <c r="R43" s="585"/>
      <c r="S43" s="591">
        <f t="shared" si="0"/>
        <v>0</v>
      </c>
    </row>
    <row r="44" spans="1:19">
      <c r="A44" s="539"/>
      <c r="B44" s="539"/>
      <c r="C44" s="540"/>
      <c r="D44" s="585"/>
      <c r="E44" s="585"/>
      <c r="F44" s="585"/>
      <c r="G44" s="585"/>
      <c r="H44" s="585"/>
      <c r="I44" s="585"/>
      <c r="J44" s="585"/>
      <c r="K44" s="585"/>
      <c r="L44" s="585"/>
      <c r="M44" s="585"/>
      <c r="N44" s="585"/>
      <c r="O44" s="585"/>
      <c r="P44" s="585"/>
      <c r="Q44" s="585"/>
      <c r="R44" s="585"/>
      <c r="S44" s="591">
        <f t="shared" si="0"/>
        <v>0</v>
      </c>
    </row>
    <row r="45" spans="1:19">
      <c r="A45" s="539"/>
      <c r="B45" s="539"/>
      <c r="C45" s="540"/>
      <c r="D45" s="585"/>
      <c r="E45" s="585"/>
      <c r="F45" s="585"/>
      <c r="G45" s="585"/>
      <c r="H45" s="585"/>
      <c r="I45" s="585"/>
      <c r="J45" s="585"/>
      <c r="K45" s="585"/>
      <c r="L45" s="585"/>
      <c r="M45" s="585"/>
      <c r="N45" s="585"/>
      <c r="O45" s="585"/>
      <c r="P45" s="585"/>
      <c r="Q45" s="585"/>
      <c r="R45" s="585"/>
      <c r="S45" s="591">
        <f t="shared" si="0"/>
        <v>0</v>
      </c>
    </row>
    <row r="46" spans="1:19">
      <c r="A46" s="539"/>
      <c r="B46" s="539"/>
      <c r="C46" s="540"/>
      <c r="D46" s="585"/>
      <c r="E46" s="585"/>
      <c r="F46" s="585"/>
      <c r="G46" s="585"/>
      <c r="H46" s="585"/>
      <c r="I46" s="585"/>
      <c r="J46" s="585"/>
      <c r="K46" s="585"/>
      <c r="L46" s="585"/>
      <c r="M46" s="585"/>
      <c r="N46" s="585"/>
      <c r="O46" s="585"/>
      <c r="P46" s="585"/>
      <c r="Q46" s="585"/>
      <c r="R46" s="585"/>
      <c r="S46" s="591">
        <f t="shared" si="0"/>
        <v>0</v>
      </c>
    </row>
    <row r="47" spans="1:19">
      <c r="A47" s="539"/>
      <c r="B47" s="539"/>
      <c r="C47" s="540"/>
      <c r="D47" s="585"/>
      <c r="E47" s="585"/>
      <c r="F47" s="585"/>
      <c r="G47" s="585"/>
      <c r="H47" s="585"/>
      <c r="I47" s="585"/>
      <c r="J47" s="585"/>
      <c r="K47" s="585"/>
      <c r="L47" s="585"/>
      <c r="M47" s="585"/>
      <c r="N47" s="585"/>
      <c r="O47" s="585"/>
      <c r="P47" s="585"/>
      <c r="Q47" s="585"/>
      <c r="R47" s="585"/>
      <c r="S47" s="591">
        <f t="shared" si="0"/>
        <v>0</v>
      </c>
    </row>
    <row r="48" spans="1:19">
      <c r="A48" s="539"/>
      <c r="B48" s="539"/>
      <c r="C48" s="540"/>
      <c r="D48" s="585"/>
      <c r="E48" s="585"/>
      <c r="F48" s="585"/>
      <c r="G48" s="585"/>
      <c r="H48" s="585"/>
      <c r="I48" s="585"/>
      <c r="J48" s="585"/>
      <c r="K48" s="585"/>
      <c r="L48" s="585"/>
      <c r="M48" s="585"/>
      <c r="N48" s="585"/>
      <c r="O48" s="585"/>
      <c r="P48" s="585"/>
      <c r="Q48" s="585"/>
      <c r="R48" s="585"/>
      <c r="S48" s="591">
        <f t="shared" si="0"/>
        <v>0</v>
      </c>
    </row>
    <row r="49" spans="1:19">
      <c r="A49" s="539"/>
      <c r="B49" s="539"/>
      <c r="C49" s="540"/>
      <c r="D49" s="585"/>
      <c r="E49" s="585"/>
      <c r="F49" s="585"/>
      <c r="G49" s="585"/>
      <c r="H49" s="585"/>
      <c r="I49" s="585"/>
      <c r="J49" s="585"/>
      <c r="K49" s="585"/>
      <c r="L49" s="585"/>
      <c r="M49" s="585"/>
      <c r="N49" s="585"/>
      <c r="O49" s="585"/>
      <c r="P49" s="585"/>
      <c r="Q49" s="585"/>
      <c r="R49" s="585"/>
      <c r="S49" s="591">
        <f t="shared" si="0"/>
        <v>0</v>
      </c>
    </row>
    <row r="50" spans="1:19">
      <c r="A50" s="539"/>
      <c r="B50" s="539"/>
      <c r="C50" s="540"/>
      <c r="D50" s="585"/>
      <c r="E50" s="585"/>
      <c r="F50" s="585"/>
      <c r="G50" s="585"/>
      <c r="H50" s="585"/>
      <c r="I50" s="585"/>
      <c r="J50" s="585"/>
      <c r="K50" s="585"/>
      <c r="L50" s="585"/>
      <c r="M50" s="585"/>
      <c r="N50" s="585"/>
      <c r="O50" s="585"/>
      <c r="P50" s="585"/>
      <c r="Q50" s="585"/>
      <c r="R50" s="585"/>
      <c r="S50" s="591">
        <f t="shared" si="0"/>
        <v>0</v>
      </c>
    </row>
    <row r="51" spans="1:19">
      <c r="A51" s="539"/>
      <c r="B51" s="539"/>
      <c r="C51" s="540"/>
      <c r="D51" s="585"/>
      <c r="E51" s="585"/>
      <c r="F51" s="585"/>
      <c r="G51" s="585"/>
      <c r="H51" s="585"/>
      <c r="I51" s="585"/>
      <c r="J51" s="585"/>
      <c r="K51" s="585"/>
      <c r="L51" s="585"/>
      <c r="M51" s="585"/>
      <c r="N51" s="585"/>
      <c r="O51" s="585"/>
      <c r="P51" s="585"/>
      <c r="Q51" s="585"/>
      <c r="R51" s="585"/>
      <c r="S51" s="591">
        <f t="shared" si="0"/>
        <v>0</v>
      </c>
    </row>
    <row r="52" spans="1:19" s="551" customFormat="1">
      <c r="A52" s="539"/>
      <c r="B52" s="539"/>
      <c r="C52" s="540"/>
      <c r="D52" s="585"/>
      <c r="E52" s="585"/>
      <c r="F52" s="585"/>
      <c r="G52" s="585"/>
      <c r="H52" s="585"/>
      <c r="I52" s="585"/>
      <c r="J52" s="585"/>
      <c r="K52" s="585"/>
      <c r="L52" s="585"/>
      <c r="M52" s="585"/>
      <c r="N52" s="585"/>
      <c r="O52" s="585"/>
      <c r="P52" s="585"/>
      <c r="Q52" s="585"/>
      <c r="R52" s="585"/>
      <c r="S52" s="591">
        <f t="shared" si="0"/>
        <v>0</v>
      </c>
    </row>
  </sheetData>
  <mergeCells count="35">
    <mergeCell ref="P20:R20"/>
    <mergeCell ref="B1:R2"/>
    <mergeCell ref="A50:B50"/>
    <mergeCell ref="A51:B51"/>
    <mergeCell ref="A52:B52"/>
    <mergeCell ref="A44:B44"/>
    <mergeCell ref="A45:B45"/>
    <mergeCell ref="A46:B46"/>
    <mergeCell ref="A47:B47"/>
    <mergeCell ref="A48:B48"/>
    <mergeCell ref="A49:B49"/>
    <mergeCell ref="A38:B38"/>
    <mergeCell ref="A39:B39"/>
    <mergeCell ref="A40:B40"/>
    <mergeCell ref="A41:B41"/>
    <mergeCell ref="A42:B42"/>
    <mergeCell ref="A43:B43"/>
    <mergeCell ref="A32:B32"/>
    <mergeCell ref="A33:B33"/>
    <mergeCell ref="A34:B34"/>
    <mergeCell ref="A35:B35"/>
    <mergeCell ref="A36:B36"/>
    <mergeCell ref="A37:B37"/>
    <mergeCell ref="A26:B26"/>
    <mergeCell ref="A27:B27"/>
    <mergeCell ref="A28:B28"/>
    <mergeCell ref="A29:B29"/>
    <mergeCell ref="A30:B30"/>
    <mergeCell ref="A31:B31"/>
    <mergeCell ref="A21:B21"/>
    <mergeCell ref="A22:B22"/>
    <mergeCell ref="A23:B23"/>
    <mergeCell ref="A24:B24"/>
    <mergeCell ref="A25:B25"/>
    <mergeCell ref="B8:E8"/>
  </mergeCells>
  <phoneticPr fontId="3"/>
  <dataValidations count="1">
    <dataValidation type="list" allowBlank="1" showInputMessage="1" showErrorMessage="1" sqref="C22:C52">
      <formula1>"〇,△,▲,★"</formula1>
    </dataValidation>
  </dataValidations>
  <printOptions horizontalCentered="1" verticalCentered="1"/>
  <pageMargins left="0.11811023622047245" right="0.11811023622047245" top="0" bottom="0" header="0.31496062992125984" footer="0.31496062992125984"/>
  <pageSetup paperSize="9" scale="91" orientation="landscape" horizontalDpi="1200" verticalDpi="1200" r:id="rId1"/>
  <colBreaks count="1" manualBreakCount="1">
    <brk id="19" max="1048575" man="1"/>
  </colBreaks>
  <drawing r:id="rId2"/>
</worksheet>
</file>

<file path=xl/worksheets/sheet2.xml><?xml version="1.0" encoding="utf-8"?>
<worksheet xmlns="http://schemas.openxmlformats.org/spreadsheetml/2006/main" xmlns:r="http://schemas.openxmlformats.org/officeDocument/2006/relationships">
  <sheetPr codeName="Sheet1">
    <pageSetUpPr fitToPage="1"/>
  </sheetPr>
  <dimension ref="A1:DJ57"/>
  <sheetViews>
    <sheetView showGridLines="0" showZeros="0" zoomScaleNormal="100" zoomScaleSheetLayoutView="70" workbookViewId="0">
      <selection activeCell="CB27" sqref="CB27:CH27"/>
    </sheetView>
  </sheetViews>
  <sheetFormatPr defaultRowHeight="11.25"/>
  <cols>
    <col min="1" max="1" width="8.5" style="3" customWidth="1"/>
    <col min="2" max="2" width="1.25" style="3" customWidth="1"/>
    <col min="3" max="3" width="1" style="3" customWidth="1"/>
    <col min="4" max="101" width="1.75" style="3" customWidth="1"/>
    <col min="102" max="104" width="0" style="3" hidden="1" customWidth="1"/>
    <col min="105" max="108" width="9" style="3" hidden="1" customWidth="1"/>
    <col min="109" max="109" width="1" style="3" customWidth="1"/>
    <col min="110" max="115" width="2.125" style="3" customWidth="1"/>
    <col min="116" max="130" width="1.875" style="3" customWidth="1"/>
    <col min="131" max="16384" width="9" style="3"/>
  </cols>
  <sheetData>
    <row r="1" spans="1:114" ht="25.5" customHeight="1"/>
    <row r="2" spans="1:114" ht="21" customHeight="1">
      <c r="C2" s="39"/>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379"/>
      <c r="CV2" s="380"/>
      <c r="CW2" s="380"/>
      <c r="CX2" s="380"/>
      <c r="CY2" s="380"/>
      <c r="CZ2" s="380"/>
      <c r="DA2" s="380"/>
      <c r="DB2" s="380"/>
      <c r="DC2" s="380"/>
      <c r="DD2" s="380"/>
      <c r="DE2" s="380"/>
      <c r="DF2" s="380"/>
      <c r="DG2" s="380"/>
      <c r="DH2" s="380"/>
      <c r="DI2" s="380"/>
      <c r="DJ2" s="6"/>
    </row>
    <row r="3" spans="1:114" ht="12.75" customHeight="1">
      <c r="A3" s="391"/>
      <c r="C3" s="11"/>
      <c r="D3" s="9" t="s">
        <v>206</v>
      </c>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239" t="s">
        <v>0</v>
      </c>
      <c r="AN3" s="239"/>
      <c r="AO3" s="239"/>
      <c r="AP3" s="239"/>
      <c r="AQ3" s="239"/>
      <c r="AR3" s="239"/>
      <c r="AS3" s="239"/>
      <c r="AT3" s="239"/>
      <c r="AU3" s="239"/>
      <c r="AV3" s="239"/>
      <c r="AW3" s="239"/>
      <c r="AX3" s="239"/>
      <c r="AY3" s="239"/>
      <c r="AZ3" s="239"/>
      <c r="BA3" s="239"/>
      <c r="BB3" s="239"/>
      <c r="BC3" s="239"/>
      <c r="BD3" s="239"/>
      <c r="BE3" s="239"/>
      <c r="BF3" s="239"/>
      <c r="BG3" s="239"/>
      <c r="BH3" s="239"/>
      <c r="BI3" s="239"/>
      <c r="BJ3" s="239"/>
      <c r="BK3" s="239"/>
      <c r="BL3" s="239"/>
      <c r="BM3" s="239"/>
      <c r="BN3" s="239"/>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14"/>
    </row>
    <row r="4" spans="1:114" ht="12.75" customHeight="1">
      <c r="A4" s="391"/>
      <c r="C4" s="11"/>
      <c r="D4" s="4"/>
      <c r="E4" s="5"/>
      <c r="F4" s="5"/>
      <c r="G4" s="5"/>
      <c r="H4" s="5"/>
      <c r="I4" s="5"/>
      <c r="J4" s="5"/>
      <c r="K4" s="5"/>
      <c r="L4" s="5"/>
      <c r="M4" s="5"/>
      <c r="N4" s="5"/>
      <c r="O4" s="5"/>
      <c r="P4" s="5"/>
      <c r="Q4" s="5"/>
      <c r="R4" s="5"/>
      <c r="S4" s="5"/>
      <c r="T4" s="5"/>
      <c r="U4" s="5"/>
      <c r="V4" s="5"/>
      <c r="W4" s="5"/>
      <c r="X4" s="5"/>
      <c r="Y4" s="5"/>
      <c r="Z4" s="5"/>
      <c r="AA4" s="5"/>
      <c r="AB4" s="5"/>
      <c r="AC4" s="5"/>
      <c r="AD4" s="5"/>
      <c r="AE4" s="5"/>
      <c r="AF4" s="6"/>
      <c r="AG4" s="7"/>
      <c r="AH4" s="7"/>
      <c r="AI4" s="7"/>
      <c r="AJ4" s="7"/>
      <c r="AK4" s="7"/>
      <c r="AL4" s="7"/>
      <c r="AM4" s="239"/>
      <c r="AN4" s="239"/>
      <c r="AO4" s="239"/>
      <c r="AP4" s="239"/>
      <c r="AQ4" s="239"/>
      <c r="AR4" s="239"/>
      <c r="AS4" s="239"/>
      <c r="AT4" s="239"/>
      <c r="AU4" s="239"/>
      <c r="AV4" s="239"/>
      <c r="AW4" s="239"/>
      <c r="AX4" s="239"/>
      <c r="AY4" s="239"/>
      <c r="AZ4" s="239"/>
      <c r="BA4" s="239"/>
      <c r="BB4" s="239"/>
      <c r="BC4" s="239"/>
      <c r="BD4" s="239"/>
      <c r="BE4" s="239"/>
      <c r="BF4" s="239"/>
      <c r="BG4" s="239"/>
      <c r="BH4" s="239"/>
      <c r="BI4" s="239"/>
      <c r="BJ4" s="239"/>
      <c r="BK4" s="239"/>
      <c r="BL4" s="239"/>
      <c r="BM4" s="239"/>
      <c r="BN4" s="239"/>
      <c r="BO4" s="7"/>
      <c r="BP4" s="7"/>
      <c r="BQ4" s="7"/>
      <c r="BR4" s="7"/>
      <c r="BS4" s="7" t="s">
        <v>191</v>
      </c>
      <c r="BT4" s="7"/>
      <c r="BU4" s="590">
        <v>6</v>
      </c>
      <c r="BV4" s="590"/>
      <c r="BW4" s="7" t="s">
        <v>102</v>
      </c>
      <c r="BX4" s="7"/>
      <c r="BY4" s="7"/>
      <c r="BZ4" s="7"/>
      <c r="CA4" s="7"/>
      <c r="CB4" s="7" t="s">
        <v>191</v>
      </c>
      <c r="CC4" s="7"/>
      <c r="CD4" s="393">
        <f>IF(BU4="","",BU4+1)</f>
        <v>7</v>
      </c>
      <c r="CE4" s="393"/>
      <c r="CF4" s="7" t="s">
        <v>103</v>
      </c>
      <c r="CG4" s="7"/>
      <c r="CH4" s="7"/>
      <c r="CI4" s="7"/>
      <c r="CJ4" s="7"/>
      <c r="CK4" s="7"/>
      <c r="CL4" s="7"/>
      <c r="CM4" s="7"/>
      <c r="CN4" s="7"/>
      <c r="CO4" s="7"/>
      <c r="CP4" s="240"/>
      <c r="CQ4" s="240"/>
      <c r="CR4" s="240"/>
      <c r="CS4" s="7"/>
      <c r="CT4" s="9"/>
      <c r="CU4" s="7"/>
      <c r="CV4" s="7"/>
      <c r="CW4" s="7"/>
      <c r="CX4" s="7"/>
      <c r="CY4" s="7"/>
      <c r="CZ4" s="7"/>
      <c r="DA4" s="7"/>
      <c r="DB4" s="7"/>
      <c r="DC4" s="7"/>
      <c r="DD4" s="7"/>
      <c r="DE4" s="7"/>
      <c r="DF4" s="7"/>
      <c r="DG4" s="7"/>
      <c r="DH4" s="7"/>
      <c r="DI4" s="7"/>
      <c r="DJ4" s="14"/>
    </row>
    <row r="5" spans="1:114" ht="12.75" customHeight="1">
      <c r="A5" s="391"/>
      <c r="C5" s="11"/>
      <c r="D5" s="241" t="s">
        <v>93</v>
      </c>
      <c r="E5" s="240"/>
      <c r="F5" s="240"/>
      <c r="G5" s="7"/>
      <c r="H5" s="192" t="s">
        <v>80</v>
      </c>
      <c r="I5" s="192"/>
      <c r="J5" s="552">
        <f>支払計算書!B3</f>
        <v>0</v>
      </c>
      <c r="K5" s="552"/>
      <c r="L5" s="552"/>
      <c r="M5" s="552"/>
      <c r="N5" s="552"/>
      <c r="O5" s="552"/>
      <c r="P5" s="552"/>
      <c r="Q5" s="552"/>
      <c r="R5" s="552"/>
      <c r="S5" s="242"/>
      <c r="T5" s="242"/>
      <c r="U5" s="242"/>
      <c r="V5" s="242"/>
      <c r="W5" s="242"/>
      <c r="X5" s="242"/>
      <c r="Y5" s="242"/>
      <c r="Z5" s="242"/>
      <c r="AA5" s="242"/>
      <c r="AB5" s="242"/>
      <c r="AC5" s="242"/>
      <c r="AD5" s="242"/>
      <c r="AE5" s="242"/>
      <c r="AF5" s="243"/>
      <c r="AG5" s="7"/>
      <c r="AH5" s="192" t="s">
        <v>1</v>
      </c>
      <c r="AI5" s="192"/>
      <c r="AJ5" s="192"/>
      <c r="AK5" s="192"/>
      <c r="AL5" s="192"/>
      <c r="AM5" s="192"/>
      <c r="AN5" s="192"/>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CJ5" s="7"/>
      <c r="CK5" s="7"/>
      <c r="CL5" s="7"/>
      <c r="CM5" s="7"/>
      <c r="CN5" s="7"/>
      <c r="CO5" s="7"/>
      <c r="CP5" s="7"/>
      <c r="CQ5" s="7"/>
      <c r="CR5" s="7"/>
      <c r="CS5" s="7"/>
      <c r="CT5" s="7"/>
      <c r="CU5" s="7"/>
      <c r="CV5" s="7"/>
      <c r="CW5" s="7"/>
      <c r="CX5" s="7"/>
      <c r="CY5" s="7"/>
      <c r="CZ5" s="7"/>
      <c r="DA5" s="7"/>
      <c r="DB5" s="7"/>
      <c r="DC5" s="7"/>
      <c r="DD5" s="7"/>
      <c r="DE5" s="7"/>
      <c r="DF5" s="7"/>
      <c r="DG5" s="7"/>
      <c r="DH5" s="7"/>
      <c r="DI5" s="7"/>
      <c r="DJ5" s="14"/>
    </row>
    <row r="6" spans="1:114" ht="12.75" customHeight="1">
      <c r="A6" s="391"/>
      <c r="C6" s="11"/>
      <c r="D6" s="241"/>
      <c r="E6" s="240"/>
      <c r="F6" s="240"/>
      <c r="G6" s="7"/>
      <c r="H6" s="192"/>
      <c r="I6" s="192"/>
      <c r="J6" s="552"/>
      <c r="K6" s="552"/>
      <c r="L6" s="552"/>
      <c r="M6" s="552"/>
      <c r="N6" s="552"/>
      <c r="O6" s="552"/>
      <c r="P6" s="552"/>
      <c r="Q6" s="552"/>
      <c r="R6" s="552"/>
      <c r="S6" s="242"/>
      <c r="T6" s="242"/>
      <c r="U6" s="242"/>
      <c r="V6" s="242"/>
      <c r="W6" s="242"/>
      <c r="X6" s="242"/>
      <c r="Y6" s="242"/>
      <c r="Z6" s="242"/>
      <c r="AA6" s="242"/>
      <c r="AB6" s="242"/>
      <c r="AC6" s="242"/>
      <c r="AD6" s="242"/>
      <c r="AE6" s="242"/>
      <c r="AF6" s="243"/>
      <c r="AG6" s="7"/>
      <c r="AH6" s="231" t="s">
        <v>2</v>
      </c>
      <c r="AI6" s="231"/>
      <c r="AJ6" s="231" t="s">
        <v>3</v>
      </c>
      <c r="AK6" s="231"/>
      <c r="AL6" s="231" t="s">
        <v>4</v>
      </c>
      <c r="AM6" s="231"/>
      <c r="AN6" s="231" t="s">
        <v>5</v>
      </c>
      <c r="AO6" s="231"/>
      <c r="AP6" s="231"/>
      <c r="AQ6" s="231"/>
      <c r="AR6" s="231"/>
      <c r="AS6" s="231"/>
      <c r="AT6" s="231" t="s">
        <v>6</v>
      </c>
      <c r="AU6" s="231"/>
      <c r="AV6" s="231"/>
      <c r="AW6" s="231" t="s">
        <v>7</v>
      </c>
      <c r="AX6" s="231"/>
      <c r="AY6" s="7"/>
      <c r="AZ6" s="7"/>
      <c r="BA6" s="7"/>
      <c r="BB6" s="7"/>
      <c r="BC6" s="7"/>
      <c r="BD6" s="7"/>
      <c r="BE6" s="7"/>
      <c r="BF6" s="7"/>
      <c r="BG6" s="7"/>
      <c r="BH6" s="64"/>
      <c r="BI6" s="65" t="s">
        <v>8</v>
      </c>
      <c r="BJ6" s="65"/>
      <c r="BK6" s="66"/>
      <c r="BL6" s="66"/>
      <c r="BM6" s="66"/>
      <c r="BN6" s="66"/>
      <c r="BO6" s="66"/>
      <c r="BP6" s="66"/>
      <c r="BQ6" s="66"/>
      <c r="BR6" s="66"/>
      <c r="BS6" s="66"/>
      <c r="BT6" s="66"/>
      <c r="BU6" s="39"/>
      <c r="BV6" s="123" t="s">
        <v>9</v>
      </c>
      <c r="BW6" s="123"/>
      <c r="BX6" s="5"/>
      <c r="BY6" s="5"/>
      <c r="BZ6" s="5"/>
      <c r="CA6" s="5"/>
      <c r="CB6" s="5"/>
      <c r="CC6" s="5"/>
      <c r="CD6" s="5"/>
      <c r="CE6" s="5"/>
      <c r="CF6" s="5"/>
      <c r="CG6" s="5"/>
      <c r="CH6" s="39"/>
      <c r="CI6" s="123" t="s">
        <v>10</v>
      </c>
      <c r="CJ6" s="123"/>
      <c r="CK6" s="5"/>
      <c r="CL6" s="5"/>
      <c r="CM6" s="5"/>
      <c r="CN6" s="5"/>
      <c r="CO6" s="5"/>
      <c r="CP6" s="5"/>
      <c r="CQ6" s="5"/>
      <c r="CR6" s="5"/>
      <c r="CS6" s="5"/>
      <c r="CT6" s="6"/>
      <c r="CU6" s="7"/>
      <c r="CV6" s="7"/>
      <c r="CW6" s="7"/>
      <c r="CX6" s="7"/>
      <c r="CY6" s="7"/>
      <c r="CZ6" s="7"/>
      <c r="DA6" s="7"/>
      <c r="DB6" s="7"/>
      <c r="DC6" s="7"/>
      <c r="DD6" s="7"/>
      <c r="DE6" s="7"/>
      <c r="DF6" s="7"/>
      <c r="DG6" s="9"/>
      <c r="DH6" s="9"/>
      <c r="DI6" s="9"/>
      <c r="DJ6" s="14"/>
    </row>
    <row r="7" spans="1:114" ht="12.75" customHeight="1">
      <c r="A7" s="391"/>
      <c r="C7" s="11"/>
      <c r="D7" s="11"/>
      <c r="E7" s="7"/>
      <c r="F7" s="7"/>
      <c r="G7" s="7"/>
      <c r="H7" s="7"/>
      <c r="I7" s="10"/>
      <c r="J7" s="553">
        <f>支払計算書!B4</f>
        <v>0</v>
      </c>
      <c r="K7" s="553"/>
      <c r="L7" s="553"/>
      <c r="M7" s="553"/>
      <c r="N7" s="553"/>
      <c r="O7" s="553"/>
      <c r="P7" s="553"/>
      <c r="Q7" s="553"/>
      <c r="R7" s="553"/>
      <c r="S7" s="553"/>
      <c r="T7" s="553"/>
      <c r="U7" s="553"/>
      <c r="V7" s="553"/>
      <c r="W7" s="553"/>
      <c r="X7" s="553"/>
      <c r="Y7" s="553"/>
      <c r="Z7" s="553"/>
      <c r="AA7" s="553"/>
      <c r="AB7" s="553"/>
      <c r="AC7" s="553"/>
      <c r="AD7" s="553"/>
      <c r="AE7" s="553"/>
      <c r="AF7" s="554"/>
      <c r="AG7" s="7"/>
      <c r="AH7" s="234"/>
      <c r="AI7" s="229"/>
      <c r="AJ7" s="244"/>
      <c r="AK7" s="229"/>
      <c r="AL7" s="234"/>
      <c r="AM7" s="229"/>
      <c r="AN7" s="234"/>
      <c r="AO7" s="232"/>
      <c r="AP7" s="232"/>
      <c r="AQ7" s="232"/>
      <c r="AR7" s="232"/>
      <c r="AS7" s="229"/>
      <c r="AT7" s="234"/>
      <c r="AU7" s="232"/>
      <c r="AV7" s="229"/>
      <c r="AW7" s="246"/>
      <c r="AX7" s="246"/>
      <c r="AY7" s="7"/>
      <c r="AZ7" s="7"/>
      <c r="BA7" s="7"/>
      <c r="BB7" s="7"/>
      <c r="BC7" s="7"/>
      <c r="BD7" s="7"/>
      <c r="BE7" s="7"/>
      <c r="BF7" s="7"/>
      <c r="BG7" s="7"/>
      <c r="BH7" s="67"/>
      <c r="BI7" s="12"/>
      <c r="BJ7" s="12"/>
      <c r="BK7" s="12"/>
      <c r="BL7" s="12"/>
      <c r="BM7" s="12"/>
      <c r="BN7" s="12"/>
      <c r="BO7" s="12"/>
      <c r="BP7" s="12"/>
      <c r="BQ7" s="180"/>
      <c r="BR7" s="181"/>
      <c r="BS7" s="236"/>
      <c r="BT7" s="7"/>
      <c r="BU7" s="11"/>
      <c r="BV7" s="7"/>
      <c r="BW7" s="7">
        <v>1</v>
      </c>
      <c r="BX7" s="7" t="s">
        <v>11</v>
      </c>
      <c r="BY7" s="7"/>
      <c r="BZ7" s="7"/>
      <c r="CA7" s="7"/>
      <c r="CB7" s="7"/>
      <c r="CC7" s="7"/>
      <c r="CD7" s="121"/>
      <c r="CE7" s="120"/>
      <c r="CF7" s="119"/>
      <c r="CG7" s="7"/>
      <c r="CH7" s="11"/>
      <c r="CI7" s="7"/>
      <c r="CJ7" s="15">
        <v>1</v>
      </c>
      <c r="CK7" s="7" t="s">
        <v>201</v>
      </c>
      <c r="CL7" s="7"/>
      <c r="CM7" s="7"/>
      <c r="CN7" s="7"/>
      <c r="CP7" s="7"/>
      <c r="CQ7" s="7"/>
      <c r="CR7" s="7"/>
      <c r="CS7" s="114"/>
      <c r="CT7" s="14"/>
      <c r="CU7" s="7"/>
      <c r="CV7" s="7"/>
      <c r="CW7" s="7"/>
      <c r="CX7" s="7"/>
      <c r="CY7" s="7"/>
      <c r="CZ7" s="7"/>
      <c r="DA7" s="7"/>
      <c r="DB7" s="7"/>
      <c r="DC7" s="7"/>
      <c r="DD7" s="7"/>
      <c r="DE7" s="7"/>
      <c r="DF7" s="7"/>
      <c r="DG7" s="9"/>
      <c r="DH7" s="9"/>
      <c r="DI7" s="9"/>
      <c r="DJ7" s="14"/>
    </row>
    <row r="8" spans="1:114" ht="12.75" customHeight="1">
      <c r="A8" s="391"/>
      <c r="C8" s="11"/>
      <c r="D8" s="11"/>
      <c r="E8" s="7"/>
      <c r="F8" s="7"/>
      <c r="G8" s="7"/>
      <c r="H8" s="7"/>
      <c r="I8" s="10"/>
      <c r="J8" s="553"/>
      <c r="K8" s="553"/>
      <c r="L8" s="553"/>
      <c r="M8" s="553"/>
      <c r="N8" s="553"/>
      <c r="O8" s="553"/>
      <c r="P8" s="553"/>
      <c r="Q8" s="553"/>
      <c r="R8" s="553"/>
      <c r="S8" s="553"/>
      <c r="T8" s="553"/>
      <c r="U8" s="553"/>
      <c r="V8" s="553"/>
      <c r="W8" s="553"/>
      <c r="X8" s="553"/>
      <c r="Y8" s="553"/>
      <c r="Z8" s="553"/>
      <c r="AA8" s="553"/>
      <c r="AB8" s="553"/>
      <c r="AC8" s="553"/>
      <c r="AD8" s="553"/>
      <c r="AE8" s="553"/>
      <c r="AF8" s="554"/>
      <c r="AG8" s="7"/>
      <c r="AH8" s="235"/>
      <c r="AI8" s="230"/>
      <c r="AJ8" s="245"/>
      <c r="AK8" s="230"/>
      <c r="AL8" s="235"/>
      <c r="AM8" s="230"/>
      <c r="AN8" s="235"/>
      <c r="AO8" s="233"/>
      <c r="AP8" s="233"/>
      <c r="AQ8" s="233"/>
      <c r="AR8" s="233"/>
      <c r="AS8" s="230"/>
      <c r="AT8" s="235"/>
      <c r="AU8" s="233"/>
      <c r="AV8" s="230"/>
      <c r="AW8" s="246"/>
      <c r="AX8" s="246"/>
      <c r="AY8" s="7"/>
      <c r="AZ8" s="7"/>
      <c r="BA8" s="7"/>
      <c r="BB8" s="7"/>
      <c r="BC8" s="7"/>
      <c r="BD8" s="7"/>
      <c r="BE8" s="7"/>
      <c r="BF8" s="7"/>
      <c r="BG8" s="7"/>
      <c r="BH8" s="67"/>
      <c r="BI8" s="237"/>
      <c r="BJ8" s="237"/>
      <c r="BK8" s="237"/>
      <c r="BL8" s="237"/>
      <c r="BM8" s="237"/>
      <c r="BN8" s="237"/>
      <c r="BO8" s="237"/>
      <c r="BP8" s="237"/>
      <c r="BQ8" s="237"/>
      <c r="BR8" s="237"/>
      <c r="BS8" s="237"/>
      <c r="BT8" s="7"/>
      <c r="BU8" s="11"/>
      <c r="BV8" s="7"/>
      <c r="BW8" s="7">
        <v>2</v>
      </c>
      <c r="BX8" s="7" t="s">
        <v>56</v>
      </c>
      <c r="BY8" s="7"/>
      <c r="BZ8" s="7"/>
      <c r="CA8" s="7"/>
      <c r="CB8" s="7"/>
      <c r="CC8" s="7"/>
      <c r="CD8" s="120"/>
      <c r="CE8" s="120"/>
      <c r="CF8" s="119"/>
      <c r="CG8" s="7"/>
      <c r="CH8" s="11"/>
      <c r="CI8" s="7"/>
      <c r="CJ8" s="15">
        <v>2</v>
      </c>
      <c r="CK8" s="7" t="s">
        <v>202</v>
      </c>
      <c r="CL8" s="7"/>
      <c r="CN8" s="7"/>
      <c r="CO8" s="7"/>
      <c r="CP8" s="7"/>
      <c r="CQ8" s="7"/>
      <c r="CR8" s="119"/>
      <c r="CS8" s="119"/>
      <c r="CT8" s="14"/>
      <c r="CU8" s="7"/>
      <c r="CV8" s="7"/>
      <c r="CW8" s="7"/>
      <c r="CX8" s="7"/>
      <c r="CY8" s="7"/>
      <c r="CZ8" s="7"/>
      <c r="DA8" s="7"/>
      <c r="DB8" s="7"/>
      <c r="DC8" s="7"/>
      <c r="DD8" s="7"/>
      <c r="DE8" s="7"/>
      <c r="DF8" s="7"/>
      <c r="DG8" s="9"/>
      <c r="DH8" s="9"/>
      <c r="DI8" s="9"/>
      <c r="DJ8" s="14"/>
    </row>
    <row r="9" spans="1:114" ht="12.75" customHeight="1">
      <c r="A9" s="391"/>
      <c r="C9" s="11"/>
      <c r="D9" s="241" t="s">
        <v>94</v>
      </c>
      <c r="E9" s="240"/>
      <c r="F9" s="240"/>
      <c r="G9" s="240"/>
      <c r="H9" s="240"/>
      <c r="I9" s="7"/>
      <c r="J9" s="555">
        <f>支払計算書!B5</f>
        <v>0</v>
      </c>
      <c r="K9" s="555"/>
      <c r="L9" s="555"/>
      <c r="M9" s="555"/>
      <c r="N9" s="555"/>
      <c r="O9" s="555"/>
      <c r="P9" s="555"/>
      <c r="Q9" s="555"/>
      <c r="R9" s="555"/>
      <c r="S9" s="555"/>
      <c r="T9" s="555"/>
      <c r="U9" s="555"/>
      <c r="V9" s="555"/>
      <c r="W9" s="555"/>
      <c r="X9" s="555"/>
      <c r="Y9" s="555"/>
      <c r="Z9" s="555"/>
      <c r="AA9" s="555"/>
      <c r="AB9" s="555"/>
      <c r="AC9" s="555"/>
      <c r="AD9" s="555"/>
      <c r="AE9" s="555"/>
      <c r="AF9" s="556"/>
      <c r="AG9" s="7"/>
      <c r="AH9" s="192" t="s">
        <v>12</v>
      </c>
      <c r="AI9" s="192"/>
      <c r="AJ9" s="192"/>
      <c r="AK9" s="192"/>
      <c r="AL9" s="192"/>
      <c r="AM9" s="192"/>
      <c r="AN9" s="192"/>
      <c r="AO9" s="192"/>
      <c r="AP9" s="192"/>
      <c r="AQ9" s="7"/>
      <c r="AR9" s="7"/>
      <c r="AS9" s="7"/>
      <c r="AT9" s="7"/>
      <c r="AU9" s="7"/>
      <c r="AV9" s="7"/>
      <c r="AW9" s="7"/>
      <c r="AX9" s="7"/>
      <c r="AY9" s="7"/>
      <c r="AZ9" s="7"/>
      <c r="BA9" s="7"/>
      <c r="BB9" s="7"/>
      <c r="BC9" s="7"/>
      <c r="BD9" s="7"/>
      <c r="BE9" s="7"/>
      <c r="BF9" s="7"/>
      <c r="BG9" s="7"/>
      <c r="BH9" s="67"/>
      <c r="BI9" s="237"/>
      <c r="BJ9" s="237"/>
      <c r="BK9" s="237"/>
      <c r="BL9" s="237"/>
      <c r="BM9" s="237"/>
      <c r="BN9" s="237"/>
      <c r="BO9" s="237"/>
      <c r="BP9" s="237"/>
      <c r="BQ9" s="237"/>
      <c r="BR9" s="237"/>
      <c r="BS9" s="237"/>
      <c r="BT9" s="7"/>
      <c r="BU9" s="11"/>
      <c r="BV9" s="7"/>
      <c r="BW9" s="7"/>
      <c r="BX9" s="7"/>
      <c r="BY9" s="7"/>
      <c r="BZ9" s="7"/>
      <c r="CA9" s="7"/>
      <c r="CB9" s="7"/>
      <c r="CC9" s="7"/>
      <c r="CD9" s="119"/>
      <c r="CE9" s="119"/>
      <c r="CF9" s="119"/>
      <c r="CG9" s="7"/>
      <c r="CH9" s="11"/>
      <c r="CI9" s="7" t="s">
        <v>203</v>
      </c>
      <c r="CJ9" s="117"/>
      <c r="CK9" s="129"/>
      <c r="CL9" s="130"/>
      <c r="CM9" s="130"/>
      <c r="CN9" s="130"/>
      <c r="CO9" s="130"/>
      <c r="CP9" s="130"/>
      <c r="CQ9" s="130"/>
      <c r="CR9" s="130"/>
      <c r="CS9" s="113" t="s">
        <v>13</v>
      </c>
      <c r="CT9" s="14"/>
      <c r="CU9" s="7"/>
      <c r="CV9" s="7"/>
      <c r="CW9" s="7"/>
      <c r="CX9" s="7"/>
      <c r="CY9" s="7"/>
      <c r="CZ9" s="7"/>
      <c r="DA9" s="7"/>
      <c r="DB9" s="7"/>
      <c r="DC9" s="7"/>
      <c r="DD9" s="7"/>
      <c r="DE9" s="7"/>
      <c r="DF9" s="7"/>
      <c r="DG9" s="7"/>
      <c r="DH9" s="7"/>
      <c r="DI9" s="7"/>
      <c r="DJ9" s="14"/>
    </row>
    <row r="10" spans="1:114" ht="12.75" customHeight="1">
      <c r="A10" s="391"/>
      <c r="C10" s="11"/>
      <c r="D10" s="241"/>
      <c r="E10" s="240"/>
      <c r="F10" s="240"/>
      <c r="G10" s="240"/>
      <c r="H10" s="240"/>
      <c r="I10" s="7"/>
      <c r="J10" s="555"/>
      <c r="K10" s="555"/>
      <c r="L10" s="555"/>
      <c r="M10" s="555"/>
      <c r="N10" s="555"/>
      <c r="O10" s="555"/>
      <c r="P10" s="555"/>
      <c r="Q10" s="555"/>
      <c r="R10" s="555"/>
      <c r="S10" s="555"/>
      <c r="T10" s="555"/>
      <c r="U10" s="555"/>
      <c r="V10" s="555"/>
      <c r="W10" s="555"/>
      <c r="X10" s="555"/>
      <c r="Y10" s="555"/>
      <c r="Z10" s="555"/>
      <c r="AA10" s="555"/>
      <c r="AB10" s="555"/>
      <c r="AC10" s="555"/>
      <c r="AD10" s="555"/>
      <c r="AE10" s="555"/>
      <c r="AF10" s="556"/>
      <c r="AG10" s="7"/>
      <c r="AH10" s="246"/>
      <c r="AI10" s="246"/>
      <c r="AJ10" s="246"/>
      <c r="AK10" s="246"/>
      <c r="AL10" s="246"/>
      <c r="AM10" s="260" t="s">
        <v>81</v>
      </c>
      <c r="AN10" s="246"/>
      <c r="AO10" s="246"/>
      <c r="AP10" s="246"/>
      <c r="AQ10" s="246"/>
      <c r="AR10" s="246"/>
      <c r="AS10" s="246"/>
      <c r="AT10" s="261" t="s">
        <v>81</v>
      </c>
      <c r="AU10" s="246"/>
      <c r="AV10" s="246"/>
      <c r="AW10" s="7"/>
      <c r="AX10" s="7"/>
      <c r="AY10" s="7"/>
      <c r="AZ10" s="7"/>
      <c r="BA10" s="7"/>
      <c r="BB10" s="7"/>
      <c r="BC10" s="7"/>
      <c r="BD10" s="7"/>
      <c r="BE10" s="7"/>
      <c r="BF10" s="7"/>
      <c r="BG10" s="7"/>
      <c r="BH10" s="68"/>
      <c r="BI10" s="238"/>
      <c r="BJ10" s="238"/>
      <c r="BK10" s="238"/>
      <c r="BL10" s="238"/>
      <c r="BM10" s="238"/>
      <c r="BN10" s="238"/>
      <c r="BO10" s="238"/>
      <c r="BP10" s="238"/>
      <c r="BQ10" s="238"/>
      <c r="BR10" s="238"/>
      <c r="BS10" s="238"/>
      <c r="BT10" s="16"/>
      <c r="BU10" s="27"/>
      <c r="BV10" s="16"/>
      <c r="BW10" s="16"/>
      <c r="BX10" s="16"/>
      <c r="BY10" s="16"/>
      <c r="BZ10" s="16"/>
      <c r="CA10" s="16"/>
      <c r="CB10" s="16"/>
      <c r="CC10" s="16"/>
      <c r="CD10" s="16"/>
      <c r="CE10" s="16"/>
      <c r="CF10" s="16"/>
      <c r="CG10" s="16"/>
      <c r="CH10" s="11"/>
      <c r="CI10" s="7" t="s">
        <v>204</v>
      </c>
      <c r="CJ10" s="115"/>
      <c r="CK10" s="152"/>
      <c r="CL10" s="130"/>
      <c r="CM10" s="130"/>
      <c r="CN10" s="130"/>
      <c r="CO10" s="130"/>
      <c r="CP10" s="130"/>
      <c r="CQ10" s="130"/>
      <c r="CR10" s="130"/>
      <c r="CS10" s="113" t="s">
        <v>13</v>
      </c>
      <c r="CT10" s="118"/>
      <c r="CU10" s="7"/>
      <c r="CV10" s="7"/>
      <c r="CW10" s="7"/>
      <c r="CX10" s="7"/>
      <c r="CY10" s="7"/>
      <c r="CZ10" s="7"/>
      <c r="DA10" s="7"/>
      <c r="DB10" s="7"/>
      <c r="DC10" s="7"/>
      <c r="DD10" s="7"/>
      <c r="DE10" s="7"/>
      <c r="DF10" s="7"/>
      <c r="DG10" s="7"/>
      <c r="DH10" s="7"/>
      <c r="DI10" s="7"/>
      <c r="DJ10" s="14"/>
    </row>
    <row r="11" spans="1:114" ht="12.75" customHeight="1">
      <c r="A11" s="391"/>
      <c r="C11" s="11"/>
      <c r="D11" s="241" t="s">
        <v>95</v>
      </c>
      <c r="E11" s="240"/>
      <c r="F11" s="240"/>
      <c r="G11" s="240"/>
      <c r="H11" s="240"/>
      <c r="I11" s="7"/>
      <c r="J11" s="557">
        <f>支払計算書!B6</f>
        <v>0</v>
      </c>
      <c r="K11" s="557"/>
      <c r="L11" s="557"/>
      <c r="M11" s="557"/>
      <c r="N11" s="557"/>
      <c r="O11" s="557"/>
      <c r="P11" s="557"/>
      <c r="Q11" s="557"/>
      <c r="R11" s="557"/>
      <c r="S11" s="557"/>
      <c r="T11" s="557"/>
      <c r="U11" s="557"/>
      <c r="V11" s="557"/>
      <c r="W11" s="557"/>
      <c r="X11" s="557"/>
      <c r="Y11" s="557"/>
      <c r="Z11" s="557"/>
      <c r="AA11" s="256" t="s">
        <v>14</v>
      </c>
      <c r="AB11" s="256"/>
      <c r="AC11" s="256"/>
      <c r="AD11" s="240"/>
      <c r="AE11" s="240"/>
      <c r="AF11" s="258"/>
      <c r="AG11" s="7"/>
      <c r="AH11" s="246"/>
      <c r="AI11" s="246"/>
      <c r="AJ11" s="246"/>
      <c r="AK11" s="246"/>
      <c r="AL11" s="246"/>
      <c r="AM11" s="260"/>
      <c r="AN11" s="246"/>
      <c r="AO11" s="246"/>
      <c r="AP11" s="246"/>
      <c r="AQ11" s="246"/>
      <c r="AR11" s="246"/>
      <c r="AS11" s="246"/>
      <c r="AT11" s="261"/>
      <c r="AU11" s="246"/>
      <c r="AV11" s="246"/>
      <c r="AW11" s="7"/>
      <c r="AX11" s="7"/>
      <c r="AY11" s="7"/>
      <c r="AZ11" s="7"/>
      <c r="BA11" s="7"/>
      <c r="BB11" s="7"/>
      <c r="BC11" s="7"/>
      <c r="BD11" s="7"/>
      <c r="BE11" s="7"/>
      <c r="BF11" s="7"/>
      <c r="BG11" s="7"/>
      <c r="BH11" s="67"/>
      <c r="BI11" s="15" t="s">
        <v>57</v>
      </c>
      <c r="BJ11" s="15"/>
      <c r="BK11" s="7"/>
      <c r="BL11" s="7"/>
      <c r="BM11" s="7"/>
      <c r="BN11" s="7"/>
      <c r="BO11" s="7"/>
      <c r="BP11" s="7"/>
      <c r="BQ11" s="7"/>
      <c r="BR11" s="7"/>
      <c r="BS11" s="7"/>
      <c r="BT11" s="7"/>
      <c r="BU11" s="67"/>
      <c r="CF11" s="7"/>
      <c r="CG11" s="7"/>
      <c r="CH11" s="11"/>
      <c r="CI11" s="7"/>
      <c r="CJ11" s="7"/>
      <c r="CK11" s="116"/>
      <c r="CL11" s="127"/>
      <c r="CM11" s="128"/>
      <c r="CN11" s="128"/>
      <c r="CO11" s="128"/>
      <c r="CP11" s="128"/>
      <c r="CQ11" s="128"/>
      <c r="CR11" s="128"/>
      <c r="CS11" s="116"/>
      <c r="CT11" s="118"/>
      <c r="CU11" s="7"/>
      <c r="CV11" s="7"/>
      <c r="CW11" s="7"/>
      <c r="CX11" s="7"/>
      <c r="CY11" s="7"/>
      <c r="CZ11" s="7"/>
      <c r="DA11" s="7"/>
      <c r="DB11" s="7"/>
      <c r="DC11" s="7"/>
      <c r="DD11" s="7"/>
      <c r="DE11" s="7"/>
      <c r="DF11" s="7"/>
      <c r="DG11" s="7"/>
      <c r="DH11" s="7"/>
      <c r="DI11" s="7"/>
      <c r="DJ11" s="14"/>
    </row>
    <row r="12" spans="1:114" ht="12.75" customHeight="1">
      <c r="A12" s="391"/>
      <c r="C12" s="11"/>
      <c r="D12" s="254"/>
      <c r="E12" s="255"/>
      <c r="F12" s="255"/>
      <c r="G12" s="255"/>
      <c r="H12" s="255"/>
      <c r="I12" s="16"/>
      <c r="J12" s="558"/>
      <c r="K12" s="558"/>
      <c r="L12" s="558"/>
      <c r="M12" s="558"/>
      <c r="N12" s="558"/>
      <c r="O12" s="558"/>
      <c r="P12" s="558"/>
      <c r="Q12" s="558"/>
      <c r="R12" s="558"/>
      <c r="S12" s="558"/>
      <c r="T12" s="558"/>
      <c r="U12" s="558"/>
      <c r="V12" s="558"/>
      <c r="W12" s="558"/>
      <c r="X12" s="558"/>
      <c r="Y12" s="558"/>
      <c r="Z12" s="558"/>
      <c r="AA12" s="257"/>
      <c r="AB12" s="257"/>
      <c r="AC12" s="257"/>
      <c r="AD12" s="255"/>
      <c r="AE12" s="255"/>
      <c r="AF12" s="259"/>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67"/>
      <c r="BI12" s="7"/>
      <c r="BJ12" s="18">
        <v>1</v>
      </c>
      <c r="BK12" s="15" t="s">
        <v>15</v>
      </c>
      <c r="BL12" s="7"/>
      <c r="BM12" s="7"/>
      <c r="BN12" s="7"/>
      <c r="BO12" s="7"/>
      <c r="BP12" s="7"/>
      <c r="BQ12" s="122"/>
      <c r="BR12" s="13"/>
      <c r="BS12" s="7"/>
      <c r="BT12" s="7"/>
      <c r="BU12" s="67"/>
      <c r="CG12" s="7"/>
      <c r="CH12" s="11"/>
      <c r="CI12" s="7"/>
      <c r="CJ12" s="7">
        <v>3</v>
      </c>
      <c r="CK12" s="7" t="s">
        <v>200</v>
      </c>
      <c r="CL12" s="7"/>
      <c r="CM12" s="7"/>
      <c r="CN12" s="7"/>
      <c r="CO12" s="7"/>
      <c r="CP12" s="7"/>
      <c r="CQ12" s="7"/>
      <c r="CR12" s="7"/>
      <c r="CS12" s="16"/>
      <c r="CT12" s="14"/>
      <c r="CU12" s="7"/>
      <c r="CV12" s="7"/>
      <c r="CW12" s="7"/>
      <c r="CX12" s="7"/>
      <c r="CY12" s="7"/>
      <c r="CZ12" s="7"/>
      <c r="DA12" s="7"/>
      <c r="DB12" s="7"/>
      <c r="DC12" s="7"/>
      <c r="DD12" s="7"/>
      <c r="DE12" s="7"/>
      <c r="DF12" s="7"/>
      <c r="DG12" s="7"/>
      <c r="DH12" s="7"/>
      <c r="DI12" s="7"/>
      <c r="DJ12" s="14"/>
    </row>
    <row r="13" spans="1:114" ht="12.75" customHeight="1">
      <c r="A13" s="391"/>
      <c r="C13" s="11"/>
      <c r="D13" s="247"/>
      <c r="E13" s="247"/>
      <c r="F13" s="247"/>
      <c r="G13" s="247"/>
      <c r="H13" s="247"/>
      <c r="I13" s="247"/>
      <c r="J13" s="247"/>
      <c r="K13" s="247"/>
      <c r="L13" s="8"/>
      <c r="M13" s="250" t="s">
        <v>16</v>
      </c>
      <c r="N13" s="250"/>
      <c r="O13" s="250"/>
      <c r="P13" s="250"/>
      <c r="Q13" s="250"/>
      <c r="R13" s="250"/>
      <c r="S13" s="250"/>
      <c r="T13" s="559">
        <f>支払計算書!B7</f>
        <v>0</v>
      </c>
      <c r="U13" s="559"/>
      <c r="V13" s="559"/>
      <c r="W13" s="559"/>
      <c r="X13" s="559"/>
      <c r="Y13" s="559"/>
      <c r="Z13" s="559"/>
      <c r="AA13" s="559"/>
      <c r="AB13" s="559"/>
      <c r="AC13" s="559"/>
      <c r="AD13" s="559"/>
      <c r="AE13" s="559"/>
      <c r="AF13" s="559"/>
      <c r="AG13" s="7"/>
      <c r="AH13" s="40" t="s">
        <v>17</v>
      </c>
      <c r="AI13" s="7"/>
      <c r="AJ13" s="7"/>
      <c r="AK13" s="7"/>
      <c r="AL13" s="7"/>
      <c r="AM13" s="7"/>
      <c r="AN13" s="7"/>
      <c r="AO13" s="552" t="s">
        <v>207</v>
      </c>
      <c r="AP13" s="552"/>
      <c r="AQ13" s="552"/>
      <c r="AR13" s="552"/>
      <c r="AS13" s="552"/>
      <c r="AT13" s="552"/>
      <c r="AU13" s="552"/>
      <c r="AV13" s="552"/>
      <c r="AW13" s="552"/>
      <c r="AX13" s="552"/>
      <c r="AY13" s="552"/>
      <c r="AZ13" s="552"/>
      <c r="BA13" s="552"/>
      <c r="BB13" s="552"/>
      <c r="BC13" s="7"/>
      <c r="BD13" s="7"/>
      <c r="BE13" s="7"/>
      <c r="BF13" s="7"/>
      <c r="BG13" s="7"/>
      <c r="BH13" s="67"/>
      <c r="BI13" s="7"/>
      <c r="BJ13" s="18">
        <v>2</v>
      </c>
      <c r="BK13" s="15" t="s">
        <v>18</v>
      </c>
      <c r="BL13" s="7"/>
      <c r="BM13" s="7"/>
      <c r="BN13" s="7"/>
      <c r="BO13" s="7"/>
      <c r="BP13" s="7"/>
      <c r="BQ13" s="13"/>
      <c r="BR13" s="13"/>
      <c r="BS13" s="7"/>
      <c r="BT13" s="7"/>
      <c r="BU13" s="67"/>
      <c r="BV13" s="7"/>
      <c r="CG13" s="7"/>
      <c r="CH13" s="11"/>
      <c r="CI13" s="7"/>
      <c r="CJ13" s="7"/>
      <c r="CK13" s="153"/>
      <c r="CL13" s="154"/>
      <c r="CM13" s="72" t="s">
        <v>19</v>
      </c>
      <c r="CN13" s="154"/>
      <c r="CO13" s="154"/>
      <c r="CP13" s="72" t="s">
        <v>20</v>
      </c>
      <c r="CQ13" s="154"/>
      <c r="CR13" s="154"/>
      <c r="CS13" s="73" t="s">
        <v>21</v>
      </c>
      <c r="CT13" s="14"/>
      <c r="CU13" s="7"/>
      <c r="CV13" s="7"/>
      <c r="CW13" s="7"/>
      <c r="CX13" s="7"/>
      <c r="CY13" s="7"/>
      <c r="CZ13" s="7"/>
      <c r="DA13" s="7"/>
      <c r="DB13" s="7"/>
      <c r="DC13" s="7"/>
      <c r="DD13" s="7"/>
      <c r="DE13" s="7"/>
      <c r="DF13" s="7"/>
      <c r="DG13" s="7"/>
      <c r="DH13" s="7"/>
      <c r="DI13" s="7"/>
      <c r="DJ13" s="14"/>
    </row>
    <row r="14" spans="1:114" ht="12.75" customHeight="1">
      <c r="A14" s="391"/>
      <c r="C14" s="11"/>
      <c r="D14" s="242"/>
      <c r="E14" s="242"/>
      <c r="F14" s="242"/>
      <c r="G14" s="242"/>
      <c r="H14" s="242"/>
      <c r="I14" s="242"/>
      <c r="J14" s="242"/>
      <c r="K14" s="242"/>
      <c r="L14" s="41"/>
      <c r="M14" s="251"/>
      <c r="N14" s="251"/>
      <c r="O14" s="251"/>
      <c r="P14" s="251"/>
      <c r="Q14" s="251"/>
      <c r="R14" s="251"/>
      <c r="S14" s="251"/>
      <c r="T14" s="401"/>
      <c r="U14" s="401"/>
      <c r="V14" s="401"/>
      <c r="W14" s="401"/>
      <c r="X14" s="401"/>
      <c r="Y14" s="401"/>
      <c r="Z14" s="401"/>
      <c r="AA14" s="401"/>
      <c r="AB14" s="401"/>
      <c r="AC14" s="401"/>
      <c r="AD14" s="401"/>
      <c r="AE14" s="401"/>
      <c r="AF14" s="401"/>
      <c r="AG14" s="7"/>
      <c r="AH14" s="7"/>
      <c r="AI14" s="7"/>
      <c r="AJ14" s="248" t="s">
        <v>104</v>
      </c>
      <c r="AK14" s="249"/>
      <c r="AL14" s="249"/>
      <c r="AM14" s="401" t="s">
        <v>208</v>
      </c>
      <c r="AN14" s="560"/>
      <c r="AO14" s="560"/>
      <c r="AP14" s="560"/>
      <c r="AQ14" s="560"/>
      <c r="AR14" s="560"/>
      <c r="AS14" s="560"/>
      <c r="AT14" s="560"/>
      <c r="AU14" s="560"/>
      <c r="AV14" s="561" t="s">
        <v>105</v>
      </c>
      <c r="AW14" s="124"/>
      <c r="AX14" s="124"/>
      <c r="AY14" s="7"/>
      <c r="AZ14" s="7"/>
      <c r="BA14" s="7"/>
      <c r="BB14" s="7"/>
      <c r="BC14" s="7"/>
      <c r="BD14" s="7"/>
      <c r="BE14" s="7"/>
      <c r="BF14" s="7"/>
      <c r="BG14" s="7"/>
      <c r="BH14" s="69"/>
      <c r="BI14" s="70"/>
      <c r="BJ14" s="70"/>
      <c r="BK14" s="70"/>
      <c r="BL14" s="70"/>
      <c r="BM14" s="70"/>
      <c r="BN14" s="70"/>
      <c r="BO14" s="70"/>
      <c r="BP14" s="70"/>
      <c r="BQ14" s="70"/>
      <c r="BR14" s="70"/>
      <c r="BS14" s="70"/>
      <c r="BT14" s="70"/>
      <c r="BU14" s="69"/>
      <c r="BV14" s="70"/>
      <c r="BW14" s="70"/>
      <c r="BX14" s="70"/>
      <c r="BY14" s="70"/>
      <c r="BZ14" s="70"/>
      <c r="CA14" s="70"/>
      <c r="CB14" s="70"/>
      <c r="CC14" s="70"/>
      <c r="CD14" s="70"/>
      <c r="CE14" s="70"/>
      <c r="CF14" s="70"/>
      <c r="CG14" s="70"/>
      <c r="CH14" s="27"/>
      <c r="CI14" s="16"/>
      <c r="CJ14" s="16"/>
      <c r="CK14" s="16"/>
      <c r="CL14" s="16"/>
      <c r="CM14" s="16"/>
      <c r="CN14" s="16"/>
      <c r="CO14" s="16"/>
      <c r="CP14" s="16"/>
      <c r="CQ14" s="16"/>
      <c r="CR14" s="16"/>
      <c r="CS14" s="16"/>
      <c r="CT14" s="28"/>
      <c r="CU14" s="7"/>
      <c r="CV14" s="7"/>
      <c r="CW14" s="7"/>
      <c r="CX14" s="7"/>
      <c r="CY14" s="7"/>
      <c r="CZ14" s="7"/>
      <c r="DA14" s="7"/>
      <c r="DB14" s="7"/>
      <c r="DC14" s="7"/>
      <c r="DD14" s="7"/>
      <c r="DE14" s="7"/>
      <c r="DF14" s="7"/>
      <c r="DG14" s="7"/>
      <c r="DH14" s="7"/>
      <c r="DI14" s="7"/>
      <c r="DJ14" s="14"/>
    </row>
    <row r="15" spans="1:114" ht="8.25" customHeight="1">
      <c r="A15" s="391"/>
      <c r="C15" s="11"/>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0"/>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14"/>
    </row>
    <row r="16" spans="1:114" ht="15" customHeight="1">
      <c r="A16" s="391"/>
      <c r="C16" s="11"/>
      <c r="D16" s="206" t="s">
        <v>22</v>
      </c>
      <c r="E16" s="207"/>
      <c r="F16" s="207"/>
      <c r="G16" s="207"/>
      <c r="H16" s="207"/>
      <c r="I16" s="207"/>
      <c r="J16" s="155" t="s">
        <v>48</v>
      </c>
      <c r="K16" s="156"/>
      <c r="L16" s="156"/>
      <c r="M16" s="156"/>
      <c r="N16" s="156"/>
      <c r="O16" s="156"/>
      <c r="P16" s="156"/>
      <c r="Q16" s="156"/>
      <c r="R16" s="156"/>
      <c r="S16" s="156"/>
      <c r="T16" s="156"/>
      <c r="U16" s="156"/>
      <c r="V16" s="156"/>
      <c r="W16" s="156"/>
      <c r="X16" s="156"/>
      <c r="Y16" s="156"/>
      <c r="Z16" s="156"/>
      <c r="AA16" s="156"/>
      <c r="AB16" s="156"/>
      <c r="AC16" s="156"/>
      <c r="AD16" s="156"/>
      <c r="AE16" s="156"/>
      <c r="AF16" s="156"/>
      <c r="AG16" s="156"/>
      <c r="AH16" s="156"/>
      <c r="AI16" s="156"/>
      <c r="AJ16" s="156"/>
      <c r="AK16" s="156"/>
      <c r="AL16" s="156"/>
      <c r="AM16" s="156"/>
      <c r="AN16" s="156"/>
      <c r="AO16" s="156"/>
      <c r="AP16" s="156"/>
      <c r="AQ16" s="156"/>
      <c r="AR16" s="156"/>
      <c r="AS16" s="156"/>
      <c r="AT16" s="156"/>
      <c r="AU16" s="156"/>
      <c r="AV16" s="156"/>
      <c r="AW16" s="156"/>
      <c r="AX16" s="156"/>
      <c r="AY16" s="156"/>
      <c r="AZ16" s="156"/>
      <c r="BA16" s="157"/>
      <c r="BB16" s="7"/>
      <c r="BC16" s="155" t="s">
        <v>49</v>
      </c>
      <c r="BD16" s="156"/>
      <c r="BE16" s="156"/>
      <c r="BF16" s="156"/>
      <c r="BG16" s="156"/>
      <c r="BH16" s="156"/>
      <c r="BI16" s="156"/>
      <c r="BJ16" s="156"/>
      <c r="BK16" s="156"/>
      <c r="BL16" s="156"/>
      <c r="BM16" s="156"/>
      <c r="BN16" s="156"/>
      <c r="BO16" s="156"/>
      <c r="BP16" s="156"/>
      <c r="BQ16" s="156"/>
      <c r="BR16" s="156"/>
      <c r="BS16" s="156"/>
      <c r="BT16" s="156"/>
      <c r="BU16" s="156"/>
      <c r="BV16" s="156"/>
      <c r="BW16" s="156"/>
      <c r="BX16" s="156"/>
      <c r="BY16" s="156"/>
      <c r="BZ16" s="156"/>
      <c r="CA16" s="156"/>
      <c r="CB16" s="156"/>
      <c r="CC16" s="156"/>
      <c r="CD16" s="156"/>
      <c r="CE16" s="156"/>
      <c r="CF16" s="156"/>
      <c r="CG16" s="156"/>
      <c r="CH16" s="156"/>
      <c r="CI16" s="156"/>
      <c r="CJ16" s="156"/>
      <c r="CK16" s="156"/>
      <c r="CL16" s="156"/>
      <c r="CM16" s="156"/>
      <c r="CN16" s="156"/>
      <c r="CO16" s="156"/>
      <c r="CP16" s="156"/>
      <c r="CQ16" s="156"/>
      <c r="CR16" s="156"/>
      <c r="CS16" s="156"/>
      <c r="CT16" s="157"/>
      <c r="CU16" s="7"/>
      <c r="CV16" s="7"/>
      <c r="CW16" s="7"/>
      <c r="CX16" s="7"/>
      <c r="CY16" s="7"/>
      <c r="CZ16" s="7"/>
      <c r="DA16" s="7"/>
      <c r="DB16" s="7"/>
      <c r="DC16" s="7"/>
      <c r="DD16" s="7"/>
      <c r="DE16" s="7"/>
      <c r="DF16" s="7"/>
      <c r="DG16" s="7"/>
      <c r="DH16" s="7"/>
      <c r="DI16" s="7"/>
      <c r="DJ16" s="14"/>
    </row>
    <row r="17" spans="1:114" ht="15" customHeight="1">
      <c r="A17" s="391"/>
      <c r="C17" s="11"/>
      <c r="D17" s="208"/>
      <c r="E17" s="209"/>
      <c r="F17" s="209"/>
      <c r="G17" s="209"/>
      <c r="H17" s="209"/>
      <c r="I17" s="210"/>
      <c r="J17" s="262" t="s">
        <v>23</v>
      </c>
      <c r="K17" s="263"/>
      <c r="L17" s="263"/>
      <c r="M17" s="263"/>
      <c r="N17" s="263"/>
      <c r="O17" s="263"/>
      <c r="P17" s="263"/>
      <c r="Q17" s="263"/>
      <c r="R17" s="263"/>
      <c r="S17" s="263"/>
      <c r="T17" s="264"/>
      <c r="U17" s="262" t="s">
        <v>24</v>
      </c>
      <c r="V17" s="263"/>
      <c r="W17" s="263"/>
      <c r="X17" s="263"/>
      <c r="Y17" s="263"/>
      <c r="Z17" s="263"/>
      <c r="AA17" s="263"/>
      <c r="AB17" s="263"/>
      <c r="AC17" s="263"/>
      <c r="AD17" s="263"/>
      <c r="AE17" s="264"/>
      <c r="AF17" s="265" t="s">
        <v>25</v>
      </c>
      <c r="AG17" s="266"/>
      <c r="AH17" s="266"/>
      <c r="AI17" s="266"/>
      <c r="AJ17" s="266"/>
      <c r="AK17" s="266"/>
      <c r="AL17" s="266"/>
      <c r="AM17" s="266"/>
      <c r="AN17" s="266"/>
      <c r="AO17" s="266"/>
      <c r="AP17" s="267"/>
      <c r="AQ17" s="262" t="s">
        <v>26</v>
      </c>
      <c r="AR17" s="263"/>
      <c r="AS17" s="263"/>
      <c r="AT17" s="263"/>
      <c r="AU17" s="263"/>
      <c r="AV17" s="263"/>
      <c r="AW17" s="263"/>
      <c r="AX17" s="263"/>
      <c r="AY17" s="263"/>
      <c r="AZ17" s="263"/>
      <c r="BA17" s="264"/>
      <c r="BB17" s="7"/>
      <c r="BC17" s="262" t="s">
        <v>27</v>
      </c>
      <c r="BD17" s="263"/>
      <c r="BE17" s="263"/>
      <c r="BF17" s="263"/>
      <c r="BG17" s="263"/>
      <c r="BH17" s="263"/>
      <c r="BI17" s="263"/>
      <c r="BJ17" s="263"/>
      <c r="BK17" s="263"/>
      <c r="BL17" s="263"/>
      <c r="BM17" s="264"/>
      <c r="BN17" s="262" t="s">
        <v>28</v>
      </c>
      <c r="BO17" s="263"/>
      <c r="BP17" s="263"/>
      <c r="BQ17" s="263"/>
      <c r="BR17" s="263"/>
      <c r="BS17" s="263"/>
      <c r="BT17" s="263"/>
      <c r="BU17" s="263"/>
      <c r="BV17" s="263"/>
      <c r="BW17" s="263"/>
      <c r="BX17" s="264"/>
      <c r="BY17" s="262" t="s">
        <v>29</v>
      </c>
      <c r="BZ17" s="263"/>
      <c r="CA17" s="263"/>
      <c r="CB17" s="263"/>
      <c r="CC17" s="263"/>
      <c r="CD17" s="263"/>
      <c r="CE17" s="263"/>
      <c r="CF17" s="263"/>
      <c r="CG17" s="263"/>
      <c r="CH17" s="263"/>
      <c r="CI17" s="264"/>
      <c r="CJ17" s="158"/>
      <c r="CK17" s="159"/>
      <c r="CL17" s="159"/>
      <c r="CM17" s="159"/>
      <c r="CN17" s="159"/>
      <c r="CO17" s="159"/>
      <c r="CP17" s="159"/>
      <c r="CQ17" s="159"/>
      <c r="CR17" s="159"/>
      <c r="CS17" s="159"/>
      <c r="CT17" s="160"/>
      <c r="CU17" s="7"/>
      <c r="CV17" s="7"/>
      <c r="CW17" s="7"/>
      <c r="CX17" s="7"/>
      <c r="CY17" s="7"/>
      <c r="CZ17" s="7"/>
      <c r="DA17" s="7"/>
      <c r="DB17" s="7"/>
      <c r="DC17" s="7"/>
      <c r="DD17" s="7"/>
      <c r="DE17" s="7"/>
      <c r="DF17" s="7"/>
      <c r="DG17" s="7"/>
      <c r="DH17" s="7"/>
      <c r="DI17" s="7"/>
      <c r="DJ17" s="14"/>
    </row>
    <row r="18" spans="1:114" ht="15" customHeight="1">
      <c r="A18" s="391"/>
      <c r="C18" s="11"/>
      <c r="D18" s="208"/>
      <c r="E18" s="209"/>
      <c r="F18" s="209"/>
      <c r="G18" s="209"/>
      <c r="H18" s="209"/>
      <c r="I18" s="210"/>
      <c r="J18" s="262"/>
      <c r="K18" s="263"/>
      <c r="L18" s="263"/>
      <c r="M18" s="263"/>
      <c r="N18" s="263"/>
      <c r="O18" s="263"/>
      <c r="P18" s="263"/>
      <c r="Q18" s="263"/>
      <c r="R18" s="263"/>
      <c r="S18" s="263"/>
      <c r="T18" s="264"/>
      <c r="U18" s="268" t="s">
        <v>30</v>
      </c>
      <c r="V18" s="269"/>
      <c r="W18" s="269"/>
      <c r="X18" s="269"/>
      <c r="Y18" s="269"/>
      <c r="Z18" s="269"/>
      <c r="AA18" s="269"/>
      <c r="AB18" s="269"/>
      <c r="AC18" s="269"/>
      <c r="AD18" s="269"/>
      <c r="AE18" s="270"/>
      <c r="AF18" s="276" t="s">
        <v>31</v>
      </c>
      <c r="AG18" s="277"/>
      <c r="AH18" s="277"/>
      <c r="AI18" s="277"/>
      <c r="AJ18" s="277"/>
      <c r="AK18" s="277"/>
      <c r="AL18" s="277"/>
      <c r="AM18" s="277"/>
      <c r="AN18" s="277"/>
      <c r="AO18" s="277"/>
      <c r="AP18" s="278"/>
      <c r="AQ18" s="276" t="s">
        <v>82</v>
      </c>
      <c r="AR18" s="277"/>
      <c r="AS18" s="277"/>
      <c r="AT18" s="277"/>
      <c r="AU18" s="277"/>
      <c r="AV18" s="277"/>
      <c r="AW18" s="277"/>
      <c r="AX18" s="277"/>
      <c r="AY18" s="277"/>
      <c r="AZ18" s="277"/>
      <c r="BA18" s="278"/>
      <c r="BB18" s="7"/>
      <c r="BC18" s="272" t="s">
        <v>51</v>
      </c>
      <c r="BD18" s="273"/>
      <c r="BE18" s="273"/>
      <c r="BF18" s="273"/>
      <c r="BG18" s="273"/>
      <c r="BH18" s="273"/>
      <c r="BI18" s="273"/>
      <c r="BJ18" s="273"/>
      <c r="BK18" s="273"/>
      <c r="BL18" s="273"/>
      <c r="BM18" s="274"/>
      <c r="BN18" s="268" t="s">
        <v>50</v>
      </c>
      <c r="BO18" s="269"/>
      <c r="BP18" s="269"/>
      <c r="BQ18" s="269"/>
      <c r="BR18" s="269"/>
      <c r="BS18" s="269"/>
      <c r="BT18" s="269"/>
      <c r="BU18" s="269"/>
      <c r="BV18" s="269"/>
      <c r="BW18" s="269"/>
      <c r="BX18" s="270"/>
      <c r="BY18" s="276" t="s">
        <v>58</v>
      </c>
      <c r="BZ18" s="277"/>
      <c r="CA18" s="277"/>
      <c r="CB18" s="277"/>
      <c r="CC18" s="277"/>
      <c r="CD18" s="277"/>
      <c r="CE18" s="277"/>
      <c r="CF18" s="277"/>
      <c r="CG18" s="277"/>
      <c r="CH18" s="277"/>
      <c r="CI18" s="278"/>
      <c r="CJ18" s="161"/>
      <c r="CK18" s="162"/>
      <c r="CL18" s="162"/>
      <c r="CM18" s="162"/>
      <c r="CN18" s="162"/>
      <c r="CO18" s="162"/>
      <c r="CP18" s="162"/>
      <c r="CQ18" s="162"/>
      <c r="CR18" s="162"/>
      <c r="CS18" s="162"/>
      <c r="CT18" s="163"/>
      <c r="CU18" s="7"/>
      <c r="CV18" s="7"/>
      <c r="CW18" s="7"/>
      <c r="CX18" s="7"/>
      <c r="CY18" s="7"/>
      <c r="CZ18" s="7"/>
      <c r="DA18" s="7"/>
      <c r="DB18" s="7"/>
      <c r="DC18" s="7"/>
      <c r="DD18" s="7"/>
      <c r="DE18" s="7"/>
      <c r="DF18" s="7"/>
      <c r="DG18" s="7"/>
      <c r="DH18" s="7"/>
      <c r="DI18" s="7"/>
      <c r="DJ18" s="14"/>
    </row>
    <row r="19" spans="1:114" ht="15" customHeight="1">
      <c r="A19" s="391"/>
      <c r="C19" s="11"/>
      <c r="D19" s="208"/>
      <c r="E19" s="209"/>
      <c r="F19" s="209"/>
      <c r="G19" s="209"/>
      <c r="H19" s="209"/>
      <c r="I19" s="210"/>
      <c r="J19" s="262"/>
      <c r="K19" s="263"/>
      <c r="L19" s="263"/>
      <c r="M19" s="263"/>
      <c r="N19" s="263"/>
      <c r="O19" s="263"/>
      <c r="P19" s="263"/>
      <c r="Q19" s="263"/>
      <c r="R19" s="263"/>
      <c r="S19" s="263"/>
      <c r="T19" s="264"/>
      <c r="U19" s="271"/>
      <c r="V19" s="269"/>
      <c r="W19" s="269"/>
      <c r="X19" s="269"/>
      <c r="Y19" s="269"/>
      <c r="Z19" s="269"/>
      <c r="AA19" s="269"/>
      <c r="AB19" s="269"/>
      <c r="AC19" s="269"/>
      <c r="AD19" s="269"/>
      <c r="AE19" s="270"/>
      <c r="AF19" s="279"/>
      <c r="AG19" s="277"/>
      <c r="AH19" s="277"/>
      <c r="AI19" s="277"/>
      <c r="AJ19" s="277"/>
      <c r="AK19" s="277"/>
      <c r="AL19" s="277"/>
      <c r="AM19" s="277"/>
      <c r="AN19" s="277"/>
      <c r="AO19" s="277"/>
      <c r="AP19" s="278"/>
      <c r="AQ19" s="279"/>
      <c r="AR19" s="277"/>
      <c r="AS19" s="277"/>
      <c r="AT19" s="277"/>
      <c r="AU19" s="277"/>
      <c r="AV19" s="277"/>
      <c r="AW19" s="277"/>
      <c r="AX19" s="277"/>
      <c r="AY19" s="277"/>
      <c r="AZ19" s="277"/>
      <c r="BA19" s="278"/>
      <c r="BB19" s="7"/>
      <c r="BC19" s="275"/>
      <c r="BD19" s="273"/>
      <c r="BE19" s="273"/>
      <c r="BF19" s="273"/>
      <c r="BG19" s="273"/>
      <c r="BH19" s="273"/>
      <c r="BI19" s="273"/>
      <c r="BJ19" s="273"/>
      <c r="BK19" s="273"/>
      <c r="BL19" s="273"/>
      <c r="BM19" s="274"/>
      <c r="BN19" s="271"/>
      <c r="BO19" s="269"/>
      <c r="BP19" s="269"/>
      <c r="BQ19" s="269"/>
      <c r="BR19" s="269"/>
      <c r="BS19" s="269"/>
      <c r="BT19" s="269"/>
      <c r="BU19" s="269"/>
      <c r="BV19" s="269"/>
      <c r="BW19" s="269"/>
      <c r="BX19" s="270"/>
      <c r="BY19" s="279"/>
      <c r="BZ19" s="277"/>
      <c r="CA19" s="277"/>
      <c r="CB19" s="277"/>
      <c r="CC19" s="277"/>
      <c r="CD19" s="277"/>
      <c r="CE19" s="277"/>
      <c r="CF19" s="277"/>
      <c r="CG19" s="277"/>
      <c r="CH19" s="277"/>
      <c r="CI19" s="278"/>
      <c r="CJ19" s="164"/>
      <c r="CK19" s="165"/>
      <c r="CL19" s="165"/>
      <c r="CM19" s="165"/>
      <c r="CN19" s="165"/>
      <c r="CO19" s="165"/>
      <c r="CP19" s="165"/>
      <c r="CQ19" s="165"/>
      <c r="CR19" s="165"/>
      <c r="CS19" s="165"/>
      <c r="CT19" s="166"/>
      <c r="CU19" s="7"/>
      <c r="CV19" s="7"/>
      <c r="CW19" s="7"/>
      <c r="CX19" s="7"/>
      <c r="CY19" s="7"/>
      <c r="CZ19" s="7"/>
      <c r="DA19" s="7"/>
      <c r="DB19" s="7"/>
      <c r="DC19" s="7"/>
      <c r="DD19" s="7"/>
      <c r="DE19" s="7"/>
      <c r="DF19" s="7"/>
      <c r="DG19" s="7"/>
      <c r="DH19" s="7"/>
      <c r="DI19" s="7"/>
      <c r="DJ19" s="14"/>
    </row>
    <row r="20" spans="1:114" ht="15" customHeight="1">
      <c r="A20" s="391"/>
      <c r="C20" s="11"/>
      <c r="D20" s="211"/>
      <c r="E20" s="212"/>
      <c r="F20" s="212"/>
      <c r="G20" s="212"/>
      <c r="H20" s="212"/>
      <c r="I20" s="212"/>
      <c r="J20" s="213" t="s">
        <v>32</v>
      </c>
      <c r="K20" s="213"/>
      <c r="L20" s="213"/>
      <c r="M20" s="213" t="s">
        <v>33</v>
      </c>
      <c r="N20" s="213"/>
      <c r="O20" s="213"/>
      <c r="P20" s="213"/>
      <c r="Q20" s="213"/>
      <c r="R20" s="213"/>
      <c r="S20" s="213"/>
      <c r="T20" s="213"/>
      <c r="U20" s="167" t="s">
        <v>32</v>
      </c>
      <c r="V20" s="168"/>
      <c r="W20" s="170"/>
      <c r="X20" s="167" t="s">
        <v>33</v>
      </c>
      <c r="Y20" s="168"/>
      <c r="Z20" s="168"/>
      <c r="AA20" s="168"/>
      <c r="AB20" s="168"/>
      <c r="AC20" s="168"/>
      <c r="AD20" s="168"/>
      <c r="AE20" s="170"/>
      <c r="AF20" s="167" t="s">
        <v>32</v>
      </c>
      <c r="AG20" s="168"/>
      <c r="AH20" s="170"/>
      <c r="AI20" s="167" t="s">
        <v>33</v>
      </c>
      <c r="AJ20" s="168"/>
      <c r="AK20" s="168"/>
      <c r="AL20" s="168"/>
      <c r="AM20" s="168"/>
      <c r="AN20" s="168"/>
      <c r="AO20" s="168"/>
      <c r="AP20" s="170"/>
      <c r="AQ20" s="171" t="s">
        <v>32</v>
      </c>
      <c r="AR20" s="168"/>
      <c r="AS20" s="170"/>
      <c r="AT20" s="214" t="s">
        <v>33</v>
      </c>
      <c r="AU20" s="215"/>
      <c r="AV20" s="215"/>
      <c r="AW20" s="215"/>
      <c r="AX20" s="215"/>
      <c r="AY20" s="215"/>
      <c r="AZ20" s="215"/>
      <c r="BA20" s="216"/>
      <c r="BB20" s="7"/>
      <c r="BC20" s="167" t="s">
        <v>32</v>
      </c>
      <c r="BD20" s="168"/>
      <c r="BE20" s="169"/>
      <c r="BF20" s="167" t="s">
        <v>33</v>
      </c>
      <c r="BG20" s="168"/>
      <c r="BH20" s="168"/>
      <c r="BI20" s="168"/>
      <c r="BJ20" s="168"/>
      <c r="BK20" s="168"/>
      <c r="BL20" s="168"/>
      <c r="BM20" s="170"/>
      <c r="BN20" s="171" t="s">
        <v>32</v>
      </c>
      <c r="BO20" s="168"/>
      <c r="BP20" s="169"/>
      <c r="BQ20" s="167" t="s">
        <v>33</v>
      </c>
      <c r="BR20" s="168"/>
      <c r="BS20" s="168"/>
      <c r="BT20" s="168"/>
      <c r="BU20" s="168"/>
      <c r="BV20" s="168"/>
      <c r="BW20" s="168"/>
      <c r="BX20" s="170"/>
      <c r="BY20" s="167" t="s">
        <v>32</v>
      </c>
      <c r="BZ20" s="168"/>
      <c r="CA20" s="170"/>
      <c r="CB20" s="167" t="s">
        <v>33</v>
      </c>
      <c r="CC20" s="168"/>
      <c r="CD20" s="168"/>
      <c r="CE20" s="168"/>
      <c r="CF20" s="168"/>
      <c r="CG20" s="168"/>
      <c r="CH20" s="168"/>
      <c r="CI20" s="170"/>
      <c r="CJ20" s="147"/>
      <c r="CK20" s="148"/>
      <c r="CL20" s="149"/>
      <c r="CM20" s="147"/>
      <c r="CN20" s="148"/>
      <c r="CO20" s="148"/>
      <c r="CP20" s="148"/>
      <c r="CQ20" s="148"/>
      <c r="CR20" s="148"/>
      <c r="CS20" s="148"/>
      <c r="CT20" s="150"/>
      <c r="CU20" s="7"/>
      <c r="CV20" s="7"/>
      <c r="CW20" s="7"/>
      <c r="CX20" s="7"/>
      <c r="CY20" s="7"/>
      <c r="CZ20" s="7"/>
      <c r="DA20" s="7"/>
      <c r="DB20" s="7"/>
      <c r="DC20" s="7"/>
      <c r="DD20" s="7"/>
      <c r="DE20" s="7"/>
      <c r="DF20" s="7"/>
      <c r="DG20" s="7"/>
      <c r="DH20" s="7"/>
      <c r="DI20" s="7"/>
      <c r="DJ20" s="14"/>
    </row>
    <row r="21" spans="1:114" ht="16.5" customHeight="1">
      <c r="A21" s="391"/>
      <c r="C21" s="11"/>
      <c r="D21" s="19"/>
      <c r="E21" s="20"/>
      <c r="F21" s="20"/>
      <c r="G21" s="179" t="s">
        <v>34</v>
      </c>
      <c r="H21" s="179"/>
      <c r="I21" s="179"/>
      <c r="J21" s="562">
        <f>集計!B11</f>
        <v>0</v>
      </c>
      <c r="K21" s="563"/>
      <c r="L21" s="48" t="s">
        <v>35</v>
      </c>
      <c r="M21" s="564">
        <f>集計!B33</f>
        <v>0</v>
      </c>
      <c r="N21" s="564"/>
      <c r="O21" s="564"/>
      <c r="P21" s="564"/>
      <c r="Q21" s="564"/>
      <c r="R21" s="564"/>
      <c r="S21" s="565"/>
      <c r="T21" s="48" t="s">
        <v>36</v>
      </c>
      <c r="U21" s="566">
        <f>集計!C11</f>
        <v>0</v>
      </c>
      <c r="V21" s="566"/>
      <c r="W21" s="44" t="s">
        <v>35</v>
      </c>
      <c r="X21" s="567">
        <f>集計!C33</f>
        <v>0</v>
      </c>
      <c r="Y21" s="568"/>
      <c r="Z21" s="568"/>
      <c r="AA21" s="568"/>
      <c r="AB21" s="568"/>
      <c r="AC21" s="568"/>
      <c r="AD21" s="568"/>
      <c r="AE21" s="51" t="s">
        <v>36</v>
      </c>
      <c r="AF21" s="569">
        <f>集計!D11</f>
        <v>0</v>
      </c>
      <c r="AG21" s="566"/>
      <c r="AH21" s="51" t="s">
        <v>35</v>
      </c>
      <c r="AI21" s="568">
        <f>集計!D33</f>
        <v>0</v>
      </c>
      <c r="AJ21" s="568"/>
      <c r="AK21" s="568"/>
      <c r="AL21" s="568"/>
      <c r="AM21" s="568"/>
      <c r="AN21" s="568"/>
      <c r="AO21" s="568"/>
      <c r="AP21" s="55" t="s">
        <v>36</v>
      </c>
      <c r="AQ21" s="203">
        <f t="shared" ref="AQ21:AQ35" si="0">IF(AND(J21="",U21="",AF21=""),"",J21+U21+AF21)</f>
        <v>0</v>
      </c>
      <c r="AR21" s="203"/>
      <c r="AS21" s="51" t="s">
        <v>35</v>
      </c>
      <c r="AT21" s="204">
        <f>IF(AND(M21="",X21="",AI21=""),"",M21+X21+AI21)</f>
        <v>0</v>
      </c>
      <c r="AU21" s="205"/>
      <c r="AV21" s="205"/>
      <c r="AW21" s="205"/>
      <c r="AX21" s="205"/>
      <c r="AY21" s="205"/>
      <c r="AZ21" s="205"/>
      <c r="BA21" s="48" t="s">
        <v>36</v>
      </c>
      <c r="BB21" s="7"/>
      <c r="BC21" s="562">
        <f>集計!E11</f>
        <v>0</v>
      </c>
      <c r="BD21" s="563"/>
      <c r="BE21" s="21" t="s">
        <v>35</v>
      </c>
      <c r="BF21" s="564">
        <f>集計!E33</f>
        <v>0</v>
      </c>
      <c r="BG21" s="564"/>
      <c r="BH21" s="564"/>
      <c r="BI21" s="564"/>
      <c r="BJ21" s="564"/>
      <c r="BK21" s="564"/>
      <c r="BL21" s="565"/>
      <c r="BM21" s="61" t="s">
        <v>36</v>
      </c>
      <c r="BN21" s="566">
        <f>集計!F11</f>
        <v>0</v>
      </c>
      <c r="BO21" s="566"/>
      <c r="BP21" s="21" t="s">
        <v>35</v>
      </c>
      <c r="BQ21" s="567">
        <f>集計!F33</f>
        <v>0</v>
      </c>
      <c r="BR21" s="568"/>
      <c r="BS21" s="568"/>
      <c r="BT21" s="568"/>
      <c r="BU21" s="568"/>
      <c r="BV21" s="568"/>
      <c r="BW21" s="568"/>
      <c r="BX21" s="61" t="s">
        <v>36</v>
      </c>
      <c r="BY21" s="203">
        <f t="shared" ref="BY21:BY34" si="1">IF(AND(BC21="",BN21=""),"",BC21+BN21)</f>
        <v>0</v>
      </c>
      <c r="BZ21" s="203"/>
      <c r="CA21" s="21" t="s">
        <v>35</v>
      </c>
      <c r="CB21" s="201">
        <f t="shared" ref="CB21:CB35" si="2">IF(AND(BF21="",BQ21=""),"",BF21+BQ21)</f>
        <v>0</v>
      </c>
      <c r="CC21" s="202"/>
      <c r="CD21" s="202"/>
      <c r="CE21" s="202"/>
      <c r="CF21" s="202"/>
      <c r="CG21" s="202"/>
      <c r="CH21" s="202"/>
      <c r="CI21" s="61" t="s">
        <v>36</v>
      </c>
      <c r="CJ21" s="143"/>
      <c r="CK21" s="144"/>
      <c r="CL21" s="151"/>
      <c r="CM21" s="140"/>
      <c r="CN21" s="141"/>
      <c r="CO21" s="141"/>
      <c r="CP21" s="141"/>
      <c r="CQ21" s="141"/>
      <c r="CR21" s="141"/>
      <c r="CS21" s="141"/>
      <c r="CT21" s="142"/>
      <c r="CU21" s="7"/>
      <c r="CV21" s="7"/>
      <c r="CW21" s="7"/>
      <c r="CX21" s="7"/>
      <c r="CY21" s="7"/>
      <c r="CZ21" s="7"/>
      <c r="DA21" s="7"/>
      <c r="DB21" s="7"/>
      <c r="DC21" s="7"/>
      <c r="DD21" s="7"/>
      <c r="DE21" s="7"/>
      <c r="DF21" s="7"/>
      <c r="DG21" s="7"/>
      <c r="DH21" s="7"/>
      <c r="DI21" s="7"/>
      <c r="DJ21" s="14"/>
    </row>
    <row r="22" spans="1:114" ht="16.5" customHeight="1">
      <c r="A22" s="391"/>
      <c r="C22" s="11"/>
      <c r="D22" s="19"/>
      <c r="E22" s="20"/>
      <c r="F22" s="20"/>
      <c r="G22" s="179" t="s">
        <v>59</v>
      </c>
      <c r="H22" s="179"/>
      <c r="I22" s="179"/>
      <c r="J22" s="562">
        <f>集計!B12</f>
        <v>0</v>
      </c>
      <c r="K22" s="563"/>
      <c r="L22" s="49"/>
      <c r="M22" s="564">
        <f>集計!B34</f>
        <v>0</v>
      </c>
      <c r="N22" s="564"/>
      <c r="O22" s="564"/>
      <c r="P22" s="564"/>
      <c r="Q22" s="564"/>
      <c r="R22" s="564"/>
      <c r="S22" s="565"/>
      <c r="T22" s="50"/>
      <c r="U22" s="566">
        <f>集計!C12</f>
        <v>0</v>
      </c>
      <c r="V22" s="566"/>
      <c r="W22" s="45"/>
      <c r="X22" s="567">
        <f>集計!C34</f>
        <v>0</v>
      </c>
      <c r="Y22" s="568"/>
      <c r="Z22" s="568"/>
      <c r="AA22" s="568"/>
      <c r="AB22" s="568"/>
      <c r="AC22" s="568"/>
      <c r="AD22" s="568"/>
      <c r="AE22" s="52"/>
      <c r="AF22" s="569">
        <f>集計!D12</f>
        <v>0</v>
      </c>
      <c r="AG22" s="566"/>
      <c r="AH22" s="54"/>
      <c r="AI22" s="568">
        <f>集計!D34</f>
        <v>0</v>
      </c>
      <c r="AJ22" s="568"/>
      <c r="AK22" s="568"/>
      <c r="AL22" s="568"/>
      <c r="AM22" s="568"/>
      <c r="AN22" s="568"/>
      <c r="AO22" s="568"/>
      <c r="AP22" s="22"/>
      <c r="AQ22" s="203">
        <f t="shared" si="0"/>
        <v>0</v>
      </c>
      <c r="AR22" s="203"/>
      <c r="AS22" s="54"/>
      <c r="AT22" s="204">
        <f t="shared" ref="AT22:AT35" si="3">IF(AND(M22="",X22="",AI22=""),"",M22+X22+AI22)</f>
        <v>0</v>
      </c>
      <c r="AU22" s="205"/>
      <c r="AV22" s="205"/>
      <c r="AW22" s="205"/>
      <c r="AX22" s="205"/>
      <c r="AY22" s="205"/>
      <c r="AZ22" s="205"/>
      <c r="BA22" s="50"/>
      <c r="BB22" s="7"/>
      <c r="BC22" s="562">
        <f>集計!E12</f>
        <v>0</v>
      </c>
      <c r="BD22" s="563"/>
      <c r="BE22" s="45"/>
      <c r="BF22" s="564">
        <f>集計!E34</f>
        <v>0</v>
      </c>
      <c r="BG22" s="564"/>
      <c r="BH22" s="564"/>
      <c r="BI22" s="564"/>
      <c r="BJ22" s="564"/>
      <c r="BK22" s="564"/>
      <c r="BL22" s="565"/>
      <c r="BM22" s="52"/>
      <c r="BN22" s="566">
        <f>集計!F12</f>
        <v>0</v>
      </c>
      <c r="BO22" s="566"/>
      <c r="BP22" s="45"/>
      <c r="BQ22" s="567">
        <f>集計!F34</f>
        <v>0</v>
      </c>
      <c r="BR22" s="568"/>
      <c r="BS22" s="568"/>
      <c r="BT22" s="568"/>
      <c r="BU22" s="568"/>
      <c r="BV22" s="568"/>
      <c r="BW22" s="568"/>
      <c r="BX22" s="52"/>
      <c r="BY22" s="203">
        <f t="shared" si="1"/>
        <v>0</v>
      </c>
      <c r="BZ22" s="203"/>
      <c r="CA22" s="45"/>
      <c r="CB22" s="201">
        <f t="shared" si="2"/>
        <v>0</v>
      </c>
      <c r="CC22" s="202"/>
      <c r="CD22" s="202"/>
      <c r="CE22" s="202"/>
      <c r="CF22" s="202"/>
      <c r="CG22" s="202"/>
      <c r="CH22" s="202"/>
      <c r="CI22" s="52"/>
      <c r="CJ22" s="143"/>
      <c r="CK22" s="144"/>
      <c r="CL22" s="145"/>
      <c r="CM22" s="140"/>
      <c r="CN22" s="141"/>
      <c r="CO22" s="141"/>
      <c r="CP22" s="141"/>
      <c r="CQ22" s="141"/>
      <c r="CR22" s="141"/>
      <c r="CS22" s="141"/>
      <c r="CT22" s="146"/>
      <c r="CU22" s="7"/>
      <c r="CX22" s="7"/>
      <c r="CY22" s="7"/>
      <c r="CZ22" s="7"/>
      <c r="DA22" s="7"/>
      <c r="DB22" s="7"/>
      <c r="DC22" s="7"/>
      <c r="DD22" s="7"/>
      <c r="DE22" s="385" t="s">
        <v>55</v>
      </c>
      <c r="DF22" s="386"/>
      <c r="DG22" s="7"/>
      <c r="DH22" s="7"/>
      <c r="DI22" s="7"/>
      <c r="DJ22" s="14"/>
    </row>
    <row r="23" spans="1:114" ht="16.5" customHeight="1">
      <c r="A23" s="391"/>
      <c r="C23" s="11"/>
      <c r="D23" s="19"/>
      <c r="E23" s="20"/>
      <c r="F23" s="20"/>
      <c r="G23" s="179" t="s">
        <v>60</v>
      </c>
      <c r="H23" s="179"/>
      <c r="I23" s="179"/>
      <c r="J23" s="562">
        <f>集計!B13</f>
        <v>0</v>
      </c>
      <c r="K23" s="563"/>
      <c r="L23" s="49"/>
      <c r="M23" s="564">
        <f>集計!B35</f>
        <v>0</v>
      </c>
      <c r="N23" s="564"/>
      <c r="O23" s="564"/>
      <c r="P23" s="564"/>
      <c r="Q23" s="564"/>
      <c r="R23" s="564"/>
      <c r="S23" s="565"/>
      <c r="T23" s="50"/>
      <c r="U23" s="566">
        <f>集計!C13</f>
        <v>0</v>
      </c>
      <c r="V23" s="566"/>
      <c r="W23" s="45"/>
      <c r="X23" s="567">
        <f>集計!C35</f>
        <v>0</v>
      </c>
      <c r="Y23" s="568"/>
      <c r="Z23" s="568"/>
      <c r="AA23" s="568"/>
      <c r="AB23" s="568"/>
      <c r="AC23" s="568"/>
      <c r="AD23" s="568"/>
      <c r="AE23" s="52"/>
      <c r="AF23" s="569">
        <f>集計!D13</f>
        <v>0</v>
      </c>
      <c r="AG23" s="566"/>
      <c r="AH23" s="54"/>
      <c r="AI23" s="568">
        <f>集計!D35</f>
        <v>0</v>
      </c>
      <c r="AJ23" s="568"/>
      <c r="AK23" s="568"/>
      <c r="AL23" s="568"/>
      <c r="AM23" s="568"/>
      <c r="AN23" s="568"/>
      <c r="AO23" s="568"/>
      <c r="AP23" s="22"/>
      <c r="AQ23" s="203">
        <f t="shared" si="0"/>
        <v>0</v>
      </c>
      <c r="AR23" s="203"/>
      <c r="AS23" s="54"/>
      <c r="AT23" s="204">
        <f t="shared" si="3"/>
        <v>0</v>
      </c>
      <c r="AU23" s="205"/>
      <c r="AV23" s="205"/>
      <c r="AW23" s="205"/>
      <c r="AX23" s="205"/>
      <c r="AY23" s="205"/>
      <c r="AZ23" s="205"/>
      <c r="BA23" s="50"/>
      <c r="BB23" s="7"/>
      <c r="BC23" s="562">
        <f>集計!E13</f>
        <v>0</v>
      </c>
      <c r="BD23" s="563"/>
      <c r="BE23" s="45"/>
      <c r="BF23" s="564">
        <f>集計!E35</f>
        <v>0</v>
      </c>
      <c r="BG23" s="564"/>
      <c r="BH23" s="564"/>
      <c r="BI23" s="564"/>
      <c r="BJ23" s="564"/>
      <c r="BK23" s="564"/>
      <c r="BL23" s="565"/>
      <c r="BM23" s="52"/>
      <c r="BN23" s="566">
        <f>集計!F13</f>
        <v>0</v>
      </c>
      <c r="BO23" s="566"/>
      <c r="BP23" s="45"/>
      <c r="BQ23" s="567">
        <f>集計!F35</f>
        <v>0</v>
      </c>
      <c r="BR23" s="568"/>
      <c r="BS23" s="568"/>
      <c r="BT23" s="568"/>
      <c r="BU23" s="568"/>
      <c r="BV23" s="568"/>
      <c r="BW23" s="568"/>
      <c r="BX23" s="52"/>
      <c r="BY23" s="203">
        <f t="shared" si="1"/>
        <v>0</v>
      </c>
      <c r="BZ23" s="203"/>
      <c r="CA23" s="45"/>
      <c r="CB23" s="201">
        <f t="shared" si="2"/>
        <v>0</v>
      </c>
      <c r="CC23" s="202"/>
      <c r="CD23" s="202"/>
      <c r="CE23" s="202"/>
      <c r="CF23" s="202"/>
      <c r="CG23" s="202"/>
      <c r="CH23" s="202"/>
      <c r="CI23" s="52"/>
      <c r="CJ23" s="147"/>
      <c r="CK23" s="148"/>
      <c r="CL23" s="149"/>
      <c r="CM23" s="147"/>
      <c r="CN23" s="148"/>
      <c r="CO23" s="148"/>
      <c r="CP23" s="148"/>
      <c r="CQ23" s="148"/>
      <c r="CR23" s="148"/>
      <c r="CS23" s="148"/>
      <c r="CT23" s="150"/>
      <c r="CU23" s="7"/>
      <c r="CX23" s="7"/>
      <c r="CY23" s="7"/>
      <c r="CZ23" s="7"/>
      <c r="DA23" s="7"/>
      <c r="DB23" s="7"/>
      <c r="DC23" s="7"/>
      <c r="DD23" s="7"/>
      <c r="DE23" s="387"/>
      <c r="DF23" s="388"/>
      <c r="DG23" s="7"/>
      <c r="DH23" s="7"/>
      <c r="DI23" s="7"/>
      <c r="DJ23" s="14"/>
    </row>
    <row r="24" spans="1:114" ht="16.5" customHeight="1">
      <c r="A24" s="38"/>
      <c r="C24" s="11"/>
      <c r="D24" s="19"/>
      <c r="E24" s="20"/>
      <c r="F24" s="20"/>
      <c r="G24" s="179" t="s">
        <v>61</v>
      </c>
      <c r="H24" s="179"/>
      <c r="I24" s="179"/>
      <c r="J24" s="562">
        <f>集計!B14</f>
        <v>0</v>
      </c>
      <c r="K24" s="563"/>
      <c r="L24" s="49"/>
      <c r="M24" s="564">
        <f>集計!B36</f>
        <v>0</v>
      </c>
      <c r="N24" s="564"/>
      <c r="O24" s="564"/>
      <c r="P24" s="564"/>
      <c r="Q24" s="564"/>
      <c r="R24" s="564"/>
      <c r="S24" s="565"/>
      <c r="T24" s="50"/>
      <c r="U24" s="566">
        <f>集計!C14</f>
        <v>0</v>
      </c>
      <c r="V24" s="566"/>
      <c r="W24" s="45"/>
      <c r="X24" s="567">
        <f>集計!C36</f>
        <v>0</v>
      </c>
      <c r="Y24" s="568"/>
      <c r="Z24" s="568"/>
      <c r="AA24" s="568"/>
      <c r="AB24" s="568"/>
      <c r="AC24" s="568"/>
      <c r="AD24" s="568"/>
      <c r="AE24" s="52"/>
      <c r="AF24" s="569">
        <f>集計!D14</f>
        <v>0</v>
      </c>
      <c r="AG24" s="566"/>
      <c r="AH24" s="54"/>
      <c r="AI24" s="568">
        <f>集計!D36</f>
        <v>0</v>
      </c>
      <c r="AJ24" s="568"/>
      <c r="AK24" s="568"/>
      <c r="AL24" s="568"/>
      <c r="AM24" s="568"/>
      <c r="AN24" s="568"/>
      <c r="AO24" s="568"/>
      <c r="AP24" s="22"/>
      <c r="AQ24" s="203">
        <f t="shared" si="0"/>
        <v>0</v>
      </c>
      <c r="AR24" s="203"/>
      <c r="AS24" s="54"/>
      <c r="AT24" s="204">
        <f t="shared" si="3"/>
        <v>0</v>
      </c>
      <c r="AU24" s="205"/>
      <c r="AV24" s="205"/>
      <c r="AW24" s="205"/>
      <c r="AX24" s="205"/>
      <c r="AY24" s="205"/>
      <c r="AZ24" s="205"/>
      <c r="BA24" s="50"/>
      <c r="BB24" s="7"/>
      <c r="BC24" s="562">
        <f>集計!E14</f>
        <v>0</v>
      </c>
      <c r="BD24" s="563"/>
      <c r="BE24" s="45"/>
      <c r="BF24" s="564">
        <f>集計!E36</f>
        <v>0</v>
      </c>
      <c r="BG24" s="564"/>
      <c r="BH24" s="564"/>
      <c r="BI24" s="564"/>
      <c r="BJ24" s="564"/>
      <c r="BK24" s="564"/>
      <c r="BL24" s="565"/>
      <c r="BM24" s="52"/>
      <c r="BN24" s="566">
        <f>集計!F14</f>
        <v>0</v>
      </c>
      <c r="BO24" s="566"/>
      <c r="BP24" s="45"/>
      <c r="BQ24" s="567">
        <f>集計!F36</f>
        <v>0</v>
      </c>
      <c r="BR24" s="568"/>
      <c r="BS24" s="568"/>
      <c r="BT24" s="568"/>
      <c r="BU24" s="568"/>
      <c r="BV24" s="568"/>
      <c r="BW24" s="568"/>
      <c r="BX24" s="52"/>
      <c r="BY24" s="203">
        <f t="shared" si="1"/>
        <v>0</v>
      </c>
      <c r="BZ24" s="203"/>
      <c r="CA24" s="45"/>
      <c r="CB24" s="201">
        <f t="shared" si="2"/>
        <v>0</v>
      </c>
      <c r="CC24" s="202"/>
      <c r="CD24" s="202"/>
      <c r="CE24" s="202"/>
      <c r="CF24" s="202"/>
      <c r="CG24" s="202"/>
      <c r="CH24" s="202"/>
      <c r="CI24" s="52"/>
      <c r="CJ24" s="143"/>
      <c r="CK24" s="144"/>
      <c r="CL24" s="151"/>
      <c r="CM24" s="140"/>
      <c r="CN24" s="141"/>
      <c r="CO24" s="141"/>
      <c r="CP24" s="141"/>
      <c r="CQ24" s="141"/>
      <c r="CR24" s="141"/>
      <c r="CS24" s="141"/>
      <c r="CT24" s="142"/>
      <c r="CU24" s="7"/>
      <c r="CX24" s="7"/>
      <c r="CY24" s="7"/>
      <c r="CZ24" s="7"/>
      <c r="DA24" s="7"/>
      <c r="DB24" s="7"/>
      <c r="DC24" s="7"/>
      <c r="DD24" s="7"/>
      <c r="DE24" s="387"/>
      <c r="DF24" s="388"/>
      <c r="DG24" s="7"/>
      <c r="DH24" s="7"/>
      <c r="DI24" s="7"/>
      <c r="DJ24" s="14"/>
    </row>
    <row r="25" spans="1:114" ht="16.5" customHeight="1">
      <c r="A25" s="391"/>
      <c r="C25" s="11"/>
      <c r="D25" s="19"/>
      <c r="E25" s="20"/>
      <c r="F25" s="20"/>
      <c r="G25" s="179" t="s">
        <v>62</v>
      </c>
      <c r="H25" s="179"/>
      <c r="I25" s="179"/>
      <c r="J25" s="562">
        <f>集計!B15</f>
        <v>0</v>
      </c>
      <c r="K25" s="563"/>
      <c r="L25" s="49"/>
      <c r="M25" s="564">
        <f>集計!B37</f>
        <v>0</v>
      </c>
      <c r="N25" s="564"/>
      <c r="O25" s="564"/>
      <c r="P25" s="564"/>
      <c r="Q25" s="564"/>
      <c r="R25" s="564"/>
      <c r="S25" s="565"/>
      <c r="T25" s="50"/>
      <c r="U25" s="566">
        <f>集計!C15</f>
        <v>0</v>
      </c>
      <c r="V25" s="566"/>
      <c r="W25" s="45"/>
      <c r="X25" s="567">
        <f>集計!C37</f>
        <v>0</v>
      </c>
      <c r="Y25" s="568"/>
      <c r="Z25" s="568"/>
      <c r="AA25" s="568"/>
      <c r="AB25" s="568"/>
      <c r="AC25" s="568"/>
      <c r="AD25" s="568"/>
      <c r="AE25" s="52"/>
      <c r="AF25" s="569">
        <f>集計!D15</f>
        <v>0</v>
      </c>
      <c r="AG25" s="566"/>
      <c r="AH25" s="54"/>
      <c r="AI25" s="568">
        <f>集計!D37</f>
        <v>0</v>
      </c>
      <c r="AJ25" s="568"/>
      <c r="AK25" s="568"/>
      <c r="AL25" s="568"/>
      <c r="AM25" s="568"/>
      <c r="AN25" s="568"/>
      <c r="AO25" s="568"/>
      <c r="AP25" s="22"/>
      <c r="AQ25" s="203">
        <f t="shared" si="0"/>
        <v>0</v>
      </c>
      <c r="AR25" s="203"/>
      <c r="AS25" s="54"/>
      <c r="AT25" s="204">
        <f t="shared" si="3"/>
        <v>0</v>
      </c>
      <c r="AU25" s="205"/>
      <c r="AV25" s="205"/>
      <c r="AW25" s="205"/>
      <c r="AX25" s="205"/>
      <c r="AY25" s="205"/>
      <c r="AZ25" s="205"/>
      <c r="BA25" s="50"/>
      <c r="BB25" s="7"/>
      <c r="BC25" s="562">
        <f>集計!E15</f>
        <v>0</v>
      </c>
      <c r="BD25" s="563"/>
      <c r="BE25" s="45"/>
      <c r="BF25" s="564">
        <f>集計!E37</f>
        <v>0</v>
      </c>
      <c r="BG25" s="564"/>
      <c r="BH25" s="564"/>
      <c r="BI25" s="564"/>
      <c r="BJ25" s="564"/>
      <c r="BK25" s="564"/>
      <c r="BL25" s="565"/>
      <c r="BM25" s="52"/>
      <c r="BN25" s="566">
        <f>集計!F15</f>
        <v>0</v>
      </c>
      <c r="BO25" s="566"/>
      <c r="BP25" s="45"/>
      <c r="BQ25" s="567">
        <f>集計!F37</f>
        <v>0</v>
      </c>
      <c r="BR25" s="568"/>
      <c r="BS25" s="568"/>
      <c r="BT25" s="568"/>
      <c r="BU25" s="568"/>
      <c r="BV25" s="568"/>
      <c r="BW25" s="568"/>
      <c r="BX25" s="52"/>
      <c r="BY25" s="203">
        <f t="shared" si="1"/>
        <v>0</v>
      </c>
      <c r="BZ25" s="203"/>
      <c r="CA25" s="45"/>
      <c r="CB25" s="201">
        <f t="shared" si="2"/>
        <v>0</v>
      </c>
      <c r="CC25" s="202"/>
      <c r="CD25" s="202"/>
      <c r="CE25" s="202"/>
      <c r="CF25" s="202"/>
      <c r="CG25" s="202"/>
      <c r="CH25" s="202"/>
      <c r="CI25" s="52"/>
      <c r="CJ25" s="143"/>
      <c r="CK25" s="144"/>
      <c r="CL25" s="145"/>
      <c r="CM25" s="140"/>
      <c r="CN25" s="141"/>
      <c r="CO25" s="141"/>
      <c r="CP25" s="141"/>
      <c r="CQ25" s="141"/>
      <c r="CR25" s="141"/>
      <c r="CS25" s="141"/>
      <c r="CT25" s="146"/>
      <c r="CU25" s="7"/>
      <c r="CX25" s="7"/>
      <c r="CY25" s="7"/>
      <c r="CZ25" s="7"/>
      <c r="DA25" s="7"/>
      <c r="DB25" s="7"/>
      <c r="DC25" s="7"/>
      <c r="DD25" s="7"/>
      <c r="DE25" s="389"/>
      <c r="DF25" s="390"/>
      <c r="DG25" s="7"/>
      <c r="DH25" s="7"/>
      <c r="DI25" s="7"/>
      <c r="DJ25" s="14"/>
    </row>
    <row r="26" spans="1:114" ht="16.5" customHeight="1">
      <c r="A26" s="391"/>
      <c r="C26" s="11"/>
      <c r="D26" s="19"/>
      <c r="E26" s="20"/>
      <c r="F26" s="20"/>
      <c r="G26" s="179" t="s">
        <v>63</v>
      </c>
      <c r="H26" s="179"/>
      <c r="I26" s="179"/>
      <c r="J26" s="562">
        <f>集計!B16</f>
        <v>0</v>
      </c>
      <c r="K26" s="563"/>
      <c r="L26" s="49"/>
      <c r="M26" s="564">
        <f>集計!B38</f>
        <v>0</v>
      </c>
      <c r="N26" s="564"/>
      <c r="O26" s="564"/>
      <c r="P26" s="564"/>
      <c r="Q26" s="564"/>
      <c r="R26" s="564"/>
      <c r="S26" s="565"/>
      <c r="T26" s="50"/>
      <c r="U26" s="566">
        <f>集計!C16</f>
        <v>0</v>
      </c>
      <c r="V26" s="566"/>
      <c r="W26" s="45"/>
      <c r="X26" s="567">
        <f>集計!C38</f>
        <v>0</v>
      </c>
      <c r="Y26" s="568"/>
      <c r="Z26" s="568"/>
      <c r="AA26" s="568"/>
      <c r="AB26" s="568"/>
      <c r="AC26" s="568"/>
      <c r="AD26" s="568"/>
      <c r="AE26" s="52"/>
      <c r="AF26" s="569">
        <f>集計!D16</f>
        <v>0</v>
      </c>
      <c r="AG26" s="566"/>
      <c r="AH26" s="54"/>
      <c r="AI26" s="568">
        <f>集計!D38</f>
        <v>0</v>
      </c>
      <c r="AJ26" s="568"/>
      <c r="AK26" s="568"/>
      <c r="AL26" s="568"/>
      <c r="AM26" s="568"/>
      <c r="AN26" s="568"/>
      <c r="AO26" s="568"/>
      <c r="AP26" s="22"/>
      <c r="AQ26" s="203">
        <f t="shared" si="0"/>
        <v>0</v>
      </c>
      <c r="AR26" s="203"/>
      <c r="AS26" s="54"/>
      <c r="AT26" s="204">
        <f t="shared" si="3"/>
        <v>0</v>
      </c>
      <c r="AU26" s="205"/>
      <c r="AV26" s="205"/>
      <c r="AW26" s="205"/>
      <c r="AX26" s="205"/>
      <c r="AY26" s="205"/>
      <c r="AZ26" s="205"/>
      <c r="BA26" s="50"/>
      <c r="BB26" s="7"/>
      <c r="BC26" s="562">
        <f>集計!E16</f>
        <v>0</v>
      </c>
      <c r="BD26" s="563"/>
      <c r="BE26" s="45"/>
      <c r="BF26" s="564">
        <f>集計!E38</f>
        <v>0</v>
      </c>
      <c r="BG26" s="564"/>
      <c r="BH26" s="564"/>
      <c r="BI26" s="564"/>
      <c r="BJ26" s="564"/>
      <c r="BK26" s="564"/>
      <c r="BL26" s="565"/>
      <c r="BM26" s="52"/>
      <c r="BN26" s="566">
        <f>集計!F16</f>
        <v>0</v>
      </c>
      <c r="BO26" s="566"/>
      <c r="BP26" s="45"/>
      <c r="BQ26" s="567">
        <f>集計!F38</f>
        <v>0</v>
      </c>
      <c r="BR26" s="568"/>
      <c r="BS26" s="568"/>
      <c r="BT26" s="568"/>
      <c r="BU26" s="568"/>
      <c r="BV26" s="568"/>
      <c r="BW26" s="568"/>
      <c r="BX26" s="52"/>
      <c r="BY26" s="203">
        <f t="shared" si="1"/>
        <v>0</v>
      </c>
      <c r="BZ26" s="203"/>
      <c r="CA26" s="45"/>
      <c r="CB26" s="201">
        <f t="shared" si="2"/>
        <v>0</v>
      </c>
      <c r="CC26" s="202"/>
      <c r="CD26" s="202"/>
      <c r="CE26" s="202"/>
      <c r="CF26" s="202"/>
      <c r="CG26" s="202"/>
      <c r="CH26" s="202"/>
      <c r="CI26" s="52"/>
      <c r="CJ26" s="147"/>
      <c r="CK26" s="148"/>
      <c r="CL26" s="149"/>
      <c r="CM26" s="147"/>
      <c r="CN26" s="148"/>
      <c r="CO26" s="148"/>
      <c r="CP26" s="148"/>
      <c r="CQ26" s="148"/>
      <c r="CR26" s="148"/>
      <c r="CS26" s="148"/>
      <c r="CT26" s="150"/>
      <c r="CU26" s="7"/>
      <c r="CX26" s="7"/>
      <c r="CY26" s="7"/>
      <c r="CZ26" s="7"/>
      <c r="DA26" s="7"/>
      <c r="DB26" s="7"/>
      <c r="DC26" s="7"/>
      <c r="DD26" s="7"/>
      <c r="DE26" s="570">
        <f>支払計算書!B8</f>
        <v>0</v>
      </c>
      <c r="DF26" s="571"/>
      <c r="DG26" s="7"/>
      <c r="DH26" s="7"/>
      <c r="DI26" s="7"/>
      <c r="DJ26" s="14"/>
    </row>
    <row r="27" spans="1:114" ht="16.5" customHeight="1">
      <c r="A27" s="391"/>
      <c r="C27" s="11"/>
      <c r="D27" s="19"/>
      <c r="E27" s="20"/>
      <c r="F27" s="20"/>
      <c r="G27" s="179" t="s">
        <v>64</v>
      </c>
      <c r="H27" s="179"/>
      <c r="I27" s="179"/>
      <c r="J27" s="562">
        <f>集計!B17</f>
        <v>0</v>
      </c>
      <c r="K27" s="563"/>
      <c r="L27" s="49"/>
      <c r="M27" s="564">
        <f>集計!B39</f>
        <v>0</v>
      </c>
      <c r="N27" s="564"/>
      <c r="O27" s="564"/>
      <c r="P27" s="564"/>
      <c r="Q27" s="564"/>
      <c r="R27" s="564"/>
      <c r="S27" s="565"/>
      <c r="T27" s="50"/>
      <c r="U27" s="566">
        <f>集計!C17</f>
        <v>0</v>
      </c>
      <c r="V27" s="566"/>
      <c r="W27" s="45"/>
      <c r="X27" s="567">
        <f>集計!C39</f>
        <v>0</v>
      </c>
      <c r="Y27" s="568"/>
      <c r="Z27" s="568"/>
      <c r="AA27" s="568"/>
      <c r="AB27" s="568"/>
      <c r="AC27" s="568"/>
      <c r="AD27" s="568"/>
      <c r="AE27" s="52"/>
      <c r="AF27" s="569">
        <f>集計!D17</f>
        <v>0</v>
      </c>
      <c r="AG27" s="566"/>
      <c r="AH27" s="54"/>
      <c r="AI27" s="568">
        <f>集計!D39</f>
        <v>0</v>
      </c>
      <c r="AJ27" s="568"/>
      <c r="AK27" s="568"/>
      <c r="AL27" s="568"/>
      <c r="AM27" s="568"/>
      <c r="AN27" s="568"/>
      <c r="AO27" s="568"/>
      <c r="AP27" s="22"/>
      <c r="AQ27" s="203">
        <f t="shared" si="0"/>
        <v>0</v>
      </c>
      <c r="AR27" s="203"/>
      <c r="AS27" s="54"/>
      <c r="AT27" s="204">
        <f t="shared" si="3"/>
        <v>0</v>
      </c>
      <c r="AU27" s="205"/>
      <c r="AV27" s="205"/>
      <c r="AW27" s="205"/>
      <c r="AX27" s="205"/>
      <c r="AY27" s="205"/>
      <c r="AZ27" s="205"/>
      <c r="BA27" s="50"/>
      <c r="BB27" s="7"/>
      <c r="BC27" s="562">
        <f>集計!E17</f>
        <v>0</v>
      </c>
      <c r="BD27" s="563"/>
      <c r="BE27" s="45"/>
      <c r="BF27" s="564">
        <f>集計!E39</f>
        <v>0</v>
      </c>
      <c r="BG27" s="564"/>
      <c r="BH27" s="564"/>
      <c r="BI27" s="564"/>
      <c r="BJ27" s="564"/>
      <c r="BK27" s="564"/>
      <c r="BL27" s="565"/>
      <c r="BM27" s="52"/>
      <c r="BN27" s="566">
        <f>集計!F17</f>
        <v>0</v>
      </c>
      <c r="BO27" s="566"/>
      <c r="BP27" s="45"/>
      <c r="BQ27" s="567">
        <f>集計!F39</f>
        <v>0</v>
      </c>
      <c r="BR27" s="568"/>
      <c r="BS27" s="568"/>
      <c r="BT27" s="568"/>
      <c r="BU27" s="568"/>
      <c r="BV27" s="568"/>
      <c r="BW27" s="568"/>
      <c r="BX27" s="52"/>
      <c r="BY27" s="203">
        <f t="shared" si="1"/>
        <v>0</v>
      </c>
      <c r="BZ27" s="203"/>
      <c r="CA27" s="45"/>
      <c r="CB27" s="201">
        <f t="shared" si="2"/>
        <v>0</v>
      </c>
      <c r="CC27" s="202"/>
      <c r="CD27" s="202"/>
      <c r="CE27" s="202"/>
      <c r="CF27" s="202"/>
      <c r="CG27" s="202"/>
      <c r="CH27" s="202"/>
      <c r="CI27" s="52"/>
      <c r="CJ27" s="143"/>
      <c r="CK27" s="144"/>
      <c r="CL27" s="151"/>
      <c r="CM27" s="140"/>
      <c r="CN27" s="141"/>
      <c r="CO27" s="141"/>
      <c r="CP27" s="141"/>
      <c r="CQ27" s="141"/>
      <c r="CR27" s="141"/>
      <c r="CS27" s="141"/>
      <c r="CT27" s="142"/>
      <c r="CU27" s="7"/>
      <c r="CX27" s="7"/>
      <c r="CY27" s="7"/>
      <c r="CZ27" s="7"/>
      <c r="DA27" s="7"/>
      <c r="DB27" s="7"/>
      <c r="DC27" s="7"/>
      <c r="DD27" s="7"/>
      <c r="DE27" s="572"/>
      <c r="DF27" s="573"/>
      <c r="DG27" s="7"/>
      <c r="DH27" s="7"/>
      <c r="DI27" s="7"/>
      <c r="DJ27" s="14"/>
    </row>
    <row r="28" spans="1:114" ht="16.5" customHeight="1">
      <c r="A28" s="391"/>
      <c r="C28" s="11"/>
      <c r="D28" s="19"/>
      <c r="E28" s="20"/>
      <c r="F28" s="20"/>
      <c r="G28" s="179" t="s">
        <v>65</v>
      </c>
      <c r="H28" s="179"/>
      <c r="I28" s="179"/>
      <c r="J28" s="562">
        <f>集計!B18</f>
        <v>0</v>
      </c>
      <c r="K28" s="563"/>
      <c r="L28" s="49"/>
      <c r="M28" s="564">
        <f>集計!B40</f>
        <v>0</v>
      </c>
      <c r="N28" s="564"/>
      <c r="O28" s="564"/>
      <c r="P28" s="564"/>
      <c r="Q28" s="564"/>
      <c r="R28" s="564"/>
      <c r="S28" s="565"/>
      <c r="T28" s="50"/>
      <c r="U28" s="566">
        <f>集計!C18</f>
        <v>0</v>
      </c>
      <c r="V28" s="566"/>
      <c r="W28" s="45"/>
      <c r="X28" s="567">
        <f>集計!C40</f>
        <v>0</v>
      </c>
      <c r="Y28" s="568"/>
      <c r="Z28" s="568"/>
      <c r="AA28" s="568"/>
      <c r="AB28" s="568"/>
      <c r="AC28" s="568"/>
      <c r="AD28" s="568"/>
      <c r="AE28" s="52"/>
      <c r="AF28" s="569">
        <f>集計!D18</f>
        <v>0</v>
      </c>
      <c r="AG28" s="566"/>
      <c r="AH28" s="54"/>
      <c r="AI28" s="568">
        <f>集計!D40</f>
        <v>0</v>
      </c>
      <c r="AJ28" s="568"/>
      <c r="AK28" s="568"/>
      <c r="AL28" s="568"/>
      <c r="AM28" s="568"/>
      <c r="AN28" s="568"/>
      <c r="AO28" s="568"/>
      <c r="AP28" s="22"/>
      <c r="AQ28" s="203">
        <f t="shared" si="0"/>
        <v>0</v>
      </c>
      <c r="AR28" s="203"/>
      <c r="AS28" s="54"/>
      <c r="AT28" s="204">
        <f t="shared" si="3"/>
        <v>0</v>
      </c>
      <c r="AU28" s="205"/>
      <c r="AV28" s="205"/>
      <c r="AW28" s="205"/>
      <c r="AX28" s="205"/>
      <c r="AY28" s="205"/>
      <c r="AZ28" s="205"/>
      <c r="BA28" s="50"/>
      <c r="BB28" s="7"/>
      <c r="BC28" s="562">
        <f>集計!E18</f>
        <v>0</v>
      </c>
      <c r="BD28" s="563"/>
      <c r="BE28" s="45"/>
      <c r="BF28" s="564">
        <f>集計!E40</f>
        <v>0</v>
      </c>
      <c r="BG28" s="564"/>
      <c r="BH28" s="564"/>
      <c r="BI28" s="564"/>
      <c r="BJ28" s="564"/>
      <c r="BK28" s="564"/>
      <c r="BL28" s="565"/>
      <c r="BM28" s="52"/>
      <c r="BN28" s="566">
        <f>集計!F18</f>
        <v>0</v>
      </c>
      <c r="BO28" s="566"/>
      <c r="BP28" s="45"/>
      <c r="BQ28" s="567">
        <f>集計!F40</f>
        <v>0</v>
      </c>
      <c r="BR28" s="568"/>
      <c r="BS28" s="568"/>
      <c r="BT28" s="568"/>
      <c r="BU28" s="568"/>
      <c r="BV28" s="568"/>
      <c r="BW28" s="568"/>
      <c r="BX28" s="52"/>
      <c r="BY28" s="203">
        <f t="shared" si="1"/>
        <v>0</v>
      </c>
      <c r="BZ28" s="203"/>
      <c r="CA28" s="45"/>
      <c r="CB28" s="201">
        <f t="shared" si="2"/>
        <v>0</v>
      </c>
      <c r="CC28" s="202"/>
      <c r="CD28" s="202"/>
      <c r="CE28" s="202"/>
      <c r="CF28" s="202"/>
      <c r="CG28" s="202"/>
      <c r="CH28" s="202"/>
      <c r="CI28" s="52"/>
      <c r="CJ28" s="143"/>
      <c r="CK28" s="144"/>
      <c r="CL28" s="145"/>
      <c r="CM28" s="140"/>
      <c r="CN28" s="141"/>
      <c r="CO28" s="141"/>
      <c r="CP28" s="141"/>
      <c r="CQ28" s="141"/>
      <c r="CR28" s="141"/>
      <c r="CS28" s="141"/>
      <c r="CT28" s="146"/>
      <c r="CU28" s="7"/>
      <c r="CX28" s="7"/>
      <c r="CY28" s="7"/>
      <c r="CZ28" s="7"/>
      <c r="DA28" s="7"/>
      <c r="DB28" s="7"/>
      <c r="DC28" s="7"/>
      <c r="DD28" s="7"/>
      <c r="DE28" s="572"/>
      <c r="DF28" s="573"/>
      <c r="DG28" s="7"/>
      <c r="DH28" s="7"/>
      <c r="DI28" s="7"/>
      <c r="DJ28" s="14"/>
    </row>
    <row r="29" spans="1:114" ht="16.5" customHeight="1">
      <c r="A29" s="391"/>
      <c r="C29" s="11"/>
      <c r="D29" s="19"/>
      <c r="E29" s="20"/>
      <c r="F29" s="20"/>
      <c r="G29" s="179" t="s">
        <v>66</v>
      </c>
      <c r="H29" s="179"/>
      <c r="I29" s="179"/>
      <c r="J29" s="562">
        <f>集計!B19</f>
        <v>0</v>
      </c>
      <c r="K29" s="563"/>
      <c r="L29" s="49"/>
      <c r="M29" s="564">
        <f>集計!B41</f>
        <v>0</v>
      </c>
      <c r="N29" s="564"/>
      <c r="O29" s="564"/>
      <c r="P29" s="564"/>
      <c r="Q29" s="564"/>
      <c r="R29" s="564"/>
      <c r="S29" s="565"/>
      <c r="T29" s="50"/>
      <c r="U29" s="566">
        <f>集計!C19</f>
        <v>0</v>
      </c>
      <c r="V29" s="566"/>
      <c r="W29" s="45"/>
      <c r="X29" s="567">
        <f>集計!C41</f>
        <v>0</v>
      </c>
      <c r="Y29" s="568"/>
      <c r="Z29" s="568"/>
      <c r="AA29" s="568"/>
      <c r="AB29" s="568"/>
      <c r="AC29" s="568"/>
      <c r="AD29" s="568"/>
      <c r="AE29" s="52"/>
      <c r="AF29" s="569">
        <f>集計!D19</f>
        <v>0</v>
      </c>
      <c r="AG29" s="566"/>
      <c r="AH29" s="54"/>
      <c r="AI29" s="568">
        <f>集計!D41</f>
        <v>0</v>
      </c>
      <c r="AJ29" s="568"/>
      <c r="AK29" s="568"/>
      <c r="AL29" s="568"/>
      <c r="AM29" s="568"/>
      <c r="AN29" s="568"/>
      <c r="AO29" s="568"/>
      <c r="AP29" s="22"/>
      <c r="AQ29" s="203">
        <f t="shared" si="0"/>
        <v>0</v>
      </c>
      <c r="AR29" s="203"/>
      <c r="AS29" s="54"/>
      <c r="AT29" s="204">
        <f t="shared" si="3"/>
        <v>0</v>
      </c>
      <c r="AU29" s="205"/>
      <c r="AV29" s="205"/>
      <c r="AW29" s="205"/>
      <c r="AX29" s="205"/>
      <c r="AY29" s="205"/>
      <c r="AZ29" s="205"/>
      <c r="BA29" s="50"/>
      <c r="BB29" s="7"/>
      <c r="BC29" s="562">
        <f>集計!E19</f>
        <v>0</v>
      </c>
      <c r="BD29" s="563"/>
      <c r="BE29" s="45"/>
      <c r="BF29" s="564">
        <f>集計!E41</f>
        <v>0</v>
      </c>
      <c r="BG29" s="564"/>
      <c r="BH29" s="564"/>
      <c r="BI29" s="564"/>
      <c r="BJ29" s="564"/>
      <c r="BK29" s="564"/>
      <c r="BL29" s="565"/>
      <c r="BM29" s="52"/>
      <c r="BN29" s="566">
        <f>集計!F19</f>
        <v>0</v>
      </c>
      <c r="BO29" s="566"/>
      <c r="BP29" s="45"/>
      <c r="BQ29" s="567">
        <f>集計!F41</f>
        <v>0</v>
      </c>
      <c r="BR29" s="568"/>
      <c r="BS29" s="568"/>
      <c r="BT29" s="568"/>
      <c r="BU29" s="568"/>
      <c r="BV29" s="568"/>
      <c r="BW29" s="568"/>
      <c r="BX29" s="52"/>
      <c r="BY29" s="203">
        <f t="shared" si="1"/>
        <v>0</v>
      </c>
      <c r="BZ29" s="203"/>
      <c r="CA29" s="45"/>
      <c r="CB29" s="201">
        <f t="shared" si="2"/>
        <v>0</v>
      </c>
      <c r="CC29" s="202"/>
      <c r="CD29" s="202"/>
      <c r="CE29" s="202"/>
      <c r="CF29" s="202"/>
      <c r="CG29" s="202"/>
      <c r="CH29" s="202"/>
      <c r="CI29" s="52"/>
      <c r="CJ29" s="147"/>
      <c r="CK29" s="148"/>
      <c r="CL29" s="149"/>
      <c r="CM29" s="147"/>
      <c r="CN29" s="148"/>
      <c r="CO29" s="148"/>
      <c r="CP29" s="148"/>
      <c r="CQ29" s="148"/>
      <c r="CR29" s="148"/>
      <c r="CS29" s="148"/>
      <c r="CT29" s="150"/>
      <c r="CU29" s="7"/>
      <c r="CX29" s="7"/>
      <c r="CY29" s="7"/>
      <c r="CZ29" s="7"/>
      <c r="DA29" s="7"/>
      <c r="DB29" s="7"/>
      <c r="DC29" s="7"/>
      <c r="DD29" s="7"/>
      <c r="DE29" s="572"/>
      <c r="DF29" s="573"/>
      <c r="DG29" s="7"/>
      <c r="DH29" s="7"/>
      <c r="DI29" s="7"/>
      <c r="DJ29" s="14"/>
    </row>
    <row r="30" spans="1:114" ht="16.5" customHeight="1">
      <c r="A30" s="391"/>
      <c r="C30" s="11"/>
      <c r="D30" s="19"/>
      <c r="E30" s="20"/>
      <c r="F30" s="20"/>
      <c r="G30" s="179" t="s">
        <v>96</v>
      </c>
      <c r="H30" s="179"/>
      <c r="I30" s="179"/>
      <c r="J30" s="562">
        <f>集計!B20</f>
        <v>0</v>
      </c>
      <c r="K30" s="563"/>
      <c r="L30" s="49"/>
      <c r="M30" s="564">
        <f>集計!B42</f>
        <v>0</v>
      </c>
      <c r="N30" s="564"/>
      <c r="O30" s="564"/>
      <c r="P30" s="564"/>
      <c r="Q30" s="564"/>
      <c r="R30" s="564"/>
      <c r="S30" s="565"/>
      <c r="T30" s="50"/>
      <c r="U30" s="566">
        <f>集計!C20</f>
        <v>0</v>
      </c>
      <c r="V30" s="566"/>
      <c r="W30" s="45"/>
      <c r="X30" s="567">
        <f>集計!C42</f>
        <v>0</v>
      </c>
      <c r="Y30" s="568"/>
      <c r="Z30" s="568"/>
      <c r="AA30" s="568"/>
      <c r="AB30" s="568"/>
      <c r="AC30" s="568"/>
      <c r="AD30" s="568"/>
      <c r="AE30" s="52"/>
      <c r="AF30" s="569">
        <f>集計!D20</f>
        <v>0</v>
      </c>
      <c r="AG30" s="566"/>
      <c r="AH30" s="54"/>
      <c r="AI30" s="568">
        <f>集計!D42</f>
        <v>0</v>
      </c>
      <c r="AJ30" s="568"/>
      <c r="AK30" s="568"/>
      <c r="AL30" s="568"/>
      <c r="AM30" s="568"/>
      <c r="AN30" s="568"/>
      <c r="AO30" s="568"/>
      <c r="AP30" s="22"/>
      <c r="AQ30" s="203">
        <f t="shared" si="0"/>
        <v>0</v>
      </c>
      <c r="AR30" s="203"/>
      <c r="AS30" s="54"/>
      <c r="AT30" s="204">
        <f t="shared" si="3"/>
        <v>0</v>
      </c>
      <c r="AU30" s="205"/>
      <c r="AV30" s="205"/>
      <c r="AW30" s="205"/>
      <c r="AX30" s="205"/>
      <c r="AY30" s="205"/>
      <c r="AZ30" s="205"/>
      <c r="BA30" s="50"/>
      <c r="BB30" s="7"/>
      <c r="BC30" s="562">
        <f>集計!E20</f>
        <v>0</v>
      </c>
      <c r="BD30" s="563"/>
      <c r="BE30" s="45"/>
      <c r="BF30" s="564">
        <f>集計!E42</f>
        <v>0</v>
      </c>
      <c r="BG30" s="564"/>
      <c r="BH30" s="564"/>
      <c r="BI30" s="564"/>
      <c r="BJ30" s="564"/>
      <c r="BK30" s="564"/>
      <c r="BL30" s="565"/>
      <c r="BM30" s="52"/>
      <c r="BN30" s="566">
        <f>集計!F20</f>
        <v>0</v>
      </c>
      <c r="BO30" s="566"/>
      <c r="BP30" s="45"/>
      <c r="BQ30" s="567">
        <f>集計!F42</f>
        <v>0</v>
      </c>
      <c r="BR30" s="568"/>
      <c r="BS30" s="568"/>
      <c r="BT30" s="568"/>
      <c r="BU30" s="568"/>
      <c r="BV30" s="568"/>
      <c r="BW30" s="568"/>
      <c r="BX30" s="52"/>
      <c r="BY30" s="203">
        <f t="shared" si="1"/>
        <v>0</v>
      </c>
      <c r="BZ30" s="203"/>
      <c r="CA30" s="45"/>
      <c r="CB30" s="201">
        <f t="shared" si="2"/>
        <v>0</v>
      </c>
      <c r="CC30" s="202"/>
      <c r="CD30" s="202"/>
      <c r="CE30" s="202"/>
      <c r="CF30" s="202"/>
      <c r="CG30" s="202"/>
      <c r="CH30" s="202"/>
      <c r="CI30" s="52"/>
      <c r="CJ30" s="143"/>
      <c r="CK30" s="144"/>
      <c r="CL30" s="151"/>
      <c r="CM30" s="140"/>
      <c r="CN30" s="141"/>
      <c r="CO30" s="141"/>
      <c r="CP30" s="141"/>
      <c r="CQ30" s="141"/>
      <c r="CR30" s="141"/>
      <c r="CS30" s="141"/>
      <c r="CT30" s="142"/>
      <c r="CU30" s="7"/>
      <c r="CX30" s="7"/>
      <c r="CY30" s="7"/>
      <c r="CZ30" s="7"/>
      <c r="DA30" s="7"/>
      <c r="DB30" s="7"/>
      <c r="DC30" s="7"/>
      <c r="DD30" s="7"/>
      <c r="DE30" s="572"/>
      <c r="DF30" s="573"/>
      <c r="DG30" s="7"/>
      <c r="DH30" s="7"/>
      <c r="DI30" s="7"/>
      <c r="DJ30" s="14"/>
    </row>
    <row r="31" spans="1:114" ht="16.5" customHeight="1">
      <c r="A31" s="391"/>
      <c r="C31" s="11"/>
      <c r="D31" s="19"/>
      <c r="E31" s="20"/>
      <c r="F31" s="20"/>
      <c r="G31" s="179" t="s">
        <v>97</v>
      </c>
      <c r="H31" s="179"/>
      <c r="I31" s="179"/>
      <c r="J31" s="562">
        <f>集計!B21</f>
        <v>0</v>
      </c>
      <c r="K31" s="563"/>
      <c r="L31" s="49"/>
      <c r="M31" s="564">
        <f>集計!B43</f>
        <v>0</v>
      </c>
      <c r="N31" s="564"/>
      <c r="O31" s="564"/>
      <c r="P31" s="564"/>
      <c r="Q31" s="564"/>
      <c r="R31" s="564"/>
      <c r="S31" s="565"/>
      <c r="T31" s="50"/>
      <c r="U31" s="566">
        <f>集計!C21</f>
        <v>0</v>
      </c>
      <c r="V31" s="566"/>
      <c r="W31" s="45"/>
      <c r="X31" s="567">
        <f>集計!C43</f>
        <v>0</v>
      </c>
      <c r="Y31" s="568"/>
      <c r="Z31" s="568"/>
      <c r="AA31" s="568"/>
      <c r="AB31" s="568"/>
      <c r="AC31" s="568"/>
      <c r="AD31" s="568"/>
      <c r="AE31" s="52"/>
      <c r="AF31" s="569">
        <f>集計!D21</f>
        <v>0</v>
      </c>
      <c r="AG31" s="566"/>
      <c r="AH31" s="54"/>
      <c r="AI31" s="568">
        <f>集計!D43</f>
        <v>0</v>
      </c>
      <c r="AJ31" s="568"/>
      <c r="AK31" s="568"/>
      <c r="AL31" s="568"/>
      <c r="AM31" s="568"/>
      <c r="AN31" s="568"/>
      <c r="AO31" s="568"/>
      <c r="AP31" s="22"/>
      <c r="AQ31" s="203">
        <f t="shared" si="0"/>
        <v>0</v>
      </c>
      <c r="AR31" s="203"/>
      <c r="AS31" s="54"/>
      <c r="AT31" s="204">
        <f t="shared" si="3"/>
        <v>0</v>
      </c>
      <c r="AU31" s="205"/>
      <c r="AV31" s="205"/>
      <c r="AW31" s="205"/>
      <c r="AX31" s="205"/>
      <c r="AY31" s="205"/>
      <c r="AZ31" s="205"/>
      <c r="BA31" s="50"/>
      <c r="BB31" s="7"/>
      <c r="BC31" s="562">
        <f>集計!E21</f>
        <v>0</v>
      </c>
      <c r="BD31" s="563"/>
      <c r="BE31" s="45"/>
      <c r="BF31" s="564">
        <f>集計!E43</f>
        <v>0</v>
      </c>
      <c r="BG31" s="564"/>
      <c r="BH31" s="564"/>
      <c r="BI31" s="564"/>
      <c r="BJ31" s="564"/>
      <c r="BK31" s="564"/>
      <c r="BL31" s="565"/>
      <c r="BM31" s="52"/>
      <c r="BN31" s="566">
        <f>集計!F21</f>
        <v>0</v>
      </c>
      <c r="BO31" s="566"/>
      <c r="BP31" s="45"/>
      <c r="BQ31" s="567">
        <f>集計!F43</f>
        <v>0</v>
      </c>
      <c r="BR31" s="568"/>
      <c r="BS31" s="568"/>
      <c r="BT31" s="568"/>
      <c r="BU31" s="568"/>
      <c r="BV31" s="568"/>
      <c r="BW31" s="568"/>
      <c r="BX31" s="52"/>
      <c r="BY31" s="203">
        <f t="shared" si="1"/>
        <v>0</v>
      </c>
      <c r="BZ31" s="203"/>
      <c r="CA31" s="45"/>
      <c r="CB31" s="201">
        <f t="shared" si="2"/>
        <v>0</v>
      </c>
      <c r="CC31" s="202"/>
      <c r="CD31" s="202"/>
      <c r="CE31" s="202"/>
      <c r="CF31" s="202"/>
      <c r="CG31" s="202"/>
      <c r="CH31" s="202"/>
      <c r="CI31" s="52"/>
      <c r="CJ31" s="143"/>
      <c r="CK31" s="144"/>
      <c r="CL31" s="145"/>
      <c r="CM31" s="140"/>
      <c r="CN31" s="141"/>
      <c r="CO31" s="141"/>
      <c r="CP31" s="141"/>
      <c r="CQ31" s="141"/>
      <c r="CR31" s="141"/>
      <c r="CS31" s="141"/>
      <c r="CT31" s="146"/>
      <c r="CU31" s="7"/>
      <c r="CX31" s="7"/>
      <c r="CY31" s="7"/>
      <c r="CZ31" s="7"/>
      <c r="DA31" s="7"/>
      <c r="DB31" s="7"/>
      <c r="DC31" s="7"/>
      <c r="DD31" s="7"/>
      <c r="DE31" s="572"/>
      <c r="DF31" s="573"/>
      <c r="DG31" s="7"/>
      <c r="DH31" s="7"/>
      <c r="DI31" s="7"/>
      <c r="DJ31" s="14"/>
    </row>
    <row r="32" spans="1:114" ht="16.5" customHeight="1">
      <c r="A32" s="38"/>
      <c r="C32" s="11"/>
      <c r="D32" s="19"/>
      <c r="E32" s="20"/>
      <c r="F32" s="20"/>
      <c r="G32" s="179" t="s">
        <v>98</v>
      </c>
      <c r="H32" s="179"/>
      <c r="I32" s="179"/>
      <c r="J32" s="562">
        <f>集計!B22</f>
        <v>0</v>
      </c>
      <c r="K32" s="563"/>
      <c r="L32" s="49"/>
      <c r="M32" s="564">
        <f>集計!B44</f>
        <v>0</v>
      </c>
      <c r="N32" s="564"/>
      <c r="O32" s="564"/>
      <c r="P32" s="564"/>
      <c r="Q32" s="564"/>
      <c r="R32" s="564"/>
      <c r="S32" s="565"/>
      <c r="T32" s="50"/>
      <c r="U32" s="566">
        <f>集計!C22</f>
        <v>0</v>
      </c>
      <c r="V32" s="566"/>
      <c r="W32" s="45"/>
      <c r="X32" s="567">
        <f>集計!C44</f>
        <v>0</v>
      </c>
      <c r="Y32" s="568"/>
      <c r="Z32" s="568"/>
      <c r="AA32" s="568"/>
      <c r="AB32" s="568"/>
      <c r="AC32" s="568"/>
      <c r="AD32" s="568"/>
      <c r="AE32" s="52"/>
      <c r="AF32" s="569">
        <f>集計!D22</f>
        <v>0</v>
      </c>
      <c r="AG32" s="566"/>
      <c r="AH32" s="54"/>
      <c r="AI32" s="568">
        <f>集計!D44</f>
        <v>0</v>
      </c>
      <c r="AJ32" s="568"/>
      <c r="AK32" s="568"/>
      <c r="AL32" s="568"/>
      <c r="AM32" s="568"/>
      <c r="AN32" s="568"/>
      <c r="AO32" s="568"/>
      <c r="AP32" s="22"/>
      <c r="AQ32" s="203">
        <f t="shared" si="0"/>
        <v>0</v>
      </c>
      <c r="AR32" s="203"/>
      <c r="AS32" s="54"/>
      <c r="AT32" s="204">
        <f t="shared" si="3"/>
        <v>0</v>
      </c>
      <c r="AU32" s="205"/>
      <c r="AV32" s="205"/>
      <c r="AW32" s="205"/>
      <c r="AX32" s="205"/>
      <c r="AY32" s="205"/>
      <c r="AZ32" s="205"/>
      <c r="BA32" s="50"/>
      <c r="BB32" s="7"/>
      <c r="BC32" s="562">
        <f>集計!E22</f>
        <v>0</v>
      </c>
      <c r="BD32" s="563"/>
      <c r="BE32" s="45"/>
      <c r="BF32" s="564">
        <f>集計!E44</f>
        <v>0</v>
      </c>
      <c r="BG32" s="564"/>
      <c r="BH32" s="564"/>
      <c r="BI32" s="564"/>
      <c r="BJ32" s="564"/>
      <c r="BK32" s="564"/>
      <c r="BL32" s="565"/>
      <c r="BM32" s="52"/>
      <c r="BN32" s="566">
        <f>集計!F22</f>
        <v>0</v>
      </c>
      <c r="BO32" s="566"/>
      <c r="BP32" s="45"/>
      <c r="BQ32" s="567">
        <f>集計!F44</f>
        <v>0</v>
      </c>
      <c r="BR32" s="568"/>
      <c r="BS32" s="568"/>
      <c r="BT32" s="568"/>
      <c r="BU32" s="568"/>
      <c r="BV32" s="568"/>
      <c r="BW32" s="568"/>
      <c r="BX32" s="52"/>
      <c r="BY32" s="203">
        <f t="shared" si="1"/>
        <v>0</v>
      </c>
      <c r="BZ32" s="203"/>
      <c r="CA32" s="45"/>
      <c r="CB32" s="201">
        <f t="shared" si="2"/>
        <v>0</v>
      </c>
      <c r="CC32" s="202"/>
      <c r="CD32" s="202"/>
      <c r="CE32" s="202"/>
      <c r="CF32" s="202"/>
      <c r="CG32" s="202"/>
      <c r="CH32" s="202"/>
      <c r="CI32" s="52"/>
      <c r="CJ32" s="147"/>
      <c r="CK32" s="148"/>
      <c r="CL32" s="149"/>
      <c r="CM32" s="147"/>
      <c r="CN32" s="148"/>
      <c r="CO32" s="148"/>
      <c r="CP32" s="148"/>
      <c r="CQ32" s="148"/>
      <c r="CR32" s="148"/>
      <c r="CS32" s="148"/>
      <c r="CT32" s="150"/>
      <c r="CU32" s="7"/>
      <c r="CX32" s="7"/>
      <c r="CY32" s="7"/>
      <c r="CZ32" s="7"/>
      <c r="DA32" s="7"/>
      <c r="DB32" s="7"/>
      <c r="DC32" s="7"/>
      <c r="DD32" s="7"/>
      <c r="DE32" s="572"/>
      <c r="DF32" s="573"/>
      <c r="DG32" s="7"/>
      <c r="DH32" s="7"/>
      <c r="DI32" s="7"/>
      <c r="DJ32" s="14"/>
    </row>
    <row r="33" spans="1:114" ht="16.5" customHeight="1">
      <c r="A33" s="392"/>
      <c r="C33" s="11"/>
      <c r="D33" s="297" t="s">
        <v>37</v>
      </c>
      <c r="E33" s="298"/>
      <c r="F33" s="298"/>
      <c r="G33" s="400">
        <f>支払計算書!P21</f>
        <v>0</v>
      </c>
      <c r="H33" s="400"/>
      <c r="I33" s="47" t="s">
        <v>20</v>
      </c>
      <c r="J33" s="562">
        <f>集計!B23</f>
        <v>0</v>
      </c>
      <c r="K33" s="563"/>
      <c r="L33" s="49"/>
      <c r="M33" s="564">
        <f>集計!B45</f>
        <v>0</v>
      </c>
      <c r="N33" s="564"/>
      <c r="O33" s="564"/>
      <c r="P33" s="564"/>
      <c r="Q33" s="564"/>
      <c r="R33" s="564"/>
      <c r="S33" s="565"/>
      <c r="T33" s="50"/>
      <c r="U33" s="566">
        <f>集計!C23</f>
        <v>0</v>
      </c>
      <c r="V33" s="566"/>
      <c r="W33" s="45"/>
      <c r="X33" s="567">
        <f>集計!C45</f>
        <v>0</v>
      </c>
      <c r="Y33" s="568"/>
      <c r="Z33" s="568"/>
      <c r="AA33" s="568"/>
      <c r="AB33" s="568"/>
      <c r="AC33" s="568"/>
      <c r="AD33" s="568"/>
      <c r="AE33" s="52"/>
      <c r="AF33" s="569">
        <f>集計!D23</f>
        <v>0</v>
      </c>
      <c r="AG33" s="566"/>
      <c r="AH33" s="54"/>
      <c r="AI33" s="568">
        <f>集計!D45</f>
        <v>0</v>
      </c>
      <c r="AJ33" s="568"/>
      <c r="AK33" s="568"/>
      <c r="AL33" s="568"/>
      <c r="AM33" s="568"/>
      <c r="AN33" s="568"/>
      <c r="AO33" s="568"/>
      <c r="AP33" s="22"/>
      <c r="AQ33" s="203">
        <f t="shared" si="0"/>
        <v>0</v>
      </c>
      <c r="AR33" s="203"/>
      <c r="AS33" s="54"/>
      <c r="AT33" s="204">
        <f t="shared" si="3"/>
        <v>0</v>
      </c>
      <c r="AU33" s="205"/>
      <c r="AV33" s="205"/>
      <c r="AW33" s="205"/>
      <c r="AX33" s="205"/>
      <c r="AY33" s="205"/>
      <c r="AZ33" s="205"/>
      <c r="BA33" s="50"/>
      <c r="BB33" s="7"/>
      <c r="BC33" s="562">
        <f>集計!E23</f>
        <v>0</v>
      </c>
      <c r="BD33" s="563"/>
      <c r="BE33" s="45"/>
      <c r="BF33" s="564">
        <f>集計!E45</f>
        <v>0</v>
      </c>
      <c r="BG33" s="564"/>
      <c r="BH33" s="564"/>
      <c r="BI33" s="564"/>
      <c r="BJ33" s="564"/>
      <c r="BK33" s="564"/>
      <c r="BL33" s="565"/>
      <c r="BM33" s="52"/>
      <c r="BN33" s="566">
        <f>集計!F23</f>
        <v>0</v>
      </c>
      <c r="BO33" s="566"/>
      <c r="BP33" s="45"/>
      <c r="BQ33" s="567">
        <f>集計!F45</f>
        <v>0</v>
      </c>
      <c r="BR33" s="568"/>
      <c r="BS33" s="568"/>
      <c r="BT33" s="568"/>
      <c r="BU33" s="568"/>
      <c r="BV33" s="568"/>
      <c r="BW33" s="568"/>
      <c r="BX33" s="52"/>
      <c r="BY33" s="203">
        <f t="shared" si="1"/>
        <v>0</v>
      </c>
      <c r="BZ33" s="203"/>
      <c r="CA33" s="45"/>
      <c r="CB33" s="201">
        <f t="shared" si="2"/>
        <v>0</v>
      </c>
      <c r="CC33" s="202"/>
      <c r="CD33" s="202"/>
      <c r="CE33" s="202"/>
      <c r="CF33" s="202"/>
      <c r="CG33" s="202"/>
      <c r="CH33" s="202"/>
      <c r="CI33" s="52"/>
      <c r="CJ33" s="147"/>
      <c r="CK33" s="148"/>
      <c r="CL33" s="149"/>
      <c r="CM33" s="147"/>
      <c r="CN33" s="148"/>
      <c r="CO33" s="148"/>
      <c r="CP33" s="148"/>
      <c r="CQ33" s="148"/>
      <c r="CR33" s="148"/>
      <c r="CS33" s="148"/>
      <c r="CT33" s="150"/>
      <c r="CU33" s="7"/>
      <c r="CX33" s="7"/>
      <c r="CY33" s="7"/>
      <c r="CZ33" s="7"/>
      <c r="DA33" s="7"/>
      <c r="DB33" s="7"/>
      <c r="DC33" s="7"/>
      <c r="DD33" s="7"/>
      <c r="DE33" s="574"/>
      <c r="DF33" s="575"/>
      <c r="DG33" s="7"/>
      <c r="DH33" s="7"/>
      <c r="DI33" s="7"/>
      <c r="DJ33" s="14"/>
    </row>
    <row r="34" spans="1:114" ht="16.5" customHeight="1">
      <c r="A34" s="392"/>
      <c r="C34" s="11"/>
      <c r="D34" s="297" t="s">
        <v>37</v>
      </c>
      <c r="E34" s="298"/>
      <c r="F34" s="298"/>
      <c r="G34" s="400">
        <f>支払計算書!Q21</f>
        <v>0</v>
      </c>
      <c r="H34" s="400"/>
      <c r="I34" s="47" t="s">
        <v>20</v>
      </c>
      <c r="J34" s="562">
        <f>集計!B24</f>
        <v>0</v>
      </c>
      <c r="K34" s="563"/>
      <c r="L34" s="49"/>
      <c r="M34" s="564">
        <f>集計!B46</f>
        <v>0</v>
      </c>
      <c r="N34" s="564"/>
      <c r="O34" s="564"/>
      <c r="P34" s="564"/>
      <c r="Q34" s="564"/>
      <c r="R34" s="564"/>
      <c r="S34" s="565"/>
      <c r="T34" s="50"/>
      <c r="U34" s="566">
        <f>集計!C24</f>
        <v>0</v>
      </c>
      <c r="V34" s="566"/>
      <c r="W34" s="45"/>
      <c r="X34" s="567">
        <f>集計!C46</f>
        <v>0</v>
      </c>
      <c r="Y34" s="568"/>
      <c r="Z34" s="568"/>
      <c r="AA34" s="568"/>
      <c r="AB34" s="568"/>
      <c r="AC34" s="568"/>
      <c r="AD34" s="568"/>
      <c r="AE34" s="53"/>
      <c r="AF34" s="569">
        <f>集計!D24</f>
        <v>0</v>
      </c>
      <c r="AG34" s="566"/>
      <c r="AH34" s="54"/>
      <c r="AI34" s="568">
        <f>集計!D46</f>
        <v>0</v>
      </c>
      <c r="AJ34" s="568"/>
      <c r="AK34" s="568"/>
      <c r="AL34" s="568"/>
      <c r="AM34" s="568"/>
      <c r="AN34" s="568"/>
      <c r="AO34" s="568"/>
      <c r="AP34" s="22"/>
      <c r="AQ34" s="203">
        <f t="shared" si="0"/>
        <v>0</v>
      </c>
      <c r="AR34" s="203"/>
      <c r="AS34" s="54"/>
      <c r="AT34" s="204">
        <f t="shared" si="3"/>
        <v>0</v>
      </c>
      <c r="AU34" s="205"/>
      <c r="AV34" s="205"/>
      <c r="AW34" s="205"/>
      <c r="AX34" s="205"/>
      <c r="AY34" s="205"/>
      <c r="AZ34" s="205"/>
      <c r="BA34" s="50"/>
      <c r="BB34" s="7"/>
      <c r="BC34" s="562">
        <f>集計!E24</f>
        <v>0</v>
      </c>
      <c r="BD34" s="563"/>
      <c r="BE34" s="45"/>
      <c r="BF34" s="564">
        <f>集計!E46</f>
        <v>0</v>
      </c>
      <c r="BG34" s="564"/>
      <c r="BH34" s="564"/>
      <c r="BI34" s="564"/>
      <c r="BJ34" s="564"/>
      <c r="BK34" s="564"/>
      <c r="BL34" s="565"/>
      <c r="BM34" s="53"/>
      <c r="BN34" s="566">
        <f>集計!F24</f>
        <v>0</v>
      </c>
      <c r="BO34" s="566"/>
      <c r="BP34" s="45"/>
      <c r="BQ34" s="567">
        <f>集計!F46</f>
        <v>0</v>
      </c>
      <c r="BR34" s="568"/>
      <c r="BS34" s="568"/>
      <c r="BT34" s="568"/>
      <c r="BU34" s="568"/>
      <c r="BV34" s="568"/>
      <c r="BW34" s="568"/>
      <c r="BX34" s="53"/>
      <c r="BY34" s="203">
        <f t="shared" si="1"/>
        <v>0</v>
      </c>
      <c r="BZ34" s="203"/>
      <c r="CA34" s="45"/>
      <c r="CB34" s="302">
        <f t="shared" si="2"/>
        <v>0</v>
      </c>
      <c r="CC34" s="303"/>
      <c r="CD34" s="303"/>
      <c r="CE34" s="303"/>
      <c r="CF34" s="303"/>
      <c r="CG34" s="303"/>
      <c r="CH34" s="303"/>
      <c r="CI34" s="53"/>
      <c r="CJ34" s="143"/>
      <c r="CK34" s="144"/>
      <c r="CL34" s="151"/>
      <c r="CM34" s="140"/>
      <c r="CN34" s="141"/>
      <c r="CO34" s="141"/>
      <c r="CP34" s="141"/>
      <c r="CQ34" s="141"/>
      <c r="CR34" s="141"/>
      <c r="CS34" s="141"/>
      <c r="CT34" s="142"/>
      <c r="CU34" s="7"/>
      <c r="CV34" s="7"/>
      <c r="CW34" s="7"/>
      <c r="CX34" s="7"/>
      <c r="CY34" s="7"/>
      <c r="CZ34" s="7"/>
      <c r="DA34" s="7"/>
      <c r="DB34" s="7"/>
      <c r="DC34" s="7"/>
      <c r="DD34" s="7"/>
      <c r="DE34" s="7"/>
      <c r="DF34" s="7"/>
      <c r="DG34" s="7"/>
      <c r="DH34" s="7"/>
      <c r="DI34" s="7"/>
      <c r="DJ34" s="14"/>
    </row>
    <row r="35" spans="1:114" ht="16.5" customHeight="1">
      <c r="A35" s="392"/>
      <c r="C35" s="11"/>
      <c r="D35" s="297" t="s">
        <v>37</v>
      </c>
      <c r="E35" s="298"/>
      <c r="F35" s="298"/>
      <c r="G35" s="400">
        <f>支払計算書!R21</f>
        <v>0</v>
      </c>
      <c r="H35" s="400"/>
      <c r="I35" s="47" t="s">
        <v>20</v>
      </c>
      <c r="J35" s="562">
        <f>集計!B25</f>
        <v>0</v>
      </c>
      <c r="K35" s="563"/>
      <c r="L35" s="79"/>
      <c r="M35" s="564">
        <f>集計!B47</f>
        <v>0</v>
      </c>
      <c r="N35" s="564"/>
      <c r="O35" s="564"/>
      <c r="P35" s="564"/>
      <c r="Q35" s="564"/>
      <c r="R35" s="564"/>
      <c r="S35" s="565"/>
      <c r="T35" s="126"/>
      <c r="U35" s="566">
        <f>集計!C25</f>
        <v>0</v>
      </c>
      <c r="V35" s="566"/>
      <c r="W35" s="45"/>
      <c r="X35" s="567">
        <f>集計!C47</f>
        <v>0</v>
      </c>
      <c r="Y35" s="568"/>
      <c r="Z35" s="568"/>
      <c r="AA35" s="568"/>
      <c r="AB35" s="568"/>
      <c r="AC35" s="568"/>
      <c r="AD35" s="568"/>
      <c r="AE35" s="80"/>
      <c r="AF35" s="569">
        <f>集計!D25</f>
        <v>0</v>
      </c>
      <c r="AG35" s="566"/>
      <c r="AH35" s="45"/>
      <c r="AI35" s="568">
        <f>集計!D47</f>
        <v>0</v>
      </c>
      <c r="AJ35" s="568"/>
      <c r="AK35" s="568"/>
      <c r="AL35" s="568"/>
      <c r="AM35" s="568"/>
      <c r="AN35" s="568"/>
      <c r="AO35" s="568"/>
      <c r="AP35" s="126"/>
      <c r="AQ35" s="304">
        <f t="shared" si="0"/>
        <v>0</v>
      </c>
      <c r="AR35" s="305"/>
      <c r="AS35" s="71"/>
      <c r="AT35" s="306">
        <f t="shared" si="3"/>
        <v>0</v>
      </c>
      <c r="AU35" s="306"/>
      <c r="AV35" s="306"/>
      <c r="AW35" s="306"/>
      <c r="AX35" s="306"/>
      <c r="AY35" s="306"/>
      <c r="AZ35" s="306"/>
      <c r="BA35" s="57"/>
      <c r="BB35" s="7"/>
      <c r="BC35" s="562">
        <f>集計!E25</f>
        <v>0</v>
      </c>
      <c r="BD35" s="563"/>
      <c r="BE35" s="45"/>
      <c r="BF35" s="564">
        <f>集計!E47</f>
        <v>0</v>
      </c>
      <c r="BG35" s="564"/>
      <c r="BH35" s="564"/>
      <c r="BI35" s="564"/>
      <c r="BJ35" s="564"/>
      <c r="BK35" s="564"/>
      <c r="BL35" s="565"/>
      <c r="BM35" s="80"/>
      <c r="BN35" s="566">
        <f>集計!F25</f>
        <v>0</v>
      </c>
      <c r="BO35" s="566"/>
      <c r="BP35" s="45"/>
      <c r="BQ35" s="567">
        <f>集計!F47</f>
        <v>0</v>
      </c>
      <c r="BR35" s="568"/>
      <c r="BS35" s="568"/>
      <c r="BT35" s="568"/>
      <c r="BU35" s="568"/>
      <c r="BV35" s="568"/>
      <c r="BW35" s="568"/>
      <c r="BX35" s="57"/>
      <c r="BY35" s="305">
        <f>IF(AND(AR35="",BC35="",BN35=""),"",AR35+BC35+BN35)</f>
        <v>0</v>
      </c>
      <c r="BZ35" s="305"/>
      <c r="CA35" s="71"/>
      <c r="CB35" s="306">
        <f t="shared" si="2"/>
        <v>0</v>
      </c>
      <c r="CC35" s="306"/>
      <c r="CD35" s="306"/>
      <c r="CE35" s="306"/>
      <c r="CF35" s="306"/>
      <c r="CG35" s="306"/>
      <c r="CH35" s="306"/>
      <c r="CI35" s="17"/>
      <c r="CJ35" s="143"/>
      <c r="CK35" s="144"/>
      <c r="CL35" s="145"/>
      <c r="CM35" s="140"/>
      <c r="CN35" s="141"/>
      <c r="CO35" s="141"/>
      <c r="CP35" s="141"/>
      <c r="CQ35" s="141"/>
      <c r="CR35" s="141"/>
      <c r="CS35" s="141"/>
      <c r="CT35" s="146"/>
      <c r="CU35" s="7"/>
      <c r="CV35" s="7"/>
      <c r="CW35" s="7"/>
      <c r="CX35" s="7"/>
      <c r="CY35" s="7"/>
      <c r="CZ35" s="7"/>
      <c r="DA35" s="7"/>
      <c r="DB35" s="7"/>
      <c r="DC35" s="7"/>
      <c r="DD35" s="7"/>
      <c r="DE35" s="7"/>
      <c r="DF35" s="7"/>
      <c r="DG35" s="7"/>
      <c r="DH35" s="7"/>
      <c r="DI35" s="7"/>
      <c r="DJ35" s="77"/>
    </row>
    <row r="36" spans="1:114" ht="16.5" customHeight="1">
      <c r="A36" s="392"/>
      <c r="C36" s="11"/>
      <c r="D36" s="352" t="s">
        <v>38</v>
      </c>
      <c r="E36" s="179"/>
      <c r="F36" s="179"/>
      <c r="G36" s="300"/>
      <c r="H36" s="300"/>
      <c r="I36" s="179"/>
      <c r="J36" s="322"/>
      <c r="K36" s="323"/>
      <c r="L36" s="323"/>
      <c r="M36" s="335" t="str">
        <f>IF(SUM(M21:S35)=0,"",SUM(M21:S35))</f>
        <v/>
      </c>
      <c r="N36" s="329"/>
      <c r="O36" s="329"/>
      <c r="P36" s="329"/>
      <c r="Q36" s="329"/>
      <c r="R36" s="329"/>
      <c r="S36" s="329"/>
      <c r="T36" s="336"/>
      <c r="U36" s="346"/>
      <c r="V36" s="319"/>
      <c r="W36" s="319"/>
      <c r="X36" s="220" t="str">
        <f>IF(SUM(X21:AD35)=0,"",SUM(X21:AD35))</f>
        <v/>
      </c>
      <c r="Y36" s="221"/>
      <c r="Z36" s="221"/>
      <c r="AA36" s="221"/>
      <c r="AB36" s="221"/>
      <c r="AC36" s="221"/>
      <c r="AD36" s="221"/>
      <c r="AE36" s="222"/>
      <c r="AF36" s="346"/>
      <c r="AG36" s="319"/>
      <c r="AH36" s="319"/>
      <c r="AI36" s="220" t="str">
        <f>IF(SUM(AI21:AO35)=0,"",SUM(AI21:AO35))</f>
        <v/>
      </c>
      <c r="AJ36" s="221"/>
      <c r="AK36" s="221"/>
      <c r="AL36" s="221"/>
      <c r="AM36" s="221"/>
      <c r="AN36" s="221"/>
      <c r="AO36" s="221"/>
      <c r="AP36" s="313"/>
      <c r="AQ36" s="307" t="s">
        <v>53</v>
      </c>
      <c r="AR36" s="308"/>
      <c r="AS36" s="309"/>
      <c r="AT36" s="46" t="s">
        <v>83</v>
      </c>
      <c r="AU36" s="350" t="str">
        <f>IF(SUM(AT21:AZ35)=0,"",SUM(AT21:AZ35))</f>
        <v/>
      </c>
      <c r="AV36" s="351"/>
      <c r="AW36" s="351"/>
      <c r="AX36" s="351"/>
      <c r="AY36" s="351"/>
      <c r="AZ36" s="351"/>
      <c r="BA36" s="58" t="s">
        <v>36</v>
      </c>
      <c r="BB36" s="7"/>
      <c r="BC36" s="318"/>
      <c r="BD36" s="319"/>
      <c r="BE36" s="319"/>
      <c r="BF36" s="335" t="str">
        <f>IF(SUM(BF21:BL35)=0,"",SUM(BF21:BL35))</f>
        <v/>
      </c>
      <c r="BG36" s="329"/>
      <c r="BH36" s="329"/>
      <c r="BI36" s="329"/>
      <c r="BJ36" s="329"/>
      <c r="BK36" s="329"/>
      <c r="BL36" s="329"/>
      <c r="BM36" s="336"/>
      <c r="BN36" s="346"/>
      <c r="BO36" s="319"/>
      <c r="BP36" s="319"/>
      <c r="BQ36" s="220" t="str">
        <f>IF(SUM(BQ21:BW35)=0,"",SUM(BQ21:BW35))</f>
        <v/>
      </c>
      <c r="BR36" s="221"/>
      <c r="BS36" s="221"/>
      <c r="BT36" s="221"/>
      <c r="BU36" s="221"/>
      <c r="BV36" s="221"/>
      <c r="BW36" s="221"/>
      <c r="BX36" s="313"/>
      <c r="BY36" s="307" t="s">
        <v>52</v>
      </c>
      <c r="BZ36" s="308"/>
      <c r="CA36" s="309"/>
      <c r="CB36" s="46" t="s">
        <v>84</v>
      </c>
      <c r="CC36" s="350" t="str">
        <f>IF(SUM(CB21:CH35)=0,"",SUM(CB21:CH35))</f>
        <v/>
      </c>
      <c r="CD36" s="351"/>
      <c r="CE36" s="351"/>
      <c r="CF36" s="351"/>
      <c r="CG36" s="351"/>
      <c r="CH36" s="351"/>
      <c r="CI36" s="21" t="s">
        <v>36</v>
      </c>
      <c r="CJ36" s="315"/>
      <c r="CK36" s="316"/>
      <c r="CL36" s="317"/>
      <c r="CM36" s="131" t="str">
        <f>IF(SUM(CM21:CS35)=0,"",SUM(CM21:CS35))</f>
        <v/>
      </c>
      <c r="CN36" s="132"/>
      <c r="CO36" s="132"/>
      <c r="CP36" s="132"/>
      <c r="CQ36" s="132"/>
      <c r="CR36" s="132"/>
      <c r="CS36" s="132"/>
      <c r="CT36" s="133"/>
      <c r="CU36" s="7"/>
      <c r="CV36" s="7"/>
      <c r="CW36" s="7"/>
      <c r="CX36" s="7"/>
      <c r="CY36" s="7"/>
      <c r="CZ36" s="7"/>
      <c r="DA36" s="7"/>
      <c r="DB36" s="7"/>
      <c r="DC36" s="7"/>
      <c r="DD36" s="7"/>
      <c r="DE36" s="7"/>
      <c r="DF36" s="7"/>
      <c r="DG36" s="7"/>
      <c r="DH36" s="7"/>
      <c r="DI36" s="7"/>
      <c r="DJ36" s="14"/>
    </row>
    <row r="37" spans="1:114" ht="16.5" customHeight="1">
      <c r="A37" s="392"/>
      <c r="C37" s="11"/>
      <c r="D37" s="352"/>
      <c r="E37" s="179"/>
      <c r="F37" s="179"/>
      <c r="G37" s="179"/>
      <c r="H37" s="179"/>
      <c r="I37" s="179"/>
      <c r="J37" s="326"/>
      <c r="K37" s="327"/>
      <c r="L37" s="327"/>
      <c r="M37" s="353"/>
      <c r="N37" s="330"/>
      <c r="O37" s="330"/>
      <c r="P37" s="330"/>
      <c r="Q37" s="330"/>
      <c r="R37" s="330"/>
      <c r="S37" s="330"/>
      <c r="T37" s="354"/>
      <c r="U37" s="333"/>
      <c r="V37" s="334"/>
      <c r="W37" s="334"/>
      <c r="X37" s="223"/>
      <c r="Y37" s="224"/>
      <c r="Z37" s="224"/>
      <c r="AA37" s="224"/>
      <c r="AB37" s="224"/>
      <c r="AC37" s="224"/>
      <c r="AD37" s="224"/>
      <c r="AE37" s="225"/>
      <c r="AF37" s="333"/>
      <c r="AG37" s="334"/>
      <c r="AH37" s="334"/>
      <c r="AI37" s="223"/>
      <c r="AJ37" s="224"/>
      <c r="AK37" s="224"/>
      <c r="AL37" s="224"/>
      <c r="AM37" s="224"/>
      <c r="AN37" s="224"/>
      <c r="AO37" s="224"/>
      <c r="AP37" s="314"/>
      <c r="AQ37" s="310">
        <f>IF(SUM(AQ21:AR32)=0,0,IF(SUM(AQ21:AR32)&lt;12,1,INT(SUM(AQ21:AR32)/12)))</f>
        <v>0</v>
      </c>
      <c r="AR37" s="311"/>
      <c r="AS37" s="56" t="s">
        <v>35</v>
      </c>
      <c r="AT37" s="60" t="s">
        <v>85</v>
      </c>
      <c r="AU37" s="312" t="str">
        <f>IF(AU36="","",ROUNDDOWN(AU36/1000,0))</f>
        <v/>
      </c>
      <c r="AV37" s="312"/>
      <c r="AW37" s="312"/>
      <c r="AX37" s="312"/>
      <c r="AY37" s="312"/>
      <c r="AZ37" s="312"/>
      <c r="BA37" s="59" t="s">
        <v>39</v>
      </c>
      <c r="BB37" s="7"/>
      <c r="BC37" s="320"/>
      <c r="BD37" s="321"/>
      <c r="BE37" s="321"/>
      <c r="BF37" s="337"/>
      <c r="BG37" s="338"/>
      <c r="BH37" s="338"/>
      <c r="BI37" s="338"/>
      <c r="BJ37" s="338"/>
      <c r="BK37" s="338"/>
      <c r="BL37" s="338"/>
      <c r="BM37" s="339"/>
      <c r="BN37" s="347"/>
      <c r="BO37" s="321"/>
      <c r="BP37" s="321"/>
      <c r="BQ37" s="343"/>
      <c r="BR37" s="344"/>
      <c r="BS37" s="344"/>
      <c r="BT37" s="344"/>
      <c r="BU37" s="344"/>
      <c r="BV37" s="344"/>
      <c r="BW37" s="344"/>
      <c r="BX37" s="345"/>
      <c r="BY37" s="310">
        <f>IF(SUM(BY21:BZ32)=0,0,IF(SUM(BY21:BZ32)&lt;12,1,INT(SUM(BY21:BZ32)/12)))</f>
        <v>0</v>
      </c>
      <c r="BZ37" s="311"/>
      <c r="CA37" s="62" t="s">
        <v>35</v>
      </c>
      <c r="CB37" s="60" t="s">
        <v>86</v>
      </c>
      <c r="CC37" s="312" t="str">
        <f>IF(CC36="","",ROUNDDOWN(CC36/1000,0))</f>
        <v/>
      </c>
      <c r="CD37" s="312"/>
      <c r="CE37" s="312"/>
      <c r="CF37" s="312"/>
      <c r="CG37" s="312"/>
      <c r="CH37" s="312"/>
      <c r="CI37" s="63" t="s">
        <v>39</v>
      </c>
      <c r="CJ37" s="137"/>
      <c r="CK37" s="138"/>
      <c r="CL37" s="139"/>
      <c r="CM37" s="134"/>
      <c r="CN37" s="135"/>
      <c r="CO37" s="135"/>
      <c r="CP37" s="135"/>
      <c r="CQ37" s="135"/>
      <c r="CR37" s="135"/>
      <c r="CS37" s="135"/>
      <c r="CT37" s="136"/>
      <c r="CU37" s="7"/>
      <c r="CV37" s="7"/>
      <c r="CW37" s="7"/>
      <c r="CX37" s="7"/>
      <c r="CY37" s="7"/>
      <c r="CZ37" s="7"/>
      <c r="DA37" s="7"/>
      <c r="DB37" s="7"/>
      <c r="DC37" s="7"/>
      <c r="DD37" s="7"/>
      <c r="DE37" s="7"/>
      <c r="DF37" s="7"/>
      <c r="DG37" s="7"/>
      <c r="DH37" s="7"/>
      <c r="DI37" s="7"/>
      <c r="DJ37" s="14"/>
    </row>
    <row r="38" spans="1:114" ht="6" customHeight="1">
      <c r="A38" s="392"/>
      <c r="C38" s="11"/>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14"/>
    </row>
    <row r="39" spans="1:114" ht="12.75" customHeight="1">
      <c r="A39" s="392"/>
      <c r="C39" s="11"/>
      <c r="D39" s="188" t="s">
        <v>154</v>
      </c>
      <c r="E39" s="189"/>
      <c r="F39" s="189"/>
      <c r="G39" s="189"/>
      <c r="H39" s="189"/>
      <c r="I39" s="190"/>
      <c r="J39" s="322"/>
      <c r="K39" s="323"/>
      <c r="L39" s="323"/>
      <c r="M39" s="323"/>
      <c r="N39" s="323"/>
      <c r="O39" s="323"/>
      <c r="P39" s="323"/>
      <c r="Q39" s="323"/>
      <c r="R39" s="323"/>
      <c r="S39" s="323"/>
      <c r="T39" s="323"/>
      <c r="U39" s="323"/>
      <c r="V39" s="323"/>
      <c r="W39" s="323"/>
      <c r="X39" s="323"/>
      <c r="Y39" s="323"/>
      <c r="Z39" s="323"/>
      <c r="AA39" s="323"/>
      <c r="AB39" s="323"/>
      <c r="AC39" s="323"/>
      <c r="AD39" s="323"/>
      <c r="AE39" s="323"/>
      <c r="AF39" s="323"/>
      <c r="AG39" s="323"/>
      <c r="AH39" s="323"/>
      <c r="AI39" s="323"/>
      <c r="AJ39" s="323"/>
      <c r="AK39" s="323"/>
      <c r="AL39" s="323"/>
      <c r="AM39" s="323"/>
      <c r="AN39" s="323"/>
      <c r="AO39" s="323"/>
      <c r="AP39" s="323"/>
      <c r="AQ39" s="23" t="s">
        <v>87</v>
      </c>
      <c r="AR39" s="5"/>
      <c r="AS39" s="24" t="s">
        <v>35</v>
      </c>
      <c r="AT39" s="23" t="s">
        <v>88</v>
      </c>
      <c r="AU39" s="328" t="str">
        <f>AU37</f>
        <v/>
      </c>
      <c r="AV39" s="329"/>
      <c r="AW39" s="329"/>
      <c r="AX39" s="329"/>
      <c r="AY39" s="329"/>
      <c r="AZ39" s="329"/>
      <c r="BA39" s="25" t="s">
        <v>39</v>
      </c>
      <c r="BB39" s="8"/>
      <c r="BC39" s="322"/>
      <c r="BD39" s="323"/>
      <c r="BE39" s="323"/>
      <c r="BF39" s="323"/>
      <c r="BG39" s="323"/>
      <c r="BH39" s="323"/>
      <c r="BI39" s="323"/>
      <c r="BJ39" s="323"/>
      <c r="BK39" s="323"/>
      <c r="BL39" s="323"/>
      <c r="BM39" s="323"/>
      <c r="BN39" s="323"/>
      <c r="BO39" s="323"/>
      <c r="BP39" s="323"/>
      <c r="BQ39" s="323"/>
      <c r="BR39" s="323"/>
      <c r="BS39" s="323"/>
      <c r="BT39" s="323"/>
      <c r="BU39" s="323"/>
      <c r="BV39" s="323"/>
      <c r="BW39" s="323"/>
      <c r="BX39" s="323"/>
      <c r="BY39" s="23" t="s">
        <v>89</v>
      </c>
      <c r="BZ39" s="5"/>
      <c r="CA39" s="26" t="s">
        <v>35</v>
      </c>
      <c r="CB39" s="23" t="s">
        <v>90</v>
      </c>
      <c r="CC39" s="328" t="str">
        <f>CC37</f>
        <v/>
      </c>
      <c r="CD39" s="329"/>
      <c r="CE39" s="329"/>
      <c r="CF39" s="329"/>
      <c r="CG39" s="329"/>
      <c r="CH39" s="329"/>
      <c r="CI39" s="26" t="s">
        <v>39</v>
      </c>
      <c r="CJ39" s="398">
        <f>CJ37</f>
        <v>0</v>
      </c>
      <c r="CK39" s="174"/>
      <c r="CL39" s="175"/>
      <c r="CM39" s="396"/>
      <c r="CN39" s="174"/>
      <c r="CO39" s="174"/>
      <c r="CP39" s="174"/>
      <c r="CQ39" s="174"/>
      <c r="CR39" s="174"/>
      <c r="CS39" s="174"/>
      <c r="CT39" s="175"/>
      <c r="CU39" s="7"/>
      <c r="CV39" s="7"/>
      <c r="CW39" s="7"/>
      <c r="CX39" s="7"/>
      <c r="CY39" s="7"/>
      <c r="CZ39" s="7"/>
      <c r="DA39" s="7"/>
      <c r="DB39" s="7"/>
      <c r="DC39" s="7"/>
      <c r="DD39" s="7"/>
      <c r="DE39" s="7"/>
      <c r="DF39" s="7"/>
      <c r="DG39" s="7"/>
      <c r="DH39" s="7"/>
      <c r="DI39" s="7"/>
      <c r="DJ39" s="14"/>
    </row>
    <row r="40" spans="1:114" ht="12.75" customHeight="1">
      <c r="A40" s="392"/>
      <c r="C40" s="11"/>
      <c r="D40" s="191"/>
      <c r="E40" s="192"/>
      <c r="F40" s="192"/>
      <c r="G40" s="192"/>
      <c r="H40" s="192"/>
      <c r="I40" s="193"/>
      <c r="J40" s="324"/>
      <c r="K40" s="325"/>
      <c r="L40" s="325"/>
      <c r="M40" s="325"/>
      <c r="N40" s="325"/>
      <c r="O40" s="325"/>
      <c r="P40" s="325"/>
      <c r="Q40" s="325"/>
      <c r="R40" s="325"/>
      <c r="S40" s="325"/>
      <c r="T40" s="325"/>
      <c r="U40" s="325"/>
      <c r="V40" s="325"/>
      <c r="W40" s="325"/>
      <c r="X40" s="325"/>
      <c r="Y40" s="325"/>
      <c r="Z40" s="325"/>
      <c r="AA40" s="325"/>
      <c r="AB40" s="325"/>
      <c r="AC40" s="325"/>
      <c r="AD40" s="325"/>
      <c r="AE40" s="325"/>
      <c r="AF40" s="325"/>
      <c r="AG40" s="325"/>
      <c r="AH40" s="325"/>
      <c r="AI40" s="325"/>
      <c r="AJ40" s="325"/>
      <c r="AK40" s="325"/>
      <c r="AL40" s="325"/>
      <c r="AM40" s="325"/>
      <c r="AN40" s="325"/>
      <c r="AO40" s="325"/>
      <c r="AP40" s="325"/>
      <c r="AQ40" s="340">
        <f>AQ37</f>
        <v>0</v>
      </c>
      <c r="AR40" s="341"/>
      <c r="AS40" s="342"/>
      <c r="AT40" s="27"/>
      <c r="AU40" s="330"/>
      <c r="AV40" s="330"/>
      <c r="AW40" s="330"/>
      <c r="AX40" s="330"/>
      <c r="AY40" s="330"/>
      <c r="AZ40" s="330"/>
      <c r="BA40" s="28"/>
      <c r="BB40" s="8"/>
      <c r="BC40" s="324"/>
      <c r="BD40" s="325"/>
      <c r="BE40" s="325"/>
      <c r="BF40" s="325"/>
      <c r="BG40" s="325"/>
      <c r="BH40" s="325"/>
      <c r="BI40" s="325"/>
      <c r="BJ40" s="325"/>
      <c r="BK40" s="325"/>
      <c r="BL40" s="325"/>
      <c r="BM40" s="325"/>
      <c r="BN40" s="325"/>
      <c r="BO40" s="325"/>
      <c r="BP40" s="325"/>
      <c r="BQ40" s="325"/>
      <c r="BR40" s="325"/>
      <c r="BS40" s="325"/>
      <c r="BT40" s="325"/>
      <c r="BU40" s="325"/>
      <c r="BV40" s="325"/>
      <c r="BW40" s="325"/>
      <c r="BX40" s="325"/>
      <c r="BY40" s="340">
        <f>BY37</f>
        <v>0</v>
      </c>
      <c r="BZ40" s="341"/>
      <c r="CA40" s="342"/>
      <c r="CB40" s="27"/>
      <c r="CC40" s="330"/>
      <c r="CD40" s="330"/>
      <c r="CE40" s="330"/>
      <c r="CF40" s="330"/>
      <c r="CG40" s="330"/>
      <c r="CH40" s="330"/>
      <c r="CI40" s="16"/>
      <c r="CJ40" s="176"/>
      <c r="CK40" s="177"/>
      <c r="CL40" s="178"/>
      <c r="CM40" s="176"/>
      <c r="CN40" s="177"/>
      <c r="CO40" s="177"/>
      <c r="CP40" s="177"/>
      <c r="CQ40" s="177"/>
      <c r="CR40" s="177"/>
      <c r="CS40" s="177"/>
      <c r="CT40" s="178"/>
      <c r="CU40" s="7"/>
      <c r="CV40" s="7"/>
      <c r="CW40" s="7"/>
      <c r="CX40" s="7"/>
      <c r="CY40" s="7"/>
      <c r="CZ40" s="7"/>
      <c r="DA40" s="7"/>
      <c r="DB40" s="7"/>
      <c r="DC40" s="7"/>
      <c r="DD40" s="7"/>
      <c r="DE40" s="7"/>
      <c r="DF40" s="7"/>
      <c r="DG40" s="7"/>
      <c r="DH40" s="7"/>
      <c r="DI40" s="7"/>
      <c r="DJ40" s="14"/>
    </row>
    <row r="41" spans="1:114" ht="12.75" customHeight="1">
      <c r="A41" s="392"/>
      <c r="C41" s="11"/>
      <c r="D41" s="191"/>
      <c r="E41" s="192"/>
      <c r="F41" s="192"/>
      <c r="G41" s="192"/>
      <c r="H41" s="192"/>
      <c r="I41" s="193"/>
      <c r="J41" s="324"/>
      <c r="K41" s="325"/>
      <c r="L41" s="325"/>
      <c r="M41" s="325"/>
      <c r="N41" s="325"/>
      <c r="O41" s="325"/>
      <c r="P41" s="325"/>
      <c r="Q41" s="325"/>
      <c r="R41" s="325"/>
      <c r="S41" s="325"/>
      <c r="T41" s="325"/>
      <c r="U41" s="325"/>
      <c r="V41" s="325"/>
      <c r="W41" s="325"/>
      <c r="X41" s="325"/>
      <c r="Y41" s="325"/>
      <c r="Z41" s="325"/>
      <c r="AA41" s="325"/>
      <c r="AB41" s="325"/>
      <c r="AC41" s="325"/>
      <c r="AD41" s="325"/>
      <c r="AE41" s="325"/>
      <c r="AF41" s="325"/>
      <c r="AG41" s="325"/>
      <c r="AH41" s="325"/>
      <c r="AI41" s="325"/>
      <c r="AJ41" s="325"/>
      <c r="AK41" s="325"/>
      <c r="AL41" s="325"/>
      <c r="AM41" s="325"/>
      <c r="AN41" s="325"/>
      <c r="AO41" s="325"/>
      <c r="AP41" s="325"/>
      <c r="AQ41" s="331"/>
      <c r="AR41" s="332"/>
      <c r="AS41" s="332"/>
      <c r="AT41" s="11"/>
      <c r="AU41" s="348" t="str">
        <f>AU37</f>
        <v/>
      </c>
      <c r="AV41" s="349"/>
      <c r="AW41" s="349"/>
      <c r="AX41" s="349"/>
      <c r="AY41" s="349"/>
      <c r="AZ41" s="349"/>
      <c r="BA41" s="29" t="s">
        <v>39</v>
      </c>
      <c r="BB41" s="8"/>
      <c r="BC41" s="324"/>
      <c r="BD41" s="325"/>
      <c r="BE41" s="325"/>
      <c r="BF41" s="325"/>
      <c r="BG41" s="325"/>
      <c r="BH41" s="325"/>
      <c r="BI41" s="325"/>
      <c r="BJ41" s="325"/>
      <c r="BK41" s="325"/>
      <c r="BL41" s="325"/>
      <c r="BM41" s="325"/>
      <c r="BN41" s="325"/>
      <c r="BO41" s="325"/>
      <c r="BP41" s="325"/>
      <c r="BQ41" s="325"/>
      <c r="BR41" s="325"/>
      <c r="BS41" s="325"/>
      <c r="BT41" s="325"/>
      <c r="BU41" s="325"/>
      <c r="BV41" s="325"/>
      <c r="BW41" s="325"/>
      <c r="BX41" s="325"/>
      <c r="BY41" s="331"/>
      <c r="BZ41" s="332"/>
      <c r="CA41" s="332"/>
      <c r="CB41" s="11"/>
      <c r="CC41" s="348" t="str">
        <f>CC37</f>
        <v/>
      </c>
      <c r="CD41" s="349"/>
      <c r="CE41" s="349"/>
      <c r="CF41" s="349"/>
      <c r="CG41" s="349"/>
      <c r="CH41" s="349"/>
      <c r="CI41" s="30" t="s">
        <v>39</v>
      </c>
      <c r="CJ41" s="331"/>
      <c r="CK41" s="332"/>
      <c r="CL41" s="394"/>
      <c r="CM41" s="397">
        <f>CN37</f>
        <v>0</v>
      </c>
      <c r="CN41" s="174"/>
      <c r="CO41" s="174"/>
      <c r="CP41" s="174"/>
      <c r="CQ41" s="174"/>
      <c r="CR41" s="174"/>
      <c r="CS41" s="174"/>
      <c r="CT41" s="175"/>
      <c r="CU41" s="7"/>
      <c r="CV41" s="7"/>
      <c r="CW41" s="7"/>
      <c r="CX41" s="7"/>
      <c r="CY41" s="7"/>
      <c r="CZ41" s="7"/>
      <c r="DA41" s="7"/>
      <c r="DB41" s="7"/>
      <c r="DC41" s="7"/>
      <c r="DD41" s="7"/>
      <c r="DE41" s="7"/>
      <c r="DF41" s="7"/>
      <c r="DG41" s="7"/>
      <c r="DH41" s="7"/>
      <c r="DI41" s="7"/>
      <c r="DJ41" s="14"/>
    </row>
    <row r="42" spans="1:114" ht="12.75" customHeight="1">
      <c r="A42" s="392"/>
      <c r="C42" s="11"/>
      <c r="D42" s="299"/>
      <c r="E42" s="300"/>
      <c r="F42" s="300"/>
      <c r="G42" s="300"/>
      <c r="H42" s="300"/>
      <c r="I42" s="301"/>
      <c r="J42" s="326"/>
      <c r="K42" s="327"/>
      <c r="L42" s="327"/>
      <c r="M42" s="327"/>
      <c r="N42" s="327"/>
      <c r="O42" s="327"/>
      <c r="P42" s="327"/>
      <c r="Q42" s="327"/>
      <c r="R42" s="327"/>
      <c r="S42" s="327"/>
      <c r="T42" s="327"/>
      <c r="U42" s="327"/>
      <c r="V42" s="327"/>
      <c r="W42" s="327"/>
      <c r="X42" s="327"/>
      <c r="Y42" s="327"/>
      <c r="Z42" s="327"/>
      <c r="AA42" s="327"/>
      <c r="AB42" s="327"/>
      <c r="AC42" s="327"/>
      <c r="AD42" s="327"/>
      <c r="AE42" s="327"/>
      <c r="AF42" s="327"/>
      <c r="AG42" s="327"/>
      <c r="AH42" s="327"/>
      <c r="AI42" s="327"/>
      <c r="AJ42" s="327"/>
      <c r="AK42" s="327"/>
      <c r="AL42" s="327"/>
      <c r="AM42" s="327"/>
      <c r="AN42" s="327"/>
      <c r="AO42" s="327"/>
      <c r="AP42" s="327"/>
      <c r="AQ42" s="333"/>
      <c r="AR42" s="334"/>
      <c r="AS42" s="334"/>
      <c r="AT42" s="27"/>
      <c r="AU42" s="330"/>
      <c r="AV42" s="330"/>
      <c r="AW42" s="330"/>
      <c r="AX42" s="330"/>
      <c r="AY42" s="330"/>
      <c r="AZ42" s="330"/>
      <c r="BA42" s="28"/>
      <c r="BB42" s="8"/>
      <c r="BC42" s="326"/>
      <c r="BD42" s="327"/>
      <c r="BE42" s="327"/>
      <c r="BF42" s="327"/>
      <c r="BG42" s="327"/>
      <c r="BH42" s="327"/>
      <c r="BI42" s="327"/>
      <c r="BJ42" s="327"/>
      <c r="BK42" s="327"/>
      <c r="BL42" s="327"/>
      <c r="BM42" s="327"/>
      <c r="BN42" s="327"/>
      <c r="BO42" s="327"/>
      <c r="BP42" s="327"/>
      <c r="BQ42" s="327"/>
      <c r="BR42" s="327"/>
      <c r="BS42" s="327"/>
      <c r="BT42" s="327"/>
      <c r="BU42" s="327"/>
      <c r="BV42" s="327"/>
      <c r="BW42" s="327"/>
      <c r="BX42" s="327"/>
      <c r="BY42" s="333"/>
      <c r="BZ42" s="334"/>
      <c r="CA42" s="334"/>
      <c r="CB42" s="27"/>
      <c r="CC42" s="330"/>
      <c r="CD42" s="330"/>
      <c r="CE42" s="330"/>
      <c r="CF42" s="330"/>
      <c r="CG42" s="330"/>
      <c r="CH42" s="330"/>
      <c r="CI42" s="16"/>
      <c r="CJ42" s="333"/>
      <c r="CK42" s="334"/>
      <c r="CL42" s="395"/>
      <c r="CM42" s="176"/>
      <c r="CN42" s="177"/>
      <c r="CO42" s="177"/>
      <c r="CP42" s="177"/>
      <c r="CQ42" s="177"/>
      <c r="CR42" s="177"/>
      <c r="CS42" s="177"/>
      <c r="CT42" s="178"/>
      <c r="CU42" s="7"/>
      <c r="CV42" s="7"/>
      <c r="CW42" s="7"/>
      <c r="CX42" s="7"/>
      <c r="CY42" s="7"/>
      <c r="CZ42" s="7"/>
      <c r="DA42" s="7"/>
      <c r="DB42" s="7"/>
      <c r="DC42" s="7"/>
      <c r="DD42" s="7"/>
      <c r="DE42" s="7"/>
      <c r="DF42" s="7"/>
      <c r="DG42" s="7"/>
      <c r="DH42" s="7"/>
      <c r="DI42" s="7"/>
      <c r="DJ42" s="14"/>
    </row>
    <row r="43" spans="1:114" ht="6" customHeight="1">
      <c r="A43" s="392"/>
      <c r="C43" s="11"/>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14"/>
    </row>
    <row r="44" spans="1:114" ht="12.75" customHeight="1">
      <c r="A44" s="392"/>
      <c r="C44" s="11"/>
      <c r="D44" s="188" t="s">
        <v>40</v>
      </c>
      <c r="E44" s="189"/>
      <c r="F44" s="189"/>
      <c r="G44" s="189"/>
      <c r="H44" s="189"/>
      <c r="I44" s="189"/>
      <c r="J44" s="189"/>
      <c r="K44" s="189"/>
      <c r="L44" s="189"/>
      <c r="M44" s="189"/>
      <c r="N44" s="189"/>
      <c r="O44" s="189"/>
      <c r="P44" s="190"/>
      <c r="Q44" s="370" t="s">
        <v>41</v>
      </c>
      <c r="R44" s="371"/>
      <c r="S44" s="371"/>
      <c r="T44" s="371"/>
      <c r="U44" s="371"/>
      <c r="V44" s="194" t="s">
        <v>54</v>
      </c>
      <c r="W44" s="195"/>
      <c r="X44" s="195"/>
      <c r="Y44" s="196"/>
      <c r="Z44" s="194" t="s">
        <v>156</v>
      </c>
      <c r="AA44" s="195"/>
      <c r="AB44" s="195"/>
      <c r="AC44" s="196"/>
      <c r="AD44" s="7"/>
      <c r="AE44" s="188" t="s">
        <v>40</v>
      </c>
      <c r="AF44" s="189"/>
      <c r="AG44" s="189"/>
      <c r="AH44" s="189"/>
      <c r="AI44" s="189"/>
      <c r="AJ44" s="189"/>
      <c r="AK44" s="189"/>
      <c r="AL44" s="189"/>
      <c r="AM44" s="189"/>
      <c r="AN44" s="189"/>
      <c r="AO44" s="189"/>
      <c r="AP44" s="189"/>
      <c r="AQ44" s="190"/>
      <c r="AR44" s="370" t="s">
        <v>41</v>
      </c>
      <c r="AS44" s="371"/>
      <c r="AT44" s="371"/>
      <c r="AU44" s="371"/>
      <c r="AV44" s="371"/>
      <c r="AW44" s="194" t="s">
        <v>54</v>
      </c>
      <c r="AX44" s="195"/>
      <c r="AY44" s="195"/>
      <c r="AZ44" s="196"/>
      <c r="BA44" s="194" t="s">
        <v>156</v>
      </c>
      <c r="BB44" s="195"/>
      <c r="BC44" s="195"/>
      <c r="BD44" s="196"/>
      <c r="BE44" s="7"/>
      <c r="BF44" s="188" t="s">
        <v>40</v>
      </c>
      <c r="BG44" s="189"/>
      <c r="BH44" s="189"/>
      <c r="BI44" s="189"/>
      <c r="BJ44" s="189"/>
      <c r="BK44" s="189"/>
      <c r="BL44" s="189"/>
      <c r="BM44" s="189"/>
      <c r="BN44" s="189"/>
      <c r="BO44" s="189"/>
      <c r="BP44" s="189"/>
      <c r="BQ44" s="189"/>
      <c r="BR44" s="190"/>
      <c r="BS44" s="370" t="s">
        <v>41</v>
      </c>
      <c r="BT44" s="371"/>
      <c r="BU44" s="371"/>
      <c r="BV44" s="371"/>
      <c r="BW44" s="371"/>
      <c r="BX44" s="194" t="s">
        <v>54</v>
      </c>
      <c r="BY44" s="195"/>
      <c r="BZ44" s="195"/>
      <c r="CA44" s="196"/>
      <c r="CB44" s="194" t="s">
        <v>156</v>
      </c>
      <c r="CC44" s="195"/>
      <c r="CD44" s="195"/>
      <c r="CE44" s="196"/>
      <c r="CF44" s="7"/>
      <c r="CG44" s="7"/>
      <c r="CH44" s="8"/>
      <c r="CI44" s="8"/>
      <c r="CJ44" s="8"/>
      <c r="CK44" s="8"/>
      <c r="CL44" s="8"/>
      <c r="CM44" s="8"/>
      <c r="CN44" s="8"/>
      <c r="CO44" s="8"/>
      <c r="CP44" s="7"/>
      <c r="CQ44" s="7"/>
      <c r="CR44" s="7"/>
      <c r="CS44" s="7"/>
      <c r="CT44" s="7"/>
      <c r="CU44" s="7"/>
      <c r="CV44" s="7"/>
      <c r="CW44" s="7"/>
      <c r="CX44" s="7"/>
      <c r="CY44" s="7"/>
      <c r="CZ44" s="7"/>
      <c r="DA44" s="7"/>
      <c r="DB44" s="7"/>
      <c r="DC44" s="7"/>
      <c r="DD44" s="7"/>
      <c r="DE44" s="7"/>
      <c r="DF44" s="7"/>
      <c r="DG44" s="7"/>
      <c r="DH44" s="7"/>
      <c r="DI44" s="7"/>
      <c r="DJ44" s="14"/>
    </row>
    <row r="45" spans="1:114" ht="12.75" customHeight="1">
      <c r="A45" s="392"/>
      <c r="C45" s="11"/>
      <c r="D45" s="191"/>
      <c r="E45" s="192"/>
      <c r="F45" s="192"/>
      <c r="G45" s="192"/>
      <c r="H45" s="192"/>
      <c r="I45" s="192"/>
      <c r="J45" s="192"/>
      <c r="K45" s="192"/>
      <c r="L45" s="192"/>
      <c r="M45" s="192"/>
      <c r="N45" s="192"/>
      <c r="O45" s="192"/>
      <c r="P45" s="193"/>
      <c r="Q45" s="372"/>
      <c r="R45" s="372"/>
      <c r="S45" s="372"/>
      <c r="T45" s="372"/>
      <c r="U45" s="372"/>
      <c r="V45" s="197"/>
      <c r="W45" s="198"/>
      <c r="X45" s="198"/>
      <c r="Y45" s="199"/>
      <c r="Z45" s="365"/>
      <c r="AA45" s="366"/>
      <c r="AB45" s="366"/>
      <c r="AC45" s="367"/>
      <c r="AD45" s="7"/>
      <c r="AE45" s="191"/>
      <c r="AF45" s="192"/>
      <c r="AG45" s="192"/>
      <c r="AH45" s="192"/>
      <c r="AI45" s="192"/>
      <c r="AJ45" s="192"/>
      <c r="AK45" s="192"/>
      <c r="AL45" s="192"/>
      <c r="AM45" s="192"/>
      <c r="AN45" s="192"/>
      <c r="AO45" s="192"/>
      <c r="AP45" s="192"/>
      <c r="AQ45" s="193"/>
      <c r="AR45" s="372"/>
      <c r="AS45" s="372"/>
      <c r="AT45" s="372"/>
      <c r="AU45" s="372"/>
      <c r="AV45" s="372"/>
      <c r="AW45" s="197"/>
      <c r="AX45" s="198"/>
      <c r="AY45" s="198"/>
      <c r="AZ45" s="199"/>
      <c r="BA45" s="365"/>
      <c r="BB45" s="366"/>
      <c r="BC45" s="366"/>
      <c r="BD45" s="367"/>
      <c r="BE45" s="7"/>
      <c r="BF45" s="191"/>
      <c r="BG45" s="192"/>
      <c r="BH45" s="192"/>
      <c r="BI45" s="192"/>
      <c r="BJ45" s="192"/>
      <c r="BK45" s="192"/>
      <c r="BL45" s="192"/>
      <c r="BM45" s="192"/>
      <c r="BN45" s="192"/>
      <c r="BO45" s="192"/>
      <c r="BP45" s="192"/>
      <c r="BQ45" s="192"/>
      <c r="BR45" s="193"/>
      <c r="BS45" s="372"/>
      <c r="BT45" s="372"/>
      <c r="BU45" s="372"/>
      <c r="BV45" s="372"/>
      <c r="BW45" s="372"/>
      <c r="BX45" s="197"/>
      <c r="BY45" s="198"/>
      <c r="BZ45" s="198"/>
      <c r="CA45" s="199"/>
      <c r="CB45" s="365"/>
      <c r="CC45" s="366"/>
      <c r="CD45" s="366"/>
      <c r="CE45" s="36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14"/>
    </row>
    <row r="46" spans="1:114" ht="10.5" customHeight="1">
      <c r="A46" s="392"/>
      <c r="C46" s="11"/>
      <c r="D46" s="200"/>
      <c r="E46" s="200"/>
      <c r="F46" s="280"/>
      <c r="G46" s="252"/>
      <c r="H46" s="252"/>
      <c r="I46" s="252"/>
      <c r="J46" s="252"/>
      <c r="K46" s="252"/>
      <c r="L46" s="252"/>
      <c r="M46" s="252"/>
      <c r="N46" s="252"/>
      <c r="O46" s="252"/>
      <c r="P46" s="281"/>
      <c r="Q46" s="285"/>
      <c r="R46" s="286"/>
      <c r="S46" s="286"/>
      <c r="T46" s="286"/>
      <c r="U46" s="289" t="s">
        <v>36</v>
      </c>
      <c r="V46" s="226"/>
      <c r="W46" s="227"/>
      <c r="X46" s="227"/>
      <c r="Y46" s="227"/>
      <c r="Z46" s="355"/>
      <c r="AA46" s="356"/>
      <c r="AB46" s="357"/>
      <c r="AC46" s="31" t="s">
        <v>99</v>
      </c>
      <c r="AD46" s="7"/>
      <c r="AE46" s="200"/>
      <c r="AF46" s="200"/>
      <c r="AG46" s="361"/>
      <c r="AH46" s="362"/>
      <c r="AI46" s="362"/>
      <c r="AJ46" s="362"/>
      <c r="AK46" s="362"/>
      <c r="AL46" s="362"/>
      <c r="AM46" s="362"/>
      <c r="AN46" s="362"/>
      <c r="AO46" s="362"/>
      <c r="AP46" s="362"/>
      <c r="AQ46" s="153"/>
      <c r="AR46" s="293"/>
      <c r="AS46" s="129"/>
      <c r="AT46" s="129"/>
      <c r="AU46" s="129"/>
      <c r="AV46" s="373" t="s">
        <v>36</v>
      </c>
      <c r="AW46" s="226"/>
      <c r="AX46" s="227"/>
      <c r="AY46" s="227"/>
      <c r="AZ46" s="227"/>
      <c r="BA46" s="355"/>
      <c r="BB46" s="356"/>
      <c r="BC46" s="357"/>
      <c r="BD46" s="31" t="s">
        <v>100</v>
      </c>
      <c r="BE46" s="7"/>
      <c r="BF46" s="200"/>
      <c r="BG46" s="200"/>
      <c r="BH46" s="361"/>
      <c r="BI46" s="362"/>
      <c r="BJ46" s="362"/>
      <c r="BK46" s="362"/>
      <c r="BL46" s="362"/>
      <c r="BM46" s="362"/>
      <c r="BN46" s="362"/>
      <c r="BO46" s="362"/>
      <c r="BP46" s="362"/>
      <c r="BQ46" s="362"/>
      <c r="BR46" s="153"/>
      <c r="BS46" s="293"/>
      <c r="BT46" s="129"/>
      <c r="BU46" s="129"/>
      <c r="BV46" s="129"/>
      <c r="BW46" s="368" t="s">
        <v>36</v>
      </c>
      <c r="BX46" s="226"/>
      <c r="BY46" s="227"/>
      <c r="BZ46" s="227"/>
      <c r="CA46" s="227"/>
      <c r="CB46" s="355"/>
      <c r="CC46" s="356"/>
      <c r="CD46" s="357"/>
      <c r="CE46" s="31" t="s">
        <v>99</v>
      </c>
      <c r="CF46" s="7"/>
      <c r="CG46" s="7"/>
      <c r="CH46" s="7"/>
      <c r="CI46" s="7" t="s">
        <v>155</v>
      </c>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14"/>
    </row>
    <row r="47" spans="1:114" ht="10.5" customHeight="1">
      <c r="A47" s="392"/>
      <c r="C47" s="11"/>
      <c r="D47" s="200"/>
      <c r="E47" s="200"/>
      <c r="F47" s="282"/>
      <c r="G47" s="283"/>
      <c r="H47" s="283"/>
      <c r="I47" s="283"/>
      <c r="J47" s="283"/>
      <c r="K47" s="283"/>
      <c r="L47" s="283"/>
      <c r="M47" s="283"/>
      <c r="N47" s="283"/>
      <c r="O47" s="283"/>
      <c r="P47" s="284"/>
      <c r="Q47" s="287"/>
      <c r="R47" s="288"/>
      <c r="S47" s="288"/>
      <c r="T47" s="288"/>
      <c r="U47" s="290"/>
      <c r="V47" s="186"/>
      <c r="W47" s="187"/>
      <c r="X47" s="180"/>
      <c r="Y47" s="181"/>
      <c r="Z47" s="358"/>
      <c r="AA47" s="359"/>
      <c r="AB47" s="360"/>
      <c r="AC47" s="32" t="s">
        <v>67</v>
      </c>
      <c r="AD47" s="7"/>
      <c r="AE47" s="200"/>
      <c r="AF47" s="200"/>
      <c r="AG47" s="361"/>
      <c r="AH47" s="362"/>
      <c r="AI47" s="362"/>
      <c r="AJ47" s="362"/>
      <c r="AK47" s="362"/>
      <c r="AL47" s="362"/>
      <c r="AM47" s="362"/>
      <c r="AN47" s="362"/>
      <c r="AO47" s="362"/>
      <c r="AP47" s="362"/>
      <c r="AQ47" s="153"/>
      <c r="AR47" s="363"/>
      <c r="AS47" s="364"/>
      <c r="AT47" s="364"/>
      <c r="AU47" s="364"/>
      <c r="AV47" s="374"/>
      <c r="AW47" s="186"/>
      <c r="AX47" s="187"/>
      <c r="AY47" s="180"/>
      <c r="AZ47" s="181"/>
      <c r="BA47" s="358"/>
      <c r="BB47" s="359"/>
      <c r="BC47" s="360"/>
      <c r="BD47" s="32" t="s">
        <v>67</v>
      </c>
      <c r="BE47" s="7"/>
      <c r="BF47" s="200"/>
      <c r="BG47" s="200"/>
      <c r="BH47" s="361"/>
      <c r="BI47" s="362"/>
      <c r="BJ47" s="362"/>
      <c r="BK47" s="362"/>
      <c r="BL47" s="362"/>
      <c r="BM47" s="362"/>
      <c r="BN47" s="362"/>
      <c r="BO47" s="362"/>
      <c r="BP47" s="362"/>
      <c r="BQ47" s="362"/>
      <c r="BR47" s="153"/>
      <c r="BS47" s="363"/>
      <c r="BT47" s="364"/>
      <c r="BU47" s="364"/>
      <c r="BV47" s="364"/>
      <c r="BW47" s="369"/>
      <c r="BX47" s="186"/>
      <c r="BY47" s="187"/>
      <c r="BZ47" s="180"/>
      <c r="CA47" s="181"/>
      <c r="CB47" s="358"/>
      <c r="CC47" s="359"/>
      <c r="CD47" s="360"/>
      <c r="CE47" s="32" t="s">
        <v>67</v>
      </c>
      <c r="CF47" s="7"/>
      <c r="CG47" s="7"/>
      <c r="CH47" s="7"/>
      <c r="CI47" s="7"/>
      <c r="CJ47" s="7"/>
      <c r="CK47" s="7"/>
      <c r="CL47" s="33" t="s">
        <v>44</v>
      </c>
      <c r="CM47" s="34"/>
      <c r="CN47" s="576"/>
      <c r="CO47" s="577"/>
      <c r="CP47" s="577"/>
      <c r="CQ47" s="577"/>
      <c r="CR47" s="577"/>
      <c r="CS47" s="577"/>
      <c r="CT47" s="1" t="s">
        <v>91</v>
      </c>
      <c r="CU47" s="7"/>
      <c r="CV47" s="7"/>
      <c r="CW47" s="7"/>
      <c r="CX47" s="7"/>
      <c r="CY47" s="7"/>
      <c r="CZ47" s="7"/>
      <c r="DA47" s="7"/>
      <c r="DB47" s="7"/>
      <c r="DC47" s="7"/>
      <c r="DD47" s="7"/>
      <c r="DE47" s="7"/>
      <c r="DF47" s="7"/>
      <c r="DG47" s="7"/>
      <c r="DH47" s="7"/>
      <c r="DI47" s="7"/>
      <c r="DJ47" s="14"/>
    </row>
    <row r="48" spans="1:114" ht="10.5" customHeight="1">
      <c r="A48" s="392"/>
      <c r="C48" s="11"/>
      <c r="D48" s="291"/>
      <c r="E48" s="291"/>
      <c r="F48" s="280"/>
      <c r="G48" s="252"/>
      <c r="H48" s="252"/>
      <c r="I48" s="252"/>
      <c r="J48" s="252"/>
      <c r="K48" s="252"/>
      <c r="L48" s="252"/>
      <c r="M48" s="252"/>
      <c r="N48" s="252"/>
      <c r="O48" s="252"/>
      <c r="P48" s="281"/>
      <c r="Q48" s="293"/>
      <c r="R48" s="129"/>
      <c r="S48" s="129"/>
      <c r="T48" s="129"/>
      <c r="U48" s="289" t="s">
        <v>36</v>
      </c>
      <c r="V48" s="226"/>
      <c r="W48" s="227"/>
      <c r="X48" s="227"/>
      <c r="Y48" s="228"/>
      <c r="Z48" s="355"/>
      <c r="AA48" s="356"/>
      <c r="AB48" s="357"/>
      <c r="AC48" s="31" t="s">
        <v>101</v>
      </c>
      <c r="AD48" s="7"/>
      <c r="AE48" s="291"/>
      <c r="AF48" s="291"/>
      <c r="AG48" s="361"/>
      <c r="AH48" s="362"/>
      <c r="AI48" s="362"/>
      <c r="AJ48" s="362"/>
      <c r="AK48" s="362"/>
      <c r="AL48" s="362"/>
      <c r="AM48" s="362"/>
      <c r="AN48" s="362"/>
      <c r="AO48" s="362"/>
      <c r="AP48" s="362"/>
      <c r="AQ48" s="362"/>
      <c r="AR48" s="285"/>
      <c r="AS48" s="286"/>
      <c r="AT48" s="286"/>
      <c r="AU48" s="286"/>
      <c r="AV48" s="373" t="s">
        <v>36</v>
      </c>
      <c r="AW48" s="226"/>
      <c r="AX48" s="227"/>
      <c r="AY48" s="227"/>
      <c r="AZ48" s="227"/>
      <c r="BA48" s="355"/>
      <c r="BB48" s="356"/>
      <c r="BC48" s="357"/>
      <c r="BD48" s="31" t="s">
        <v>100</v>
      </c>
      <c r="BE48" s="7"/>
      <c r="BF48" s="291"/>
      <c r="BG48" s="291"/>
      <c r="BH48" s="361"/>
      <c r="BI48" s="362"/>
      <c r="BJ48" s="362"/>
      <c r="BK48" s="362"/>
      <c r="BL48" s="362"/>
      <c r="BM48" s="362"/>
      <c r="BN48" s="362"/>
      <c r="BO48" s="362"/>
      <c r="BP48" s="362"/>
      <c r="BQ48" s="362"/>
      <c r="BR48" s="362"/>
      <c r="BS48" s="293"/>
      <c r="BT48" s="129"/>
      <c r="BU48" s="129"/>
      <c r="BV48" s="129"/>
      <c r="BW48" s="368" t="s">
        <v>36</v>
      </c>
      <c r="BX48" s="226"/>
      <c r="BY48" s="227"/>
      <c r="BZ48" s="227"/>
      <c r="CA48" s="227"/>
      <c r="CB48" s="355"/>
      <c r="CC48" s="356"/>
      <c r="CD48" s="357"/>
      <c r="CE48" s="31" t="s">
        <v>101</v>
      </c>
      <c r="CF48" s="7"/>
      <c r="CG48" s="7"/>
      <c r="CH48" s="7"/>
      <c r="CI48" s="7"/>
      <c r="CJ48" s="7"/>
      <c r="CK48" s="7"/>
      <c r="CL48" s="33" t="s">
        <v>46</v>
      </c>
      <c r="CM48" s="34"/>
      <c r="CN48" s="578"/>
      <c r="CO48" s="577"/>
      <c r="CP48" s="577"/>
      <c r="CQ48" s="577"/>
      <c r="CR48" s="577"/>
      <c r="CS48" s="577"/>
      <c r="CT48" s="1" t="s">
        <v>91</v>
      </c>
      <c r="CU48" s="7"/>
      <c r="CV48" s="7"/>
      <c r="CW48" s="7"/>
      <c r="CX48" s="7"/>
      <c r="CY48" s="7"/>
      <c r="CZ48" s="7"/>
      <c r="DA48" s="7"/>
      <c r="DB48" s="7"/>
      <c r="DC48" s="7"/>
      <c r="DD48" s="7"/>
      <c r="DE48" s="7"/>
      <c r="DF48" s="7"/>
      <c r="DG48" s="7"/>
      <c r="DH48" s="7"/>
      <c r="DI48" s="7"/>
      <c r="DJ48" s="14"/>
    </row>
    <row r="49" spans="1:114" ht="10.5" customHeight="1">
      <c r="A49" s="392"/>
      <c r="C49" s="11"/>
      <c r="D49" s="292"/>
      <c r="E49" s="292"/>
      <c r="F49" s="282"/>
      <c r="G49" s="283"/>
      <c r="H49" s="283"/>
      <c r="I49" s="283"/>
      <c r="J49" s="283"/>
      <c r="K49" s="283"/>
      <c r="L49" s="283"/>
      <c r="M49" s="283"/>
      <c r="N49" s="283"/>
      <c r="O49" s="283"/>
      <c r="P49" s="284"/>
      <c r="Q49" s="294"/>
      <c r="R49" s="295"/>
      <c r="S49" s="295"/>
      <c r="T49" s="295"/>
      <c r="U49" s="296"/>
      <c r="V49" s="184"/>
      <c r="W49" s="185"/>
      <c r="X49" s="182"/>
      <c r="Y49" s="183"/>
      <c r="Z49" s="358"/>
      <c r="AA49" s="359"/>
      <c r="AB49" s="360"/>
      <c r="AC49" s="35" t="s">
        <v>92</v>
      </c>
      <c r="AD49" s="7"/>
      <c r="AE49" s="292"/>
      <c r="AF49" s="292"/>
      <c r="AG49" s="281"/>
      <c r="AH49" s="377"/>
      <c r="AI49" s="377"/>
      <c r="AJ49" s="377"/>
      <c r="AK49" s="377"/>
      <c r="AL49" s="377"/>
      <c r="AM49" s="377"/>
      <c r="AN49" s="377"/>
      <c r="AO49" s="377"/>
      <c r="AP49" s="377"/>
      <c r="AQ49" s="377"/>
      <c r="AR49" s="287"/>
      <c r="AS49" s="288"/>
      <c r="AT49" s="288"/>
      <c r="AU49" s="288"/>
      <c r="AV49" s="378"/>
      <c r="AW49" s="184"/>
      <c r="AX49" s="185"/>
      <c r="AY49" s="182"/>
      <c r="AZ49" s="183"/>
      <c r="BA49" s="358"/>
      <c r="BB49" s="359"/>
      <c r="BC49" s="360"/>
      <c r="BD49" s="32" t="s">
        <v>92</v>
      </c>
      <c r="BE49" s="7"/>
      <c r="BF49" s="291"/>
      <c r="BG49" s="291"/>
      <c r="BH49" s="361"/>
      <c r="BI49" s="362"/>
      <c r="BJ49" s="362"/>
      <c r="BK49" s="362"/>
      <c r="BL49" s="362"/>
      <c r="BM49" s="362"/>
      <c r="BN49" s="362"/>
      <c r="BO49" s="362"/>
      <c r="BP49" s="362"/>
      <c r="BQ49" s="362"/>
      <c r="BR49" s="362"/>
      <c r="BS49" s="363"/>
      <c r="BT49" s="364"/>
      <c r="BU49" s="364"/>
      <c r="BV49" s="364"/>
      <c r="BW49" s="369"/>
      <c r="BX49" s="375"/>
      <c r="BY49" s="376"/>
      <c r="BZ49" s="180"/>
      <c r="CA49" s="181"/>
      <c r="CB49" s="358"/>
      <c r="CC49" s="359"/>
      <c r="CD49" s="360"/>
      <c r="CE49" s="32" t="s">
        <v>92</v>
      </c>
      <c r="CF49" s="7"/>
      <c r="CG49" s="7"/>
      <c r="CH49" s="7"/>
      <c r="CI49" s="7"/>
      <c r="CJ49" s="7"/>
      <c r="CK49" s="7"/>
      <c r="CL49" s="36" t="s">
        <v>47</v>
      </c>
      <c r="CM49" s="22"/>
      <c r="CN49" s="578"/>
      <c r="CO49" s="577"/>
      <c r="CP49" s="577"/>
      <c r="CQ49" s="577"/>
      <c r="CR49" s="577"/>
      <c r="CS49" s="577"/>
      <c r="CT49" s="2" t="s">
        <v>91</v>
      </c>
      <c r="CU49" s="7"/>
      <c r="CV49" s="7"/>
      <c r="CW49" s="7"/>
      <c r="CX49" s="7"/>
      <c r="CY49" s="7"/>
      <c r="CZ49" s="7"/>
      <c r="DA49" s="7"/>
      <c r="DB49" s="7"/>
      <c r="DC49" s="7"/>
      <c r="DD49" s="7"/>
      <c r="DE49" s="7"/>
      <c r="DF49" s="7"/>
      <c r="DG49" s="7"/>
      <c r="DH49" s="7"/>
      <c r="DI49" s="7"/>
      <c r="DJ49" s="14"/>
    </row>
    <row r="50" spans="1:114" ht="15" customHeight="1">
      <c r="A50" s="392"/>
      <c r="C50" s="11"/>
      <c r="D50" s="217"/>
      <c r="E50" s="218"/>
      <c r="F50" s="218"/>
      <c r="G50" s="218"/>
      <c r="H50" s="218"/>
      <c r="I50" s="218"/>
      <c r="J50" s="218"/>
      <c r="K50" s="218"/>
      <c r="L50" s="218"/>
      <c r="M50" s="218"/>
      <c r="N50" s="218"/>
      <c r="O50" s="218"/>
      <c r="P50" s="218"/>
      <c r="Q50" s="218"/>
      <c r="R50" s="218"/>
      <c r="S50" s="218"/>
      <c r="T50" s="218"/>
      <c r="U50" s="218"/>
      <c r="V50" s="218"/>
      <c r="W50" s="218"/>
      <c r="X50" s="218"/>
      <c r="Y50" s="218"/>
      <c r="Z50" s="218"/>
      <c r="AA50" s="218"/>
      <c r="AB50" s="218"/>
      <c r="AC50" s="218"/>
      <c r="AD50" s="218"/>
      <c r="AE50" s="218"/>
      <c r="AF50" s="218"/>
      <c r="AG50" s="218"/>
      <c r="AH50" s="218"/>
      <c r="AI50" s="218"/>
      <c r="AJ50" s="218"/>
      <c r="AK50" s="218"/>
      <c r="AL50" s="218"/>
      <c r="AM50" s="218"/>
      <c r="AN50" s="218"/>
      <c r="AO50" s="218"/>
      <c r="AP50" s="218"/>
      <c r="AQ50" s="218"/>
      <c r="AR50" s="218"/>
      <c r="AS50" s="218"/>
      <c r="AT50" s="218"/>
      <c r="AU50" s="218"/>
      <c r="AV50" s="218"/>
      <c r="AW50" s="218"/>
      <c r="AX50" s="218"/>
      <c r="AY50" s="218"/>
      <c r="AZ50" s="218"/>
      <c r="BA50" s="218"/>
      <c r="BB50" s="219"/>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14"/>
    </row>
    <row r="51" spans="1:114" ht="15" customHeight="1">
      <c r="A51" s="392"/>
      <c r="C51" s="11"/>
      <c r="D51" s="172"/>
      <c r="E51" s="173"/>
      <c r="F51" s="173"/>
      <c r="G51" s="174"/>
      <c r="H51" s="174"/>
      <c r="I51" s="174"/>
      <c r="J51" s="174"/>
      <c r="K51" s="174"/>
      <c r="L51" s="174"/>
      <c r="M51" s="174"/>
      <c r="N51" s="174"/>
      <c r="O51" s="174"/>
      <c r="P51" s="174"/>
      <c r="Q51" s="174"/>
      <c r="R51" s="174"/>
      <c r="S51" s="174"/>
      <c r="T51" s="175"/>
      <c r="U51" s="172"/>
      <c r="V51" s="173"/>
      <c r="W51" s="173"/>
      <c r="X51" s="174"/>
      <c r="Y51" s="174"/>
      <c r="Z51" s="174"/>
      <c r="AA51" s="174"/>
      <c r="AB51" s="174"/>
      <c r="AC51" s="174"/>
      <c r="AD51" s="174"/>
      <c r="AE51" s="174"/>
      <c r="AF51" s="174"/>
      <c r="AG51" s="174"/>
      <c r="AH51" s="174"/>
      <c r="AI51" s="174"/>
      <c r="AJ51" s="174"/>
      <c r="AK51" s="175"/>
      <c r="AL51" s="172"/>
      <c r="AM51" s="173"/>
      <c r="AN51" s="173"/>
      <c r="AO51" s="174"/>
      <c r="AP51" s="174"/>
      <c r="AQ51" s="174"/>
      <c r="AR51" s="174"/>
      <c r="AS51" s="174"/>
      <c r="AT51" s="174"/>
      <c r="AU51" s="174"/>
      <c r="AV51" s="174"/>
      <c r="AW51" s="174"/>
      <c r="AX51" s="174"/>
      <c r="AY51" s="174"/>
      <c r="AZ51" s="174"/>
      <c r="BA51" s="174"/>
      <c r="BB51" s="175"/>
      <c r="BC51" s="7"/>
      <c r="BD51" s="7" t="s">
        <v>42</v>
      </c>
      <c r="BE51" s="7"/>
      <c r="BF51" s="7"/>
      <c r="BG51" s="7"/>
      <c r="BH51" s="7"/>
      <c r="BI51" s="7"/>
      <c r="BJ51" s="7"/>
      <c r="BK51" s="7"/>
      <c r="BL51" s="7"/>
      <c r="BM51" s="7"/>
      <c r="BN51" s="7"/>
      <c r="BO51" s="7"/>
      <c r="BP51" s="7"/>
      <c r="BQ51" s="7"/>
      <c r="BR51" s="7"/>
      <c r="BS51" s="7"/>
      <c r="BT51" s="7"/>
      <c r="BU51" s="7"/>
      <c r="BV51" s="7"/>
      <c r="BW51" s="7"/>
      <c r="BX51" s="7"/>
      <c r="BY51" s="7"/>
      <c r="BZ51" s="7"/>
      <c r="CA51" s="7"/>
      <c r="CB51" s="7"/>
      <c r="CC51" s="384"/>
      <c r="CD51" s="384"/>
      <c r="CE51" s="384"/>
      <c r="CF51" s="384"/>
      <c r="CG51" s="384"/>
      <c r="CH51" s="384"/>
      <c r="CI51" s="384"/>
      <c r="CJ51" s="384"/>
      <c r="CK51" s="384"/>
      <c r="CL51" s="384"/>
      <c r="CM51" s="384"/>
      <c r="CN51" s="384"/>
      <c r="CO51" s="384"/>
      <c r="CP51" s="384"/>
      <c r="CQ51" s="384"/>
      <c r="CR51" s="384"/>
      <c r="CS51" s="384"/>
      <c r="CT51" s="384"/>
      <c r="CU51" s="384"/>
      <c r="CV51" s="7"/>
      <c r="CW51" s="7"/>
      <c r="CX51" s="7"/>
      <c r="CY51" s="7"/>
      <c r="CZ51" s="7"/>
      <c r="DA51" s="7"/>
      <c r="DB51" s="7"/>
      <c r="DC51" s="7"/>
      <c r="DD51" s="7"/>
      <c r="DE51" s="7"/>
      <c r="DF51" s="7"/>
      <c r="DG51" s="7"/>
      <c r="DH51" s="7"/>
      <c r="DI51" s="7"/>
      <c r="DJ51" s="14"/>
    </row>
    <row r="52" spans="1:114" ht="15" customHeight="1">
      <c r="A52" s="392"/>
      <c r="C52" s="11"/>
      <c r="D52" s="176"/>
      <c r="E52" s="177"/>
      <c r="F52" s="177"/>
      <c r="G52" s="177"/>
      <c r="H52" s="177"/>
      <c r="I52" s="177"/>
      <c r="J52" s="177"/>
      <c r="K52" s="177"/>
      <c r="L52" s="177"/>
      <c r="M52" s="177"/>
      <c r="N52" s="177"/>
      <c r="O52" s="177"/>
      <c r="P52" s="177"/>
      <c r="Q52" s="177"/>
      <c r="R52" s="177"/>
      <c r="S52" s="177"/>
      <c r="T52" s="178"/>
      <c r="U52" s="176"/>
      <c r="V52" s="177"/>
      <c r="W52" s="177"/>
      <c r="X52" s="177"/>
      <c r="Y52" s="177"/>
      <c r="Z52" s="177"/>
      <c r="AA52" s="177"/>
      <c r="AB52" s="177"/>
      <c r="AC52" s="177"/>
      <c r="AD52" s="177"/>
      <c r="AE52" s="177"/>
      <c r="AF52" s="177"/>
      <c r="AG52" s="177"/>
      <c r="AH52" s="177"/>
      <c r="AI52" s="177"/>
      <c r="AJ52" s="177"/>
      <c r="AK52" s="178"/>
      <c r="AL52" s="176"/>
      <c r="AM52" s="177"/>
      <c r="AN52" s="177"/>
      <c r="AO52" s="177"/>
      <c r="AP52" s="177"/>
      <c r="AQ52" s="177"/>
      <c r="AR52" s="177"/>
      <c r="AS52" s="177"/>
      <c r="AT52" s="177"/>
      <c r="AU52" s="177"/>
      <c r="AV52" s="177"/>
      <c r="AW52" s="177"/>
      <c r="AX52" s="177"/>
      <c r="AY52" s="177"/>
      <c r="AZ52" s="177"/>
      <c r="BA52" s="177"/>
      <c r="BB52" s="178"/>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384"/>
      <c r="CD52" s="384"/>
      <c r="CE52" s="384"/>
      <c r="CF52" s="384"/>
      <c r="CG52" s="384"/>
      <c r="CH52" s="384"/>
      <c r="CI52" s="384"/>
      <c r="CJ52" s="384"/>
      <c r="CK52" s="384"/>
      <c r="CL52" s="384"/>
      <c r="CM52" s="384"/>
      <c r="CN52" s="384"/>
      <c r="CO52" s="384"/>
      <c r="CP52" s="384"/>
      <c r="CQ52" s="384"/>
      <c r="CR52" s="384"/>
      <c r="CS52" s="384"/>
      <c r="CT52" s="384"/>
      <c r="CU52" s="384"/>
      <c r="CV52" s="7"/>
      <c r="CW52" s="7"/>
      <c r="CX52" s="7"/>
      <c r="CY52" s="7"/>
      <c r="CZ52" s="7"/>
      <c r="DA52" s="7"/>
      <c r="DB52" s="7"/>
      <c r="DC52" s="7"/>
      <c r="DD52" s="7"/>
      <c r="DE52" s="7"/>
      <c r="DF52" s="7"/>
      <c r="DG52" s="7"/>
      <c r="DH52" s="7"/>
      <c r="DI52" s="7"/>
      <c r="DJ52" s="14"/>
    </row>
    <row r="53" spans="1:114" ht="15" customHeight="1">
      <c r="A53" s="392"/>
      <c r="C53" s="11"/>
      <c r="D53" s="172"/>
      <c r="E53" s="173"/>
      <c r="F53" s="173"/>
      <c r="G53" s="174"/>
      <c r="H53" s="174"/>
      <c r="I53" s="174"/>
      <c r="J53" s="174"/>
      <c r="K53" s="174"/>
      <c r="L53" s="174"/>
      <c r="M53" s="174"/>
      <c r="N53" s="174"/>
      <c r="O53" s="174"/>
      <c r="P53" s="174"/>
      <c r="Q53" s="174"/>
      <c r="R53" s="174"/>
      <c r="S53" s="174"/>
      <c r="T53" s="175"/>
      <c r="U53" s="172"/>
      <c r="V53" s="173"/>
      <c r="W53" s="173"/>
      <c r="X53" s="174"/>
      <c r="Y53" s="174"/>
      <c r="Z53" s="174"/>
      <c r="AA53" s="174"/>
      <c r="AB53" s="174"/>
      <c r="AC53" s="174"/>
      <c r="AD53" s="174"/>
      <c r="AE53" s="174"/>
      <c r="AF53" s="174"/>
      <c r="AG53" s="174"/>
      <c r="AH53" s="174"/>
      <c r="AI53" s="174"/>
      <c r="AJ53" s="174"/>
      <c r="AK53" s="175"/>
      <c r="AL53" s="172"/>
      <c r="AM53" s="173"/>
      <c r="AN53" s="173"/>
      <c r="AO53" s="174"/>
      <c r="AP53" s="174"/>
      <c r="AQ53" s="174"/>
      <c r="AR53" s="174"/>
      <c r="AS53" s="174"/>
      <c r="AT53" s="174"/>
      <c r="AU53" s="174"/>
      <c r="AV53" s="174"/>
      <c r="AW53" s="174"/>
      <c r="AX53" s="174"/>
      <c r="AY53" s="174"/>
      <c r="AZ53" s="174"/>
      <c r="BA53" s="174"/>
      <c r="BB53" s="175"/>
      <c r="BC53" s="7"/>
      <c r="BD53" s="399" t="s">
        <v>191</v>
      </c>
      <c r="BE53" s="399"/>
      <c r="BF53" s="253"/>
      <c r="BG53" s="253"/>
      <c r="BH53" s="9" t="s">
        <v>19</v>
      </c>
      <c r="BI53" s="253"/>
      <c r="BJ53" s="253"/>
      <c r="BK53" s="9" t="s">
        <v>20</v>
      </c>
      <c r="BL53" s="253"/>
      <c r="BM53" s="253"/>
      <c r="BN53" s="9" t="s">
        <v>45</v>
      </c>
      <c r="BO53" s="7"/>
      <c r="BP53" s="7"/>
      <c r="BQ53" s="7"/>
      <c r="BR53" s="7"/>
      <c r="BS53" s="7"/>
      <c r="BT53" s="7"/>
      <c r="BU53" s="7" t="s">
        <v>43</v>
      </c>
      <c r="BV53" s="7"/>
      <c r="BX53" s="7"/>
      <c r="BY53" s="7"/>
      <c r="BZ53" s="552">
        <f>支払計算書!B5</f>
        <v>0</v>
      </c>
      <c r="CA53" s="552"/>
      <c r="CB53" s="552"/>
      <c r="CC53" s="552"/>
      <c r="CD53" s="552"/>
      <c r="CE53" s="552"/>
      <c r="CF53" s="552"/>
      <c r="CG53" s="552"/>
      <c r="CH53" s="552"/>
      <c r="CI53" s="552"/>
      <c r="CJ53" s="552"/>
      <c r="CK53" s="552"/>
      <c r="CL53" s="552"/>
      <c r="CM53" s="552"/>
      <c r="CN53" s="552"/>
      <c r="CO53" s="552"/>
      <c r="CP53" s="552"/>
      <c r="CQ53" s="552"/>
      <c r="CR53" s="552"/>
      <c r="CS53" s="192"/>
      <c r="CT53" s="78"/>
      <c r="CU53" s="78"/>
      <c r="CW53" s="7"/>
      <c r="CX53" s="7"/>
      <c r="CY53" s="7"/>
      <c r="CZ53" s="7"/>
      <c r="DA53" s="7"/>
      <c r="DB53" s="7"/>
      <c r="DC53" s="7"/>
      <c r="DD53" s="7"/>
      <c r="DE53" s="520"/>
      <c r="DF53" s="521"/>
      <c r="DG53" s="521"/>
      <c r="DH53" s="521"/>
      <c r="DI53" s="521"/>
      <c r="DJ53" s="14"/>
    </row>
    <row r="54" spans="1:114" ht="15" customHeight="1">
      <c r="C54" s="11"/>
      <c r="D54" s="176"/>
      <c r="E54" s="177"/>
      <c r="F54" s="177"/>
      <c r="G54" s="177"/>
      <c r="H54" s="177"/>
      <c r="I54" s="177"/>
      <c r="J54" s="177"/>
      <c r="K54" s="177"/>
      <c r="L54" s="177"/>
      <c r="M54" s="177"/>
      <c r="N54" s="177"/>
      <c r="O54" s="177"/>
      <c r="P54" s="177"/>
      <c r="Q54" s="177"/>
      <c r="R54" s="177"/>
      <c r="S54" s="177"/>
      <c r="T54" s="178"/>
      <c r="U54" s="176"/>
      <c r="V54" s="177"/>
      <c r="W54" s="177"/>
      <c r="X54" s="177"/>
      <c r="Y54" s="177"/>
      <c r="Z54" s="177"/>
      <c r="AA54" s="177"/>
      <c r="AB54" s="177"/>
      <c r="AC54" s="177"/>
      <c r="AD54" s="177"/>
      <c r="AE54" s="177"/>
      <c r="AF54" s="177"/>
      <c r="AG54" s="177"/>
      <c r="AH54" s="177"/>
      <c r="AI54" s="177"/>
      <c r="AJ54" s="177"/>
      <c r="AK54" s="178"/>
      <c r="AL54" s="176"/>
      <c r="AM54" s="177"/>
      <c r="AN54" s="177"/>
      <c r="AO54" s="177"/>
      <c r="AP54" s="177"/>
      <c r="AQ54" s="177"/>
      <c r="AR54" s="177"/>
      <c r="AS54" s="177"/>
      <c r="AT54" s="177"/>
      <c r="AU54" s="177"/>
      <c r="AV54" s="177"/>
      <c r="AW54" s="177"/>
      <c r="AX54" s="177"/>
      <c r="AY54" s="177"/>
      <c r="AZ54" s="177"/>
      <c r="BA54" s="177"/>
      <c r="BB54" s="178"/>
      <c r="BC54" s="7"/>
      <c r="BD54" s="7"/>
      <c r="BE54" s="7"/>
      <c r="BF54" s="7"/>
      <c r="BG54" s="7"/>
      <c r="BH54" s="7"/>
      <c r="BI54" s="7"/>
      <c r="BJ54" s="7"/>
      <c r="BK54" s="7"/>
      <c r="BL54" s="7"/>
      <c r="BM54" s="7"/>
      <c r="BN54" s="7"/>
      <c r="BO54" s="7"/>
      <c r="BP54" s="7"/>
      <c r="BQ54" s="7"/>
      <c r="BR54" s="7"/>
      <c r="BS54" s="7"/>
      <c r="BT54" s="7"/>
      <c r="BU54" s="7"/>
      <c r="BV54" s="7"/>
      <c r="BW54" s="7"/>
      <c r="BX54" s="7"/>
      <c r="BY54" s="7"/>
      <c r="BZ54" s="552">
        <f>支払計算書!B6</f>
        <v>0</v>
      </c>
      <c r="CA54" s="552"/>
      <c r="CB54" s="552"/>
      <c r="CC54" s="552"/>
      <c r="CD54" s="552"/>
      <c r="CE54" s="552"/>
      <c r="CF54" s="552"/>
      <c r="CG54" s="552"/>
      <c r="CH54" s="552"/>
      <c r="CI54" s="552"/>
      <c r="CJ54" s="552"/>
      <c r="CK54" s="552"/>
      <c r="CL54" s="552"/>
      <c r="CM54" s="552"/>
      <c r="CN54" s="552"/>
      <c r="CO54" s="552"/>
      <c r="CP54" s="552"/>
      <c r="CQ54" s="552"/>
      <c r="CR54" s="552"/>
      <c r="CS54" s="192"/>
      <c r="CT54" s="78"/>
      <c r="CU54" s="78"/>
      <c r="CW54" s="381" t="s">
        <v>205</v>
      </c>
      <c r="CX54" s="382"/>
      <c r="CY54" s="382"/>
      <c r="CZ54" s="382"/>
      <c r="DA54" s="382"/>
      <c r="DB54" s="382"/>
      <c r="DC54" s="382"/>
      <c r="DD54" s="382"/>
      <c r="DE54" s="382"/>
      <c r="DF54" s="382"/>
      <c r="DG54" s="382"/>
      <c r="DH54" s="382"/>
      <c r="DI54" s="382"/>
      <c r="DJ54" s="383"/>
    </row>
    <row r="55" spans="1:114" ht="6" customHeight="1">
      <c r="C55" s="27"/>
      <c r="D55" s="42"/>
      <c r="E55" s="42"/>
      <c r="F55" s="42"/>
      <c r="G55" s="42"/>
      <c r="H55" s="16"/>
      <c r="I55" s="43"/>
      <c r="J55" s="43"/>
      <c r="K55" s="43"/>
      <c r="L55" s="43"/>
      <c r="M55" s="37"/>
      <c r="N55" s="37"/>
      <c r="O55" s="42"/>
      <c r="P55" s="42"/>
      <c r="Q55" s="42"/>
      <c r="R55" s="42"/>
      <c r="S55" s="16"/>
      <c r="T55" s="43"/>
      <c r="U55" s="43"/>
      <c r="V55" s="43"/>
      <c r="W55" s="43"/>
      <c r="X55" s="37"/>
      <c r="Y55" s="37"/>
      <c r="Z55" s="42"/>
      <c r="AA55" s="42"/>
      <c r="AB55" s="42"/>
      <c r="AC55" s="42"/>
      <c r="AD55" s="16"/>
      <c r="AE55" s="43"/>
      <c r="AF55" s="43"/>
      <c r="AG55" s="43"/>
      <c r="AH55" s="43"/>
      <c r="AI55" s="37"/>
      <c r="AJ55" s="37"/>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c r="BL55" s="16"/>
      <c r="BM55" s="16"/>
      <c r="BN55" s="16"/>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28"/>
    </row>
    <row r="56" spans="1:114" ht="11.25" customHeight="1"/>
    <row r="57" spans="1:114" ht="11.25" customHeight="1"/>
  </sheetData>
  <sheetProtection selectLockedCells="1"/>
  <mergeCells count="472">
    <mergeCell ref="BZ53:CR53"/>
    <mergeCell ref="BZ54:CR54"/>
    <mergeCell ref="DE53:DI53"/>
    <mergeCell ref="CU2:DI2"/>
    <mergeCell ref="CW54:DJ54"/>
    <mergeCell ref="CC51:CU52"/>
    <mergeCell ref="DE22:DF25"/>
    <mergeCell ref="A3:A23"/>
    <mergeCell ref="A25:A31"/>
    <mergeCell ref="A33:A53"/>
    <mergeCell ref="BU4:BV4"/>
    <mergeCell ref="CD4:CE4"/>
    <mergeCell ref="CJ41:CL42"/>
    <mergeCell ref="CM39:CT40"/>
    <mergeCell ref="CM41:CT42"/>
    <mergeCell ref="CJ39:CL40"/>
    <mergeCell ref="BD53:BE53"/>
    <mergeCell ref="BF53:BG53"/>
    <mergeCell ref="BI53:BJ53"/>
    <mergeCell ref="BL53:BM53"/>
    <mergeCell ref="BF46:BG47"/>
    <mergeCell ref="BH46:BR47"/>
    <mergeCell ref="CB46:CD47"/>
    <mergeCell ref="CB48:CD49"/>
    <mergeCell ref="CS53:CS54"/>
    <mergeCell ref="BW48:BW49"/>
    <mergeCell ref="BX48:CA48"/>
    <mergeCell ref="BX49:BY49"/>
    <mergeCell ref="BA48:BC49"/>
    <mergeCell ref="BF48:BG49"/>
    <mergeCell ref="BH48:BR49"/>
    <mergeCell ref="BS48:BV49"/>
    <mergeCell ref="BZ49:CA49"/>
    <mergeCell ref="Z48:AB49"/>
    <mergeCell ref="AW48:AZ48"/>
    <mergeCell ref="AW49:AX49"/>
    <mergeCell ref="AE48:AF49"/>
    <mergeCell ref="AG48:AQ49"/>
    <mergeCell ref="AR48:AU49"/>
    <mergeCell ref="AV48:AV49"/>
    <mergeCell ref="Z46:AB47"/>
    <mergeCell ref="AE46:AF47"/>
    <mergeCell ref="AG46:AQ47"/>
    <mergeCell ref="AR46:AU47"/>
    <mergeCell ref="CB44:CE45"/>
    <mergeCell ref="BX47:BY47"/>
    <mergeCell ref="BS46:BV47"/>
    <mergeCell ref="BW46:BW47"/>
    <mergeCell ref="Q44:U45"/>
    <mergeCell ref="Z44:AC45"/>
    <mergeCell ref="AR44:AV45"/>
    <mergeCell ref="BF44:BR45"/>
    <mergeCell ref="BX44:CA45"/>
    <mergeCell ref="BX46:CA46"/>
    <mergeCell ref="BA44:BD45"/>
    <mergeCell ref="BS44:BW45"/>
    <mergeCell ref="AE44:AQ45"/>
    <mergeCell ref="AW44:AZ45"/>
    <mergeCell ref="AV46:AV47"/>
    <mergeCell ref="AW46:AZ46"/>
    <mergeCell ref="AW47:AX47"/>
    <mergeCell ref="BA46:BC47"/>
    <mergeCell ref="AF36:AH37"/>
    <mergeCell ref="AQ36:AS36"/>
    <mergeCell ref="AU36:AZ36"/>
    <mergeCell ref="AQ37:AR37"/>
    <mergeCell ref="AU37:AZ37"/>
    <mergeCell ref="AU41:AZ42"/>
    <mergeCell ref="J39:AP42"/>
    <mergeCell ref="D36:I37"/>
    <mergeCell ref="J36:L37"/>
    <mergeCell ref="M36:T37"/>
    <mergeCell ref="U36:W37"/>
    <mergeCell ref="AQ40:AS40"/>
    <mergeCell ref="BY36:CA36"/>
    <mergeCell ref="BY37:BZ37"/>
    <mergeCell ref="CC37:CH37"/>
    <mergeCell ref="AI36:AP37"/>
    <mergeCell ref="CJ36:CL36"/>
    <mergeCell ref="BC36:BE37"/>
    <mergeCell ref="BC39:BX42"/>
    <mergeCell ref="AU39:AZ40"/>
    <mergeCell ref="AQ41:AS42"/>
    <mergeCell ref="BY41:CA42"/>
    <mergeCell ref="BF36:BM37"/>
    <mergeCell ref="BY40:CA40"/>
    <mergeCell ref="BQ36:BX37"/>
    <mergeCell ref="BN36:BP37"/>
    <mergeCell ref="CC41:CH42"/>
    <mergeCell ref="CC39:CH40"/>
    <mergeCell ref="CC36:CH36"/>
    <mergeCell ref="U31:V31"/>
    <mergeCell ref="BF31:BL31"/>
    <mergeCell ref="AI35:AO35"/>
    <mergeCell ref="AQ35:AR35"/>
    <mergeCell ref="X35:AD35"/>
    <mergeCell ref="AF35:AG35"/>
    <mergeCell ref="CB35:CH35"/>
    <mergeCell ref="AT35:AZ35"/>
    <mergeCell ref="BC35:BD35"/>
    <mergeCell ref="BF35:BL35"/>
    <mergeCell ref="BN35:BO35"/>
    <mergeCell ref="BQ35:BW35"/>
    <mergeCell ref="BY35:BZ35"/>
    <mergeCell ref="AF32:AG32"/>
    <mergeCell ref="AF33:AG33"/>
    <mergeCell ref="AI33:AO33"/>
    <mergeCell ref="AQ33:AR33"/>
    <mergeCell ref="X31:AD31"/>
    <mergeCell ref="BN31:BO31"/>
    <mergeCell ref="CB31:CH31"/>
    <mergeCell ref="BY31:BZ31"/>
    <mergeCell ref="BC31:BD31"/>
    <mergeCell ref="BQ31:BW31"/>
    <mergeCell ref="AF31:AG31"/>
    <mergeCell ref="AI32:AO32"/>
    <mergeCell ref="BN33:BO33"/>
    <mergeCell ref="BQ33:BW33"/>
    <mergeCell ref="BY34:BZ34"/>
    <mergeCell ref="CB34:CH34"/>
    <mergeCell ref="BY33:BZ33"/>
    <mergeCell ref="BN34:BO34"/>
    <mergeCell ref="BQ34:BW34"/>
    <mergeCell ref="BC33:BD33"/>
    <mergeCell ref="BF33:BL33"/>
    <mergeCell ref="BN32:BO32"/>
    <mergeCell ref="BQ32:BW32"/>
    <mergeCell ref="BY32:BZ32"/>
    <mergeCell ref="X34:AD34"/>
    <mergeCell ref="D33:F33"/>
    <mergeCell ref="G33:H33"/>
    <mergeCell ref="J33:K33"/>
    <mergeCell ref="M33:S33"/>
    <mergeCell ref="X33:AD33"/>
    <mergeCell ref="J34:K34"/>
    <mergeCell ref="M34:S34"/>
    <mergeCell ref="CB33:CH33"/>
    <mergeCell ref="AF34:AG34"/>
    <mergeCell ref="AI34:AO34"/>
    <mergeCell ref="AQ34:AR34"/>
    <mergeCell ref="AT34:AZ34"/>
    <mergeCell ref="BC34:BD34"/>
    <mergeCell ref="BF34:BL34"/>
    <mergeCell ref="AT33:AZ33"/>
    <mergeCell ref="J32:K32"/>
    <mergeCell ref="M32:S32"/>
    <mergeCell ref="U32:V32"/>
    <mergeCell ref="AQ30:AR30"/>
    <mergeCell ref="AT30:AZ30"/>
    <mergeCell ref="BC30:BD30"/>
    <mergeCell ref="CB30:CH30"/>
    <mergeCell ref="BF29:BL29"/>
    <mergeCell ref="BN29:BO29"/>
    <mergeCell ref="CB29:CH29"/>
    <mergeCell ref="J30:K30"/>
    <mergeCell ref="M30:S30"/>
    <mergeCell ref="U30:V30"/>
    <mergeCell ref="X30:AD30"/>
    <mergeCell ref="AI29:AO29"/>
    <mergeCell ref="J29:K29"/>
    <mergeCell ref="M29:S29"/>
    <mergeCell ref="U29:V29"/>
    <mergeCell ref="X29:AD29"/>
    <mergeCell ref="AF29:AG29"/>
    <mergeCell ref="AF30:AG30"/>
    <mergeCell ref="AI30:AO30"/>
    <mergeCell ref="X32:AD32"/>
    <mergeCell ref="BF32:BL32"/>
    <mergeCell ref="AQ31:AR31"/>
    <mergeCell ref="AT31:AZ31"/>
    <mergeCell ref="BN28:BO28"/>
    <mergeCell ref="BQ28:BW28"/>
    <mergeCell ref="BY28:BZ28"/>
    <mergeCell ref="AQ29:AR29"/>
    <mergeCell ref="BN30:BO30"/>
    <mergeCell ref="BQ30:BW30"/>
    <mergeCell ref="AT29:AZ29"/>
    <mergeCell ref="BF30:BL30"/>
    <mergeCell ref="BY30:BZ30"/>
    <mergeCell ref="BC29:BD29"/>
    <mergeCell ref="BQ29:BW29"/>
    <mergeCell ref="BY29:BZ29"/>
    <mergeCell ref="D48:E49"/>
    <mergeCell ref="F48:P49"/>
    <mergeCell ref="Q48:T49"/>
    <mergeCell ref="U48:U49"/>
    <mergeCell ref="G32:I32"/>
    <mergeCell ref="G31:I31"/>
    <mergeCell ref="G30:I30"/>
    <mergeCell ref="G29:I29"/>
    <mergeCell ref="G28:I28"/>
    <mergeCell ref="U33:V33"/>
    <mergeCell ref="J28:K28"/>
    <mergeCell ref="M28:S28"/>
    <mergeCell ref="U28:V28"/>
    <mergeCell ref="D35:F35"/>
    <mergeCell ref="G35:H35"/>
    <mergeCell ref="J35:K35"/>
    <mergeCell ref="M35:S35"/>
    <mergeCell ref="U35:V35"/>
    <mergeCell ref="D39:I42"/>
    <mergeCell ref="D34:F34"/>
    <mergeCell ref="G34:H34"/>
    <mergeCell ref="U34:V34"/>
    <mergeCell ref="J31:K31"/>
    <mergeCell ref="M31:S31"/>
    <mergeCell ref="J25:K25"/>
    <mergeCell ref="M25:S25"/>
    <mergeCell ref="U25:V25"/>
    <mergeCell ref="X25:AD25"/>
    <mergeCell ref="AF25:AG25"/>
    <mergeCell ref="CB28:CH28"/>
    <mergeCell ref="J27:K27"/>
    <mergeCell ref="F46:P47"/>
    <mergeCell ref="Q46:T47"/>
    <mergeCell ref="U46:U47"/>
    <mergeCell ref="G27:I27"/>
    <mergeCell ref="AI31:AO31"/>
    <mergeCell ref="X28:AD28"/>
    <mergeCell ref="AI27:AO27"/>
    <mergeCell ref="AQ27:AR27"/>
    <mergeCell ref="M27:S27"/>
    <mergeCell ref="AT27:AZ27"/>
    <mergeCell ref="BC27:BD27"/>
    <mergeCell ref="AF28:AG28"/>
    <mergeCell ref="AI28:AO28"/>
    <mergeCell ref="AQ28:AR28"/>
    <mergeCell ref="AT28:AZ28"/>
    <mergeCell ref="BC28:BD28"/>
    <mergeCell ref="BF28:BL28"/>
    <mergeCell ref="CB22:CH22"/>
    <mergeCell ref="CJ21:CL21"/>
    <mergeCell ref="CJ22:CL22"/>
    <mergeCell ref="CM21:CT21"/>
    <mergeCell ref="CM22:CT22"/>
    <mergeCell ref="BQ26:BW26"/>
    <mergeCell ref="BY26:BZ26"/>
    <mergeCell ref="BY25:BZ25"/>
    <mergeCell ref="X27:AD27"/>
    <mergeCell ref="AF27:AG27"/>
    <mergeCell ref="BQ27:BW27"/>
    <mergeCell ref="BY27:BZ27"/>
    <mergeCell ref="BF25:BL25"/>
    <mergeCell ref="BN25:BO25"/>
    <mergeCell ref="AF22:AG22"/>
    <mergeCell ref="AI22:AO22"/>
    <mergeCell ref="AQ22:AR22"/>
    <mergeCell ref="AT22:AZ22"/>
    <mergeCell ref="BC22:BD22"/>
    <mergeCell ref="BF22:BL22"/>
    <mergeCell ref="BN22:BO22"/>
    <mergeCell ref="BQ22:BW22"/>
    <mergeCell ref="BY22:BZ22"/>
    <mergeCell ref="CB26:CH26"/>
    <mergeCell ref="BQ20:BX20"/>
    <mergeCell ref="CJ20:CL20"/>
    <mergeCell ref="CM20:CT20"/>
    <mergeCell ref="J21:K21"/>
    <mergeCell ref="M21:S21"/>
    <mergeCell ref="U21:V21"/>
    <mergeCell ref="X21:AD21"/>
    <mergeCell ref="AF21:AG21"/>
    <mergeCell ref="AQ20:AS20"/>
    <mergeCell ref="BF21:BL21"/>
    <mergeCell ref="BN21:BO21"/>
    <mergeCell ref="BY20:CA20"/>
    <mergeCell ref="CB20:CI20"/>
    <mergeCell ref="BQ21:BW21"/>
    <mergeCell ref="BY21:BZ21"/>
    <mergeCell ref="CB21:CH21"/>
    <mergeCell ref="AI21:AO21"/>
    <mergeCell ref="AQ21:AR21"/>
    <mergeCell ref="AT21:AZ21"/>
    <mergeCell ref="BC21:BD21"/>
    <mergeCell ref="AF20:AH20"/>
    <mergeCell ref="J17:T19"/>
    <mergeCell ref="U17:AE17"/>
    <mergeCell ref="AF17:AP17"/>
    <mergeCell ref="AQ17:BA17"/>
    <mergeCell ref="BC17:BM17"/>
    <mergeCell ref="BN17:BX17"/>
    <mergeCell ref="BY17:CI17"/>
    <mergeCell ref="U18:AE19"/>
    <mergeCell ref="BC18:BM19"/>
    <mergeCell ref="BN18:BX19"/>
    <mergeCell ref="BY18:CI19"/>
    <mergeCell ref="AF18:AP19"/>
    <mergeCell ref="AQ18:BA19"/>
    <mergeCell ref="AH9:AP9"/>
    <mergeCell ref="AU10:AV11"/>
    <mergeCell ref="D13:K14"/>
    <mergeCell ref="AJ14:AL14"/>
    <mergeCell ref="M13:S14"/>
    <mergeCell ref="T13:AF14"/>
    <mergeCell ref="D11:H12"/>
    <mergeCell ref="AA11:AC12"/>
    <mergeCell ref="AD11:AF12"/>
    <mergeCell ref="J11:Z12"/>
    <mergeCell ref="AM14:AU14"/>
    <mergeCell ref="AH10:AL11"/>
    <mergeCell ref="AM10:AM11"/>
    <mergeCell ref="AN10:AS11"/>
    <mergeCell ref="AT10:AT11"/>
    <mergeCell ref="AO13:BB13"/>
    <mergeCell ref="BQ7:BS7"/>
    <mergeCell ref="BI8:BS10"/>
    <mergeCell ref="AM3:BN4"/>
    <mergeCell ref="CP4:CR4"/>
    <mergeCell ref="D5:F6"/>
    <mergeCell ref="H5:I6"/>
    <mergeCell ref="J5:R6"/>
    <mergeCell ref="S5:AF6"/>
    <mergeCell ref="AH5:AN5"/>
    <mergeCell ref="AH6:AI6"/>
    <mergeCell ref="AS7:AS8"/>
    <mergeCell ref="AR7:AR8"/>
    <mergeCell ref="AN6:AS6"/>
    <mergeCell ref="AT6:AV6"/>
    <mergeCell ref="AW6:AX6"/>
    <mergeCell ref="J7:AF8"/>
    <mergeCell ref="AJ7:AK8"/>
    <mergeCell ref="AW7:AX8"/>
    <mergeCell ref="AH7:AH8"/>
    <mergeCell ref="AV7:AV8"/>
    <mergeCell ref="AM7:AM8"/>
    <mergeCell ref="AL7:AL8"/>
    <mergeCell ref="D9:H10"/>
    <mergeCell ref="J9:AF10"/>
    <mergeCell ref="AI7:AI8"/>
    <mergeCell ref="AJ6:AK6"/>
    <mergeCell ref="AL6:AM6"/>
    <mergeCell ref="AI20:AP20"/>
    <mergeCell ref="AT23:AZ23"/>
    <mergeCell ref="AT25:AZ25"/>
    <mergeCell ref="AQ7:AQ8"/>
    <mergeCell ref="AP7:AP8"/>
    <mergeCell ref="AO7:AO8"/>
    <mergeCell ref="AN7:AN8"/>
    <mergeCell ref="J16:BA16"/>
    <mergeCell ref="AU7:AU8"/>
    <mergeCell ref="AT7:AT8"/>
    <mergeCell ref="J22:K22"/>
    <mergeCell ref="M22:S22"/>
    <mergeCell ref="U22:V22"/>
    <mergeCell ref="X22:AD22"/>
    <mergeCell ref="M23:S23"/>
    <mergeCell ref="U23:V23"/>
    <mergeCell ref="X23:AD23"/>
    <mergeCell ref="J23:K23"/>
    <mergeCell ref="AF23:AG23"/>
    <mergeCell ref="AI25:AO25"/>
    <mergeCell ref="AQ25:AR25"/>
    <mergeCell ref="D16:I20"/>
    <mergeCell ref="J20:L20"/>
    <mergeCell ref="M20:T20"/>
    <mergeCell ref="U20:W20"/>
    <mergeCell ref="X20:AE20"/>
    <mergeCell ref="AT20:BA20"/>
    <mergeCell ref="AQ24:AR24"/>
    <mergeCell ref="AT24:AZ24"/>
    <mergeCell ref="D50:BB50"/>
    <mergeCell ref="X36:AE37"/>
    <mergeCell ref="V48:Y48"/>
    <mergeCell ref="V46:Y46"/>
    <mergeCell ref="J24:K24"/>
    <mergeCell ref="M24:S24"/>
    <mergeCell ref="J26:K26"/>
    <mergeCell ref="M26:S26"/>
    <mergeCell ref="G25:I25"/>
    <mergeCell ref="G24:I24"/>
    <mergeCell ref="G21:I21"/>
    <mergeCell ref="G23:I23"/>
    <mergeCell ref="U26:V26"/>
    <mergeCell ref="X26:AD26"/>
    <mergeCell ref="AF26:AG26"/>
    <mergeCell ref="AI26:AO26"/>
    <mergeCell ref="BF27:BL27"/>
    <mergeCell ref="BN27:BO27"/>
    <mergeCell ref="CB27:CH27"/>
    <mergeCell ref="U27:V27"/>
    <mergeCell ref="BZ47:CA47"/>
    <mergeCell ref="X24:AD24"/>
    <mergeCell ref="BC24:BD24"/>
    <mergeCell ref="BF24:BL24"/>
    <mergeCell ref="BN24:BO24"/>
    <mergeCell ref="BQ24:BW24"/>
    <mergeCell ref="BY24:BZ24"/>
    <mergeCell ref="CB24:CH24"/>
    <mergeCell ref="U24:V24"/>
    <mergeCell ref="BC25:BD25"/>
    <mergeCell ref="BQ25:BW25"/>
    <mergeCell ref="AQ26:AR26"/>
    <mergeCell ref="AT26:AZ26"/>
    <mergeCell ref="BC26:BD26"/>
    <mergeCell ref="BF26:BL26"/>
    <mergeCell ref="BN26:BO26"/>
    <mergeCell ref="CB32:CH32"/>
    <mergeCell ref="AQ32:AR32"/>
    <mergeCell ref="AT32:AZ32"/>
    <mergeCell ref="BC32:BD32"/>
    <mergeCell ref="CN47:CS47"/>
    <mergeCell ref="CN48:CS48"/>
    <mergeCell ref="CN49:CS49"/>
    <mergeCell ref="G22:I22"/>
    <mergeCell ref="X47:Y47"/>
    <mergeCell ref="X49:Y49"/>
    <mergeCell ref="AY49:AZ49"/>
    <mergeCell ref="AY47:AZ47"/>
    <mergeCell ref="V49:W49"/>
    <mergeCell ref="V47:W47"/>
    <mergeCell ref="D44:P45"/>
    <mergeCell ref="V44:Y45"/>
    <mergeCell ref="D46:E47"/>
    <mergeCell ref="BF23:BL23"/>
    <mergeCell ref="BN23:BO23"/>
    <mergeCell ref="CB23:CH23"/>
    <mergeCell ref="BY23:BZ23"/>
    <mergeCell ref="AI23:AO23"/>
    <mergeCell ref="AQ23:AR23"/>
    <mergeCell ref="BC23:BD23"/>
    <mergeCell ref="AF24:AG24"/>
    <mergeCell ref="AI24:AO24"/>
    <mergeCell ref="BQ23:BW23"/>
    <mergeCell ref="CB25:CH25"/>
    <mergeCell ref="DE26:DF33"/>
    <mergeCell ref="AL53:BB54"/>
    <mergeCell ref="AL51:BB52"/>
    <mergeCell ref="U51:AK52"/>
    <mergeCell ref="U53:AK54"/>
    <mergeCell ref="D51:T52"/>
    <mergeCell ref="D53:T54"/>
    <mergeCell ref="CJ23:CL23"/>
    <mergeCell ref="CM23:CT23"/>
    <mergeCell ref="CJ24:CL24"/>
    <mergeCell ref="CM24:CT24"/>
    <mergeCell ref="CJ25:CL25"/>
    <mergeCell ref="CM25:CT25"/>
    <mergeCell ref="CJ26:CL26"/>
    <mergeCell ref="CM26:CT26"/>
    <mergeCell ref="CJ27:CL27"/>
    <mergeCell ref="CM27:CT27"/>
    <mergeCell ref="CJ28:CL28"/>
    <mergeCell ref="CM28:CT28"/>
    <mergeCell ref="CJ29:CL29"/>
    <mergeCell ref="CM29:CT29"/>
    <mergeCell ref="G26:I26"/>
    <mergeCell ref="CJ35:CL35"/>
    <mergeCell ref="CM35:CT35"/>
    <mergeCell ref="CL11:CR11"/>
    <mergeCell ref="CK9:CR9"/>
    <mergeCell ref="CM36:CT36"/>
    <mergeCell ref="CM37:CT37"/>
    <mergeCell ref="CJ37:CL37"/>
    <mergeCell ref="CM30:CT30"/>
    <mergeCell ref="CJ31:CL31"/>
    <mergeCell ref="CM31:CT31"/>
    <mergeCell ref="CJ32:CL32"/>
    <mergeCell ref="CM32:CT32"/>
    <mergeCell ref="CJ33:CL33"/>
    <mergeCell ref="CM33:CT33"/>
    <mergeCell ref="CJ34:CL34"/>
    <mergeCell ref="CM34:CT34"/>
    <mergeCell ref="CJ30:CL30"/>
    <mergeCell ref="CK10:CR10"/>
    <mergeCell ref="CK13:CL13"/>
    <mergeCell ref="CN13:CO13"/>
    <mergeCell ref="CQ13:CR13"/>
    <mergeCell ref="BC16:CT16"/>
    <mergeCell ref="CJ17:CT19"/>
    <mergeCell ref="BC20:BE20"/>
    <mergeCell ref="BF20:BM20"/>
    <mergeCell ref="BN20:BP20"/>
  </mergeCells>
  <phoneticPr fontId="3"/>
  <dataValidations count="2">
    <dataValidation type="list" showInputMessage="1" showErrorMessage="1" sqref="BQ12">
      <formula1>"1,2"</formula1>
    </dataValidation>
    <dataValidation type="list" allowBlank="1" showInputMessage="1" showErrorMessage="1" sqref="CD7">
      <formula1>"1,2"</formula1>
    </dataValidation>
  </dataValidations>
  <pageMargins left="0.3543307086614173" right="0.3543307086614173" top="0.3543307086614173" bottom="0.3543307086614173" header="0.31496062992125984" footer="0.31496062992125984"/>
  <pageSetup paperSize="9" scale="73" orientation="landscape" r:id="rId1"/>
  <headerFooter alignWithMargins="0"/>
  <ignoredErrors>
    <ignoredError sqref="AC47 AC49 BD47 BD49 CE47 CE49 AM10:AM11 AT10:AT11" numberStoredAsText="1"/>
    <ignoredError sqref="J5:AF12 T13 DE26 BZ53:BZ54 J21:AO21 BC21:BN21 J22:S35 U22:AP35 G33:H35 BO21:BW21 BC22:BW35" unlockedFormula="1"/>
  </ignoredErrors>
  <drawing r:id="rId2"/>
</worksheet>
</file>

<file path=xl/worksheets/sheet3.xml><?xml version="1.0" encoding="utf-8"?>
<worksheet xmlns="http://schemas.openxmlformats.org/spreadsheetml/2006/main" xmlns:r="http://schemas.openxmlformats.org/officeDocument/2006/relationships">
  <sheetPr>
    <pageSetUpPr fitToPage="1"/>
  </sheetPr>
  <dimension ref="A1:V52"/>
  <sheetViews>
    <sheetView showGridLines="0" zoomScaleNormal="100" workbookViewId="0">
      <selection activeCell="F46" sqref="F46:I47"/>
    </sheetView>
  </sheetViews>
  <sheetFormatPr defaultRowHeight="13.5"/>
  <cols>
    <col min="1" max="22" width="10.625" style="74" customWidth="1"/>
    <col min="23" max="16384" width="9" style="74"/>
  </cols>
  <sheetData>
    <row r="1" spans="1:22" ht="16.5" customHeight="1">
      <c r="A1" s="402" t="s">
        <v>144</v>
      </c>
      <c r="B1" s="402"/>
      <c r="C1" s="402"/>
      <c r="D1" s="402"/>
      <c r="E1" s="402"/>
      <c r="F1" s="402"/>
      <c r="G1" s="402"/>
      <c r="H1" s="402"/>
      <c r="I1" s="402"/>
    </row>
    <row r="2" spans="1:22" ht="16.5" customHeight="1">
      <c r="A2" s="402"/>
      <c r="B2" s="402"/>
      <c r="C2" s="402"/>
      <c r="D2" s="402"/>
      <c r="E2" s="402"/>
      <c r="F2" s="402"/>
      <c r="G2" s="402"/>
      <c r="H2" s="402"/>
      <c r="I2" s="402"/>
      <c r="K2" s="403" t="s">
        <v>145</v>
      </c>
      <c r="L2" s="102"/>
      <c r="M2" s="103"/>
      <c r="N2" s="103"/>
      <c r="O2" s="103"/>
      <c r="P2" s="103"/>
      <c r="Q2" s="103"/>
      <c r="R2" s="103"/>
      <c r="S2" s="103"/>
    </row>
    <row r="3" spans="1:22" ht="16.5" customHeight="1">
      <c r="K3" s="404"/>
      <c r="L3" s="405" t="s">
        <v>157</v>
      </c>
      <c r="M3" s="405"/>
      <c r="N3" s="405"/>
      <c r="O3" s="405"/>
      <c r="P3" s="405"/>
      <c r="Q3" s="405"/>
      <c r="R3" s="405"/>
      <c r="S3" s="405"/>
      <c r="T3" s="405"/>
    </row>
    <row r="4" spans="1:22" ht="16.5" customHeight="1">
      <c r="L4" s="405"/>
      <c r="M4" s="405"/>
      <c r="N4" s="405"/>
      <c r="O4" s="405"/>
      <c r="P4" s="405"/>
      <c r="Q4" s="405"/>
      <c r="R4" s="405"/>
      <c r="S4" s="405"/>
      <c r="T4" s="405"/>
    </row>
    <row r="5" spans="1:22" ht="16.5" customHeight="1">
      <c r="A5" s="76"/>
      <c r="L5" s="405"/>
      <c r="M5" s="405"/>
      <c r="N5" s="405"/>
      <c r="O5" s="405"/>
      <c r="P5" s="405"/>
      <c r="Q5" s="405"/>
      <c r="R5" s="405"/>
      <c r="S5" s="405"/>
      <c r="T5" s="405"/>
    </row>
    <row r="6" spans="1:22" ht="16.5" customHeight="1">
      <c r="A6" s="403" t="s">
        <v>158</v>
      </c>
      <c r="L6" s="405"/>
      <c r="M6" s="405"/>
      <c r="N6" s="405"/>
      <c r="O6" s="405"/>
      <c r="P6" s="405"/>
      <c r="Q6" s="405"/>
      <c r="R6" s="405"/>
      <c r="S6" s="405"/>
      <c r="T6" s="405"/>
    </row>
    <row r="7" spans="1:22" ht="16.5" customHeight="1">
      <c r="A7" s="404"/>
      <c r="L7" s="405"/>
      <c r="M7" s="405"/>
      <c r="N7" s="405"/>
      <c r="O7" s="405"/>
      <c r="P7" s="405"/>
      <c r="Q7" s="405"/>
      <c r="R7" s="405"/>
      <c r="S7" s="405"/>
      <c r="T7" s="405"/>
    </row>
    <row r="8" spans="1:22" ht="16.5" customHeight="1">
      <c r="L8" s="405"/>
      <c r="M8" s="405"/>
      <c r="N8" s="405"/>
      <c r="O8" s="405"/>
      <c r="P8" s="405"/>
      <c r="Q8" s="405"/>
      <c r="R8" s="405"/>
      <c r="S8" s="405"/>
      <c r="T8" s="405"/>
    </row>
    <row r="9" spans="1:22" ht="16.5" customHeight="1">
      <c r="A9" s="75" t="s">
        <v>68</v>
      </c>
      <c r="B9" s="406" t="s">
        <v>192</v>
      </c>
      <c r="C9" s="407"/>
      <c r="D9" s="407"/>
      <c r="E9" s="408"/>
      <c r="F9" s="409" t="s">
        <v>146</v>
      </c>
      <c r="G9" s="407"/>
      <c r="H9" s="407"/>
      <c r="I9" s="408"/>
      <c r="K9" s="410" t="s">
        <v>159</v>
      </c>
      <c r="L9" s="410"/>
      <c r="M9" s="410"/>
      <c r="N9" s="103"/>
      <c r="O9" s="103"/>
      <c r="P9" s="103"/>
      <c r="Q9" s="103"/>
      <c r="R9" s="103"/>
      <c r="S9" s="103"/>
    </row>
    <row r="10" spans="1:22" ht="16.5" customHeight="1">
      <c r="A10" s="101"/>
      <c r="B10" s="412" t="s">
        <v>160</v>
      </c>
      <c r="C10" s="413"/>
      <c r="D10" s="413"/>
      <c r="E10" s="414"/>
      <c r="F10" s="418" t="s">
        <v>148</v>
      </c>
      <c r="G10" s="419"/>
      <c r="H10" s="419"/>
      <c r="I10" s="420"/>
      <c r="K10" s="411"/>
      <c r="L10" s="411"/>
      <c r="M10" s="411"/>
    </row>
    <row r="11" spans="1:22" ht="16.5" customHeight="1">
      <c r="A11" s="82"/>
      <c r="B11" s="415"/>
      <c r="C11" s="416"/>
      <c r="D11" s="416"/>
      <c r="E11" s="417"/>
      <c r="F11" s="421" t="s">
        <v>149</v>
      </c>
      <c r="G11" s="422"/>
      <c r="H11" s="422"/>
      <c r="I11" s="423"/>
      <c r="K11" s="425" t="s">
        <v>161</v>
      </c>
      <c r="L11" s="426"/>
      <c r="M11" s="427"/>
      <c r="N11" s="409" t="s">
        <v>117</v>
      </c>
      <c r="O11" s="407"/>
      <c r="P11" s="407"/>
      <c r="Q11" s="407"/>
      <c r="R11" s="407"/>
      <c r="S11" s="407"/>
      <c r="T11" s="407"/>
      <c r="U11" s="428"/>
      <c r="V11" s="429"/>
    </row>
    <row r="12" spans="1:22" ht="16.5" customHeight="1">
      <c r="A12" s="430" t="s">
        <v>147</v>
      </c>
      <c r="B12" s="415"/>
      <c r="C12" s="416"/>
      <c r="D12" s="416"/>
      <c r="E12" s="417"/>
      <c r="F12" s="424"/>
      <c r="G12" s="422"/>
      <c r="H12" s="422"/>
      <c r="I12" s="423"/>
      <c r="K12" s="94" t="s">
        <v>106</v>
      </c>
      <c r="L12" s="94"/>
      <c r="M12" s="94"/>
      <c r="N12" s="431" t="s">
        <v>162</v>
      </c>
      <c r="O12" s="432"/>
      <c r="P12" s="432"/>
      <c r="Q12" s="432"/>
      <c r="R12" s="432"/>
      <c r="S12" s="432"/>
      <c r="T12" s="432"/>
      <c r="U12" s="428"/>
      <c r="V12" s="429"/>
    </row>
    <row r="13" spans="1:22" ht="16.5" customHeight="1">
      <c r="A13" s="430"/>
      <c r="B13" s="415"/>
      <c r="C13" s="416"/>
      <c r="D13" s="416"/>
      <c r="E13" s="417"/>
      <c r="F13" s="421" t="s">
        <v>150</v>
      </c>
      <c r="G13" s="433"/>
      <c r="H13" s="433"/>
      <c r="I13" s="434"/>
      <c r="K13" s="92" t="s">
        <v>107</v>
      </c>
      <c r="L13" s="93"/>
      <c r="M13" s="100"/>
      <c r="N13" s="431" t="s">
        <v>163</v>
      </c>
      <c r="O13" s="432"/>
      <c r="P13" s="432"/>
      <c r="Q13" s="432"/>
      <c r="R13" s="432"/>
      <c r="S13" s="432"/>
      <c r="T13" s="432"/>
      <c r="U13" s="428"/>
      <c r="V13" s="429"/>
    </row>
    <row r="14" spans="1:22" ht="16.5" customHeight="1">
      <c r="A14" s="430"/>
      <c r="B14" s="415"/>
      <c r="C14" s="416"/>
      <c r="D14" s="416"/>
      <c r="E14" s="417"/>
      <c r="F14" s="447" t="s">
        <v>164</v>
      </c>
      <c r="G14" s="448"/>
      <c r="H14" s="448"/>
      <c r="I14" s="449"/>
      <c r="K14" s="94" t="s">
        <v>108</v>
      </c>
      <c r="L14" s="94"/>
      <c r="M14" s="94"/>
      <c r="N14" s="431" t="s">
        <v>118</v>
      </c>
      <c r="O14" s="432"/>
      <c r="P14" s="432"/>
      <c r="Q14" s="432"/>
      <c r="R14" s="432"/>
      <c r="S14" s="432"/>
      <c r="T14" s="432"/>
      <c r="U14" s="428"/>
      <c r="V14" s="429"/>
    </row>
    <row r="15" spans="1:22" ht="16.5" customHeight="1">
      <c r="A15" s="430"/>
      <c r="B15" s="435" t="s">
        <v>165</v>
      </c>
      <c r="C15" s="436"/>
      <c r="D15" s="436"/>
      <c r="E15" s="437"/>
      <c r="F15" s="450"/>
      <c r="G15" s="448"/>
      <c r="H15" s="448"/>
      <c r="I15" s="449"/>
      <c r="K15" s="94" t="s">
        <v>166</v>
      </c>
      <c r="L15" s="92"/>
      <c r="M15" s="100"/>
      <c r="N15" s="431"/>
      <c r="O15" s="432"/>
      <c r="P15" s="432"/>
      <c r="Q15" s="432"/>
      <c r="R15" s="432"/>
      <c r="S15" s="432"/>
      <c r="T15" s="432"/>
      <c r="U15" s="428"/>
      <c r="V15" s="429"/>
    </row>
    <row r="16" spans="1:22" ht="16.5" customHeight="1">
      <c r="A16" s="430"/>
      <c r="B16" s="438"/>
      <c r="C16" s="436"/>
      <c r="D16" s="436"/>
      <c r="E16" s="437"/>
      <c r="F16" s="450"/>
      <c r="G16" s="448"/>
      <c r="H16" s="448"/>
      <c r="I16" s="449"/>
      <c r="K16" s="94" t="s">
        <v>109</v>
      </c>
      <c r="L16" s="92"/>
      <c r="M16" s="100"/>
      <c r="N16" s="431"/>
      <c r="O16" s="432"/>
      <c r="P16" s="432"/>
      <c r="Q16" s="432"/>
      <c r="R16" s="432"/>
      <c r="S16" s="432"/>
      <c r="T16" s="432"/>
      <c r="U16" s="428"/>
      <c r="V16" s="429"/>
    </row>
    <row r="17" spans="1:22" ht="16.5" customHeight="1">
      <c r="A17" s="430"/>
      <c r="B17" s="438"/>
      <c r="C17" s="436"/>
      <c r="D17" s="436"/>
      <c r="E17" s="437"/>
      <c r="F17" s="450"/>
      <c r="G17" s="448"/>
      <c r="H17" s="448"/>
      <c r="I17" s="449"/>
      <c r="K17" s="104" t="s">
        <v>70</v>
      </c>
      <c r="L17" s="93"/>
      <c r="M17" s="100"/>
      <c r="N17" s="431" t="s">
        <v>167</v>
      </c>
      <c r="O17" s="432"/>
      <c r="P17" s="432"/>
      <c r="Q17" s="432"/>
      <c r="R17" s="432"/>
      <c r="S17" s="432"/>
      <c r="T17" s="432"/>
      <c r="U17" s="428"/>
      <c r="V17" s="429"/>
    </row>
    <row r="18" spans="1:22" ht="16.5" customHeight="1">
      <c r="A18" s="430"/>
      <c r="B18" s="435" t="s">
        <v>193</v>
      </c>
      <c r="C18" s="439"/>
      <c r="D18" s="439"/>
      <c r="E18" s="440"/>
      <c r="F18" s="450"/>
      <c r="G18" s="448"/>
      <c r="H18" s="448"/>
      <c r="I18" s="449"/>
      <c r="K18" s="104" t="s">
        <v>71</v>
      </c>
      <c r="L18" s="93"/>
      <c r="M18" s="100"/>
      <c r="N18" s="431"/>
      <c r="O18" s="432"/>
      <c r="P18" s="432"/>
      <c r="Q18" s="432"/>
      <c r="R18" s="432"/>
      <c r="S18" s="432"/>
      <c r="T18" s="432"/>
      <c r="U18" s="428"/>
      <c r="V18" s="429"/>
    </row>
    <row r="19" spans="1:22" ht="16.5" customHeight="1">
      <c r="A19" s="82"/>
      <c r="B19" s="435"/>
      <c r="C19" s="439"/>
      <c r="D19" s="439"/>
      <c r="E19" s="440"/>
      <c r="F19" s="450"/>
      <c r="G19" s="448"/>
      <c r="H19" s="448"/>
      <c r="I19" s="449"/>
      <c r="K19" s="104" t="s">
        <v>110</v>
      </c>
      <c r="L19" s="93"/>
      <c r="M19" s="100"/>
      <c r="N19" s="431"/>
      <c r="O19" s="432"/>
      <c r="P19" s="432"/>
      <c r="Q19" s="432"/>
      <c r="R19" s="432"/>
      <c r="S19" s="432"/>
      <c r="T19" s="432"/>
      <c r="U19" s="428"/>
      <c r="V19" s="429"/>
    </row>
    <row r="20" spans="1:22" ht="16.5" customHeight="1">
      <c r="A20" s="83"/>
      <c r="B20" s="441"/>
      <c r="C20" s="442"/>
      <c r="D20" s="442"/>
      <c r="E20" s="443"/>
      <c r="F20" s="451"/>
      <c r="G20" s="452"/>
      <c r="H20" s="452"/>
      <c r="I20" s="453"/>
      <c r="K20" s="94" t="s">
        <v>72</v>
      </c>
      <c r="L20" s="92"/>
      <c r="M20" s="100"/>
      <c r="N20" s="431"/>
      <c r="O20" s="432"/>
      <c r="P20" s="432"/>
      <c r="Q20" s="432"/>
      <c r="R20" s="432"/>
      <c r="S20" s="432"/>
      <c r="T20" s="432"/>
      <c r="U20" s="428"/>
      <c r="V20" s="429"/>
    </row>
    <row r="21" spans="1:22" ht="16.5" customHeight="1">
      <c r="A21" s="81"/>
      <c r="B21" s="460" t="s">
        <v>194</v>
      </c>
      <c r="C21" s="461"/>
      <c r="D21" s="461"/>
      <c r="E21" s="462"/>
      <c r="F21" s="418" t="s">
        <v>148</v>
      </c>
      <c r="G21" s="419"/>
      <c r="H21" s="419"/>
      <c r="I21" s="420"/>
      <c r="K21" s="104" t="s">
        <v>111</v>
      </c>
      <c r="L21" s="93"/>
      <c r="M21" s="100"/>
      <c r="N21" s="431"/>
      <c r="O21" s="432"/>
      <c r="P21" s="432"/>
      <c r="Q21" s="432"/>
      <c r="R21" s="432"/>
      <c r="S21" s="432"/>
      <c r="T21" s="432"/>
      <c r="U21" s="428"/>
      <c r="V21" s="429"/>
    </row>
    <row r="22" spans="1:22" ht="16.5" customHeight="1">
      <c r="A22" s="95"/>
      <c r="B22" s="463"/>
      <c r="C22" s="464"/>
      <c r="D22" s="464"/>
      <c r="E22" s="465"/>
      <c r="F22" s="444" t="s">
        <v>168</v>
      </c>
      <c r="G22" s="445"/>
      <c r="H22" s="445"/>
      <c r="I22" s="446"/>
      <c r="K22" s="94" t="s">
        <v>112</v>
      </c>
      <c r="L22" s="92"/>
      <c r="M22" s="100"/>
      <c r="N22" s="431" t="s">
        <v>119</v>
      </c>
      <c r="O22" s="432"/>
      <c r="P22" s="432"/>
      <c r="Q22" s="432"/>
      <c r="R22" s="432"/>
      <c r="S22" s="432"/>
      <c r="T22" s="432"/>
      <c r="U22" s="428"/>
      <c r="V22" s="429"/>
    </row>
    <row r="23" spans="1:22" ht="16.5" customHeight="1">
      <c r="A23" s="95"/>
      <c r="B23" s="463"/>
      <c r="C23" s="464"/>
      <c r="D23" s="464"/>
      <c r="E23" s="465"/>
      <c r="F23" s="444"/>
      <c r="G23" s="445"/>
      <c r="H23" s="445"/>
      <c r="I23" s="446"/>
      <c r="K23" s="104" t="s">
        <v>113</v>
      </c>
      <c r="L23" s="93"/>
      <c r="M23" s="100"/>
      <c r="N23" s="92" t="s">
        <v>169</v>
      </c>
      <c r="O23" s="93"/>
      <c r="P23" s="93"/>
      <c r="Q23" s="93"/>
      <c r="R23" s="93"/>
      <c r="S23" s="93"/>
      <c r="T23" s="93"/>
      <c r="U23" s="93"/>
      <c r="V23" s="100"/>
    </row>
    <row r="24" spans="1:22" ht="16.5" customHeight="1">
      <c r="A24" s="454" t="s">
        <v>151</v>
      </c>
      <c r="B24" s="463"/>
      <c r="C24" s="464"/>
      <c r="D24" s="464"/>
      <c r="E24" s="465"/>
      <c r="F24" s="455" t="s">
        <v>170</v>
      </c>
      <c r="G24" s="456"/>
      <c r="H24" s="456"/>
      <c r="I24" s="457"/>
      <c r="K24" s="104" t="s">
        <v>114</v>
      </c>
      <c r="L24" s="93"/>
      <c r="M24" s="100"/>
      <c r="N24" s="92"/>
      <c r="O24" s="93"/>
      <c r="P24" s="93"/>
      <c r="Q24" s="93"/>
      <c r="R24" s="93"/>
      <c r="S24" s="93"/>
      <c r="T24" s="93"/>
      <c r="U24" s="93"/>
      <c r="V24" s="100"/>
    </row>
    <row r="25" spans="1:22" ht="16.5" customHeight="1">
      <c r="A25" s="454"/>
      <c r="B25" s="421" t="s">
        <v>171</v>
      </c>
      <c r="C25" s="458"/>
      <c r="D25" s="458"/>
      <c r="E25" s="434"/>
      <c r="F25" s="455"/>
      <c r="G25" s="456"/>
      <c r="H25" s="456"/>
      <c r="I25" s="457"/>
      <c r="K25" s="104" t="s">
        <v>73</v>
      </c>
      <c r="L25" s="93"/>
      <c r="M25" s="100"/>
      <c r="N25" s="92" t="s">
        <v>120</v>
      </c>
      <c r="O25" s="93"/>
      <c r="P25" s="93"/>
      <c r="Q25" s="93"/>
      <c r="R25" s="93"/>
      <c r="S25" s="93"/>
      <c r="T25" s="93"/>
      <c r="U25" s="93"/>
      <c r="V25" s="100"/>
    </row>
    <row r="26" spans="1:22" ht="16.5" customHeight="1">
      <c r="A26" s="454"/>
      <c r="B26" s="421"/>
      <c r="C26" s="458"/>
      <c r="D26" s="458"/>
      <c r="E26" s="434"/>
      <c r="F26" s="424" t="s">
        <v>195</v>
      </c>
      <c r="G26" s="459"/>
      <c r="H26" s="459"/>
      <c r="I26" s="423"/>
      <c r="K26" s="104" t="s">
        <v>74</v>
      </c>
      <c r="L26" s="93"/>
      <c r="M26" s="100"/>
      <c r="N26" s="92" t="s">
        <v>172</v>
      </c>
      <c r="O26" s="93"/>
      <c r="P26" s="93"/>
      <c r="Q26" s="93"/>
      <c r="R26" s="93"/>
      <c r="S26" s="93"/>
      <c r="T26" s="93"/>
      <c r="U26" s="93"/>
      <c r="V26" s="100"/>
    </row>
    <row r="27" spans="1:22" ht="16.5" customHeight="1">
      <c r="A27" s="454"/>
      <c r="B27" s="421" t="s">
        <v>173</v>
      </c>
      <c r="C27" s="458"/>
      <c r="D27" s="458"/>
      <c r="E27" s="434"/>
      <c r="F27" s="424"/>
      <c r="G27" s="459"/>
      <c r="H27" s="459"/>
      <c r="I27" s="423"/>
      <c r="K27" s="104" t="s">
        <v>75</v>
      </c>
      <c r="L27" s="93"/>
      <c r="M27" s="100"/>
      <c r="N27" s="92" t="s">
        <v>121</v>
      </c>
      <c r="O27" s="93"/>
      <c r="P27" s="93"/>
      <c r="Q27" s="93"/>
      <c r="R27" s="93"/>
      <c r="S27" s="93"/>
      <c r="T27" s="93"/>
      <c r="U27" s="93"/>
      <c r="V27" s="100"/>
    </row>
    <row r="28" spans="1:22" ht="16.5" customHeight="1">
      <c r="A28" s="454"/>
      <c r="B28" s="421"/>
      <c r="C28" s="458"/>
      <c r="D28" s="458"/>
      <c r="E28" s="434"/>
      <c r="F28" s="424"/>
      <c r="G28" s="459"/>
      <c r="H28" s="459"/>
      <c r="I28" s="423"/>
      <c r="K28" s="92" t="s">
        <v>115</v>
      </c>
      <c r="L28" s="93"/>
      <c r="M28" s="100"/>
      <c r="N28" s="92" t="s">
        <v>197</v>
      </c>
      <c r="O28" s="93"/>
      <c r="P28" s="93"/>
      <c r="Q28" s="93"/>
      <c r="R28" s="93"/>
      <c r="S28" s="93"/>
      <c r="T28" s="93"/>
      <c r="U28" s="93"/>
      <c r="V28" s="100"/>
    </row>
    <row r="29" spans="1:22" ht="16.5" customHeight="1">
      <c r="A29" s="454"/>
      <c r="B29" s="421"/>
      <c r="C29" s="458"/>
      <c r="D29" s="458"/>
      <c r="E29" s="434"/>
      <c r="F29" s="424"/>
      <c r="G29" s="459"/>
      <c r="H29" s="459"/>
      <c r="I29" s="423"/>
      <c r="K29" s="104" t="s">
        <v>76</v>
      </c>
      <c r="L29" s="93"/>
      <c r="M29" s="100"/>
      <c r="N29" s="92" t="s">
        <v>122</v>
      </c>
      <c r="O29" s="93"/>
      <c r="P29" s="93"/>
      <c r="Q29" s="93"/>
      <c r="R29" s="93"/>
      <c r="S29" s="93"/>
      <c r="T29" s="93"/>
      <c r="U29" s="93"/>
      <c r="V29" s="100"/>
    </row>
    <row r="30" spans="1:22" ht="16.5" customHeight="1">
      <c r="A30" s="454"/>
      <c r="B30" s="421"/>
      <c r="C30" s="458"/>
      <c r="D30" s="458"/>
      <c r="E30" s="434"/>
      <c r="F30" s="424"/>
      <c r="G30" s="459"/>
      <c r="H30" s="459"/>
      <c r="I30" s="423"/>
      <c r="K30" s="92" t="s">
        <v>77</v>
      </c>
      <c r="L30" s="93"/>
      <c r="M30" s="100"/>
      <c r="N30" s="92" t="s">
        <v>123</v>
      </c>
      <c r="O30" s="93"/>
      <c r="P30" s="93"/>
      <c r="Q30" s="93"/>
      <c r="R30" s="93"/>
      <c r="S30" s="93"/>
      <c r="T30" s="93"/>
      <c r="U30" s="93"/>
      <c r="V30" s="100"/>
    </row>
    <row r="31" spans="1:22" ht="16.5" customHeight="1">
      <c r="A31" s="95"/>
      <c r="B31" s="421"/>
      <c r="C31" s="458"/>
      <c r="D31" s="458"/>
      <c r="E31" s="434"/>
      <c r="F31" s="424" t="s">
        <v>174</v>
      </c>
      <c r="G31" s="459"/>
      <c r="H31" s="459"/>
      <c r="I31" s="423"/>
      <c r="K31" s="104" t="s">
        <v>175</v>
      </c>
      <c r="L31" s="93"/>
      <c r="M31" s="100"/>
      <c r="N31" s="92" t="s">
        <v>124</v>
      </c>
      <c r="O31" s="93"/>
      <c r="P31" s="93"/>
      <c r="Q31" s="93"/>
      <c r="R31" s="93"/>
      <c r="S31" s="93"/>
      <c r="T31" s="93"/>
      <c r="U31" s="93"/>
      <c r="V31" s="100"/>
    </row>
    <row r="32" spans="1:22" ht="16.5" customHeight="1">
      <c r="A32" s="96"/>
      <c r="B32" s="97"/>
      <c r="C32" s="98"/>
      <c r="D32" s="98"/>
      <c r="E32" s="99"/>
      <c r="F32" s="472"/>
      <c r="G32" s="473"/>
      <c r="H32" s="473"/>
      <c r="I32" s="474"/>
      <c r="K32" s="92" t="s">
        <v>78</v>
      </c>
      <c r="L32" s="93"/>
      <c r="M32" s="100"/>
      <c r="N32" s="92" t="s">
        <v>125</v>
      </c>
      <c r="O32" s="93"/>
      <c r="P32" s="93"/>
      <c r="Q32" s="93"/>
      <c r="R32" s="93"/>
      <c r="S32" s="93"/>
      <c r="T32" s="93"/>
      <c r="U32" s="93"/>
      <c r="V32" s="100"/>
    </row>
    <row r="33" spans="1:22" ht="16.5" customHeight="1">
      <c r="A33" s="475" t="s">
        <v>176</v>
      </c>
      <c r="B33" s="418" t="s">
        <v>177</v>
      </c>
      <c r="C33" s="419"/>
      <c r="D33" s="419"/>
      <c r="E33" s="420"/>
      <c r="F33" s="460" t="s">
        <v>196</v>
      </c>
      <c r="G33" s="461"/>
      <c r="H33" s="461"/>
      <c r="I33" s="462"/>
      <c r="K33" s="104" t="s">
        <v>116</v>
      </c>
      <c r="L33" s="93"/>
      <c r="M33" s="100"/>
      <c r="N33" s="92" t="s">
        <v>126</v>
      </c>
      <c r="O33" s="93"/>
      <c r="P33" s="93"/>
      <c r="Q33" s="93"/>
      <c r="R33" s="93"/>
      <c r="S33" s="93"/>
      <c r="T33" s="93"/>
      <c r="U33" s="93"/>
      <c r="V33" s="100"/>
    </row>
    <row r="34" spans="1:22" ht="16.5" customHeight="1">
      <c r="A34" s="476"/>
      <c r="B34" s="84"/>
      <c r="C34" s="85"/>
      <c r="D34" s="85"/>
      <c r="E34" s="86"/>
      <c r="F34" s="463"/>
      <c r="G34" s="464"/>
      <c r="H34" s="464"/>
      <c r="I34" s="465"/>
      <c r="K34" s="477" t="s">
        <v>79</v>
      </c>
      <c r="L34" s="477"/>
      <c r="M34" s="477"/>
      <c r="N34" s="477" t="s">
        <v>127</v>
      </c>
      <c r="O34" s="477"/>
      <c r="P34" s="477"/>
      <c r="Q34" s="477"/>
      <c r="R34" s="477"/>
      <c r="S34" s="477"/>
      <c r="T34" s="477"/>
      <c r="U34" s="477"/>
      <c r="V34" s="477"/>
    </row>
    <row r="35" spans="1:22" ht="16.5" customHeight="1">
      <c r="A35" s="476"/>
      <c r="B35" s="84"/>
      <c r="C35" s="85"/>
      <c r="D35" s="85"/>
      <c r="E35" s="86"/>
      <c r="F35" s="463"/>
      <c r="G35" s="464"/>
      <c r="H35" s="464"/>
      <c r="I35" s="465"/>
      <c r="K35" s="478"/>
      <c r="L35" s="478"/>
      <c r="M35" s="478"/>
      <c r="N35" s="478"/>
      <c r="O35" s="478"/>
      <c r="P35" s="478"/>
      <c r="Q35" s="478"/>
      <c r="R35" s="478"/>
      <c r="S35" s="478"/>
      <c r="T35" s="478"/>
      <c r="U35" s="478"/>
      <c r="V35" s="478"/>
    </row>
    <row r="36" spans="1:22" ht="16.5" customHeight="1">
      <c r="A36" s="476"/>
      <c r="B36" s="84"/>
      <c r="C36" s="85"/>
      <c r="D36" s="85"/>
      <c r="E36" s="86"/>
      <c r="F36" s="463"/>
      <c r="G36" s="464"/>
      <c r="H36" s="464"/>
      <c r="I36" s="465"/>
      <c r="K36" s="410" t="s">
        <v>178</v>
      </c>
      <c r="L36" s="410"/>
      <c r="M36" s="410"/>
      <c r="N36" s="108"/>
      <c r="O36" s="108"/>
      <c r="P36" s="108"/>
      <c r="Q36" s="108"/>
      <c r="R36" s="108"/>
      <c r="S36" s="108"/>
      <c r="T36" s="108"/>
      <c r="U36" s="108"/>
      <c r="V36" s="108"/>
    </row>
    <row r="37" spans="1:22" ht="16.5" customHeight="1">
      <c r="A37" s="476"/>
      <c r="B37" s="84"/>
      <c r="C37" s="85"/>
      <c r="D37" s="85"/>
      <c r="E37" s="86"/>
      <c r="F37" s="424" t="s">
        <v>179</v>
      </c>
      <c r="G37" s="422"/>
      <c r="H37" s="422"/>
      <c r="I37" s="423"/>
      <c r="K37" s="411"/>
      <c r="L37" s="411"/>
      <c r="M37" s="411"/>
      <c r="N37" s="479"/>
      <c r="O37" s="479"/>
      <c r="P37" s="479"/>
      <c r="Q37" s="479"/>
      <c r="R37" s="479"/>
      <c r="S37" s="479"/>
      <c r="T37" s="479"/>
      <c r="U37" s="479"/>
      <c r="V37" s="479"/>
    </row>
    <row r="38" spans="1:22" ht="16.5" customHeight="1">
      <c r="A38" s="476"/>
      <c r="B38" s="84"/>
      <c r="C38" s="85"/>
      <c r="D38" s="85"/>
      <c r="E38" s="86"/>
      <c r="F38" s="424" t="s">
        <v>198</v>
      </c>
      <c r="G38" s="459"/>
      <c r="H38" s="459"/>
      <c r="I38" s="423"/>
      <c r="K38" s="425" t="s">
        <v>161</v>
      </c>
      <c r="L38" s="426"/>
      <c r="M38" s="427"/>
      <c r="N38" s="409" t="s">
        <v>117</v>
      </c>
      <c r="O38" s="407"/>
      <c r="P38" s="407"/>
      <c r="Q38" s="407"/>
      <c r="R38" s="407"/>
      <c r="S38" s="407"/>
      <c r="T38" s="407"/>
      <c r="U38" s="428"/>
      <c r="V38" s="429"/>
    </row>
    <row r="39" spans="1:22" ht="16.5" customHeight="1">
      <c r="A39" s="476"/>
      <c r="B39" s="84"/>
      <c r="C39" s="85"/>
      <c r="D39" s="85"/>
      <c r="E39" s="86"/>
      <c r="F39" s="424"/>
      <c r="G39" s="459"/>
      <c r="H39" s="459"/>
      <c r="I39" s="423"/>
      <c r="K39" s="104" t="s">
        <v>180</v>
      </c>
      <c r="L39" s="93"/>
      <c r="M39" s="100"/>
      <c r="N39" s="92" t="s">
        <v>135</v>
      </c>
      <c r="O39" s="93"/>
      <c r="P39" s="93"/>
      <c r="Q39" s="93"/>
      <c r="R39" s="93"/>
      <c r="S39" s="93"/>
      <c r="T39" s="93"/>
      <c r="U39" s="93"/>
      <c r="V39" s="100"/>
    </row>
    <row r="40" spans="1:22" ht="16.5" customHeight="1">
      <c r="A40" s="480" t="s">
        <v>69</v>
      </c>
      <c r="B40" s="418" t="s">
        <v>177</v>
      </c>
      <c r="C40" s="419"/>
      <c r="D40" s="419"/>
      <c r="E40" s="420"/>
      <c r="F40" s="483" t="s">
        <v>152</v>
      </c>
      <c r="G40" s="484"/>
      <c r="H40" s="484"/>
      <c r="I40" s="485"/>
      <c r="K40" s="104" t="s">
        <v>128</v>
      </c>
      <c r="L40" s="93"/>
      <c r="M40" s="100"/>
      <c r="N40" s="92" t="s">
        <v>136</v>
      </c>
      <c r="O40" s="93"/>
      <c r="P40" s="93"/>
      <c r="Q40" s="93"/>
      <c r="R40" s="93"/>
      <c r="S40" s="93"/>
      <c r="T40" s="93"/>
      <c r="U40" s="93"/>
      <c r="V40" s="100"/>
    </row>
    <row r="41" spans="1:22" ht="16.5" customHeight="1">
      <c r="A41" s="481"/>
      <c r="B41" s="84"/>
      <c r="C41" s="90"/>
      <c r="D41" s="90"/>
      <c r="E41" s="86"/>
      <c r="F41" s="486"/>
      <c r="G41" s="487"/>
      <c r="H41" s="487"/>
      <c r="I41" s="488"/>
      <c r="K41" s="104" t="s">
        <v>129</v>
      </c>
      <c r="L41" s="93"/>
      <c r="M41" s="100"/>
      <c r="N41" s="92" t="s">
        <v>181</v>
      </c>
      <c r="O41" s="93"/>
      <c r="P41" s="93"/>
      <c r="Q41" s="93"/>
      <c r="R41" s="93"/>
      <c r="S41" s="93"/>
      <c r="T41" s="93"/>
      <c r="U41" s="93"/>
      <c r="V41" s="100"/>
    </row>
    <row r="42" spans="1:22" ht="16.5" customHeight="1">
      <c r="A42" s="481"/>
      <c r="B42" s="84"/>
      <c r="C42" s="90"/>
      <c r="D42" s="90"/>
      <c r="E42" s="86"/>
      <c r="F42" s="486"/>
      <c r="G42" s="487"/>
      <c r="H42" s="487"/>
      <c r="I42" s="488"/>
      <c r="K42" s="104" t="s">
        <v>130</v>
      </c>
      <c r="L42" s="93"/>
      <c r="M42" s="100"/>
      <c r="N42" s="92" t="s">
        <v>182</v>
      </c>
      <c r="O42" s="93"/>
      <c r="P42" s="93"/>
      <c r="Q42" s="93"/>
      <c r="R42" s="93"/>
      <c r="S42" s="93"/>
      <c r="T42" s="93"/>
      <c r="U42" s="93"/>
      <c r="V42" s="100"/>
    </row>
    <row r="43" spans="1:22" ht="16.5" customHeight="1">
      <c r="A43" s="481"/>
      <c r="B43" s="84"/>
      <c r="C43" s="90"/>
      <c r="D43" s="90"/>
      <c r="E43" s="86"/>
      <c r="F43" s="424" t="s">
        <v>183</v>
      </c>
      <c r="G43" s="489"/>
      <c r="H43" s="489"/>
      <c r="I43" s="490"/>
      <c r="K43" s="92" t="s">
        <v>131</v>
      </c>
      <c r="L43" s="93"/>
      <c r="M43" s="100"/>
      <c r="N43" s="92" t="s">
        <v>137</v>
      </c>
      <c r="O43" s="93"/>
      <c r="P43" s="93"/>
      <c r="Q43" s="93"/>
      <c r="R43" s="93"/>
      <c r="S43" s="93"/>
      <c r="T43" s="93"/>
      <c r="U43" s="93"/>
      <c r="V43" s="100"/>
    </row>
    <row r="44" spans="1:22" ht="16.5" customHeight="1">
      <c r="A44" s="481"/>
      <c r="B44" s="84"/>
      <c r="C44" s="90"/>
      <c r="D44" s="90"/>
      <c r="E44" s="86"/>
      <c r="F44" s="438" t="s">
        <v>199</v>
      </c>
      <c r="G44" s="491"/>
      <c r="H44" s="491"/>
      <c r="I44" s="437"/>
      <c r="K44" s="104" t="s">
        <v>132</v>
      </c>
      <c r="L44" s="93"/>
      <c r="M44" s="100"/>
      <c r="N44" s="92" t="s">
        <v>153</v>
      </c>
      <c r="O44" s="93"/>
      <c r="P44" s="93"/>
      <c r="Q44" s="93"/>
      <c r="R44" s="93"/>
      <c r="S44" s="93"/>
      <c r="T44" s="93"/>
      <c r="U44" s="93"/>
      <c r="V44" s="100"/>
    </row>
    <row r="45" spans="1:22" ht="16.5" customHeight="1">
      <c r="A45" s="482"/>
      <c r="B45" s="87"/>
      <c r="C45" s="88"/>
      <c r="D45" s="88"/>
      <c r="E45" s="89"/>
      <c r="F45" s="492"/>
      <c r="G45" s="493"/>
      <c r="H45" s="493"/>
      <c r="I45" s="494"/>
      <c r="K45" s="92" t="s">
        <v>133</v>
      </c>
      <c r="L45" s="93"/>
      <c r="M45" s="100"/>
      <c r="N45" s="92" t="s">
        <v>138</v>
      </c>
      <c r="O45" s="93"/>
      <c r="P45" s="93"/>
      <c r="Q45" s="93"/>
      <c r="R45" s="93"/>
      <c r="S45" s="93"/>
      <c r="T45" s="93"/>
      <c r="U45" s="93"/>
      <c r="V45" s="100"/>
    </row>
    <row r="46" spans="1:22" ht="16.5" customHeight="1">
      <c r="A46" s="481" t="s">
        <v>184</v>
      </c>
      <c r="B46" s="418" t="s">
        <v>177</v>
      </c>
      <c r="C46" s="419"/>
      <c r="D46" s="419"/>
      <c r="E46" s="420"/>
      <c r="F46" s="466" t="s">
        <v>185</v>
      </c>
      <c r="G46" s="467"/>
      <c r="H46" s="467"/>
      <c r="I46" s="468"/>
      <c r="K46" s="104" t="s">
        <v>134</v>
      </c>
      <c r="L46" s="93"/>
      <c r="M46" s="100"/>
      <c r="N46" s="92" t="s">
        <v>139</v>
      </c>
      <c r="O46" s="93"/>
      <c r="P46" s="93"/>
      <c r="Q46" s="93"/>
      <c r="R46" s="93"/>
      <c r="S46" s="93"/>
      <c r="T46" s="93"/>
      <c r="U46" s="93"/>
      <c r="V46" s="100"/>
    </row>
    <row r="47" spans="1:22" ht="16.5" customHeight="1">
      <c r="A47" s="481"/>
      <c r="B47" s="84"/>
      <c r="C47" s="90"/>
      <c r="D47" s="90"/>
      <c r="E47" s="86"/>
      <c r="F47" s="444"/>
      <c r="G47" s="445"/>
      <c r="H47" s="445"/>
      <c r="I47" s="446"/>
      <c r="K47" s="469" t="s">
        <v>186</v>
      </c>
      <c r="L47" s="470"/>
      <c r="M47" s="471"/>
      <c r="N47" s="92" t="s">
        <v>140</v>
      </c>
      <c r="O47" s="93"/>
      <c r="P47" s="93"/>
      <c r="Q47" s="93"/>
      <c r="R47" s="93"/>
      <c r="S47" s="93"/>
      <c r="T47" s="93"/>
      <c r="U47" s="93"/>
      <c r="V47" s="100"/>
    </row>
    <row r="48" spans="1:22" ht="16.5" customHeight="1">
      <c r="A48" s="482"/>
      <c r="B48" s="87"/>
      <c r="C48" s="88"/>
      <c r="D48" s="88"/>
      <c r="E48" s="89"/>
      <c r="F48" s="105"/>
      <c r="G48" s="106"/>
      <c r="H48" s="106"/>
      <c r="I48" s="107"/>
      <c r="K48" s="495" t="s">
        <v>187</v>
      </c>
      <c r="L48" s="496"/>
      <c r="M48" s="497"/>
      <c r="N48" s="495" t="s">
        <v>188</v>
      </c>
      <c r="O48" s="501"/>
      <c r="P48" s="501"/>
      <c r="Q48" s="501"/>
      <c r="R48" s="501"/>
      <c r="S48" s="501"/>
      <c r="T48" s="501"/>
      <c r="U48" s="501"/>
      <c r="V48" s="502"/>
    </row>
    <row r="49" spans="1:22" ht="16.5" customHeight="1">
      <c r="A49" s="506" t="s">
        <v>189</v>
      </c>
      <c r="B49" s="418" t="s">
        <v>177</v>
      </c>
      <c r="C49" s="419"/>
      <c r="D49" s="419"/>
      <c r="E49" s="420"/>
      <c r="F49" s="466" t="s">
        <v>190</v>
      </c>
      <c r="G49" s="467"/>
      <c r="H49" s="467"/>
      <c r="I49" s="468"/>
      <c r="K49" s="498"/>
      <c r="L49" s="499"/>
      <c r="M49" s="500"/>
      <c r="N49" s="503"/>
      <c r="O49" s="504"/>
      <c r="P49" s="504"/>
      <c r="Q49" s="504"/>
      <c r="R49" s="504"/>
      <c r="S49" s="504"/>
      <c r="T49" s="504"/>
      <c r="U49" s="504"/>
      <c r="V49" s="505"/>
    </row>
    <row r="50" spans="1:22" ht="16.5" customHeight="1">
      <c r="A50" s="507"/>
      <c r="B50" s="84"/>
      <c r="C50" s="85"/>
      <c r="D50" s="85"/>
      <c r="E50" s="86"/>
      <c r="F50" s="444"/>
      <c r="G50" s="445"/>
      <c r="H50" s="445"/>
      <c r="I50" s="446"/>
      <c r="K50" s="112" t="s">
        <v>116</v>
      </c>
      <c r="L50" s="91"/>
      <c r="M50" s="109"/>
      <c r="N50" s="92" t="s">
        <v>142</v>
      </c>
      <c r="O50" s="93"/>
      <c r="P50" s="93"/>
      <c r="Q50" s="93"/>
      <c r="R50" s="93"/>
      <c r="S50" s="93"/>
      <c r="T50" s="93"/>
      <c r="U50" s="93"/>
      <c r="V50" s="100"/>
    </row>
    <row r="51" spans="1:22" ht="16.5" customHeight="1">
      <c r="A51" s="507"/>
      <c r="B51" s="84"/>
      <c r="C51" s="85"/>
      <c r="D51" s="85"/>
      <c r="E51" s="86"/>
      <c r="F51" s="444"/>
      <c r="G51" s="445"/>
      <c r="H51" s="445"/>
      <c r="I51" s="446"/>
      <c r="K51" s="512" t="s">
        <v>141</v>
      </c>
      <c r="L51" s="91"/>
      <c r="M51" s="109"/>
      <c r="N51" s="514" t="s">
        <v>143</v>
      </c>
      <c r="O51" s="515"/>
      <c r="P51" s="515"/>
      <c r="Q51" s="515"/>
      <c r="R51" s="515"/>
      <c r="S51" s="515"/>
      <c r="T51" s="515"/>
      <c r="U51" s="515"/>
      <c r="V51" s="516"/>
    </row>
    <row r="52" spans="1:22" ht="16.5" customHeight="1">
      <c r="A52" s="508"/>
      <c r="B52" s="87"/>
      <c r="C52" s="88"/>
      <c r="D52" s="88"/>
      <c r="E52" s="89"/>
      <c r="F52" s="509"/>
      <c r="G52" s="510"/>
      <c r="H52" s="510"/>
      <c r="I52" s="511"/>
      <c r="K52" s="513"/>
      <c r="L52" s="110"/>
      <c r="M52" s="111"/>
      <c r="N52" s="517"/>
      <c r="O52" s="518"/>
      <c r="P52" s="518"/>
      <c r="Q52" s="518"/>
      <c r="R52" s="518"/>
      <c r="S52" s="518"/>
      <c r="T52" s="518"/>
      <c r="U52" s="518"/>
      <c r="V52" s="519"/>
    </row>
  </sheetData>
  <sheetProtection selectLockedCells="1" selectUnlockedCells="1"/>
  <mergeCells count="67">
    <mergeCell ref="K48:M49"/>
    <mergeCell ref="N48:V49"/>
    <mergeCell ref="A49:A52"/>
    <mergeCell ref="B49:E49"/>
    <mergeCell ref="F49:I52"/>
    <mergeCell ref="K51:K52"/>
    <mergeCell ref="N51:V52"/>
    <mergeCell ref="A46:A48"/>
    <mergeCell ref="B46:E46"/>
    <mergeCell ref="A40:A45"/>
    <mergeCell ref="B40:E40"/>
    <mergeCell ref="F40:I42"/>
    <mergeCell ref="F43:I43"/>
    <mergeCell ref="F44:I45"/>
    <mergeCell ref="N38:V38"/>
    <mergeCell ref="F46:I47"/>
    <mergeCell ref="K47:M47"/>
    <mergeCell ref="F32:I32"/>
    <mergeCell ref="A33:A39"/>
    <mergeCell ref="B33:E33"/>
    <mergeCell ref="F33:I36"/>
    <mergeCell ref="K34:M34"/>
    <mergeCell ref="F38:I39"/>
    <mergeCell ref="K38:M38"/>
    <mergeCell ref="N34:V34"/>
    <mergeCell ref="K35:M35"/>
    <mergeCell ref="N35:V35"/>
    <mergeCell ref="K36:M37"/>
    <mergeCell ref="F37:I37"/>
    <mergeCell ref="N37:V37"/>
    <mergeCell ref="A24:A30"/>
    <mergeCell ref="F24:I25"/>
    <mergeCell ref="B25:E26"/>
    <mergeCell ref="F26:I30"/>
    <mergeCell ref="B27:E31"/>
    <mergeCell ref="F31:I31"/>
    <mergeCell ref="B21:E24"/>
    <mergeCell ref="F21:I21"/>
    <mergeCell ref="N21:V21"/>
    <mergeCell ref="F22:I23"/>
    <mergeCell ref="N22:V22"/>
    <mergeCell ref="F14:I20"/>
    <mergeCell ref="N14:V14"/>
    <mergeCell ref="B15:E17"/>
    <mergeCell ref="N15:V15"/>
    <mergeCell ref="N16:V16"/>
    <mergeCell ref="N17:V17"/>
    <mergeCell ref="B18:E20"/>
    <mergeCell ref="N18:V18"/>
    <mergeCell ref="N19:V19"/>
    <mergeCell ref="N20:V20"/>
    <mergeCell ref="A1:I2"/>
    <mergeCell ref="K2:K3"/>
    <mergeCell ref="L3:T8"/>
    <mergeCell ref="A6:A7"/>
    <mergeCell ref="B9:E9"/>
    <mergeCell ref="F9:I9"/>
    <mergeCell ref="K9:M10"/>
    <mergeCell ref="B10:E14"/>
    <mergeCell ref="F10:I10"/>
    <mergeCell ref="F11:I12"/>
    <mergeCell ref="K11:M11"/>
    <mergeCell ref="N11:V11"/>
    <mergeCell ref="A12:A18"/>
    <mergeCell ref="N12:V12"/>
    <mergeCell ref="F13:I13"/>
    <mergeCell ref="N13:V13"/>
  </mergeCells>
  <phoneticPr fontId="3"/>
  <printOptions horizontalCentered="1" verticalCentered="1"/>
  <pageMargins left="0" right="0" top="0" bottom="0" header="0.31496062992125984" footer="0.31496062992125984"/>
  <pageSetup paperSize="9" scale="62" orientation="landscape" r:id="rId1"/>
  <drawing r:id="rId2"/>
</worksheet>
</file>

<file path=xl/worksheets/sheet4.xml><?xml version="1.0" encoding="utf-8"?>
<worksheet xmlns="http://schemas.openxmlformats.org/spreadsheetml/2006/main" xmlns:r="http://schemas.openxmlformats.org/officeDocument/2006/relationships">
  <dimension ref="A1:I47"/>
  <sheetViews>
    <sheetView workbookViewId="0">
      <selection activeCell="I16" sqref="I16"/>
    </sheetView>
  </sheetViews>
  <sheetFormatPr defaultRowHeight="13.5"/>
  <cols>
    <col min="3" max="3" width="14.625" customWidth="1"/>
    <col min="5" max="5" width="11.75" customWidth="1"/>
    <col min="6" max="6" width="14.375" customWidth="1"/>
  </cols>
  <sheetData>
    <row r="1" spans="1:9">
      <c r="A1" s="528" t="s">
        <v>215</v>
      </c>
      <c r="B1" s="529"/>
      <c r="C1" s="529"/>
      <c r="D1" s="529"/>
      <c r="E1" s="529"/>
      <c r="F1" s="530"/>
      <c r="G1" s="524" t="s">
        <v>216</v>
      </c>
      <c r="H1" s="537" t="s">
        <v>225</v>
      </c>
    </row>
    <row r="2" spans="1:9">
      <c r="A2" s="528" t="s">
        <v>218</v>
      </c>
      <c r="B2" s="529"/>
      <c r="C2" s="529"/>
      <c r="D2" s="529"/>
      <c r="E2" s="529"/>
      <c r="F2" s="530"/>
      <c r="G2" s="524" t="s">
        <v>219</v>
      </c>
      <c r="H2" s="537" t="s">
        <v>226</v>
      </c>
    </row>
    <row r="3" spans="1:9">
      <c r="A3" s="528" t="s">
        <v>221</v>
      </c>
      <c r="B3" s="529"/>
      <c r="C3" s="529"/>
      <c r="D3" s="529"/>
      <c r="E3" s="529"/>
      <c r="F3" s="530"/>
      <c r="G3" s="524" t="s">
        <v>222</v>
      </c>
      <c r="H3" s="537" t="s">
        <v>227</v>
      </c>
    </row>
    <row r="4" spans="1:9">
      <c r="A4" s="528" t="s">
        <v>223</v>
      </c>
      <c r="B4" s="529"/>
      <c r="C4" s="529"/>
      <c r="D4" s="529"/>
      <c r="E4" s="529"/>
      <c r="F4" s="530"/>
      <c r="G4" s="524" t="s">
        <v>224</v>
      </c>
      <c r="H4" s="537" t="s">
        <v>228</v>
      </c>
    </row>
    <row r="7" spans="1:9">
      <c r="A7" t="s">
        <v>245</v>
      </c>
    </row>
    <row r="8" spans="1:9">
      <c r="B8" s="582" t="s">
        <v>246</v>
      </c>
      <c r="C8" s="582"/>
      <c r="D8" s="582"/>
      <c r="E8" s="580" t="s">
        <v>251</v>
      </c>
      <c r="F8" s="580"/>
      <c r="G8" s="125"/>
    </row>
    <row r="9" spans="1:9" ht="53.25" customHeight="1">
      <c r="B9" s="583" t="s">
        <v>247</v>
      </c>
      <c r="C9" s="583" t="s">
        <v>248</v>
      </c>
      <c r="D9" s="583" t="s">
        <v>249</v>
      </c>
      <c r="E9" s="581" t="s">
        <v>250</v>
      </c>
      <c r="F9" s="581" t="s">
        <v>248</v>
      </c>
      <c r="G9" s="579"/>
    </row>
    <row r="10" spans="1:9">
      <c r="B10" s="522" t="s">
        <v>216</v>
      </c>
      <c r="C10" s="522" t="s">
        <v>252</v>
      </c>
      <c r="D10" s="522" t="s">
        <v>224</v>
      </c>
      <c r="E10" s="522" t="s">
        <v>216</v>
      </c>
      <c r="F10" s="522" t="s">
        <v>219</v>
      </c>
    </row>
    <row r="11" spans="1:9">
      <c r="A11" s="584" t="s">
        <v>230</v>
      </c>
      <c r="B11" s="523">
        <f>COUNTIFS(支払計算書!$C$22:$C$52,"〇",支払計算書!$D$22:$D$52,"&lt;&gt;"&amp;"")</f>
        <v>0</v>
      </c>
      <c r="C11" s="523">
        <f>COUNTIFS(支払計算書!$C$22:$C$52,"△",支払計算書!$D$22:$D$52,"&lt;&gt;"&amp;"")+COUNTIFS(支払計算書!$C$22:$C$52,"▲",支払計算書!$D$22:$D$52,"&lt;&gt;"&amp;"")</f>
        <v>0</v>
      </c>
      <c r="D11" s="523">
        <f>COUNTIFS(支払計算書!$C$22:$C$52,"★",支払計算書!$D$22:$D$52,"&lt;&gt;"&amp;"")</f>
        <v>0</v>
      </c>
      <c r="E11" s="523">
        <f>COUNTIFS(支払計算書!$C$22:$C$52,"〇",支払計算書!$D$22:$D$52,"&lt;&gt;"&amp;"")</f>
        <v>0</v>
      </c>
      <c r="F11" s="523">
        <f>COUNTIFS(支払計算書!$C$22:$C$52,"△",支払計算書!$D$22:$D$52,"&lt;&gt;"&amp;"")</f>
        <v>0</v>
      </c>
    </row>
    <row r="12" spans="1:9">
      <c r="A12" s="584" t="s">
        <v>231</v>
      </c>
      <c r="B12" s="523">
        <f>COUNTIFS(支払計算書!$C$22:$C$52,"〇",支払計算書!$E$22:$E$52,"&lt;&gt;"&amp;"")</f>
        <v>0</v>
      </c>
      <c r="C12" s="523">
        <f>COUNTIFS(支払計算書!$C$22:$C$52,"△",支払計算書!$E$22:$E$52,"&lt;&gt;"&amp;"")+COUNTIFS(支払計算書!$C$22:$C$52,"▲",支払計算書!$E$22:$E$52,"&lt;&gt;"&amp;"")</f>
        <v>0</v>
      </c>
      <c r="D12" s="523">
        <f>COUNTIFS(支払計算書!$C$22:$C$52,"★",支払計算書!$E$22:$E$52,"&lt;&gt;"&amp;"")</f>
        <v>0</v>
      </c>
      <c r="E12" s="523">
        <f>COUNTIFS(支払計算書!$C$22:$C$52,"〇",支払計算書!$E$22:$E$52,"&lt;&gt;"&amp;"")</f>
        <v>0</v>
      </c>
      <c r="F12" s="523">
        <f>COUNTIFS(支払計算書!$C$22:$C$52,"△",支払計算書!$E$22:$E$52,"&lt;&gt;"&amp;"")</f>
        <v>0</v>
      </c>
    </row>
    <row r="13" spans="1:9">
      <c r="A13" s="584" t="s">
        <v>232</v>
      </c>
      <c r="B13" s="523">
        <f>COUNTIFS(支払計算書!$C$22:$C$52,"〇",支払計算書!$F$22:$F$52,"&lt;&gt;"&amp;"")</f>
        <v>0</v>
      </c>
      <c r="C13" s="523">
        <f>COUNTIFS(支払計算書!$C$22:$C$52,"△",支払計算書!$F$22:$F$52,"&lt;&gt;"&amp;"")+COUNTIFS(支払計算書!$C$22:$C$52,"▲",支払計算書!$F$22:$F$52,"&lt;&gt;"&amp;"")</f>
        <v>0</v>
      </c>
      <c r="D13" s="523">
        <f>COUNTIFS(支払計算書!$C$22:$C$52,"★",支払計算書!$F$22:$F$52,"&lt;&gt;"&amp;"")</f>
        <v>0</v>
      </c>
      <c r="E13" s="523">
        <f>COUNTIFS(支払計算書!$C$22:$C$52,"〇",支払計算書!$F$22:$F$52,"&lt;&gt;"&amp;"")</f>
        <v>0</v>
      </c>
      <c r="F13" s="523">
        <f>COUNTIFS(支払計算書!$C$22:$C$52,"△",支払計算書!$F$22:$F$52,"&lt;&gt;"&amp;"")</f>
        <v>0</v>
      </c>
    </row>
    <row r="14" spans="1:9">
      <c r="A14" s="584" t="s">
        <v>233</v>
      </c>
      <c r="B14" s="523">
        <f>COUNTIFS(支払計算書!$C$22:$C$52,"〇",支払計算書!$G$22:$G$52,"&lt;&gt;"&amp;"")</f>
        <v>0</v>
      </c>
      <c r="C14" s="523">
        <f>COUNTIFS(支払計算書!$C$22:$C$52,"△",支払計算書!$G$22:$G$52,"&lt;&gt;"&amp;"")+COUNTIFS(支払計算書!$C$22:$C$52,"▲",支払計算書!$G$22:$G$52,"&lt;&gt;"&amp;"")</f>
        <v>0</v>
      </c>
      <c r="D14" s="523">
        <f>COUNTIFS(支払計算書!$C$22:$C$52,"★",支払計算書!$G$22:$G$52,"&lt;&gt;"&amp;"")</f>
        <v>0</v>
      </c>
      <c r="E14" s="523">
        <f>COUNTIFS(支払計算書!$C$22:$C$52,"〇",支払計算書!$G$22:$G$52,"&lt;&gt;"&amp;"")</f>
        <v>0</v>
      </c>
      <c r="F14" s="523">
        <f>COUNTIFS(支払計算書!$C$22:$C$52,"△",支払計算書!$G$22:$G$52,"&lt;&gt;"&amp;"")</f>
        <v>0</v>
      </c>
    </row>
    <row r="15" spans="1:9">
      <c r="A15" s="584" t="s">
        <v>234</v>
      </c>
      <c r="B15" s="523">
        <f>COUNTIFS(支払計算書!$C$22:$C$52,"〇",支払計算書!$H$22:$H$52,"&lt;&gt;"&amp;"")</f>
        <v>0</v>
      </c>
      <c r="C15" s="523">
        <f>COUNTIFS(支払計算書!$C$22:$C$52,"△",支払計算書!$H$22:$H$52,"&lt;&gt;"&amp;"")+COUNTIFS(支払計算書!$C$22:$C$52,"▲",支払計算書!$H$22:$H$52,"&lt;&gt;"&amp;"")</f>
        <v>0</v>
      </c>
      <c r="D15" s="523">
        <f>COUNTIFS(支払計算書!$C$22:$C$52,"★",支払計算書!$H$22:$H$52,"&lt;&gt;"&amp;"")</f>
        <v>0</v>
      </c>
      <c r="E15" s="523">
        <f>COUNTIFS(支払計算書!$C$22:$C$52,"〇",支払計算書!$H$22:$H$52,"&lt;&gt;"&amp;"")</f>
        <v>0</v>
      </c>
      <c r="F15" s="523">
        <f>COUNTIFS(支払計算書!$C$22:$C$52,"△",支払計算書!$H$22:$H$52,"&lt;&gt;"&amp;"")</f>
        <v>0</v>
      </c>
      <c r="I15" s="550"/>
    </row>
    <row r="16" spans="1:9">
      <c r="A16" s="584" t="s">
        <v>235</v>
      </c>
      <c r="B16" s="523">
        <f>COUNTIFS(支払計算書!$C$22:$C$52,"〇",支払計算書!$I$22:$I$52,"&lt;&gt;"&amp;"")</f>
        <v>0</v>
      </c>
      <c r="C16" s="523">
        <f>COUNTIFS(支払計算書!$C$22:$C$52,"△",支払計算書!$I$22:$I$52,"&lt;&gt;"&amp;"")+COUNTIFS(支払計算書!$C$22:$C$52,"▲",支払計算書!$I$22:$I$52,"&lt;&gt;"&amp;"")</f>
        <v>0</v>
      </c>
      <c r="D16" s="523">
        <f>COUNTIFS(支払計算書!$C$22:$C$52,"★",支払計算書!$I$22:$I$52,"&lt;&gt;"&amp;"")</f>
        <v>0</v>
      </c>
      <c r="E16" s="523">
        <f>COUNTIFS(支払計算書!$C$22:$C$52,"〇",支払計算書!$I$22:$I$52,"&lt;&gt;"&amp;"")</f>
        <v>0</v>
      </c>
      <c r="F16" s="523">
        <f>COUNTIFS(支払計算書!$C$22:$C$52,"△",支払計算書!$I$22:$I$52,"&lt;&gt;"&amp;"")</f>
        <v>0</v>
      </c>
    </row>
    <row r="17" spans="1:6">
      <c r="A17" s="584" t="s">
        <v>236</v>
      </c>
      <c r="B17" s="523">
        <f>COUNTIFS(支払計算書!$C$22:$C$52,"〇",支払計算書!$J$22:$J$52,"&lt;&gt;"&amp;"")</f>
        <v>0</v>
      </c>
      <c r="C17" s="523">
        <f>COUNTIFS(支払計算書!$C$22:$C$52,"△",支払計算書!$J$22:$J$52,"&lt;&gt;"&amp;"")+COUNTIFS(支払計算書!$C$22:$C$52,"▲",支払計算書!$J$22:$J$52,"&lt;&gt;"&amp;"")</f>
        <v>0</v>
      </c>
      <c r="D17" s="523">
        <f>COUNTIFS(支払計算書!$C$22:$C$52,"★",支払計算書!$J$22:$J$52,"&lt;&gt;"&amp;"")</f>
        <v>0</v>
      </c>
      <c r="E17" s="523">
        <f>COUNTIFS(支払計算書!$C$22:$C$52,"〇",支払計算書!$J$22:$J$52,"&lt;&gt;"&amp;"")</f>
        <v>0</v>
      </c>
      <c r="F17" s="523">
        <f>COUNTIFS(支払計算書!$C$22:$C$52,"△",支払計算書!$J$22:$J$52,"&lt;&gt;"&amp;"")</f>
        <v>0</v>
      </c>
    </row>
    <row r="18" spans="1:6">
      <c r="A18" s="584" t="s">
        <v>237</v>
      </c>
      <c r="B18" s="523">
        <f>COUNTIFS(支払計算書!$C$22:$C$52,"〇",支払計算書!$K$22:$K$52,"&lt;&gt;"&amp;"")</f>
        <v>0</v>
      </c>
      <c r="C18" s="523">
        <f>COUNTIFS(支払計算書!$C$22:$C$52,"△",支払計算書!$K$22:$K$52,"&lt;&gt;"&amp;"")+COUNTIFS(支払計算書!$C$22:$C$52,"▲",支払計算書!$K$22:$K$52,"&lt;&gt;"&amp;"")</f>
        <v>0</v>
      </c>
      <c r="D18" s="523">
        <f>COUNTIFS(支払計算書!$C$22:$C$52,"★",支払計算書!$K$22:$K$52,"&lt;&gt;"&amp;"")</f>
        <v>0</v>
      </c>
      <c r="E18" s="523">
        <f>COUNTIFS(支払計算書!$C$22:$C$52,"〇",支払計算書!$K$22:$K$52,"&lt;&gt;"&amp;"")</f>
        <v>0</v>
      </c>
      <c r="F18" s="523">
        <f>COUNTIFS(支払計算書!$C$22:$C$52,"△",支払計算書!$K$22:$K$52,"&lt;&gt;"&amp;"")</f>
        <v>0</v>
      </c>
    </row>
    <row r="19" spans="1:6">
      <c r="A19" s="584" t="s">
        <v>238</v>
      </c>
      <c r="B19" s="523">
        <f>COUNTIFS(支払計算書!$C$22:$C$52,"〇",支払計算書!$L$22:$L$52,"&lt;&gt;"&amp;"")</f>
        <v>0</v>
      </c>
      <c r="C19" s="523">
        <f>COUNTIFS(支払計算書!$C$22:$C$52,"△",支払計算書!$L$22:$L$52,"&lt;&gt;"&amp;"")+COUNTIFS(支払計算書!$C$22:$C$52,"▲",支払計算書!$L$22:$L$52,"&lt;&gt;"&amp;"")</f>
        <v>0</v>
      </c>
      <c r="D19" s="523">
        <f>COUNTIFS(支払計算書!$C$22:$C$52,"★",支払計算書!$L$22:$L$52,"&lt;&gt;"&amp;"")</f>
        <v>0</v>
      </c>
      <c r="E19" s="523">
        <f>COUNTIFS(支払計算書!$C$22:$C$52,"〇",支払計算書!$L$22:$L$52,"&lt;&gt;"&amp;"")</f>
        <v>0</v>
      </c>
      <c r="F19" s="523">
        <f>COUNTIFS(支払計算書!$C$22:$C$52,"△",支払計算書!$L$22:$L$52,"&lt;&gt;"&amp;"")</f>
        <v>0</v>
      </c>
    </row>
    <row r="20" spans="1:6">
      <c r="A20" s="584" t="s">
        <v>253</v>
      </c>
      <c r="B20" s="523">
        <f>COUNTIFS(支払計算書!$C$22:$C$52,"〇",支払計算書!$M$22:$M$52,"&lt;&gt;"&amp;"")</f>
        <v>0</v>
      </c>
      <c r="C20" s="523">
        <f>COUNTIFS(支払計算書!$C$22:$C$52,"△",支払計算書!$M$22:$M$52,"&lt;&gt;"&amp;"")+COUNTIFS(支払計算書!$C$22:$C$52,"▲",支払計算書!$M$22:$M$52,"&lt;&gt;"&amp;"")</f>
        <v>0</v>
      </c>
      <c r="D20" s="523">
        <f>COUNTIFS(支払計算書!$C$22:$C$52,"★",支払計算書!$M$22:$M$52,"&lt;&gt;"&amp;"")</f>
        <v>0</v>
      </c>
      <c r="E20" s="523">
        <f>COUNTIFS(支払計算書!$C$22:$C$52,"〇",支払計算書!$M$22:$M$52,"&lt;&gt;"&amp;"")</f>
        <v>0</v>
      </c>
      <c r="F20" s="523">
        <f>COUNTIFS(支払計算書!$C$22:$C$52,"△",支払計算書!$M$22:$M$52,"&lt;&gt;"&amp;"")</f>
        <v>0</v>
      </c>
    </row>
    <row r="21" spans="1:6">
      <c r="A21" s="584" t="s">
        <v>239</v>
      </c>
      <c r="B21" s="523">
        <f>COUNTIFS(支払計算書!$C$22:$C$52,"〇",支払計算書!$N$22:$N$52,"&lt;&gt;"&amp;"")</f>
        <v>0</v>
      </c>
      <c r="C21" s="523">
        <f>COUNTIFS(支払計算書!$C$22:$C$52,"△",支払計算書!$N$22:$N$52,"&lt;&gt;"&amp;"")+COUNTIFS(支払計算書!$C$22:$C$52,"▲",支払計算書!$N$22:$N$52,"&lt;&gt;"&amp;"")</f>
        <v>0</v>
      </c>
      <c r="D21" s="523">
        <f>COUNTIFS(支払計算書!$C$22:$C$52,"★",支払計算書!$N$22:$N$52,"&lt;&gt;"&amp;"")</f>
        <v>0</v>
      </c>
      <c r="E21" s="523">
        <f>COUNTIFS(支払計算書!$C$22:$C$52,"〇",支払計算書!$N$22:$N$52,"&lt;&gt;"&amp;"")</f>
        <v>0</v>
      </c>
      <c r="F21" s="523">
        <f>COUNTIFS(支払計算書!$C$22:$C$52,"△",支払計算書!$N$22:$N$52,"&lt;&gt;"&amp;"")</f>
        <v>0</v>
      </c>
    </row>
    <row r="22" spans="1:6">
      <c r="A22" s="584" t="s">
        <v>240</v>
      </c>
      <c r="B22" s="523">
        <f>COUNTIFS(支払計算書!$C$22:$C$52,"〇",支払計算書!$O$22:$O$52,"&lt;&gt;"&amp;"")</f>
        <v>0</v>
      </c>
      <c r="C22" s="523">
        <f>COUNTIFS(支払計算書!$C$22:$C$52,"△",支払計算書!$O$22:$O$52,"&lt;&gt;"&amp;"")+COUNTIFS(支払計算書!$C$22:$C$52,"▲",支払計算書!$O$22:$O$52,"&lt;&gt;"&amp;"")</f>
        <v>0</v>
      </c>
      <c r="D22" s="523">
        <f>COUNTIFS(支払計算書!$C$22:$C$52,"★",支払計算書!$O$22:$O$52,"&lt;&gt;"&amp;"")</f>
        <v>0</v>
      </c>
      <c r="E22" s="523">
        <f>COUNTIFS(支払計算書!$C$22:$C$52,"〇",支払計算書!$O$22:$O$52,"&lt;&gt;"&amp;"")</f>
        <v>0</v>
      </c>
      <c r="F22" s="523">
        <f>COUNTIFS(支払計算書!$C$22:$C$52,"△",支払計算書!$O$22:$O$52,"&lt;&gt;"&amp;"")</f>
        <v>0</v>
      </c>
    </row>
    <row r="23" spans="1:6">
      <c r="A23" s="584" t="s">
        <v>74</v>
      </c>
      <c r="B23" s="523">
        <f>COUNTIFS(支払計算書!$C$22:$C$52,"〇",支払計算書!$P$22:$P$52,"&lt;&gt;"&amp;"")</f>
        <v>0</v>
      </c>
      <c r="C23" s="523">
        <f>COUNTIFS(支払計算書!$C$22:$C$52,"△",支払計算書!$P$22:$P$52,"&lt;&gt;"&amp;"")+COUNTIFS(支払計算書!$C$22:$C$52,"▲",支払計算書!$P$22:$P$52,"&lt;&gt;"&amp;"")</f>
        <v>0</v>
      </c>
      <c r="D23" s="523">
        <f>COUNTIFS(支払計算書!$C$22:$C$52,"★",支払計算書!$P$22:$P$52,"&lt;&gt;"&amp;"")</f>
        <v>0</v>
      </c>
      <c r="E23" s="523">
        <f>COUNTIFS(支払計算書!$C$22:$C$52,"〇",支払計算書!$P$22:$P$52,"&lt;&gt;"&amp;"")</f>
        <v>0</v>
      </c>
      <c r="F23" s="523">
        <f>COUNTIFS(支払計算書!$C$22:$C$52,"△",支払計算書!$P$22:$P$52,"&lt;&gt;"&amp;"")</f>
        <v>0</v>
      </c>
    </row>
    <row r="24" spans="1:6">
      <c r="A24" s="584" t="s">
        <v>74</v>
      </c>
      <c r="B24" s="523">
        <f>COUNTIFS(支払計算書!$C$22:$C$52,"〇",支払計算書!$Q$22:$Q$52,"&lt;&gt;"&amp;"")</f>
        <v>0</v>
      </c>
      <c r="C24" s="523">
        <f>COUNTIFS(支払計算書!$C$22:$C$52,"△",支払計算書!$Q$22:$Q$52,"&lt;&gt;"&amp;"")+COUNTIFS(支払計算書!$C$22:$C$52,"▲",支払計算書!$Q$22:$Q$52,"&lt;&gt;"&amp;"")</f>
        <v>0</v>
      </c>
      <c r="D24" s="523">
        <f>COUNTIFS(支払計算書!$C$22:$C$52,"★",支払計算書!$Q$22:$Q$52,"&lt;&gt;"&amp;"")</f>
        <v>0</v>
      </c>
      <c r="E24" s="523">
        <f>COUNTIFS(支払計算書!$C$22:$C$52,"〇",支払計算書!$Q$22:$Q$52,"&lt;&gt;"&amp;"")</f>
        <v>0</v>
      </c>
      <c r="F24" s="523">
        <f>COUNTIFS(支払計算書!$C$22:$C$52,"△",支払計算書!$Q$22:$Q$52,"&lt;&gt;"&amp;"")</f>
        <v>0</v>
      </c>
    </row>
    <row r="25" spans="1:6">
      <c r="A25" s="584" t="s">
        <v>74</v>
      </c>
      <c r="B25" s="523">
        <f>COUNTIFS(支払計算書!$C$22:$C$52,"〇",支払計算書!$R$22:$R$52,"&lt;&gt;"&amp;"")</f>
        <v>0</v>
      </c>
      <c r="C25" s="523">
        <f>COUNTIFS(支払計算書!$C$22:$C$52,"△",支払計算書!$R$22:$R$52,"&lt;&gt;"&amp;"")+COUNTIFS(支払計算書!$C$22:$C$52,"▲",支払計算書!$R$22:$R$52,"&lt;&gt;"&amp;"")</f>
        <v>0</v>
      </c>
      <c r="D25" s="523">
        <f>COUNTIFS(支払計算書!$C$22:$C$52,"★",支払計算書!$R$22:$R$52,"&lt;&gt;"&amp;"")</f>
        <v>0</v>
      </c>
      <c r="E25" s="523">
        <f>COUNTIFS(支払計算書!$C$22:$C$52,"〇",支払計算書!$R$22:$R$52,"&lt;&gt;"&amp;"")</f>
        <v>0</v>
      </c>
      <c r="F25" s="523">
        <f>COUNTIFS(支払計算書!$C$22:$C$52,"△",支払計算書!$R$22:$R$52,"&lt;&gt;"&amp;"")</f>
        <v>0</v>
      </c>
    </row>
    <row r="29" spans="1:6">
      <c r="A29" t="s">
        <v>254</v>
      </c>
    </row>
    <row r="30" spans="1:6">
      <c r="B30" s="582" t="s">
        <v>246</v>
      </c>
      <c r="C30" s="582"/>
      <c r="D30" s="582"/>
      <c r="E30" s="580" t="s">
        <v>251</v>
      </c>
      <c r="F30" s="580"/>
    </row>
    <row r="31" spans="1:6" ht="27">
      <c r="B31" s="583" t="s">
        <v>247</v>
      </c>
      <c r="C31" s="583" t="s">
        <v>248</v>
      </c>
      <c r="D31" s="583" t="s">
        <v>249</v>
      </c>
      <c r="E31" s="581" t="s">
        <v>250</v>
      </c>
      <c r="F31" s="581" t="s">
        <v>248</v>
      </c>
    </row>
    <row r="32" spans="1:6">
      <c r="B32" s="522" t="s">
        <v>216</v>
      </c>
      <c r="C32" s="522" t="s">
        <v>252</v>
      </c>
      <c r="D32" s="522" t="s">
        <v>224</v>
      </c>
      <c r="E32" s="522" t="s">
        <v>216</v>
      </c>
      <c r="F32" s="522" t="s">
        <v>219</v>
      </c>
    </row>
    <row r="33" spans="1:6">
      <c r="A33" s="584" t="s">
        <v>230</v>
      </c>
      <c r="B33" s="586">
        <f>SUMIFS(支払計算書!$D$22:$D$52,支払計算書!$C$22:$C$52,"〇")</f>
        <v>0</v>
      </c>
      <c r="C33" s="586">
        <f>SUMIFS(支払計算書!$D$22:$D$52,支払計算書!$C$22:$C$52,"△")+SUMIFS(支払計算書!$D$22:$D$52,支払計算書!$C$22:$C$52,"▲")</f>
        <v>0</v>
      </c>
      <c r="D33" s="586">
        <f>SUMIFS(支払計算書!$D$22:$D$52,支払計算書!$C$22:$C$52,"★")</f>
        <v>0</v>
      </c>
      <c r="E33" s="586">
        <f>SUMIFS(支払計算書!$D$22:$D$52,支払計算書!$C$22:$C$52,"〇")</f>
        <v>0</v>
      </c>
      <c r="F33" s="586">
        <f>SUMIFS(支払計算書!$D$22:$D$52,支払計算書!$C$22:$C$52,"△")</f>
        <v>0</v>
      </c>
    </row>
    <row r="34" spans="1:6">
      <c r="A34" s="584" t="s">
        <v>231</v>
      </c>
      <c r="B34" s="586">
        <f>SUMIFS(支払計算書!$E$22:$E$52,支払計算書!$C$22:$C$52,"〇")</f>
        <v>0</v>
      </c>
      <c r="C34" s="586">
        <f>SUMIFS(支払計算書!$E$22:$E$52,支払計算書!$C$22:$C$52,"△")+SUMIFS(支払計算書!$E$22:$E$52,支払計算書!$C$22:$C$52,"▲")</f>
        <v>0</v>
      </c>
      <c r="D34" s="586">
        <f>SUMIFS(支払計算書!$E$22:$E$52,支払計算書!$C$22:$C$52,"★")</f>
        <v>0</v>
      </c>
      <c r="E34" s="586">
        <f>SUMIFS(支払計算書!$E$22:$E$52,支払計算書!$C$22:$C$52,"〇")</f>
        <v>0</v>
      </c>
      <c r="F34" s="586">
        <f>SUMIFS(支払計算書!$E$22:$E$52,支払計算書!$C$22:$C$52,"△")</f>
        <v>0</v>
      </c>
    </row>
    <row r="35" spans="1:6">
      <c r="A35" s="584" t="s">
        <v>232</v>
      </c>
      <c r="B35" s="586">
        <f>SUMIFS(支払計算書!$F$22:$F$52,支払計算書!$C$22:$C$52,"〇")</f>
        <v>0</v>
      </c>
      <c r="C35" s="586">
        <f>SUMIFS(支払計算書!$F$22:$F$52,支払計算書!$C$22:$C$52,"△")+SUMIFS(支払計算書!$F$22:$F$52,支払計算書!$C$22:$C$52,"▲")</f>
        <v>0</v>
      </c>
      <c r="D35" s="586">
        <f>SUMIFS(支払計算書!$F$22:$F$52,支払計算書!$C$22:$C$52,"★")</f>
        <v>0</v>
      </c>
      <c r="E35" s="586">
        <f>SUMIFS(支払計算書!$F$22:$F$52,支払計算書!$C$22:$C$52,"〇")</f>
        <v>0</v>
      </c>
      <c r="F35" s="586">
        <f>SUMIFS(支払計算書!$F$22:$F$52,支払計算書!$C$22:$C$52,"△")</f>
        <v>0</v>
      </c>
    </row>
    <row r="36" spans="1:6">
      <c r="A36" s="584" t="s">
        <v>233</v>
      </c>
      <c r="B36" s="586">
        <f>SUMIFS(支払計算書!$G$22:$G$52,支払計算書!$C$22:$C$52,"〇")</f>
        <v>0</v>
      </c>
      <c r="C36" s="586">
        <f>SUMIFS(支払計算書!$G$22:$G$52,支払計算書!$C$22:$C$52,"△")+SUMIFS(支払計算書!$G$22:$G$52,支払計算書!$C$22:$C$52,"▲")</f>
        <v>0</v>
      </c>
      <c r="D36" s="586">
        <f>SUMIFS(支払計算書!$G$22:$G$52,支払計算書!$C$22:$C$52,"★")</f>
        <v>0</v>
      </c>
      <c r="E36" s="586">
        <f>SUMIFS(支払計算書!$G$22:$G$52,支払計算書!$C$22:$C$52,"〇")</f>
        <v>0</v>
      </c>
      <c r="F36" s="586">
        <f>SUMIFS(支払計算書!$G$22:$G$52,支払計算書!$C$22:$C$52,"△")</f>
        <v>0</v>
      </c>
    </row>
    <row r="37" spans="1:6">
      <c r="A37" s="584" t="s">
        <v>234</v>
      </c>
      <c r="B37" s="586">
        <f>SUMIFS(支払計算書!$H$22:$H$52,支払計算書!$C$22:$C$52,"〇")</f>
        <v>0</v>
      </c>
      <c r="C37" s="586">
        <f>SUMIFS(支払計算書!$H$22:$H$52,支払計算書!$C$22:$C$52,"△")+SUMIFS(支払計算書!$H$22:$H$52,支払計算書!$C$22:$C$52,"▲")</f>
        <v>0</v>
      </c>
      <c r="D37" s="586">
        <f>SUMIFS(支払計算書!$H$22:$H$52,支払計算書!$C$22:$C$52,"★")</f>
        <v>0</v>
      </c>
      <c r="E37" s="586">
        <f>SUMIFS(支払計算書!$H$22:$H$52,支払計算書!$C$22:$C$52,"〇")</f>
        <v>0</v>
      </c>
      <c r="F37" s="586">
        <f>SUMIFS(支払計算書!$H$22:$H$52,支払計算書!$C$22:$C$52,"△")</f>
        <v>0</v>
      </c>
    </row>
    <row r="38" spans="1:6">
      <c r="A38" s="584" t="s">
        <v>235</v>
      </c>
      <c r="B38" s="586">
        <f>SUMIFS(支払計算書!$I$22:$I$52,支払計算書!$C$22:$C$52,"〇")</f>
        <v>0</v>
      </c>
      <c r="C38" s="586">
        <f>SUMIFS(支払計算書!$I$22:$I$52,支払計算書!$C$22:$C$52,"△")+SUMIFS(支払計算書!$I$22:$I$52,支払計算書!$C$22:$C$52,"▲")</f>
        <v>0</v>
      </c>
      <c r="D38" s="586">
        <f>SUMIFS(支払計算書!$I$22:$I$52,支払計算書!$C$22:$C$52,"★")</f>
        <v>0</v>
      </c>
      <c r="E38" s="586">
        <f>SUMIFS(支払計算書!$I$22:$I$52,支払計算書!$C$22:$C$52,"〇")</f>
        <v>0</v>
      </c>
      <c r="F38" s="586">
        <f>SUMIFS(支払計算書!$I$22:$I$52,支払計算書!$C$22:$C$52,"△")</f>
        <v>0</v>
      </c>
    </row>
    <row r="39" spans="1:6">
      <c r="A39" s="584" t="s">
        <v>236</v>
      </c>
      <c r="B39" s="586">
        <f>SUMIFS(支払計算書!$J$22:$J$52,支払計算書!$C$22:$C$52,"〇")</f>
        <v>0</v>
      </c>
      <c r="C39" s="586">
        <f>SUMIFS(支払計算書!$J$22:$J$52,支払計算書!$C$22:$C$52,"△")+SUMIFS(支払計算書!$J$22:$J$52,支払計算書!$C$22:$C$52,"▲")</f>
        <v>0</v>
      </c>
      <c r="D39" s="586">
        <f>SUMIFS(支払計算書!$J$22:$J$52,支払計算書!$C$22:$C$52,"★")</f>
        <v>0</v>
      </c>
      <c r="E39" s="586">
        <f>SUMIFS(支払計算書!$J$22:$J$52,支払計算書!$C$22:$C$52,"〇")</f>
        <v>0</v>
      </c>
      <c r="F39" s="586">
        <f>SUMIFS(支払計算書!$J$22:$J$52,支払計算書!$C$22:$C$52,"△")</f>
        <v>0</v>
      </c>
    </row>
    <row r="40" spans="1:6">
      <c r="A40" s="584" t="s">
        <v>237</v>
      </c>
      <c r="B40" s="586">
        <f>SUMIFS(支払計算書!$K$22:$K$52,支払計算書!$C$22:$C$52,"〇")</f>
        <v>0</v>
      </c>
      <c r="C40" s="586">
        <f>SUMIFS(支払計算書!$K$22:$K$52,支払計算書!$C$22:$C$52,"△")+SUMIFS(支払計算書!$K$22:$K$52,支払計算書!$C$22:$C$52,"▲")</f>
        <v>0</v>
      </c>
      <c r="D40" s="586">
        <f>SUMIFS(支払計算書!$K$22:$K$52,支払計算書!$C$22:$C$52,"★")</f>
        <v>0</v>
      </c>
      <c r="E40" s="586">
        <f>SUMIFS(支払計算書!$K$22:$K$52,支払計算書!$C$22:$C$52,"〇")</f>
        <v>0</v>
      </c>
      <c r="F40" s="586">
        <f>SUMIFS(支払計算書!$K$22:$K$52,支払計算書!$C$22:$C$52,"△")</f>
        <v>0</v>
      </c>
    </row>
    <row r="41" spans="1:6">
      <c r="A41" s="584" t="s">
        <v>238</v>
      </c>
      <c r="B41" s="586">
        <f>SUMIFS(支払計算書!$L$22:$L$52,支払計算書!$C$22:$C$52,"〇")</f>
        <v>0</v>
      </c>
      <c r="C41" s="586">
        <f>SUMIFS(支払計算書!$L$22:$L$52,支払計算書!$C$22:$C$52,"△")+SUMIFS(支払計算書!$L$22:$L$52,支払計算書!$C$22:$C$52,"▲")</f>
        <v>0</v>
      </c>
      <c r="D41" s="586">
        <f>SUMIFS(支払計算書!$L$22:$L$52,支払計算書!$C$22:$C$52,"★")</f>
        <v>0</v>
      </c>
      <c r="E41" s="586">
        <f>SUMIFS(支払計算書!$L$22:$L$52,支払計算書!$C$22:$C$52,"〇")</f>
        <v>0</v>
      </c>
      <c r="F41" s="586">
        <f>SUMIFS(支払計算書!$L$22:$L$52,支払計算書!$C$22:$C$52,"△")</f>
        <v>0</v>
      </c>
    </row>
    <row r="42" spans="1:6">
      <c r="A42" s="584" t="s">
        <v>253</v>
      </c>
      <c r="B42" s="586">
        <f>SUMIFS(支払計算書!$M$22:$M$52,支払計算書!$C$22:$C$52,"〇")</f>
        <v>0</v>
      </c>
      <c r="C42" s="586">
        <f>SUMIFS(支払計算書!$M$22:$M$52,支払計算書!$C$22:$C$52,"△")+SUMIFS(支払計算書!$M$22:$M$52,支払計算書!$C$22:$C$52,"▲")</f>
        <v>0</v>
      </c>
      <c r="D42" s="586">
        <f>SUMIFS(支払計算書!$M$22:$M$52,支払計算書!$C$22:$C$52,"★")</f>
        <v>0</v>
      </c>
      <c r="E42" s="586">
        <f>SUMIFS(支払計算書!$M$22:$M$52,支払計算書!$C$22:$C$52,"〇")</f>
        <v>0</v>
      </c>
      <c r="F42" s="586">
        <f>SUMIFS(支払計算書!$M$22:$M$52,支払計算書!$C$22:$C$52,"△")</f>
        <v>0</v>
      </c>
    </row>
    <row r="43" spans="1:6">
      <c r="A43" s="584" t="s">
        <v>239</v>
      </c>
      <c r="B43" s="586">
        <f>SUMIFS(支払計算書!$N$22:$N$52,支払計算書!$C$22:$C$52,"〇")</f>
        <v>0</v>
      </c>
      <c r="C43" s="586">
        <f>SUMIFS(支払計算書!$N$22:$N$52,支払計算書!$C$22:$C$52,"△")+SUMIFS(支払計算書!$N$22:$N$52,支払計算書!$C$22:$C$52,"▲")</f>
        <v>0</v>
      </c>
      <c r="D43" s="586">
        <f>SUMIFS(支払計算書!$N$22:$N$52,支払計算書!$C$22:$C$52,"★")</f>
        <v>0</v>
      </c>
      <c r="E43" s="586">
        <f>SUMIFS(支払計算書!$N$22:$N$52,支払計算書!$C$22:$C$52,"〇")</f>
        <v>0</v>
      </c>
      <c r="F43" s="586">
        <f>SUMIFS(支払計算書!$N$22:$N$52,支払計算書!$C$22:$C$52,"△")</f>
        <v>0</v>
      </c>
    </row>
    <row r="44" spans="1:6">
      <c r="A44" s="584" t="s">
        <v>240</v>
      </c>
      <c r="B44" s="586">
        <f>SUMIFS(支払計算書!$O$22:$O$52,支払計算書!$C$22:$C$52,"〇")</f>
        <v>0</v>
      </c>
      <c r="C44" s="586">
        <f>SUMIFS(支払計算書!$O$22:$O$52,支払計算書!$C$22:$C$52,"△")+SUMIFS(支払計算書!$O$22:$O$52,支払計算書!$C$22:$C$52,"▲")</f>
        <v>0</v>
      </c>
      <c r="D44" s="586">
        <f>SUMIFS(支払計算書!$O$22:$O$52,支払計算書!$C$22:$C$52,"★")</f>
        <v>0</v>
      </c>
      <c r="E44" s="586">
        <f>SUMIFS(支払計算書!$O$22:$O$52,支払計算書!$C$22:$C$52,"〇")</f>
        <v>0</v>
      </c>
      <c r="F44" s="586">
        <f>SUMIFS(支払計算書!$O$22:$O$52,支払計算書!$C$22:$C$52,"△")</f>
        <v>0</v>
      </c>
    </row>
    <row r="45" spans="1:6">
      <c r="A45" s="584" t="s">
        <v>74</v>
      </c>
      <c r="B45" s="586">
        <f>SUMIFS(支払計算書!$P$22:$P$52,支払計算書!$C$22:$C$52,"〇")</f>
        <v>0</v>
      </c>
      <c r="C45" s="586">
        <f>SUMIFS(支払計算書!$P$22:$P$52,支払計算書!$C$22:$C$52,"△")+SUMIFS(支払計算書!$P$22:$P$52,支払計算書!$C$22:$C$52,"▲")</f>
        <v>0</v>
      </c>
      <c r="D45" s="586">
        <f>SUMIFS(支払計算書!$P$22:$P$52,支払計算書!$C$22:$C$52,"★")</f>
        <v>0</v>
      </c>
      <c r="E45" s="586">
        <f>SUMIFS(支払計算書!$P$22:$P$52,支払計算書!$C$22:$C$52,"〇")</f>
        <v>0</v>
      </c>
      <c r="F45" s="586">
        <f>SUMIFS(支払計算書!$P$22:$P$52,支払計算書!$C$22:$C$52,"△")</f>
        <v>0</v>
      </c>
    </row>
    <row r="46" spans="1:6">
      <c r="A46" s="584" t="s">
        <v>74</v>
      </c>
      <c r="B46" s="586">
        <f>SUMIFS(支払計算書!$Q$22:$Q$52,支払計算書!$C$22:$C$52,"〇")</f>
        <v>0</v>
      </c>
      <c r="C46" s="586">
        <f>SUMIFS(支払計算書!$Q$22:$Q$52,支払計算書!$C$22:$C$52,"△")+SUMIFS(支払計算書!$Q$22:$Q$52,支払計算書!$C$22:$C$52,"▲")</f>
        <v>0</v>
      </c>
      <c r="D46" s="586">
        <f>SUMIFS(支払計算書!$Q$22:$Q$52,支払計算書!$C$22:$C$52,"★")</f>
        <v>0</v>
      </c>
      <c r="E46" s="586">
        <f>SUMIFS(支払計算書!$Q$22:$Q$52,支払計算書!$C$22:$C$52,"〇")</f>
        <v>0</v>
      </c>
      <c r="F46" s="586">
        <f>SUMIFS(支払計算書!$Q$22:$Q$52,支払計算書!$C$22:$C$52,"△")</f>
        <v>0</v>
      </c>
    </row>
    <row r="47" spans="1:6">
      <c r="A47" s="584" t="s">
        <v>74</v>
      </c>
      <c r="B47" s="586">
        <f>SUMIFS(支払計算書!$R$22:$R$52,支払計算書!$C$22:$C$52,"〇")</f>
        <v>0</v>
      </c>
      <c r="C47" s="586">
        <f>SUMIFS(支払計算書!$R$22:$R$52,支払計算書!$C$22:$C$52,"△")+SUMIFS(支払計算書!$R$22:$R$52,支払計算書!$C$22:$C$52,"▲")</f>
        <v>0</v>
      </c>
      <c r="D47" s="586">
        <f>SUMIFS(支払計算書!$R$22:$R$52,支払計算書!$C$22:$C$52,"★")</f>
        <v>0</v>
      </c>
      <c r="E47" s="586">
        <f>SUMIFS(支払計算書!$R$22:$R$52,支払計算書!$C$22:$C$52,"〇")</f>
        <v>0</v>
      </c>
      <c r="F47" s="586">
        <f>SUMIFS(支払計算書!$R$22:$R$52,支払計算書!$C$22:$C$52,"△")</f>
        <v>0</v>
      </c>
    </row>
  </sheetData>
  <mergeCells count="8">
    <mergeCell ref="B30:D30"/>
    <mergeCell ref="E30:F30"/>
    <mergeCell ref="A1:F1"/>
    <mergeCell ref="A2:F2"/>
    <mergeCell ref="A3:F3"/>
    <mergeCell ref="A4:F4"/>
    <mergeCell ref="B8:D8"/>
    <mergeCell ref="E8:F8"/>
  </mergeCells>
  <phoneticPr fontId="3"/>
  <pageMargins left="0.7" right="0.7" top="0.75" bottom="0.75" header="0.3" footer="0.3"/>
  <ignoredErrors>
    <ignoredError sqref="H3:H4"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2</vt:i4>
      </vt:variant>
    </vt:vector>
  </HeadingPairs>
  <TitlesOfParts>
    <vt:vector size="6" baseType="lpstr">
      <vt:lpstr>支払計算書</vt:lpstr>
      <vt:lpstr>算定基礎賃金の報告</vt:lpstr>
      <vt:lpstr>作成に当たっての留意事項</vt:lpstr>
      <vt:lpstr>集計</vt:lpstr>
      <vt:lpstr>算定基礎賃金の報告!Print_Area</vt:lpstr>
      <vt:lpstr>支払計算書!Print_Area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つかだつ</dc:creator>
  <cp:lastModifiedBy>takiase</cp:lastModifiedBy>
  <cp:lastPrinted>2025-02-23T16:31:43Z</cp:lastPrinted>
  <dcterms:created xsi:type="dcterms:W3CDTF">2009-03-27T04:49:38Z</dcterms:created>
  <dcterms:modified xsi:type="dcterms:W3CDTF">2025-02-23T16:49:37Z</dcterms:modified>
</cp:coreProperties>
</file>