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ta/Desktop/"/>
    </mc:Choice>
  </mc:AlternateContent>
  <xr:revisionPtr revIDLastSave="0" documentId="8_{8495CCC0-7907-E344-819E-D124362F84BC}" xr6:coauthVersionLast="46" xr6:coauthVersionMax="46" xr10:uidLastSave="{00000000-0000-0000-0000-000000000000}"/>
  <bookViews>
    <workbookView xWindow="160" yWindow="760" windowWidth="28680" windowHeight="9500" xr2:uid="{067D7418-AF8B-5244-9132-21B865A546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L2" i="1"/>
  <c r="K2" i="1"/>
  <c r="J2" i="1"/>
  <c r="I2" i="1"/>
  <c r="H2" i="1"/>
  <c r="G2" i="1"/>
  <c r="X2" i="1"/>
  <c r="W2" i="1"/>
  <c r="V2" i="1"/>
  <c r="U2" i="1"/>
  <c r="T2" i="1"/>
  <c r="S2" i="1"/>
  <c r="R2" i="1"/>
  <c r="P2" i="1"/>
  <c r="O2" i="1"/>
  <c r="N2" i="1"/>
  <c r="M2" i="1"/>
</calcChain>
</file>

<file path=xl/sharedStrings.xml><?xml version="1.0" encoding="utf-8"?>
<sst xmlns="http://schemas.openxmlformats.org/spreadsheetml/2006/main" count="24" uniqueCount="24">
  <si>
    <t>Roll0[deg]</t>
    <phoneticPr fontId="1"/>
  </si>
  <si>
    <t>Pitch0[deg]</t>
    <phoneticPr fontId="1"/>
  </si>
  <si>
    <t>Yaw0[deg]</t>
    <phoneticPr fontId="1"/>
  </si>
  <si>
    <t>Roll1[deg]</t>
    <phoneticPr fontId="1"/>
  </si>
  <si>
    <t>Pitch1[deg]</t>
    <phoneticPr fontId="1"/>
  </si>
  <si>
    <t>X軸0(x成分)</t>
    <rPh sb="1" eb="2">
      <t xml:space="preserve">ジク </t>
    </rPh>
    <rPh sb="5" eb="7">
      <t xml:space="preserve">セイブｎ </t>
    </rPh>
    <phoneticPr fontId="1"/>
  </si>
  <si>
    <t>X軸0(y成分)</t>
    <rPh sb="1" eb="2">
      <t xml:space="preserve">ジク </t>
    </rPh>
    <rPh sb="5" eb="7">
      <t xml:space="preserve">セイブｎ </t>
    </rPh>
    <phoneticPr fontId="1"/>
  </si>
  <si>
    <t>X軸0(z成分)</t>
    <rPh sb="1" eb="2">
      <t xml:space="preserve">ジク </t>
    </rPh>
    <rPh sb="5" eb="7">
      <t xml:space="preserve">セイブｎ </t>
    </rPh>
    <phoneticPr fontId="1"/>
  </si>
  <si>
    <t>X軸1(x成分)</t>
    <rPh sb="1" eb="2">
      <t xml:space="preserve">ジク </t>
    </rPh>
    <rPh sb="5" eb="7">
      <t xml:space="preserve">セイブｎ </t>
    </rPh>
    <phoneticPr fontId="1"/>
  </si>
  <si>
    <t>X軸1(y成分)</t>
    <rPh sb="1" eb="2">
      <t xml:space="preserve">ジク </t>
    </rPh>
    <rPh sb="5" eb="7">
      <t xml:space="preserve">セイブｎ </t>
    </rPh>
    <phoneticPr fontId="1"/>
  </si>
  <si>
    <t>X軸1(z成分)</t>
    <rPh sb="1" eb="2">
      <t xml:space="preserve">ジク </t>
    </rPh>
    <rPh sb="5" eb="7">
      <t xml:space="preserve">セイブｎ </t>
    </rPh>
    <phoneticPr fontId="1"/>
  </si>
  <si>
    <t>Yaw1[deg]</t>
    <phoneticPr fontId="1"/>
  </si>
  <si>
    <t>Y軸0(x成分)</t>
    <rPh sb="1" eb="2">
      <t xml:space="preserve">ジク </t>
    </rPh>
    <rPh sb="5" eb="7">
      <t xml:space="preserve">セイブｎ </t>
    </rPh>
    <phoneticPr fontId="1"/>
  </si>
  <si>
    <t>Y軸0(y成分)</t>
    <rPh sb="1" eb="2">
      <t xml:space="preserve">ジク </t>
    </rPh>
    <rPh sb="5" eb="7">
      <t xml:space="preserve">セイブｎ </t>
    </rPh>
    <phoneticPr fontId="1"/>
  </si>
  <si>
    <t>Y軸0(z成分)</t>
    <rPh sb="0" eb="1">
      <t xml:space="preserve">ジク </t>
    </rPh>
    <rPh sb="4" eb="6">
      <t xml:space="preserve">セイブｎ </t>
    </rPh>
    <phoneticPr fontId="1"/>
  </si>
  <si>
    <t>Y軸1(x成分)</t>
    <rPh sb="0" eb="1">
      <t xml:space="preserve">ジク </t>
    </rPh>
    <rPh sb="4" eb="6">
      <t xml:space="preserve">セイブｎ </t>
    </rPh>
    <phoneticPr fontId="1"/>
  </si>
  <si>
    <t>Y軸1(y成分)</t>
    <rPh sb="0" eb="1">
      <t xml:space="preserve">ジク </t>
    </rPh>
    <rPh sb="4" eb="6">
      <t xml:space="preserve">セイブｎ </t>
    </rPh>
    <phoneticPr fontId="1"/>
  </si>
  <si>
    <t>Y軸1(z成分)</t>
    <rPh sb="0" eb="1">
      <t xml:space="preserve">ジク </t>
    </rPh>
    <rPh sb="4" eb="6">
      <t xml:space="preserve">セイブｎ </t>
    </rPh>
    <phoneticPr fontId="1"/>
  </si>
  <si>
    <t>Z軸0(x成分)</t>
    <rPh sb="1" eb="2">
      <t xml:space="preserve">ジク </t>
    </rPh>
    <rPh sb="5" eb="7">
      <t xml:space="preserve">セイブｎ </t>
    </rPh>
    <phoneticPr fontId="1"/>
  </si>
  <si>
    <t>Z軸0(y成分)</t>
    <rPh sb="1" eb="2">
      <t xml:space="preserve">ジク </t>
    </rPh>
    <rPh sb="5" eb="7">
      <t xml:space="preserve">セイブｎ </t>
    </rPh>
    <phoneticPr fontId="1"/>
  </si>
  <si>
    <t>Z軸0(z成分)</t>
    <rPh sb="4" eb="6">
      <t xml:space="preserve">セイブｎ </t>
    </rPh>
    <phoneticPr fontId="1"/>
  </si>
  <si>
    <t>Z軸1(x成分)</t>
    <rPh sb="4" eb="6">
      <t xml:space="preserve">セイブｎ </t>
    </rPh>
    <phoneticPr fontId="1"/>
  </si>
  <si>
    <t>Z軸1(y成分)</t>
    <rPh sb="4" eb="6">
      <t xml:space="preserve">セイブｎ </t>
    </rPh>
    <phoneticPr fontId="1"/>
  </si>
  <si>
    <t>Z軸1(z成分)</t>
    <rPh sb="4" eb="6">
      <t xml:space="preserve">セイブｎ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</si>
</sst>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9DC7-E6AF-6848-B477-369428E6D078}">
  <dimension ref="A1:X2"/>
  <sheetViews>
    <sheetView tabSelected="1" workbookViewId="0">
      <selection activeCell="I5" sqref="I5"/>
    </sheetView>
  </sheetViews>
  <sheetFormatPr baseColWidth="10" defaultRowHeight="20"/>
  <cols>
    <col min="1" max="6" width="10.2851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G2">
        <f>COS(RADIANS($C2))*COS(RADIANS($B2))</f>
        <v>1</v>
      </c>
      <c r="H2">
        <f>SIN(RADIANS($C2))*COS(RADIANS($B2))</f>
        <v>0</v>
      </c>
      <c r="I2">
        <f>-SIN(RADIANS($B2))</f>
        <v>0</v>
      </c>
      <c r="J2">
        <f>COS(RADIANS($F2))*COS(RADIANS($E2))</f>
        <v>1</v>
      </c>
      <c r="K2">
        <f>SIN(RADIANS($F2))*COS(RADIANS($E2))</f>
        <v>0</v>
      </c>
      <c r="L2">
        <f>-SIN(RADIANS($E2))</f>
        <v>0</v>
      </c>
      <c r="M2">
        <f>COS(RADIANS($C2))*SIN(RADIANS($B2))*SIN(RADIANS($A2))-SIN(RADIANS($C2))*COS(RADIANS($A2))</f>
        <v>0</v>
      </c>
      <c r="N2">
        <f>SIN(RADIANS($C2))*SIN(RADIANS($B2))*SIN(RADIANS($A2))+COS(RADIANS($C2))*COS(RADIANS($A2))</f>
        <v>1</v>
      </c>
      <c r="O2">
        <f>COS(RADIANS($B2))*SIN(RADIANS($A2))</f>
        <v>0</v>
      </c>
      <c r="P2">
        <f>COS(RADIANS($F2))*SIN(RADIANS($E2))*SIN(RADIANS($D2))-SIN(RADIANS($F2))*COS(RADIANS($D2))</f>
        <v>0</v>
      </c>
      <c r="Q2">
        <f>SIN(RADIANS($F2))*SIN(RADIANS($E2))*SIN(RADIANS($D2))+COS(RADIANS($F2))*COS(RADIANS($D2))</f>
        <v>1</v>
      </c>
      <c r="R2">
        <f>COS(RADIANS($E2))*SIN(RADIANS($D2))</f>
        <v>0</v>
      </c>
      <c r="S2">
        <f>COS(RADIANS($C2))*SIN(RADIANS($B2))*COS(RADIANS($A2))+SIN(RADIANS($C2))*SIN(RADIANS($A2))</f>
        <v>0</v>
      </c>
      <c r="T2">
        <f>SIN(RADIANS($C2))*SIN(RADIANS($B2))*COS(RADIANS($A2))-COS(RADIANS($C2))*SIN(RADIANS($A2))</f>
        <v>0</v>
      </c>
      <c r="U2">
        <f>COS(RADIANS($B2))*COS(RADIANS($A2))</f>
        <v>1</v>
      </c>
      <c r="V2">
        <f>COS(RADIANS($F2))*SIN(RADIANS($E2))*COS(RADIANS($D2))+SIN(RADIANS($F2))*SIN(RADIANS($D2))</f>
        <v>0</v>
      </c>
      <c r="W2">
        <f>SIN(RADIANS($F2))*SIN(RADIANS($E2))*COS(RADIANS($D2))-COS(RADIANS($F2))*SIN(RADIANS($D2))</f>
        <v>0</v>
      </c>
      <c r="X2">
        <f>COS(RADIANS($E2))*COS(RADIANS($D2))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2025-03-28T23:20:00Z</dcterms:created>
  <dcterms:modified xsi:type="dcterms:W3CDTF">2025-03-28T23:40:04Z</dcterms:modified>
</cp:coreProperties>
</file>