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48" i="4" l="1"/>
  <c r="D12" i="4" l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1" i="4"/>
  <c r="G139" i="4" l="1"/>
  <c r="G136" i="4"/>
  <c r="G135" i="4" s="1"/>
  <c r="G133" i="4"/>
  <c r="G129" i="4"/>
  <c r="G127" i="4"/>
  <c r="G126" i="4"/>
  <c r="G124" i="4"/>
  <c r="G123" i="4" s="1"/>
  <c r="G132" i="4" l="1"/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82" i="4" l="1"/>
  <c r="G78" i="4"/>
  <c r="G73" i="4"/>
  <c r="G70" i="4"/>
  <c r="G13" i="4"/>
  <c r="G68" i="4" l="1"/>
  <c r="G92" i="4" l="1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G11" i="4" l="1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<sst xmlns="http://schemas.openxmlformats.org/spreadsheetml/2006/main" count="669" uniqueCount="127">
  <si>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</si>
  <si>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</si>
  <si>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</si>
  <si>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</si>
  <si>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</si>
  <si>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</si>
  <si>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</si>
  <si>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</si>
  <si>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</si>
  <si>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</si>
  <si>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</si>
  <si>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</si>
  <si>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</si>
  <si>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</si>
  <si>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</si>
  <si>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</si>
  <si>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</si>
  <si>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</si>
  <si>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</si>
  <si>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</si>
  <si>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</si>
  <si>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</si>
  <si>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</si>
  <si>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</si>
  <si>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</si>
  <si>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</si>
  <si>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</si>
  <si>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</si>
  <si>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</si>
  <si>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</si>
  <si>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</si>
  <si>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</si>
  <si>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</si>
  <si>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</si>
  <si>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</si>
  <si>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</si>
  <si>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</si>
  <si>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</si>
  <si>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</si>
  <si>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</si>
  <si>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</si>
  <si>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</si>
  <si>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</si>
  <si>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</si>
  <si>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</si>
  <si>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</si>
  <si>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</si>
  <si>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</si>
  <si>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</si>
  <si>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</si>
  <si>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</si>
  <si>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</si>
  <si>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</si>
  <si>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</si>
  <si>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</si>
  <si>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</si>
  <si>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</si>
  <si>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</si>
  <si>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</si>
  <si>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</si>
  <si>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</si>
  <si>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</si>
  <si>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</si>
  <si>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</si>
  <si>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</si>
  <si>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</si>
  <si>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</si>
  <si>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</si>
  <si>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</si>
  <si>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</si>
  <si>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</si>
  <si>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</si>
  <si>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</si>
  <si>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</si>
  <si>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</si>
  <si>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</si>
  <si>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</si>
  <si>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</si>
  <si>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</si>
  <si>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</si>
  <si>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</si>
  <si>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</si>
  <si>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</si>
  <si>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</si>
  <si>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</si>
  <si>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</si>
  <si>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</si>
  <si>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</si>
  <si>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</si>
  <si>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</si>
  <si>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</si>
  <si>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</si>
  <si>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残弾メーター</t>
    <phoneticPr fontId="3"/>
  </si>
  <si>
    <t>リロード時</t>
    <rPh sb="4" eb="5">
      <t>ジ</t>
    </rPh>
    <phoneticPr fontId="3"/>
  </si>
  <si>
    <t>バラ（通常弾）発射時</t>
    <rPh sb="3" eb="6">
      <t>ツウジョウダン</t>
    </rPh>
    <rPh sb="7" eb="10">
      <t>ハッシャジ</t>
    </rPh>
    <phoneticPr fontId="3"/>
  </si>
  <si>
    <t>ブーケ（チャージ弾）発射時</t>
    <rPh sb="8" eb="9">
      <t>ダン</t>
    </rPh>
    <rPh sb="10" eb="13">
      <t>ハッシャジ</t>
    </rPh>
    <phoneticPr fontId="3"/>
  </si>
  <si>
    <t>3way取得時</t>
    <rPh sb="4" eb="7">
      <t>シュトクジ</t>
    </rPh>
    <phoneticPr fontId="3"/>
  </si>
  <si>
    <t>3way発射時</t>
    <rPh sb="4" eb="7">
      <t>ハッシャジ</t>
    </rPh>
    <phoneticPr fontId="3"/>
  </si>
  <si>
    <t>3way終了時</t>
    <rPh sb="4" eb="7">
      <t>シュウリョウジ</t>
    </rPh>
    <phoneticPr fontId="3"/>
  </si>
  <si>
    <t>チャームアップ取得時</t>
    <rPh sb="7" eb="10">
      <t>シュトクジ</t>
    </rPh>
    <phoneticPr fontId="3"/>
  </si>
  <si>
    <t>チャームアップ付与弾発射時</t>
    <rPh sb="7" eb="9">
      <t>フヨ</t>
    </rPh>
    <rPh sb="9" eb="10">
      <t>タマ</t>
    </rPh>
    <rPh sb="10" eb="12">
      <t>ハッシャ</t>
    </rPh>
    <rPh sb="12" eb="13">
      <t>ジ</t>
    </rPh>
    <phoneticPr fontId="3"/>
  </si>
  <si>
    <t>チャームアップ終了時</t>
    <rPh sb="7" eb="10">
      <t>シュウリョウジ</t>
    </rPh>
    <phoneticPr fontId="3"/>
  </si>
  <si>
    <t>ぷちＦＥＶＥＲ取得時</t>
    <rPh sb="7" eb="9">
      <t>シュトク</t>
    </rPh>
    <rPh sb="9" eb="10">
      <t>ジ</t>
    </rPh>
    <phoneticPr fontId="3"/>
  </si>
  <si>
    <t>ぷちＦＥＶＥＲ終了時</t>
    <rPh sb="7" eb="10">
      <t>シュウリョウジ</t>
    </rPh>
    <phoneticPr fontId="3"/>
  </si>
  <si>
    <t>10/26追加分(下記タスクの日程は仮設定なので手のつけれる所でOK！)</t>
    <rPh sb="5" eb="7">
      <t>ツイカ</t>
    </rPh>
    <rPh sb="7" eb="8">
      <t>ブン</t>
    </rPh>
    <rPh sb="9" eb="11">
      <t>カキ</t>
    </rPh>
    <rPh sb="15" eb="17">
      <t>ニッテイ</t>
    </rPh>
    <rPh sb="18" eb="19">
      <t>カリ</t>
    </rPh>
    <rPh sb="19" eb="21">
      <t>セッテイ</t>
    </rPh>
    <rPh sb="24" eb="25">
      <t>テ</t>
    </rPh>
    <rPh sb="30" eb="31">
      <t>トコロ</t>
    </rPh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</si>
  <si>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</si>
  <si>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</si>
  <si>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入力処理</t>
    <rPh sb="0" eb="4">
      <t>ニュウリョクショリ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</si>
  <si>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</si>
  <si>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</si>
  <si>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</si>
  <si>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</si>
  <si>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表示の処理</t>
    <rPh sb="0" eb="2">
      <t>ヒョウジ</t>
    </rPh>
    <rPh sb="3" eb="5">
      <t>ショリ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</si>
  <si>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</si>
  <si>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</si>
  <si>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ゲームエントリー</t>
    <phoneticPr fontId="3"/>
  </si>
  <si>
    <t>Bボタンでエントリー(1P,2P,3P,4P)</t>
    <phoneticPr fontId="3"/>
  </si>
  <si>
    <t>タイトルからフェードイン</t>
  </si>
  <si>
    <t>４人エントリー後、フェードアウトしてゲームへ遷移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</si>
  <si>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</si>
  <si>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</si>
  <si>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</si>
  <si>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</si>
  <si>
    <t>フェードイン／アウト</t>
    <phoneticPr fontId="3"/>
  </si>
  <si>
    <t>ロード画面</t>
    <rPh sb="3" eb="5">
      <t>ガメン</t>
    </rPh>
    <phoneticPr fontId="3"/>
  </si>
  <si>
    <t>溝上</t>
    <rPh sb="0" eb="2">
      <t>ミゾカミ</t>
    </rPh>
    <phoneticPr fontId="3"/>
  </si>
  <si>
    <t>当たった女性のCP+2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</si>
</sst>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2" borderId="12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4147" name="進捗2"/>
        <xdr:cNvSpPr/>
      </xdr:nvSpPr>
      <xdr:spPr>
        <a:xfrm>
          <a:off x="8591550" y="24117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24</xdr:col>
      <xdr:colOff>122586</xdr:colOff>
      <xdr:row>10</xdr:row>
      <xdr:rowOff>274320</xdr:rowOff>
    </xdr:to>
    <xdr:sp macro="" textlink="">
      <xdr:nvSpPr>
        <xdr:cNvPr id="4148" name="進捗実績2"/>
        <xdr:cNvSpPr/>
      </xdr:nvSpPr>
      <xdr:spPr>
        <a:xfrm>
          <a:off x="8591550" y="2480310"/>
          <a:ext cx="3208686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4149" name="進捗3"/>
        <xdr:cNvSpPr/>
      </xdr:nvSpPr>
      <xdr:spPr>
        <a:xfrm>
          <a:off x="8591550" y="27546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19</xdr:col>
      <xdr:colOff>0</xdr:colOff>
      <xdr:row>11</xdr:row>
      <xdr:rowOff>274320</xdr:rowOff>
    </xdr:to>
    <xdr:sp macro="" textlink="">
      <xdr:nvSpPr>
        <xdr:cNvPr id="4150" name="進捗実績3"/>
        <xdr:cNvSpPr/>
      </xdr:nvSpPr>
      <xdr:spPr>
        <a:xfrm>
          <a:off x="8591550" y="2823210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4151" name="進捗4"/>
        <xdr:cNvSpPr/>
      </xdr:nvSpPr>
      <xdr:spPr>
        <a:xfrm>
          <a:off x="8591550" y="30975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19</xdr:col>
      <xdr:colOff>0</xdr:colOff>
      <xdr:row>12</xdr:row>
      <xdr:rowOff>274320</xdr:rowOff>
    </xdr:to>
    <xdr:sp macro="" textlink="">
      <xdr:nvSpPr>
        <xdr:cNvPr id="4152" name="進捗実績4"/>
        <xdr:cNvSpPr/>
      </xdr:nvSpPr>
      <xdr:spPr>
        <a:xfrm>
          <a:off x="8591550" y="3166110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4153" name="進捗5"/>
        <xdr:cNvSpPr/>
      </xdr:nvSpPr>
      <xdr:spPr>
        <a:xfrm>
          <a:off x="8591550" y="344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14</xdr:col>
      <xdr:colOff>0</xdr:colOff>
      <xdr:row>13</xdr:row>
      <xdr:rowOff>274320</xdr:rowOff>
    </xdr:to>
    <xdr:sp macro="" textlink="">
      <xdr:nvSpPr>
        <xdr:cNvPr id="4154" name="進捗実績5"/>
        <xdr:cNvSpPr/>
      </xdr:nvSpPr>
      <xdr:spPr>
        <a:xfrm>
          <a:off x="8591550" y="3509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4155" name="進捗7"/>
        <xdr:cNvSpPr/>
      </xdr:nvSpPr>
      <xdr:spPr>
        <a:xfrm>
          <a:off x="8848725" y="4126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15</xdr:col>
      <xdr:colOff>0</xdr:colOff>
      <xdr:row>15</xdr:row>
      <xdr:rowOff>274320</xdr:rowOff>
    </xdr:to>
    <xdr:sp macro="" textlink="">
      <xdr:nvSpPr>
        <xdr:cNvPr id="4156" name="進捗実績7"/>
        <xdr:cNvSpPr/>
      </xdr:nvSpPr>
      <xdr:spPr>
        <a:xfrm>
          <a:off x="8848725" y="4194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4157" name="進捗10"/>
        <xdr:cNvSpPr/>
      </xdr:nvSpPr>
      <xdr:spPr>
        <a:xfrm>
          <a:off x="9105900" y="515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4158" name="進捗実績10"/>
        <xdr:cNvSpPr/>
      </xdr:nvSpPr>
      <xdr:spPr>
        <a:xfrm>
          <a:off x="9105900" y="52235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4159" name="進捗13"/>
        <xdr:cNvSpPr/>
      </xdr:nvSpPr>
      <xdr:spPr>
        <a:xfrm>
          <a:off x="9363075" y="618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4160" name="進捗実績13"/>
        <xdr:cNvSpPr/>
      </xdr:nvSpPr>
      <xdr:spPr>
        <a:xfrm>
          <a:off x="9363075" y="6252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4161" name="進捗17"/>
        <xdr:cNvSpPr/>
      </xdr:nvSpPr>
      <xdr:spPr>
        <a:xfrm>
          <a:off x="9620250" y="755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4162" name="進捗実績17"/>
        <xdr:cNvSpPr/>
      </xdr:nvSpPr>
      <xdr:spPr>
        <a:xfrm>
          <a:off x="9620250" y="7623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4163" name="進捗23"/>
        <xdr:cNvSpPr/>
      </xdr:nvSpPr>
      <xdr:spPr>
        <a:xfrm>
          <a:off x="9877425" y="96221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19</xdr:col>
      <xdr:colOff>0</xdr:colOff>
      <xdr:row>31</xdr:row>
      <xdr:rowOff>274320</xdr:rowOff>
    </xdr:to>
    <xdr:sp macro="" textlink="">
      <xdr:nvSpPr>
        <xdr:cNvPr id="4164" name="進捗実績23"/>
        <xdr:cNvSpPr/>
      </xdr:nvSpPr>
      <xdr:spPr>
        <a:xfrm>
          <a:off x="9877425" y="969073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4165" name="進捗26"/>
        <xdr:cNvSpPr/>
      </xdr:nvSpPr>
      <xdr:spPr>
        <a:xfrm>
          <a:off x="10134600" y="106508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137160</xdr:rowOff>
    </xdr:from>
    <xdr:to>
      <xdr:col>20</xdr:col>
      <xdr:colOff>0</xdr:colOff>
      <xdr:row>34</xdr:row>
      <xdr:rowOff>274320</xdr:rowOff>
    </xdr:to>
    <xdr:sp macro="" textlink="">
      <xdr:nvSpPr>
        <xdr:cNvPr id="4166" name="進捗実績26"/>
        <xdr:cNvSpPr/>
      </xdr:nvSpPr>
      <xdr:spPr>
        <a:xfrm>
          <a:off x="10134600" y="1071943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4167" name="進捗29"/>
        <xdr:cNvSpPr/>
      </xdr:nvSpPr>
      <xdr:spPr>
        <a:xfrm>
          <a:off x="10391775" y="116795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137160</xdr:rowOff>
    </xdr:from>
    <xdr:to>
      <xdr:col>21</xdr:col>
      <xdr:colOff>0</xdr:colOff>
      <xdr:row>37</xdr:row>
      <xdr:rowOff>274320</xdr:rowOff>
    </xdr:to>
    <xdr:sp macro="" textlink="">
      <xdr:nvSpPr>
        <xdr:cNvPr id="4168" name="進捗実績29"/>
        <xdr:cNvSpPr/>
      </xdr:nvSpPr>
      <xdr:spPr>
        <a:xfrm>
          <a:off x="10391775" y="11748135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38</xdr:row>
      <xdr:rowOff>68580</xdr:rowOff>
    </xdr:from>
    <xdr:to>
      <xdr:col>33</xdr:col>
      <xdr:colOff>0</xdr:colOff>
      <xdr:row>38</xdr:row>
      <xdr:rowOff>205740</xdr:rowOff>
    </xdr:to>
    <xdr:sp macro="" textlink="">
      <xdr:nvSpPr>
        <xdr:cNvPr id="4169" name="進捗30"/>
        <xdr:cNvSpPr/>
      </xdr:nvSpPr>
      <xdr:spPr>
        <a:xfrm>
          <a:off x="13477875" y="120224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39</xdr:row>
      <xdr:rowOff>68580</xdr:rowOff>
    </xdr:from>
    <xdr:to>
      <xdr:col>33</xdr:col>
      <xdr:colOff>0</xdr:colOff>
      <xdr:row>39</xdr:row>
      <xdr:rowOff>205740</xdr:rowOff>
    </xdr:to>
    <xdr:sp macro="" textlink="">
      <xdr:nvSpPr>
        <xdr:cNvPr id="4170" name="進捗31"/>
        <xdr:cNvSpPr/>
      </xdr:nvSpPr>
      <xdr:spPr>
        <a:xfrm>
          <a:off x="13477875" y="123653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40</xdr:row>
      <xdr:rowOff>68580</xdr:rowOff>
    </xdr:from>
    <xdr:to>
      <xdr:col>33</xdr:col>
      <xdr:colOff>0</xdr:colOff>
      <xdr:row>40</xdr:row>
      <xdr:rowOff>205740</xdr:rowOff>
    </xdr:to>
    <xdr:sp macro="" textlink="">
      <xdr:nvSpPr>
        <xdr:cNvPr id="4171" name="進捗32"/>
        <xdr:cNvSpPr/>
      </xdr:nvSpPr>
      <xdr:spPr>
        <a:xfrm>
          <a:off x="13477875" y="12708255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41</xdr:row>
      <xdr:rowOff>68580</xdr:rowOff>
    </xdr:from>
    <xdr:to>
      <xdr:col>33</xdr:col>
      <xdr:colOff>0</xdr:colOff>
      <xdr:row>41</xdr:row>
      <xdr:rowOff>205741</xdr:rowOff>
    </xdr:to>
    <xdr:sp macro="" textlink="">
      <xdr:nvSpPr>
        <xdr:cNvPr id="4172" name="進捗33"/>
        <xdr:cNvSpPr/>
      </xdr:nvSpPr>
      <xdr:spPr>
        <a:xfrm>
          <a:off x="13477875" y="130511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42</xdr:row>
      <xdr:rowOff>68580</xdr:rowOff>
    </xdr:from>
    <xdr:to>
      <xdr:col>33</xdr:col>
      <xdr:colOff>0</xdr:colOff>
      <xdr:row>42</xdr:row>
      <xdr:rowOff>205741</xdr:rowOff>
    </xdr:to>
    <xdr:sp macro="" textlink="">
      <xdr:nvSpPr>
        <xdr:cNvPr id="4173" name="進捗34"/>
        <xdr:cNvSpPr/>
      </xdr:nvSpPr>
      <xdr:spPr>
        <a:xfrm>
          <a:off x="13477875" y="133940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43</xdr:row>
      <xdr:rowOff>68580</xdr:rowOff>
    </xdr:from>
    <xdr:to>
      <xdr:col>33</xdr:col>
      <xdr:colOff>0</xdr:colOff>
      <xdr:row>43</xdr:row>
      <xdr:rowOff>205741</xdr:rowOff>
    </xdr:to>
    <xdr:sp macro="" textlink="">
      <xdr:nvSpPr>
        <xdr:cNvPr id="4174" name="進捗35"/>
        <xdr:cNvSpPr/>
      </xdr:nvSpPr>
      <xdr:spPr>
        <a:xfrm>
          <a:off x="13477875" y="137369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44</xdr:row>
      <xdr:rowOff>68580</xdr:rowOff>
    </xdr:from>
    <xdr:to>
      <xdr:col>33</xdr:col>
      <xdr:colOff>0</xdr:colOff>
      <xdr:row>44</xdr:row>
      <xdr:rowOff>205741</xdr:rowOff>
    </xdr:to>
    <xdr:sp macro="" textlink="">
      <xdr:nvSpPr>
        <xdr:cNvPr id="4175" name="進捗36"/>
        <xdr:cNvSpPr/>
      </xdr:nvSpPr>
      <xdr:spPr>
        <a:xfrm>
          <a:off x="13477875" y="140798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45</xdr:row>
      <xdr:rowOff>68580</xdr:rowOff>
    </xdr:from>
    <xdr:to>
      <xdr:col>33</xdr:col>
      <xdr:colOff>0</xdr:colOff>
      <xdr:row>45</xdr:row>
      <xdr:rowOff>205741</xdr:rowOff>
    </xdr:to>
    <xdr:sp macro="" textlink="">
      <xdr:nvSpPr>
        <xdr:cNvPr id="4176" name="進捗37"/>
        <xdr:cNvSpPr/>
      </xdr:nvSpPr>
      <xdr:spPr>
        <a:xfrm>
          <a:off x="13477875" y="144227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4177" name="進捗38"/>
        <xdr:cNvSpPr/>
      </xdr:nvSpPr>
      <xdr:spPr>
        <a:xfrm>
          <a:off x="8848725" y="14765655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18</xdr:col>
      <xdr:colOff>107156</xdr:colOff>
      <xdr:row>46</xdr:row>
      <xdr:rowOff>274321</xdr:rowOff>
    </xdr:to>
    <xdr:sp macro="" textlink="">
      <xdr:nvSpPr>
        <xdr:cNvPr id="4178" name="進捗実績38"/>
        <xdr:cNvSpPr/>
      </xdr:nvSpPr>
      <xdr:spPr>
        <a:xfrm>
          <a:off x="8848725" y="14834236"/>
          <a:ext cx="1393031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4179" name="進捗39"/>
        <xdr:cNvSpPr/>
      </xdr:nvSpPr>
      <xdr:spPr>
        <a:xfrm>
          <a:off x="8848725" y="15108555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137161</xdr:rowOff>
    </xdr:from>
    <xdr:to>
      <xdr:col>15</xdr:col>
      <xdr:colOff>171450</xdr:colOff>
      <xdr:row>47</xdr:row>
      <xdr:rowOff>274321</xdr:rowOff>
    </xdr:to>
    <xdr:sp macro="" textlink="">
      <xdr:nvSpPr>
        <xdr:cNvPr id="4180" name="進捗実績39"/>
        <xdr:cNvSpPr/>
      </xdr:nvSpPr>
      <xdr:spPr>
        <a:xfrm>
          <a:off x="8848725" y="15177136"/>
          <a:ext cx="6858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4181" name="進捗40"/>
        <xdr:cNvSpPr/>
      </xdr:nvSpPr>
      <xdr:spPr>
        <a:xfrm>
          <a:off x="8848725" y="154514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137161</xdr:rowOff>
    </xdr:from>
    <xdr:to>
      <xdr:col>15</xdr:col>
      <xdr:colOff>0</xdr:colOff>
      <xdr:row>48</xdr:row>
      <xdr:rowOff>274321</xdr:rowOff>
    </xdr:to>
    <xdr:sp macro="" textlink="">
      <xdr:nvSpPr>
        <xdr:cNvPr id="4182" name="進捗実績40"/>
        <xdr:cNvSpPr/>
      </xdr:nvSpPr>
      <xdr:spPr>
        <a:xfrm>
          <a:off x="8848725" y="155200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4183" name="進捗41"/>
        <xdr:cNvSpPr/>
      </xdr:nvSpPr>
      <xdr:spPr>
        <a:xfrm>
          <a:off x="9105900" y="157943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137161</xdr:rowOff>
    </xdr:from>
    <xdr:to>
      <xdr:col>16</xdr:col>
      <xdr:colOff>0</xdr:colOff>
      <xdr:row>49</xdr:row>
      <xdr:rowOff>274321</xdr:rowOff>
    </xdr:to>
    <xdr:sp macro="" textlink="">
      <xdr:nvSpPr>
        <xdr:cNvPr id="4184" name="進捗実績41"/>
        <xdr:cNvSpPr/>
      </xdr:nvSpPr>
      <xdr:spPr>
        <a:xfrm>
          <a:off x="9105900" y="158629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50</xdr:row>
      <xdr:rowOff>68580</xdr:rowOff>
    </xdr:from>
    <xdr:to>
      <xdr:col>29</xdr:col>
      <xdr:colOff>0</xdr:colOff>
      <xdr:row>50</xdr:row>
      <xdr:rowOff>205741</xdr:rowOff>
    </xdr:to>
    <xdr:sp macro="" textlink="">
      <xdr:nvSpPr>
        <xdr:cNvPr id="4185" name="進捗42"/>
        <xdr:cNvSpPr/>
      </xdr:nvSpPr>
      <xdr:spPr>
        <a:xfrm>
          <a:off x="12449175" y="161372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51</xdr:row>
      <xdr:rowOff>68580</xdr:rowOff>
    </xdr:from>
    <xdr:to>
      <xdr:col>33</xdr:col>
      <xdr:colOff>0</xdr:colOff>
      <xdr:row>51</xdr:row>
      <xdr:rowOff>205741</xdr:rowOff>
    </xdr:to>
    <xdr:sp macro="" textlink="">
      <xdr:nvSpPr>
        <xdr:cNvPr id="4186" name="進捗43"/>
        <xdr:cNvSpPr/>
      </xdr:nvSpPr>
      <xdr:spPr>
        <a:xfrm>
          <a:off x="13477875" y="164801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52</xdr:row>
      <xdr:rowOff>68580</xdr:rowOff>
    </xdr:from>
    <xdr:to>
      <xdr:col>33</xdr:col>
      <xdr:colOff>0</xdr:colOff>
      <xdr:row>52</xdr:row>
      <xdr:rowOff>205741</xdr:rowOff>
    </xdr:to>
    <xdr:sp macro="" textlink="">
      <xdr:nvSpPr>
        <xdr:cNvPr id="4187" name="進捗44"/>
        <xdr:cNvSpPr/>
      </xdr:nvSpPr>
      <xdr:spPr>
        <a:xfrm>
          <a:off x="13477875" y="168230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53</xdr:row>
      <xdr:rowOff>68580</xdr:rowOff>
    </xdr:from>
    <xdr:to>
      <xdr:col>33</xdr:col>
      <xdr:colOff>0</xdr:colOff>
      <xdr:row>53</xdr:row>
      <xdr:rowOff>205741</xdr:rowOff>
    </xdr:to>
    <xdr:sp macro="" textlink="">
      <xdr:nvSpPr>
        <xdr:cNvPr id="4188" name="進捗45"/>
        <xdr:cNvSpPr/>
      </xdr:nvSpPr>
      <xdr:spPr>
        <a:xfrm>
          <a:off x="13477875" y="171659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54</xdr:row>
      <xdr:rowOff>68580</xdr:rowOff>
    </xdr:from>
    <xdr:to>
      <xdr:col>33</xdr:col>
      <xdr:colOff>0</xdr:colOff>
      <xdr:row>54</xdr:row>
      <xdr:rowOff>205741</xdr:rowOff>
    </xdr:to>
    <xdr:sp macro="" textlink="">
      <xdr:nvSpPr>
        <xdr:cNvPr id="4189" name="進捗46"/>
        <xdr:cNvSpPr/>
      </xdr:nvSpPr>
      <xdr:spPr>
        <a:xfrm>
          <a:off x="13477875" y="175088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4190" name="進捗47"/>
        <xdr:cNvSpPr/>
      </xdr:nvSpPr>
      <xdr:spPr>
        <a:xfrm>
          <a:off x="9105900" y="178517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16</xdr:col>
      <xdr:colOff>0</xdr:colOff>
      <xdr:row>55</xdr:row>
      <xdr:rowOff>274321</xdr:rowOff>
    </xdr:to>
    <xdr:sp macro="" textlink="">
      <xdr:nvSpPr>
        <xdr:cNvPr id="4191" name="進捗実績47"/>
        <xdr:cNvSpPr/>
      </xdr:nvSpPr>
      <xdr:spPr>
        <a:xfrm>
          <a:off x="9105900" y="179203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4192" name="進捗48"/>
        <xdr:cNvSpPr/>
      </xdr:nvSpPr>
      <xdr:spPr>
        <a:xfrm>
          <a:off x="9105900" y="181946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15</xdr:col>
      <xdr:colOff>0</xdr:colOff>
      <xdr:row>56</xdr:row>
      <xdr:rowOff>274321</xdr:rowOff>
    </xdr:to>
    <xdr:sp macro="" textlink="">
      <xdr:nvSpPr>
        <xdr:cNvPr id="4193" name="進捗実績48"/>
        <xdr:cNvSpPr/>
      </xdr:nvSpPr>
      <xdr:spPr>
        <a:xfrm>
          <a:off x="9105900" y="182632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4194" name="進捗49"/>
        <xdr:cNvSpPr/>
      </xdr:nvSpPr>
      <xdr:spPr>
        <a:xfrm>
          <a:off x="9363075" y="185375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16</xdr:col>
      <xdr:colOff>0</xdr:colOff>
      <xdr:row>57</xdr:row>
      <xdr:rowOff>274321</xdr:rowOff>
    </xdr:to>
    <xdr:sp macro="" textlink="">
      <xdr:nvSpPr>
        <xdr:cNvPr id="4195" name="進捗実績49"/>
        <xdr:cNvSpPr/>
      </xdr:nvSpPr>
      <xdr:spPr>
        <a:xfrm>
          <a:off x="9363075" y="186061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58</xdr:row>
      <xdr:rowOff>68580</xdr:rowOff>
    </xdr:from>
    <xdr:to>
      <xdr:col>33</xdr:col>
      <xdr:colOff>0</xdr:colOff>
      <xdr:row>58</xdr:row>
      <xdr:rowOff>205741</xdr:rowOff>
    </xdr:to>
    <xdr:sp macro="" textlink="">
      <xdr:nvSpPr>
        <xdr:cNvPr id="4196" name="進捗50"/>
        <xdr:cNvSpPr/>
      </xdr:nvSpPr>
      <xdr:spPr>
        <a:xfrm>
          <a:off x="12706350" y="18880455"/>
          <a:ext cx="12858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59</xdr:row>
      <xdr:rowOff>68580</xdr:rowOff>
    </xdr:from>
    <xdr:to>
      <xdr:col>30</xdr:col>
      <xdr:colOff>0</xdr:colOff>
      <xdr:row>59</xdr:row>
      <xdr:rowOff>205741</xdr:rowOff>
    </xdr:to>
    <xdr:sp macro="" textlink="">
      <xdr:nvSpPr>
        <xdr:cNvPr id="4197" name="進捗51"/>
        <xdr:cNvSpPr/>
      </xdr:nvSpPr>
      <xdr:spPr>
        <a:xfrm>
          <a:off x="12706350" y="192233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60</xdr:row>
      <xdr:rowOff>68580</xdr:rowOff>
    </xdr:from>
    <xdr:to>
      <xdr:col>32</xdr:col>
      <xdr:colOff>0</xdr:colOff>
      <xdr:row>60</xdr:row>
      <xdr:rowOff>205741</xdr:rowOff>
    </xdr:to>
    <xdr:sp macro="" textlink="">
      <xdr:nvSpPr>
        <xdr:cNvPr id="4198" name="進捗52"/>
        <xdr:cNvSpPr/>
      </xdr:nvSpPr>
      <xdr:spPr>
        <a:xfrm>
          <a:off x="13220700" y="195662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61</xdr:row>
      <xdr:rowOff>68580</xdr:rowOff>
    </xdr:from>
    <xdr:to>
      <xdr:col>33</xdr:col>
      <xdr:colOff>0</xdr:colOff>
      <xdr:row>61</xdr:row>
      <xdr:rowOff>205741</xdr:rowOff>
    </xdr:to>
    <xdr:sp macro="" textlink="">
      <xdr:nvSpPr>
        <xdr:cNvPr id="4199" name="進捗53"/>
        <xdr:cNvSpPr/>
      </xdr:nvSpPr>
      <xdr:spPr>
        <a:xfrm>
          <a:off x="13477875" y="199091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4200" name="進捗54"/>
        <xdr:cNvSpPr/>
      </xdr:nvSpPr>
      <xdr:spPr>
        <a:xfrm>
          <a:off x="8848725" y="20252055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22</xdr:col>
      <xdr:colOff>192881</xdr:colOff>
      <xdr:row>62</xdr:row>
      <xdr:rowOff>274321</xdr:rowOff>
    </xdr:to>
    <xdr:sp macro="" textlink="">
      <xdr:nvSpPr>
        <xdr:cNvPr id="4201" name="進捗実績54"/>
        <xdr:cNvSpPr/>
      </xdr:nvSpPr>
      <xdr:spPr>
        <a:xfrm>
          <a:off x="8848725" y="20320636"/>
          <a:ext cx="2507456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4202" name="進捗55"/>
        <xdr:cNvSpPr/>
      </xdr:nvSpPr>
      <xdr:spPr>
        <a:xfrm>
          <a:off x="8848725" y="205949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14</xdr:col>
      <xdr:colOff>0</xdr:colOff>
      <xdr:row>63</xdr:row>
      <xdr:rowOff>274321</xdr:rowOff>
    </xdr:to>
    <xdr:sp macro="" textlink="">
      <xdr:nvSpPr>
        <xdr:cNvPr id="4203" name="進捗実績55"/>
        <xdr:cNvSpPr/>
      </xdr:nvSpPr>
      <xdr:spPr>
        <a:xfrm>
          <a:off x="8848725" y="206635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4204" name="進捗56"/>
        <xdr:cNvSpPr/>
      </xdr:nvSpPr>
      <xdr:spPr>
        <a:xfrm>
          <a:off x="9105900" y="209378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15</xdr:col>
      <xdr:colOff>0</xdr:colOff>
      <xdr:row>64</xdr:row>
      <xdr:rowOff>274321</xdr:rowOff>
    </xdr:to>
    <xdr:sp macro="" textlink="">
      <xdr:nvSpPr>
        <xdr:cNvPr id="4205" name="進捗実績56"/>
        <xdr:cNvSpPr/>
      </xdr:nvSpPr>
      <xdr:spPr>
        <a:xfrm>
          <a:off x="9105900" y="210064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4206" name="進捗57"/>
        <xdr:cNvSpPr/>
      </xdr:nvSpPr>
      <xdr:spPr>
        <a:xfrm>
          <a:off x="9363075" y="212807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137161</xdr:rowOff>
    </xdr:from>
    <xdr:to>
      <xdr:col>16</xdr:col>
      <xdr:colOff>0</xdr:colOff>
      <xdr:row>65</xdr:row>
      <xdr:rowOff>274321</xdr:rowOff>
    </xdr:to>
    <xdr:sp macro="" textlink="">
      <xdr:nvSpPr>
        <xdr:cNvPr id="4207" name="進捗実績57"/>
        <xdr:cNvSpPr/>
      </xdr:nvSpPr>
      <xdr:spPr>
        <a:xfrm>
          <a:off x="9363075" y="213493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4208" name="進捗58"/>
        <xdr:cNvSpPr/>
      </xdr:nvSpPr>
      <xdr:spPr>
        <a:xfrm>
          <a:off x="11934825" y="216236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4209" name="進捗59"/>
        <xdr:cNvSpPr/>
      </xdr:nvSpPr>
      <xdr:spPr>
        <a:xfrm>
          <a:off x="8591550" y="21966555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23</xdr:col>
      <xdr:colOff>15430</xdr:colOff>
      <xdr:row>67</xdr:row>
      <xdr:rowOff>274321</xdr:rowOff>
    </xdr:to>
    <xdr:sp macro="" textlink="">
      <xdr:nvSpPr>
        <xdr:cNvPr id="4210" name="進捗実績59"/>
        <xdr:cNvSpPr/>
      </xdr:nvSpPr>
      <xdr:spPr>
        <a:xfrm>
          <a:off x="8591550" y="22035136"/>
          <a:ext cx="284435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4211" name="進捗60"/>
        <xdr:cNvSpPr/>
      </xdr:nvSpPr>
      <xdr:spPr>
        <a:xfrm>
          <a:off x="8848725" y="223094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137161</xdr:rowOff>
    </xdr:from>
    <xdr:to>
      <xdr:col>14</xdr:col>
      <xdr:colOff>0</xdr:colOff>
      <xdr:row>68</xdr:row>
      <xdr:rowOff>274321</xdr:rowOff>
    </xdr:to>
    <xdr:sp macro="" textlink="">
      <xdr:nvSpPr>
        <xdr:cNvPr id="4212" name="進捗実績60"/>
        <xdr:cNvSpPr/>
      </xdr:nvSpPr>
      <xdr:spPr>
        <a:xfrm>
          <a:off x="8848725" y="223780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4213" name="進捗61"/>
        <xdr:cNvSpPr/>
      </xdr:nvSpPr>
      <xdr:spPr>
        <a:xfrm>
          <a:off x="8591550" y="226523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14</xdr:col>
      <xdr:colOff>0</xdr:colOff>
      <xdr:row>69</xdr:row>
      <xdr:rowOff>274321</xdr:rowOff>
    </xdr:to>
    <xdr:sp macro="" textlink="">
      <xdr:nvSpPr>
        <xdr:cNvPr id="4214" name="進捗実績61"/>
        <xdr:cNvSpPr/>
      </xdr:nvSpPr>
      <xdr:spPr>
        <a:xfrm>
          <a:off x="8591550" y="227209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4215" name="進捗62"/>
        <xdr:cNvSpPr/>
      </xdr:nvSpPr>
      <xdr:spPr>
        <a:xfrm>
          <a:off x="8591550" y="229952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13</xdr:col>
      <xdr:colOff>0</xdr:colOff>
      <xdr:row>70</xdr:row>
      <xdr:rowOff>274321</xdr:rowOff>
    </xdr:to>
    <xdr:sp macro="" textlink="">
      <xdr:nvSpPr>
        <xdr:cNvPr id="4216" name="進捗実績62"/>
        <xdr:cNvSpPr/>
      </xdr:nvSpPr>
      <xdr:spPr>
        <a:xfrm>
          <a:off x="8591550" y="230638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4217" name="進捗63"/>
        <xdr:cNvSpPr/>
      </xdr:nvSpPr>
      <xdr:spPr>
        <a:xfrm>
          <a:off x="8848725" y="23338155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137161</xdr:rowOff>
    </xdr:from>
    <xdr:to>
      <xdr:col>14</xdr:col>
      <xdr:colOff>0</xdr:colOff>
      <xdr:row>71</xdr:row>
      <xdr:rowOff>274321</xdr:rowOff>
    </xdr:to>
    <xdr:sp macro="" textlink="">
      <xdr:nvSpPr>
        <xdr:cNvPr id="4218" name="進捗実績63"/>
        <xdr:cNvSpPr/>
      </xdr:nvSpPr>
      <xdr:spPr>
        <a:xfrm>
          <a:off x="8848725" y="234067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4219" name="進捗64"/>
        <xdr:cNvSpPr/>
      </xdr:nvSpPr>
      <xdr:spPr>
        <a:xfrm>
          <a:off x="9105900" y="23681055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137161</xdr:rowOff>
    </xdr:from>
    <xdr:to>
      <xdr:col>16</xdr:col>
      <xdr:colOff>218599</xdr:colOff>
      <xdr:row>72</xdr:row>
      <xdr:rowOff>274321</xdr:rowOff>
    </xdr:to>
    <xdr:sp macro="" textlink="">
      <xdr:nvSpPr>
        <xdr:cNvPr id="4220" name="進捗実績64"/>
        <xdr:cNvSpPr/>
      </xdr:nvSpPr>
      <xdr:spPr>
        <a:xfrm>
          <a:off x="9105900" y="23749636"/>
          <a:ext cx="732949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4221" name="進捗65"/>
        <xdr:cNvSpPr/>
      </xdr:nvSpPr>
      <xdr:spPr>
        <a:xfrm>
          <a:off x="9105900" y="240239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137161</xdr:rowOff>
    </xdr:from>
    <xdr:to>
      <xdr:col>16</xdr:col>
      <xdr:colOff>0</xdr:colOff>
      <xdr:row>73</xdr:row>
      <xdr:rowOff>274321</xdr:rowOff>
    </xdr:to>
    <xdr:sp macro="" textlink="">
      <xdr:nvSpPr>
        <xdr:cNvPr id="4222" name="進捗実績65"/>
        <xdr:cNvSpPr/>
      </xdr:nvSpPr>
      <xdr:spPr>
        <a:xfrm>
          <a:off x="9105900" y="240925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4223" name="進捗66"/>
        <xdr:cNvSpPr/>
      </xdr:nvSpPr>
      <xdr:spPr>
        <a:xfrm>
          <a:off x="9105900" y="243668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137161</xdr:rowOff>
    </xdr:from>
    <xdr:to>
      <xdr:col>16</xdr:col>
      <xdr:colOff>0</xdr:colOff>
      <xdr:row>74</xdr:row>
      <xdr:rowOff>274321</xdr:rowOff>
    </xdr:to>
    <xdr:sp macro="" textlink="">
      <xdr:nvSpPr>
        <xdr:cNvPr id="4224" name="進捗実績66"/>
        <xdr:cNvSpPr/>
      </xdr:nvSpPr>
      <xdr:spPr>
        <a:xfrm>
          <a:off x="9105900" y="244354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4225" name="進捗67"/>
        <xdr:cNvSpPr/>
      </xdr:nvSpPr>
      <xdr:spPr>
        <a:xfrm>
          <a:off x="9363075" y="247097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137161</xdr:rowOff>
    </xdr:from>
    <xdr:to>
      <xdr:col>17</xdr:col>
      <xdr:colOff>0</xdr:colOff>
      <xdr:row>75</xdr:row>
      <xdr:rowOff>274321</xdr:rowOff>
    </xdr:to>
    <xdr:sp macro="" textlink="">
      <xdr:nvSpPr>
        <xdr:cNvPr id="4226" name="進捗実績67"/>
        <xdr:cNvSpPr/>
      </xdr:nvSpPr>
      <xdr:spPr>
        <a:xfrm>
          <a:off x="9363075" y="247783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4227" name="進捗68"/>
        <xdr:cNvSpPr/>
      </xdr:nvSpPr>
      <xdr:spPr>
        <a:xfrm>
          <a:off x="9363075" y="250526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137161</xdr:rowOff>
    </xdr:from>
    <xdr:to>
      <xdr:col>16</xdr:col>
      <xdr:colOff>154305</xdr:colOff>
      <xdr:row>76</xdr:row>
      <xdr:rowOff>274321</xdr:rowOff>
    </xdr:to>
    <xdr:sp macro="" textlink="">
      <xdr:nvSpPr>
        <xdr:cNvPr id="4228" name="進捗実績68"/>
        <xdr:cNvSpPr/>
      </xdr:nvSpPr>
      <xdr:spPr>
        <a:xfrm>
          <a:off x="9363075" y="25121236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4229" name="進捗69"/>
        <xdr:cNvSpPr/>
      </xdr:nvSpPr>
      <xdr:spPr>
        <a:xfrm>
          <a:off x="9877425" y="253955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137161</xdr:rowOff>
    </xdr:from>
    <xdr:to>
      <xdr:col>19</xdr:col>
      <xdr:colOff>0</xdr:colOff>
      <xdr:row>77</xdr:row>
      <xdr:rowOff>274321</xdr:rowOff>
    </xdr:to>
    <xdr:sp macro="" textlink="">
      <xdr:nvSpPr>
        <xdr:cNvPr id="4230" name="進捗実績69"/>
        <xdr:cNvSpPr/>
      </xdr:nvSpPr>
      <xdr:spPr>
        <a:xfrm>
          <a:off x="9877425" y="254641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4231" name="進捗70"/>
        <xdr:cNvSpPr/>
      </xdr:nvSpPr>
      <xdr:spPr>
        <a:xfrm>
          <a:off x="9877425" y="25738455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137161</xdr:rowOff>
    </xdr:from>
    <xdr:to>
      <xdr:col>19</xdr:col>
      <xdr:colOff>0</xdr:colOff>
      <xdr:row>78</xdr:row>
      <xdr:rowOff>274321</xdr:rowOff>
    </xdr:to>
    <xdr:sp macro="" textlink="">
      <xdr:nvSpPr>
        <xdr:cNvPr id="4232" name="進捗実績70"/>
        <xdr:cNvSpPr/>
      </xdr:nvSpPr>
      <xdr:spPr>
        <a:xfrm>
          <a:off x="9877425" y="258070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68579</xdr:rowOff>
    </xdr:from>
    <xdr:to>
      <xdr:col>19</xdr:col>
      <xdr:colOff>0</xdr:colOff>
      <xdr:row>79</xdr:row>
      <xdr:rowOff>205739</xdr:rowOff>
    </xdr:to>
    <xdr:sp macro="" textlink="">
      <xdr:nvSpPr>
        <xdr:cNvPr id="4233" name="進捗71"/>
        <xdr:cNvSpPr/>
      </xdr:nvSpPr>
      <xdr:spPr>
        <a:xfrm>
          <a:off x="10134600" y="260813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137161</xdr:rowOff>
    </xdr:from>
    <xdr:to>
      <xdr:col>19</xdr:col>
      <xdr:colOff>0</xdr:colOff>
      <xdr:row>79</xdr:row>
      <xdr:rowOff>274321</xdr:rowOff>
    </xdr:to>
    <xdr:sp macro="" textlink="">
      <xdr:nvSpPr>
        <xdr:cNvPr id="4234" name="進捗実績71"/>
        <xdr:cNvSpPr/>
      </xdr:nvSpPr>
      <xdr:spPr>
        <a:xfrm>
          <a:off x="10134600" y="261499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4235" name="進捗72"/>
        <xdr:cNvSpPr/>
      </xdr:nvSpPr>
      <xdr:spPr>
        <a:xfrm>
          <a:off x="10134600" y="264242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137161</xdr:rowOff>
    </xdr:from>
    <xdr:to>
      <xdr:col>19</xdr:col>
      <xdr:colOff>0</xdr:colOff>
      <xdr:row>80</xdr:row>
      <xdr:rowOff>274321</xdr:rowOff>
    </xdr:to>
    <xdr:sp macro="" textlink="">
      <xdr:nvSpPr>
        <xdr:cNvPr id="4236" name="進捗実績72"/>
        <xdr:cNvSpPr/>
      </xdr:nvSpPr>
      <xdr:spPr>
        <a:xfrm>
          <a:off x="10134600" y="264928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81</xdr:row>
      <xdr:rowOff>68579</xdr:rowOff>
    </xdr:from>
    <xdr:to>
      <xdr:col>33</xdr:col>
      <xdr:colOff>0</xdr:colOff>
      <xdr:row>81</xdr:row>
      <xdr:rowOff>205739</xdr:rowOff>
    </xdr:to>
    <xdr:sp macro="" textlink="">
      <xdr:nvSpPr>
        <xdr:cNvPr id="4237" name="進捗73"/>
        <xdr:cNvSpPr/>
      </xdr:nvSpPr>
      <xdr:spPr>
        <a:xfrm>
          <a:off x="13477875" y="267671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82</xdr:row>
      <xdr:rowOff>68579</xdr:rowOff>
    </xdr:from>
    <xdr:to>
      <xdr:col>33</xdr:col>
      <xdr:colOff>0</xdr:colOff>
      <xdr:row>82</xdr:row>
      <xdr:rowOff>205739</xdr:rowOff>
    </xdr:to>
    <xdr:sp macro="" textlink="">
      <xdr:nvSpPr>
        <xdr:cNvPr id="4238" name="進捗74"/>
        <xdr:cNvSpPr/>
      </xdr:nvSpPr>
      <xdr:spPr>
        <a:xfrm>
          <a:off x="13477875" y="271100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83</xdr:row>
      <xdr:rowOff>68579</xdr:rowOff>
    </xdr:from>
    <xdr:to>
      <xdr:col>33</xdr:col>
      <xdr:colOff>0</xdr:colOff>
      <xdr:row>83</xdr:row>
      <xdr:rowOff>205739</xdr:rowOff>
    </xdr:to>
    <xdr:sp macro="" textlink="">
      <xdr:nvSpPr>
        <xdr:cNvPr id="4239" name="進捗75"/>
        <xdr:cNvSpPr/>
      </xdr:nvSpPr>
      <xdr:spPr>
        <a:xfrm>
          <a:off x="13477875" y="274529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84</xdr:row>
      <xdr:rowOff>68579</xdr:rowOff>
    </xdr:from>
    <xdr:to>
      <xdr:col>33</xdr:col>
      <xdr:colOff>0</xdr:colOff>
      <xdr:row>84</xdr:row>
      <xdr:rowOff>205739</xdr:rowOff>
    </xdr:to>
    <xdr:sp macro="" textlink="">
      <xdr:nvSpPr>
        <xdr:cNvPr id="4240" name="進捗76"/>
        <xdr:cNvSpPr/>
      </xdr:nvSpPr>
      <xdr:spPr>
        <a:xfrm>
          <a:off x="13477875" y="277958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85</xdr:row>
      <xdr:rowOff>68579</xdr:rowOff>
    </xdr:from>
    <xdr:to>
      <xdr:col>45</xdr:col>
      <xdr:colOff>0</xdr:colOff>
      <xdr:row>85</xdr:row>
      <xdr:rowOff>205739</xdr:rowOff>
    </xdr:to>
    <xdr:sp macro="" textlink="">
      <xdr:nvSpPr>
        <xdr:cNvPr id="4241" name="進捗77"/>
        <xdr:cNvSpPr/>
      </xdr:nvSpPr>
      <xdr:spPr>
        <a:xfrm>
          <a:off x="13992225" y="28138754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85</xdr:row>
      <xdr:rowOff>137161</xdr:rowOff>
    </xdr:from>
    <xdr:to>
      <xdr:col>38</xdr:col>
      <xdr:colOff>205739</xdr:colOff>
      <xdr:row>85</xdr:row>
      <xdr:rowOff>274321</xdr:rowOff>
    </xdr:to>
    <xdr:sp macro="" textlink="">
      <xdr:nvSpPr>
        <xdr:cNvPr id="4242" name="進捗実績77"/>
        <xdr:cNvSpPr/>
      </xdr:nvSpPr>
      <xdr:spPr>
        <a:xfrm>
          <a:off x="13992225" y="28207336"/>
          <a:ext cx="14916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68579</xdr:rowOff>
    </xdr:from>
    <xdr:to>
      <xdr:col>38</xdr:col>
      <xdr:colOff>0</xdr:colOff>
      <xdr:row>86</xdr:row>
      <xdr:rowOff>205739</xdr:rowOff>
    </xdr:to>
    <xdr:sp macro="" textlink="">
      <xdr:nvSpPr>
        <xdr:cNvPr id="4243" name="進捗78"/>
        <xdr:cNvSpPr/>
      </xdr:nvSpPr>
      <xdr:spPr>
        <a:xfrm>
          <a:off x="13992225" y="28481654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137161</xdr:rowOff>
    </xdr:from>
    <xdr:to>
      <xdr:col>37</xdr:col>
      <xdr:colOff>214313</xdr:colOff>
      <xdr:row>86</xdr:row>
      <xdr:rowOff>274321</xdr:rowOff>
    </xdr:to>
    <xdr:sp macro="" textlink="">
      <xdr:nvSpPr>
        <xdr:cNvPr id="4244" name="進捗実績78"/>
        <xdr:cNvSpPr/>
      </xdr:nvSpPr>
      <xdr:spPr>
        <a:xfrm>
          <a:off x="13992225" y="28550236"/>
          <a:ext cx="124301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87</xdr:row>
      <xdr:rowOff>68579</xdr:rowOff>
    </xdr:from>
    <xdr:to>
      <xdr:col>38</xdr:col>
      <xdr:colOff>0</xdr:colOff>
      <xdr:row>87</xdr:row>
      <xdr:rowOff>205739</xdr:rowOff>
    </xdr:to>
    <xdr:sp macro="" textlink="">
      <xdr:nvSpPr>
        <xdr:cNvPr id="4245" name="進捗79"/>
        <xdr:cNvSpPr/>
      </xdr:nvSpPr>
      <xdr:spPr>
        <a:xfrm>
          <a:off x="13992225" y="28824554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87</xdr:row>
      <xdr:rowOff>137161</xdr:rowOff>
    </xdr:from>
    <xdr:to>
      <xdr:col>37</xdr:col>
      <xdr:colOff>214313</xdr:colOff>
      <xdr:row>87</xdr:row>
      <xdr:rowOff>274321</xdr:rowOff>
    </xdr:to>
    <xdr:sp macro="" textlink="">
      <xdr:nvSpPr>
        <xdr:cNvPr id="4246" name="進捗実績79"/>
        <xdr:cNvSpPr/>
      </xdr:nvSpPr>
      <xdr:spPr>
        <a:xfrm>
          <a:off x="13992225" y="28893136"/>
          <a:ext cx="124301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88</xdr:row>
      <xdr:rowOff>68579</xdr:rowOff>
    </xdr:from>
    <xdr:to>
      <xdr:col>24</xdr:col>
      <xdr:colOff>0</xdr:colOff>
      <xdr:row>88</xdr:row>
      <xdr:rowOff>205739</xdr:rowOff>
    </xdr:to>
    <xdr:sp macro="" textlink="">
      <xdr:nvSpPr>
        <xdr:cNvPr id="4247" name="進捗80"/>
        <xdr:cNvSpPr/>
      </xdr:nvSpPr>
      <xdr:spPr>
        <a:xfrm>
          <a:off x="11163300" y="291674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88</xdr:row>
      <xdr:rowOff>137161</xdr:rowOff>
    </xdr:from>
    <xdr:to>
      <xdr:col>24</xdr:col>
      <xdr:colOff>0</xdr:colOff>
      <xdr:row>88</xdr:row>
      <xdr:rowOff>274321</xdr:rowOff>
    </xdr:to>
    <xdr:sp macro="" textlink="">
      <xdr:nvSpPr>
        <xdr:cNvPr id="4248" name="進捗実績80"/>
        <xdr:cNvSpPr/>
      </xdr:nvSpPr>
      <xdr:spPr>
        <a:xfrm>
          <a:off x="11163300" y="292360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89</xdr:row>
      <xdr:rowOff>68579</xdr:rowOff>
    </xdr:from>
    <xdr:to>
      <xdr:col>24</xdr:col>
      <xdr:colOff>0</xdr:colOff>
      <xdr:row>89</xdr:row>
      <xdr:rowOff>205739</xdr:rowOff>
    </xdr:to>
    <xdr:sp macro="" textlink="">
      <xdr:nvSpPr>
        <xdr:cNvPr id="4249" name="進捗81"/>
        <xdr:cNvSpPr/>
      </xdr:nvSpPr>
      <xdr:spPr>
        <a:xfrm>
          <a:off x="11163300" y="295103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89</xdr:row>
      <xdr:rowOff>137161</xdr:rowOff>
    </xdr:from>
    <xdr:to>
      <xdr:col>24</xdr:col>
      <xdr:colOff>0</xdr:colOff>
      <xdr:row>89</xdr:row>
      <xdr:rowOff>274321</xdr:rowOff>
    </xdr:to>
    <xdr:sp macro="" textlink="">
      <xdr:nvSpPr>
        <xdr:cNvPr id="4250" name="進捗実績81"/>
        <xdr:cNvSpPr/>
      </xdr:nvSpPr>
      <xdr:spPr>
        <a:xfrm>
          <a:off x="11163300" y="29578936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90</xdr:row>
      <xdr:rowOff>68579</xdr:rowOff>
    </xdr:from>
    <xdr:to>
      <xdr:col>24</xdr:col>
      <xdr:colOff>0</xdr:colOff>
      <xdr:row>90</xdr:row>
      <xdr:rowOff>205739</xdr:rowOff>
    </xdr:to>
    <xdr:sp macro="" textlink="">
      <xdr:nvSpPr>
        <xdr:cNvPr id="4251" name="進捗82"/>
        <xdr:cNvSpPr/>
      </xdr:nvSpPr>
      <xdr:spPr>
        <a:xfrm>
          <a:off x="11163300" y="29853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90</xdr:row>
      <xdr:rowOff>137161</xdr:rowOff>
    </xdr:from>
    <xdr:to>
      <xdr:col>23</xdr:col>
      <xdr:colOff>205740</xdr:colOff>
      <xdr:row>90</xdr:row>
      <xdr:rowOff>274321</xdr:rowOff>
    </xdr:to>
    <xdr:sp macro="" textlink="">
      <xdr:nvSpPr>
        <xdr:cNvPr id="4252" name="進捗実績82"/>
        <xdr:cNvSpPr/>
      </xdr:nvSpPr>
      <xdr:spPr>
        <a:xfrm>
          <a:off x="11163300" y="29921836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91</xdr:row>
      <xdr:rowOff>68579</xdr:rowOff>
    </xdr:from>
    <xdr:to>
      <xdr:col>45</xdr:col>
      <xdr:colOff>0</xdr:colOff>
      <xdr:row>91</xdr:row>
      <xdr:rowOff>205739</xdr:rowOff>
    </xdr:to>
    <xdr:sp macro="" textlink="">
      <xdr:nvSpPr>
        <xdr:cNvPr id="4253" name="進捗83"/>
        <xdr:cNvSpPr/>
      </xdr:nvSpPr>
      <xdr:spPr>
        <a:xfrm>
          <a:off x="14249400" y="30196154"/>
          <a:ext cx="28289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92</xdr:row>
      <xdr:rowOff>68579</xdr:rowOff>
    </xdr:from>
    <xdr:to>
      <xdr:col>45</xdr:col>
      <xdr:colOff>0</xdr:colOff>
      <xdr:row>92</xdr:row>
      <xdr:rowOff>205739</xdr:rowOff>
    </xdr:to>
    <xdr:sp macro="" textlink="">
      <xdr:nvSpPr>
        <xdr:cNvPr id="4254" name="進捗84"/>
        <xdr:cNvSpPr/>
      </xdr:nvSpPr>
      <xdr:spPr>
        <a:xfrm>
          <a:off x="14506575" y="30539054"/>
          <a:ext cx="25717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93</xdr:row>
      <xdr:rowOff>68579</xdr:rowOff>
    </xdr:from>
    <xdr:to>
      <xdr:col>45</xdr:col>
      <xdr:colOff>0</xdr:colOff>
      <xdr:row>93</xdr:row>
      <xdr:rowOff>205739</xdr:rowOff>
    </xdr:to>
    <xdr:sp macro="" textlink="">
      <xdr:nvSpPr>
        <xdr:cNvPr id="4255" name="進捗85"/>
        <xdr:cNvSpPr/>
      </xdr:nvSpPr>
      <xdr:spPr>
        <a:xfrm>
          <a:off x="14763750" y="30881954"/>
          <a:ext cx="23145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94</xdr:row>
      <xdr:rowOff>68579</xdr:rowOff>
    </xdr:from>
    <xdr:to>
      <xdr:col>45</xdr:col>
      <xdr:colOff>0</xdr:colOff>
      <xdr:row>94</xdr:row>
      <xdr:rowOff>205739</xdr:rowOff>
    </xdr:to>
    <xdr:sp macro="" textlink="">
      <xdr:nvSpPr>
        <xdr:cNvPr id="4256" name="進捗86"/>
        <xdr:cNvSpPr/>
      </xdr:nvSpPr>
      <xdr:spPr>
        <a:xfrm>
          <a:off x="15020925" y="31224854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4257" name="進捗87"/>
        <xdr:cNvSpPr/>
      </xdr:nvSpPr>
      <xdr:spPr>
        <a:xfrm>
          <a:off x="10134600" y="31567754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137161</xdr:rowOff>
    </xdr:from>
    <xdr:to>
      <xdr:col>25</xdr:col>
      <xdr:colOff>0</xdr:colOff>
      <xdr:row>95</xdr:row>
      <xdr:rowOff>274321</xdr:rowOff>
    </xdr:to>
    <xdr:sp macro="" textlink="">
      <xdr:nvSpPr>
        <xdr:cNvPr id="4258" name="進捗実績87"/>
        <xdr:cNvSpPr/>
      </xdr:nvSpPr>
      <xdr:spPr>
        <a:xfrm>
          <a:off x="10134600" y="31636336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4259" name="進捗88"/>
        <xdr:cNvSpPr/>
      </xdr:nvSpPr>
      <xdr:spPr>
        <a:xfrm>
          <a:off x="10134600" y="31910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137161</xdr:rowOff>
    </xdr:from>
    <xdr:to>
      <xdr:col>19</xdr:col>
      <xdr:colOff>0</xdr:colOff>
      <xdr:row>96</xdr:row>
      <xdr:rowOff>274321</xdr:rowOff>
    </xdr:to>
    <xdr:sp macro="" textlink="">
      <xdr:nvSpPr>
        <xdr:cNvPr id="4260" name="進捗実績88"/>
        <xdr:cNvSpPr/>
      </xdr:nvSpPr>
      <xdr:spPr>
        <a:xfrm>
          <a:off x="10134600" y="319792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4261" name="進捗89"/>
        <xdr:cNvSpPr/>
      </xdr:nvSpPr>
      <xdr:spPr>
        <a:xfrm>
          <a:off x="10134600" y="322535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137161</xdr:rowOff>
    </xdr:from>
    <xdr:to>
      <xdr:col>19</xdr:col>
      <xdr:colOff>0</xdr:colOff>
      <xdr:row>97</xdr:row>
      <xdr:rowOff>274321</xdr:rowOff>
    </xdr:to>
    <xdr:sp macro="" textlink="">
      <xdr:nvSpPr>
        <xdr:cNvPr id="4262" name="進捗実績89"/>
        <xdr:cNvSpPr/>
      </xdr:nvSpPr>
      <xdr:spPr>
        <a:xfrm>
          <a:off x="10134600" y="32322136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4263" name="進捗90"/>
        <xdr:cNvSpPr/>
      </xdr:nvSpPr>
      <xdr:spPr>
        <a:xfrm>
          <a:off x="10391775" y="3259455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133350</xdr:rowOff>
    </xdr:from>
    <xdr:to>
      <xdr:col>20</xdr:col>
      <xdr:colOff>0</xdr:colOff>
      <xdr:row>98</xdr:row>
      <xdr:rowOff>266700</xdr:rowOff>
    </xdr:to>
    <xdr:sp macro="" textlink="">
      <xdr:nvSpPr>
        <xdr:cNvPr id="4264" name="進捗実績90"/>
        <xdr:cNvSpPr/>
      </xdr:nvSpPr>
      <xdr:spPr>
        <a:xfrm>
          <a:off x="10391775" y="32661225"/>
          <a:ext cx="257175" cy="1333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4265" name="進捗91"/>
        <xdr:cNvSpPr/>
      </xdr:nvSpPr>
      <xdr:spPr>
        <a:xfrm>
          <a:off x="10391775" y="329279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133350</xdr:rowOff>
    </xdr:from>
    <xdr:to>
      <xdr:col>20</xdr:col>
      <xdr:colOff>0</xdr:colOff>
      <xdr:row>99</xdr:row>
      <xdr:rowOff>266700</xdr:rowOff>
    </xdr:to>
    <xdr:sp macro="" textlink="">
      <xdr:nvSpPr>
        <xdr:cNvPr id="4266" name="進捗実績91"/>
        <xdr:cNvSpPr/>
      </xdr:nvSpPr>
      <xdr:spPr>
        <a:xfrm>
          <a:off x="10391775" y="32994600"/>
          <a:ext cx="257175" cy="1333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4267" name="進捗92"/>
        <xdr:cNvSpPr/>
      </xdr:nvSpPr>
      <xdr:spPr>
        <a:xfrm>
          <a:off x="10648950" y="332613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133350</xdr:rowOff>
    </xdr:from>
    <xdr:to>
      <xdr:col>21</xdr:col>
      <xdr:colOff>0</xdr:colOff>
      <xdr:row>100</xdr:row>
      <xdr:rowOff>266700</xdr:rowOff>
    </xdr:to>
    <xdr:sp macro="" textlink="">
      <xdr:nvSpPr>
        <xdr:cNvPr id="4268" name="進捗実績92"/>
        <xdr:cNvSpPr/>
      </xdr:nvSpPr>
      <xdr:spPr>
        <a:xfrm>
          <a:off x="10648950" y="33327975"/>
          <a:ext cx="257175" cy="1333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4269" name="進捗93"/>
        <xdr:cNvSpPr/>
      </xdr:nvSpPr>
      <xdr:spPr>
        <a:xfrm>
          <a:off x="10906125" y="335965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137161</xdr:rowOff>
    </xdr:from>
    <xdr:to>
      <xdr:col>22</xdr:col>
      <xdr:colOff>0</xdr:colOff>
      <xdr:row>101</xdr:row>
      <xdr:rowOff>274321</xdr:rowOff>
    </xdr:to>
    <xdr:sp macro="" textlink="">
      <xdr:nvSpPr>
        <xdr:cNvPr id="4270" name="進捗実績93"/>
        <xdr:cNvSpPr/>
      </xdr:nvSpPr>
      <xdr:spPr>
        <a:xfrm>
          <a:off x="10906125" y="336651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4271" name="進捗94"/>
        <xdr:cNvSpPr/>
      </xdr:nvSpPr>
      <xdr:spPr>
        <a:xfrm>
          <a:off x="11163300" y="3393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137161</xdr:rowOff>
    </xdr:from>
    <xdr:to>
      <xdr:col>23</xdr:col>
      <xdr:colOff>0</xdr:colOff>
      <xdr:row>102</xdr:row>
      <xdr:rowOff>274321</xdr:rowOff>
    </xdr:to>
    <xdr:sp macro="" textlink="">
      <xdr:nvSpPr>
        <xdr:cNvPr id="4272" name="進捗実績94"/>
        <xdr:cNvSpPr/>
      </xdr:nvSpPr>
      <xdr:spPr>
        <a:xfrm>
          <a:off x="11163300" y="3400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4273" name="進捗95"/>
        <xdr:cNvSpPr/>
      </xdr:nvSpPr>
      <xdr:spPr>
        <a:xfrm>
          <a:off x="11420475" y="3428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137161</xdr:rowOff>
    </xdr:from>
    <xdr:to>
      <xdr:col>24</xdr:col>
      <xdr:colOff>0</xdr:colOff>
      <xdr:row>103</xdr:row>
      <xdr:rowOff>274321</xdr:rowOff>
    </xdr:to>
    <xdr:sp macro="" textlink="">
      <xdr:nvSpPr>
        <xdr:cNvPr id="4274" name="進捗実績95"/>
        <xdr:cNvSpPr/>
      </xdr:nvSpPr>
      <xdr:spPr>
        <a:xfrm>
          <a:off x="11420475" y="3435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4275" name="進捗96"/>
        <xdr:cNvSpPr/>
      </xdr:nvSpPr>
      <xdr:spPr>
        <a:xfrm>
          <a:off x="11677650" y="3462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137161</xdr:rowOff>
    </xdr:from>
    <xdr:to>
      <xdr:col>25</xdr:col>
      <xdr:colOff>0</xdr:colOff>
      <xdr:row>104</xdr:row>
      <xdr:rowOff>274321</xdr:rowOff>
    </xdr:to>
    <xdr:sp macro="" textlink="">
      <xdr:nvSpPr>
        <xdr:cNvPr id="4276" name="進捗実績96"/>
        <xdr:cNvSpPr/>
      </xdr:nvSpPr>
      <xdr:spPr>
        <a:xfrm>
          <a:off x="11677650" y="3469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4277" name="進捗97"/>
        <xdr:cNvSpPr/>
      </xdr:nvSpPr>
      <xdr:spPr>
        <a:xfrm>
          <a:off x="11677650" y="3496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137161</xdr:rowOff>
    </xdr:from>
    <xdr:to>
      <xdr:col>25</xdr:col>
      <xdr:colOff>0</xdr:colOff>
      <xdr:row>105</xdr:row>
      <xdr:rowOff>274321</xdr:rowOff>
    </xdr:to>
    <xdr:sp macro="" textlink="">
      <xdr:nvSpPr>
        <xdr:cNvPr id="4278" name="進捗実績97"/>
        <xdr:cNvSpPr/>
      </xdr:nvSpPr>
      <xdr:spPr>
        <a:xfrm>
          <a:off x="11677650" y="3503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68579</xdr:rowOff>
    </xdr:from>
    <xdr:to>
      <xdr:col>24</xdr:col>
      <xdr:colOff>0</xdr:colOff>
      <xdr:row>107</xdr:row>
      <xdr:rowOff>205739</xdr:rowOff>
    </xdr:to>
    <xdr:sp macro="" textlink="">
      <xdr:nvSpPr>
        <xdr:cNvPr id="4279" name="進捗99"/>
        <xdr:cNvSpPr/>
      </xdr:nvSpPr>
      <xdr:spPr>
        <a:xfrm>
          <a:off x="9620250" y="356539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137161</xdr:rowOff>
    </xdr:from>
    <xdr:to>
      <xdr:col>24</xdr:col>
      <xdr:colOff>0</xdr:colOff>
      <xdr:row>107</xdr:row>
      <xdr:rowOff>274321</xdr:rowOff>
    </xdr:to>
    <xdr:sp macro="" textlink="">
      <xdr:nvSpPr>
        <xdr:cNvPr id="4280" name="進捗実績99"/>
        <xdr:cNvSpPr/>
      </xdr:nvSpPr>
      <xdr:spPr>
        <a:xfrm>
          <a:off x="9620250" y="357225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68579</xdr:rowOff>
    </xdr:from>
    <xdr:to>
      <xdr:col>19</xdr:col>
      <xdr:colOff>0</xdr:colOff>
      <xdr:row>108</xdr:row>
      <xdr:rowOff>205739</xdr:rowOff>
    </xdr:to>
    <xdr:sp macro="" textlink="">
      <xdr:nvSpPr>
        <xdr:cNvPr id="4281" name="進捗100"/>
        <xdr:cNvSpPr/>
      </xdr:nvSpPr>
      <xdr:spPr>
        <a:xfrm>
          <a:off x="9620250" y="359968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137161</xdr:rowOff>
    </xdr:from>
    <xdr:to>
      <xdr:col>19</xdr:col>
      <xdr:colOff>0</xdr:colOff>
      <xdr:row>108</xdr:row>
      <xdr:rowOff>274321</xdr:rowOff>
    </xdr:to>
    <xdr:sp macro="" textlink="">
      <xdr:nvSpPr>
        <xdr:cNvPr id="4282" name="進捗実績100"/>
        <xdr:cNvSpPr/>
      </xdr:nvSpPr>
      <xdr:spPr>
        <a:xfrm>
          <a:off x="9620250" y="360654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68579</xdr:rowOff>
    </xdr:from>
    <xdr:to>
      <xdr:col>19</xdr:col>
      <xdr:colOff>0</xdr:colOff>
      <xdr:row>109</xdr:row>
      <xdr:rowOff>205739</xdr:rowOff>
    </xdr:to>
    <xdr:sp macro="" textlink="">
      <xdr:nvSpPr>
        <xdr:cNvPr id="4283" name="進捗101"/>
        <xdr:cNvSpPr/>
      </xdr:nvSpPr>
      <xdr:spPr>
        <a:xfrm>
          <a:off x="9877425" y="363397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137161</xdr:rowOff>
    </xdr:from>
    <xdr:to>
      <xdr:col>19</xdr:col>
      <xdr:colOff>0</xdr:colOff>
      <xdr:row>109</xdr:row>
      <xdr:rowOff>274321</xdr:rowOff>
    </xdr:to>
    <xdr:sp macro="" textlink="">
      <xdr:nvSpPr>
        <xdr:cNvPr id="4284" name="進捗実績101"/>
        <xdr:cNvSpPr/>
      </xdr:nvSpPr>
      <xdr:spPr>
        <a:xfrm>
          <a:off x="9877425" y="364083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68579</xdr:rowOff>
    </xdr:from>
    <xdr:to>
      <xdr:col>20</xdr:col>
      <xdr:colOff>0</xdr:colOff>
      <xdr:row>110</xdr:row>
      <xdr:rowOff>205739</xdr:rowOff>
    </xdr:to>
    <xdr:sp macro="" textlink="">
      <xdr:nvSpPr>
        <xdr:cNvPr id="4285" name="進捗102"/>
        <xdr:cNvSpPr/>
      </xdr:nvSpPr>
      <xdr:spPr>
        <a:xfrm>
          <a:off x="10134600" y="36682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137161</xdr:rowOff>
    </xdr:from>
    <xdr:to>
      <xdr:col>20</xdr:col>
      <xdr:colOff>0</xdr:colOff>
      <xdr:row>110</xdr:row>
      <xdr:rowOff>274321</xdr:rowOff>
    </xdr:to>
    <xdr:sp macro="" textlink="">
      <xdr:nvSpPr>
        <xdr:cNvPr id="4286" name="進捗実績102"/>
        <xdr:cNvSpPr/>
      </xdr:nvSpPr>
      <xdr:spPr>
        <a:xfrm>
          <a:off x="10134600" y="36751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68579</xdr:rowOff>
    </xdr:from>
    <xdr:to>
      <xdr:col>21</xdr:col>
      <xdr:colOff>0</xdr:colOff>
      <xdr:row>111</xdr:row>
      <xdr:rowOff>205739</xdr:rowOff>
    </xdr:to>
    <xdr:sp macro="" textlink="">
      <xdr:nvSpPr>
        <xdr:cNvPr id="4287" name="進捗103"/>
        <xdr:cNvSpPr/>
      </xdr:nvSpPr>
      <xdr:spPr>
        <a:xfrm>
          <a:off x="10391775" y="37025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137161</xdr:rowOff>
    </xdr:from>
    <xdr:to>
      <xdr:col>21</xdr:col>
      <xdr:colOff>0</xdr:colOff>
      <xdr:row>111</xdr:row>
      <xdr:rowOff>274321</xdr:rowOff>
    </xdr:to>
    <xdr:sp macro="" textlink="">
      <xdr:nvSpPr>
        <xdr:cNvPr id="4288" name="進捗実績103"/>
        <xdr:cNvSpPr/>
      </xdr:nvSpPr>
      <xdr:spPr>
        <a:xfrm>
          <a:off x="10391775" y="37094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68579</xdr:rowOff>
    </xdr:from>
    <xdr:to>
      <xdr:col>22</xdr:col>
      <xdr:colOff>0</xdr:colOff>
      <xdr:row>112</xdr:row>
      <xdr:rowOff>205739</xdr:rowOff>
    </xdr:to>
    <xdr:sp macro="" textlink="">
      <xdr:nvSpPr>
        <xdr:cNvPr id="4289" name="進捗104"/>
        <xdr:cNvSpPr/>
      </xdr:nvSpPr>
      <xdr:spPr>
        <a:xfrm>
          <a:off x="10648950" y="373684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137161</xdr:rowOff>
    </xdr:from>
    <xdr:to>
      <xdr:col>22</xdr:col>
      <xdr:colOff>0</xdr:colOff>
      <xdr:row>112</xdr:row>
      <xdr:rowOff>274321</xdr:rowOff>
    </xdr:to>
    <xdr:sp macro="" textlink="">
      <xdr:nvSpPr>
        <xdr:cNvPr id="4290" name="進捗実績104"/>
        <xdr:cNvSpPr/>
      </xdr:nvSpPr>
      <xdr:spPr>
        <a:xfrm>
          <a:off x="10648950" y="374370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68579</xdr:rowOff>
    </xdr:from>
    <xdr:to>
      <xdr:col>22</xdr:col>
      <xdr:colOff>0</xdr:colOff>
      <xdr:row>113</xdr:row>
      <xdr:rowOff>205739</xdr:rowOff>
    </xdr:to>
    <xdr:sp macro="" textlink="">
      <xdr:nvSpPr>
        <xdr:cNvPr id="4291" name="進捗105"/>
        <xdr:cNvSpPr/>
      </xdr:nvSpPr>
      <xdr:spPr>
        <a:xfrm>
          <a:off x="10648950" y="377113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137161</xdr:rowOff>
    </xdr:from>
    <xdr:to>
      <xdr:col>22</xdr:col>
      <xdr:colOff>0</xdr:colOff>
      <xdr:row>113</xdr:row>
      <xdr:rowOff>274321</xdr:rowOff>
    </xdr:to>
    <xdr:sp macro="" textlink="">
      <xdr:nvSpPr>
        <xdr:cNvPr id="4292" name="進捗実績105"/>
        <xdr:cNvSpPr/>
      </xdr:nvSpPr>
      <xdr:spPr>
        <a:xfrm>
          <a:off x="10648950" y="377799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68579</xdr:rowOff>
    </xdr:from>
    <xdr:to>
      <xdr:col>22</xdr:col>
      <xdr:colOff>0</xdr:colOff>
      <xdr:row>114</xdr:row>
      <xdr:rowOff>205739</xdr:rowOff>
    </xdr:to>
    <xdr:sp macro="" textlink="">
      <xdr:nvSpPr>
        <xdr:cNvPr id="4293" name="進捗106"/>
        <xdr:cNvSpPr/>
      </xdr:nvSpPr>
      <xdr:spPr>
        <a:xfrm>
          <a:off x="10648950" y="38054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137161</xdr:rowOff>
    </xdr:from>
    <xdr:to>
      <xdr:col>22</xdr:col>
      <xdr:colOff>0</xdr:colOff>
      <xdr:row>114</xdr:row>
      <xdr:rowOff>274321</xdr:rowOff>
    </xdr:to>
    <xdr:sp macro="" textlink="">
      <xdr:nvSpPr>
        <xdr:cNvPr id="4294" name="進捗実績106"/>
        <xdr:cNvSpPr/>
      </xdr:nvSpPr>
      <xdr:spPr>
        <a:xfrm>
          <a:off x="10648950" y="38122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68579</xdr:rowOff>
    </xdr:from>
    <xdr:to>
      <xdr:col>23</xdr:col>
      <xdr:colOff>0</xdr:colOff>
      <xdr:row>115</xdr:row>
      <xdr:rowOff>205739</xdr:rowOff>
    </xdr:to>
    <xdr:sp macro="" textlink="">
      <xdr:nvSpPr>
        <xdr:cNvPr id="4295" name="進捗107"/>
        <xdr:cNvSpPr/>
      </xdr:nvSpPr>
      <xdr:spPr>
        <a:xfrm>
          <a:off x="10906125" y="38397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137161</xdr:rowOff>
    </xdr:from>
    <xdr:to>
      <xdr:col>23</xdr:col>
      <xdr:colOff>0</xdr:colOff>
      <xdr:row>115</xdr:row>
      <xdr:rowOff>274321</xdr:rowOff>
    </xdr:to>
    <xdr:sp macro="" textlink="">
      <xdr:nvSpPr>
        <xdr:cNvPr id="4296" name="進捗実績107"/>
        <xdr:cNvSpPr/>
      </xdr:nvSpPr>
      <xdr:spPr>
        <a:xfrm>
          <a:off x="10906125" y="38465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68579</xdr:rowOff>
    </xdr:from>
    <xdr:to>
      <xdr:col>23</xdr:col>
      <xdr:colOff>0</xdr:colOff>
      <xdr:row>116</xdr:row>
      <xdr:rowOff>205739</xdr:rowOff>
    </xdr:to>
    <xdr:sp macro="" textlink="">
      <xdr:nvSpPr>
        <xdr:cNvPr id="4297" name="進捗108"/>
        <xdr:cNvSpPr/>
      </xdr:nvSpPr>
      <xdr:spPr>
        <a:xfrm>
          <a:off x="10906125" y="387400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137161</xdr:rowOff>
    </xdr:from>
    <xdr:to>
      <xdr:col>23</xdr:col>
      <xdr:colOff>0</xdr:colOff>
      <xdr:row>116</xdr:row>
      <xdr:rowOff>274321</xdr:rowOff>
    </xdr:to>
    <xdr:sp macro="" textlink="">
      <xdr:nvSpPr>
        <xdr:cNvPr id="4298" name="進捗実績108"/>
        <xdr:cNvSpPr/>
      </xdr:nvSpPr>
      <xdr:spPr>
        <a:xfrm>
          <a:off x="10906125" y="388086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68579</xdr:rowOff>
    </xdr:from>
    <xdr:to>
      <xdr:col>23</xdr:col>
      <xdr:colOff>0</xdr:colOff>
      <xdr:row>117</xdr:row>
      <xdr:rowOff>205739</xdr:rowOff>
    </xdr:to>
    <xdr:sp macro="" textlink="">
      <xdr:nvSpPr>
        <xdr:cNvPr id="4299" name="進捗109"/>
        <xdr:cNvSpPr/>
      </xdr:nvSpPr>
      <xdr:spPr>
        <a:xfrm>
          <a:off x="10906125" y="390829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137161</xdr:rowOff>
    </xdr:from>
    <xdr:to>
      <xdr:col>23</xdr:col>
      <xdr:colOff>0</xdr:colOff>
      <xdr:row>117</xdr:row>
      <xdr:rowOff>274321</xdr:rowOff>
    </xdr:to>
    <xdr:sp macro="" textlink="">
      <xdr:nvSpPr>
        <xdr:cNvPr id="4300" name="進捗実績109"/>
        <xdr:cNvSpPr/>
      </xdr:nvSpPr>
      <xdr:spPr>
        <a:xfrm>
          <a:off x="10906125" y="391515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68579</xdr:rowOff>
    </xdr:from>
    <xdr:to>
      <xdr:col>24</xdr:col>
      <xdr:colOff>0</xdr:colOff>
      <xdr:row>118</xdr:row>
      <xdr:rowOff>205739</xdr:rowOff>
    </xdr:to>
    <xdr:sp macro="" textlink="">
      <xdr:nvSpPr>
        <xdr:cNvPr id="4301" name="進捗110"/>
        <xdr:cNvSpPr/>
      </xdr:nvSpPr>
      <xdr:spPr>
        <a:xfrm>
          <a:off x="11163300" y="39425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137161</xdr:rowOff>
    </xdr:from>
    <xdr:to>
      <xdr:col>24</xdr:col>
      <xdr:colOff>0</xdr:colOff>
      <xdr:row>118</xdr:row>
      <xdr:rowOff>274321</xdr:rowOff>
    </xdr:to>
    <xdr:sp macro="" textlink="">
      <xdr:nvSpPr>
        <xdr:cNvPr id="4302" name="進捗実績110"/>
        <xdr:cNvSpPr/>
      </xdr:nvSpPr>
      <xdr:spPr>
        <a:xfrm>
          <a:off x="11163300" y="39494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68579</xdr:rowOff>
    </xdr:from>
    <xdr:to>
      <xdr:col>24</xdr:col>
      <xdr:colOff>0</xdr:colOff>
      <xdr:row>119</xdr:row>
      <xdr:rowOff>205739</xdr:rowOff>
    </xdr:to>
    <xdr:sp macro="" textlink="">
      <xdr:nvSpPr>
        <xdr:cNvPr id="4303" name="進捗111"/>
        <xdr:cNvSpPr/>
      </xdr:nvSpPr>
      <xdr:spPr>
        <a:xfrm>
          <a:off x="11163300" y="397687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137161</xdr:rowOff>
    </xdr:from>
    <xdr:to>
      <xdr:col>24</xdr:col>
      <xdr:colOff>0</xdr:colOff>
      <xdr:row>119</xdr:row>
      <xdr:rowOff>274321</xdr:rowOff>
    </xdr:to>
    <xdr:sp macro="" textlink="">
      <xdr:nvSpPr>
        <xdr:cNvPr id="4304" name="進捗実績111"/>
        <xdr:cNvSpPr/>
      </xdr:nvSpPr>
      <xdr:spPr>
        <a:xfrm>
          <a:off x="11163300" y="398373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120</xdr:row>
      <xdr:rowOff>0</xdr:rowOff>
    </xdr:to>
    <xdr:sp macro="" textlink="">
      <xdr:nvSpPr>
        <xdr:cNvPr id="3436" name="イナズマ線1027"/>
        <xdr:cNvSpPr/>
      </xdr:nvSpPr>
      <xdr:spPr>
        <a:xfrm>
          <a:off x="8668703" y="657225"/>
          <a:ext cx="1600913" cy="39376350"/>
        </a:xfrm>
        <a:custGeom>
          <a:avLst/>
          <a:gdLst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39376350 h 39376350"/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1685925 h 39376350"/>
            <a:gd name="connsiteX3" fmla="*/ 0 w 0"/>
            <a:gd name="connsiteY3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2028825 h 39376350"/>
            <a:gd name="connsiteX5" fmla="*/ 215330 w 215330"/>
            <a:gd name="connsiteY5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215330 w 334273"/>
            <a:gd name="connsiteY7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2714625 h 39376350"/>
            <a:gd name="connsiteX9" fmla="*/ 215330 w 334273"/>
            <a:gd name="connsiteY9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617220 w 736163"/>
            <a:gd name="connsiteY12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5457825 h 39376350"/>
            <a:gd name="connsiteX19" fmla="*/ 617220 w 736163"/>
            <a:gd name="connsiteY19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6829425 h 39376350"/>
            <a:gd name="connsiteX24" fmla="*/ 617220 w 874395"/>
            <a:gd name="connsiteY2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20 w 1131570"/>
            <a:gd name="connsiteY2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20 w 1131570"/>
            <a:gd name="connsiteY2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20 w 1131570"/>
            <a:gd name="connsiteY2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20 w 1131570"/>
            <a:gd name="connsiteY2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20 w 1131570"/>
            <a:gd name="connsiteY2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20 w 1131570"/>
            <a:gd name="connsiteY3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617220 w 1131570"/>
            <a:gd name="connsiteY3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20 w 1131570"/>
            <a:gd name="connsiteY3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20 w 1131570"/>
            <a:gd name="connsiteY3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20 w 1131570"/>
            <a:gd name="connsiteY3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20 w 1131570"/>
            <a:gd name="connsiteY3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20 w 1131570"/>
            <a:gd name="connsiteY3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20 w 1131570"/>
            <a:gd name="connsiteY3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20 w 1131570"/>
            <a:gd name="connsiteY3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20 w 1131570"/>
            <a:gd name="connsiteY3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20 w 1131570"/>
            <a:gd name="connsiteY4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20 w 1131570"/>
            <a:gd name="connsiteY4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20 w 1131570"/>
            <a:gd name="connsiteY4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20 w 1131570"/>
            <a:gd name="connsiteY4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20 w 1131570"/>
            <a:gd name="connsiteY4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20 w 1131570"/>
            <a:gd name="connsiteY4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20 w 1131570"/>
            <a:gd name="connsiteY4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617220 w 1131570"/>
            <a:gd name="connsiteY4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20 w 1131570"/>
            <a:gd name="connsiteY4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19 w 1131570"/>
            <a:gd name="connsiteY48" fmla="*/ 14373225 h 39376350"/>
            <a:gd name="connsiteX49" fmla="*/ 617220 w 1131570"/>
            <a:gd name="connsiteY4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6 w 1285876"/>
            <a:gd name="connsiteY5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771526 w 1285876"/>
            <a:gd name="connsiteY5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6 w 1285876"/>
            <a:gd name="connsiteY5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771526 w 1285876"/>
            <a:gd name="connsiteY5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6 w 1285876"/>
            <a:gd name="connsiteY5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771526 w 1285876"/>
            <a:gd name="connsiteY5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6 w 1285876"/>
            <a:gd name="connsiteY5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6 w 1285876"/>
            <a:gd name="connsiteY5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6 w 1285876"/>
            <a:gd name="connsiteY5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6 w 1285876"/>
            <a:gd name="connsiteY5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6 w 1285876"/>
            <a:gd name="connsiteY6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71526 w 1285876"/>
            <a:gd name="connsiteY6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6 w 1285876"/>
            <a:gd name="connsiteY6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771526 w 1285876"/>
            <a:gd name="connsiteY6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6 w 1285876"/>
            <a:gd name="connsiteY6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71526 w 1285876"/>
            <a:gd name="connsiteY6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6 w 1285876"/>
            <a:gd name="connsiteY6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6 w 1285876"/>
            <a:gd name="connsiteY6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6 w 1285876"/>
            <a:gd name="connsiteY6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6 w 1285876"/>
            <a:gd name="connsiteY6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6 w 1285876"/>
            <a:gd name="connsiteY7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5 w 1285876"/>
            <a:gd name="connsiteY70" fmla="*/ 19516725 h 39376350"/>
            <a:gd name="connsiteX71" fmla="*/ 771526 w 1285876"/>
            <a:gd name="connsiteY71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6 w 1420892"/>
            <a:gd name="connsiteY72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771526 w 1420892"/>
            <a:gd name="connsiteY73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6 w 1420892"/>
            <a:gd name="connsiteY74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771526 w 1420892"/>
            <a:gd name="connsiteY75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6 w 1420892"/>
            <a:gd name="connsiteY76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771526 w 1420892"/>
            <a:gd name="connsiteY77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6 w 1420892"/>
            <a:gd name="connsiteY78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6 w 1420892"/>
            <a:gd name="connsiteY79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5 w 1420892"/>
            <a:gd name="connsiteY79" fmla="*/ 21231225 h 39376350"/>
            <a:gd name="connsiteX80" fmla="*/ 771526 w 1420892"/>
            <a:gd name="connsiteY80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920687 w 1570053"/>
            <a:gd name="connsiteY82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21917025 h 39376350"/>
            <a:gd name="connsiteX84" fmla="*/ 920687 w 1570053"/>
            <a:gd name="connsiteY8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951547 w 1600913"/>
            <a:gd name="connsiteY8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951547 w 1600913"/>
            <a:gd name="connsiteY8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951547 w 1600913"/>
            <a:gd name="connsiteY9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951547 w 1600913"/>
            <a:gd name="connsiteY9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951547 w 1600913"/>
            <a:gd name="connsiteY9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951547 w 1600913"/>
            <a:gd name="connsiteY9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951547 w 1600913"/>
            <a:gd name="connsiteY9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951547 w 1600913"/>
            <a:gd name="connsiteY10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951547 w 1600913"/>
            <a:gd name="connsiteY11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951547 w 1600913"/>
            <a:gd name="connsiteY11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951547 w 1600913"/>
            <a:gd name="connsiteY11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033450 h 39376350"/>
            <a:gd name="connsiteX146" fmla="*/ 951547 w 1600913"/>
            <a:gd name="connsiteY146" fmla="*/ 39376350 h 39376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</a:cxnLst>
          <a:rect l="l" t="t" r="r" b="b"/>
          <a:pathLst>
            <a:path w="1600913" h="39376350">
              <a:moveTo>
                <a:pt x="951547" y="0"/>
              </a:moveTo>
              <a:lnTo>
                <a:pt x="951547" y="1343025"/>
              </a:lnTo>
              <a:lnTo>
                <a:pt x="951547" y="1685925"/>
              </a:lnTo>
              <a:lnTo>
                <a:pt x="736217" y="1891665"/>
              </a:lnTo>
              <a:lnTo>
                <a:pt x="951547" y="2028825"/>
              </a:lnTo>
              <a:lnTo>
                <a:pt x="1070490" y="2234565"/>
              </a:lnTo>
              <a:lnTo>
                <a:pt x="951547" y="2371725"/>
              </a:lnTo>
              <a:lnTo>
                <a:pt x="1070490" y="2577465"/>
              </a:lnTo>
              <a:lnTo>
                <a:pt x="951547" y="2714625"/>
              </a:lnTo>
              <a:lnTo>
                <a:pt x="334327" y="2920365"/>
              </a:lnTo>
              <a:lnTo>
                <a:pt x="951547" y="3057525"/>
              </a:lnTo>
              <a:lnTo>
                <a:pt x="951547" y="3400425"/>
              </a:lnTo>
              <a:lnTo>
                <a:pt x="591502" y="3606165"/>
              </a:lnTo>
              <a:lnTo>
                <a:pt x="951547" y="3743325"/>
              </a:lnTo>
              <a:lnTo>
                <a:pt x="951547" y="4086225"/>
              </a:lnTo>
              <a:lnTo>
                <a:pt x="951547" y="4429125"/>
              </a:lnTo>
              <a:lnTo>
                <a:pt x="951547" y="4772025"/>
              </a:lnTo>
              <a:lnTo>
                <a:pt x="951547" y="5114925"/>
              </a:lnTo>
              <a:lnTo>
                <a:pt x="951547" y="5457825"/>
              </a:lnTo>
              <a:lnTo>
                <a:pt x="1208722" y="5663565"/>
              </a:lnTo>
              <a:lnTo>
                <a:pt x="951547" y="5800725"/>
              </a:lnTo>
              <a:lnTo>
                <a:pt x="951547" y="6143625"/>
              </a:lnTo>
              <a:lnTo>
                <a:pt x="951547" y="6486525"/>
              </a:lnTo>
              <a:lnTo>
                <a:pt x="951547" y="6829425"/>
              </a:lnTo>
              <a:lnTo>
                <a:pt x="1465897" y="7035165"/>
              </a:lnTo>
              <a:lnTo>
                <a:pt x="951546" y="7172325"/>
              </a:lnTo>
              <a:lnTo>
                <a:pt x="951546" y="7515225"/>
              </a:lnTo>
              <a:lnTo>
                <a:pt x="951546" y="7858125"/>
              </a:lnTo>
              <a:lnTo>
                <a:pt x="951546" y="8201025"/>
              </a:lnTo>
              <a:lnTo>
                <a:pt x="951546" y="8543925"/>
              </a:lnTo>
              <a:lnTo>
                <a:pt x="951546" y="8886825"/>
              </a:lnTo>
              <a:lnTo>
                <a:pt x="1465896" y="9092565"/>
              </a:lnTo>
              <a:lnTo>
                <a:pt x="951546" y="9229725"/>
              </a:lnTo>
              <a:lnTo>
                <a:pt x="951546" y="9572625"/>
              </a:lnTo>
              <a:lnTo>
                <a:pt x="951546" y="9915525"/>
              </a:lnTo>
              <a:lnTo>
                <a:pt x="951546" y="10258425"/>
              </a:lnTo>
              <a:lnTo>
                <a:pt x="951546" y="10601325"/>
              </a:lnTo>
              <a:lnTo>
                <a:pt x="951546" y="10944225"/>
              </a:lnTo>
              <a:lnTo>
                <a:pt x="951546" y="11287125"/>
              </a:lnTo>
              <a:lnTo>
                <a:pt x="951546" y="11630025"/>
              </a:lnTo>
              <a:lnTo>
                <a:pt x="951546" y="11972925"/>
              </a:lnTo>
              <a:lnTo>
                <a:pt x="951546" y="12315825"/>
              </a:lnTo>
              <a:lnTo>
                <a:pt x="951546" y="12658725"/>
              </a:lnTo>
              <a:lnTo>
                <a:pt x="951546" y="13001625"/>
              </a:lnTo>
              <a:lnTo>
                <a:pt x="951546" y="13344525"/>
              </a:lnTo>
              <a:lnTo>
                <a:pt x="951546" y="13687425"/>
              </a:lnTo>
              <a:lnTo>
                <a:pt x="951546" y="14030325"/>
              </a:lnTo>
              <a:lnTo>
                <a:pt x="932258" y="14236064"/>
              </a:lnTo>
              <a:lnTo>
                <a:pt x="951546" y="14373225"/>
              </a:lnTo>
              <a:lnTo>
                <a:pt x="180021" y="14578964"/>
              </a:lnTo>
              <a:lnTo>
                <a:pt x="951546" y="14716125"/>
              </a:lnTo>
              <a:lnTo>
                <a:pt x="180021" y="14921864"/>
              </a:lnTo>
              <a:lnTo>
                <a:pt x="951546" y="15059025"/>
              </a:lnTo>
              <a:lnTo>
                <a:pt x="437196" y="15264764"/>
              </a:lnTo>
              <a:lnTo>
                <a:pt x="951546" y="15401925"/>
              </a:lnTo>
              <a:lnTo>
                <a:pt x="694371" y="15607664"/>
              </a:lnTo>
              <a:lnTo>
                <a:pt x="951546" y="15744825"/>
              </a:lnTo>
              <a:lnTo>
                <a:pt x="951546" y="16087725"/>
              </a:lnTo>
              <a:lnTo>
                <a:pt x="951546" y="16430625"/>
              </a:lnTo>
              <a:lnTo>
                <a:pt x="951546" y="16773525"/>
              </a:lnTo>
              <a:lnTo>
                <a:pt x="951546" y="17116425"/>
              </a:lnTo>
              <a:lnTo>
                <a:pt x="900111" y="17322164"/>
              </a:lnTo>
              <a:lnTo>
                <a:pt x="951546" y="17459325"/>
              </a:lnTo>
              <a:lnTo>
                <a:pt x="668653" y="17665064"/>
              </a:lnTo>
              <a:lnTo>
                <a:pt x="951546" y="17802225"/>
              </a:lnTo>
              <a:lnTo>
                <a:pt x="925828" y="18007964"/>
              </a:lnTo>
              <a:lnTo>
                <a:pt x="951546" y="18145125"/>
              </a:lnTo>
              <a:lnTo>
                <a:pt x="951546" y="18488025"/>
              </a:lnTo>
              <a:lnTo>
                <a:pt x="951546" y="18830925"/>
              </a:lnTo>
              <a:lnTo>
                <a:pt x="951546" y="19173825"/>
              </a:lnTo>
              <a:lnTo>
                <a:pt x="951546" y="19516725"/>
              </a:lnTo>
              <a:lnTo>
                <a:pt x="1600913" y="19722464"/>
              </a:lnTo>
              <a:lnTo>
                <a:pt x="951546" y="19859625"/>
              </a:lnTo>
              <a:lnTo>
                <a:pt x="411478" y="20065364"/>
              </a:lnTo>
              <a:lnTo>
                <a:pt x="951546" y="20202525"/>
              </a:lnTo>
              <a:lnTo>
                <a:pt x="642936" y="20408264"/>
              </a:lnTo>
              <a:lnTo>
                <a:pt x="951546" y="20545425"/>
              </a:lnTo>
              <a:lnTo>
                <a:pt x="694371" y="20751164"/>
              </a:lnTo>
              <a:lnTo>
                <a:pt x="951546" y="20888325"/>
              </a:lnTo>
              <a:lnTo>
                <a:pt x="951546" y="21231225"/>
              </a:lnTo>
              <a:lnTo>
                <a:pt x="30860" y="21436964"/>
              </a:lnTo>
              <a:lnTo>
                <a:pt x="951547" y="21574125"/>
              </a:lnTo>
              <a:lnTo>
                <a:pt x="180022" y="21779864"/>
              </a:lnTo>
              <a:lnTo>
                <a:pt x="951547" y="21917025"/>
              </a:lnTo>
              <a:lnTo>
                <a:pt x="0" y="22122764"/>
              </a:lnTo>
              <a:lnTo>
                <a:pt x="951547" y="22259925"/>
              </a:lnTo>
              <a:lnTo>
                <a:pt x="0" y="22465664"/>
              </a:lnTo>
              <a:lnTo>
                <a:pt x="951547" y="22602825"/>
              </a:lnTo>
              <a:lnTo>
                <a:pt x="180022" y="22808564"/>
              </a:lnTo>
              <a:lnTo>
                <a:pt x="951547" y="22945725"/>
              </a:lnTo>
              <a:lnTo>
                <a:pt x="437197" y="23151464"/>
              </a:lnTo>
              <a:lnTo>
                <a:pt x="951547" y="23288625"/>
              </a:lnTo>
              <a:lnTo>
                <a:pt x="437197" y="23494364"/>
              </a:lnTo>
              <a:lnTo>
                <a:pt x="951547" y="23631525"/>
              </a:lnTo>
              <a:lnTo>
                <a:pt x="437197" y="23837264"/>
              </a:lnTo>
              <a:lnTo>
                <a:pt x="951547" y="23974425"/>
              </a:lnTo>
              <a:lnTo>
                <a:pt x="694372" y="24180164"/>
              </a:lnTo>
              <a:lnTo>
                <a:pt x="951547" y="24317325"/>
              </a:lnTo>
              <a:lnTo>
                <a:pt x="694372" y="24523064"/>
              </a:lnTo>
              <a:lnTo>
                <a:pt x="951547" y="24660225"/>
              </a:lnTo>
              <a:lnTo>
                <a:pt x="951547" y="25003125"/>
              </a:lnTo>
              <a:lnTo>
                <a:pt x="951547" y="25346025"/>
              </a:lnTo>
              <a:lnTo>
                <a:pt x="951547" y="25688925"/>
              </a:lnTo>
              <a:lnTo>
                <a:pt x="951547" y="26031825"/>
              </a:lnTo>
              <a:lnTo>
                <a:pt x="951547" y="26374725"/>
              </a:lnTo>
              <a:lnTo>
                <a:pt x="951547" y="26717625"/>
              </a:lnTo>
              <a:lnTo>
                <a:pt x="951547" y="27060525"/>
              </a:lnTo>
              <a:lnTo>
                <a:pt x="951547" y="27403425"/>
              </a:lnTo>
              <a:lnTo>
                <a:pt x="437197" y="27609164"/>
              </a:lnTo>
              <a:lnTo>
                <a:pt x="951547" y="27746325"/>
              </a:lnTo>
              <a:lnTo>
                <a:pt x="437197" y="27952064"/>
              </a:lnTo>
              <a:lnTo>
                <a:pt x="951547" y="28089225"/>
              </a:lnTo>
              <a:lnTo>
                <a:pt x="437197" y="28294964"/>
              </a:lnTo>
              <a:lnTo>
                <a:pt x="951547" y="28432125"/>
              </a:lnTo>
              <a:lnTo>
                <a:pt x="437197" y="28637864"/>
              </a:lnTo>
              <a:lnTo>
                <a:pt x="951547" y="28775025"/>
              </a:lnTo>
              <a:lnTo>
                <a:pt x="951547" y="29117925"/>
              </a:lnTo>
              <a:lnTo>
                <a:pt x="951547" y="29460825"/>
              </a:lnTo>
              <a:lnTo>
                <a:pt x="951547" y="29803725"/>
              </a:lnTo>
              <a:lnTo>
                <a:pt x="951547" y="30146625"/>
              </a:lnTo>
              <a:lnTo>
                <a:pt x="951547" y="30489525"/>
              </a:lnTo>
              <a:lnTo>
                <a:pt x="951547" y="30832425"/>
              </a:lnTo>
              <a:lnTo>
                <a:pt x="951547" y="31175325"/>
              </a:lnTo>
              <a:lnTo>
                <a:pt x="951547" y="31518225"/>
              </a:lnTo>
              <a:lnTo>
                <a:pt x="951547" y="31861125"/>
              </a:lnTo>
              <a:lnTo>
                <a:pt x="951547" y="32194500"/>
              </a:lnTo>
              <a:lnTo>
                <a:pt x="951547" y="32527875"/>
              </a:lnTo>
              <a:lnTo>
                <a:pt x="951547" y="32861250"/>
              </a:lnTo>
              <a:lnTo>
                <a:pt x="951547" y="33204150"/>
              </a:lnTo>
              <a:lnTo>
                <a:pt x="951547" y="33547050"/>
              </a:lnTo>
              <a:lnTo>
                <a:pt x="951547" y="33889950"/>
              </a:lnTo>
              <a:lnTo>
                <a:pt x="951547" y="34232850"/>
              </a:lnTo>
              <a:lnTo>
                <a:pt x="951547" y="34575750"/>
              </a:lnTo>
              <a:lnTo>
                <a:pt x="951547" y="34918650"/>
              </a:lnTo>
              <a:lnTo>
                <a:pt x="951547" y="35261550"/>
              </a:lnTo>
              <a:lnTo>
                <a:pt x="951547" y="35604450"/>
              </a:lnTo>
              <a:lnTo>
                <a:pt x="951547" y="35947350"/>
              </a:lnTo>
              <a:lnTo>
                <a:pt x="951547" y="36290250"/>
              </a:lnTo>
              <a:lnTo>
                <a:pt x="951547" y="36633150"/>
              </a:lnTo>
              <a:lnTo>
                <a:pt x="951547" y="36976050"/>
              </a:lnTo>
              <a:lnTo>
                <a:pt x="951547" y="37318950"/>
              </a:lnTo>
              <a:lnTo>
                <a:pt x="951547" y="37661850"/>
              </a:lnTo>
              <a:lnTo>
                <a:pt x="951547" y="38004750"/>
              </a:lnTo>
              <a:lnTo>
                <a:pt x="951547" y="38347650"/>
              </a:lnTo>
              <a:lnTo>
                <a:pt x="951547" y="38690550"/>
              </a:lnTo>
              <a:lnTo>
                <a:pt x="951547" y="39033450"/>
              </a:lnTo>
              <a:lnTo>
                <a:pt x="951547" y="393763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</xdr:colOff>
      <xdr:row>3</xdr:row>
      <xdr:rowOff>142874</xdr:rowOff>
    </xdr:from>
    <xdr:to>
      <xdr:col>38</xdr:col>
      <xdr:colOff>205740</xdr:colOff>
      <xdr:row>119</xdr:row>
      <xdr:rowOff>342899</xdr:rowOff>
    </xdr:to>
    <xdr:sp macro="" textlink="">
      <xdr:nvSpPr>
        <xdr:cNvPr id="3694" name="イナズマ線1106"/>
        <xdr:cNvSpPr/>
      </xdr:nvSpPr>
      <xdr:spPr>
        <a:xfrm>
          <a:off x="9363076" y="657224"/>
          <a:ext cx="6120764" cy="39385875"/>
        </a:xfrm>
        <a:custGeom>
          <a:avLst/>
          <a:gdLst>
            <a:gd name="connsiteX0" fmla="*/ 0 w 0"/>
            <a:gd name="connsiteY0" fmla="*/ 0 h 39385875"/>
            <a:gd name="connsiteX1" fmla="*/ 0 w 0"/>
            <a:gd name="connsiteY1" fmla="*/ 1343025 h 39385875"/>
            <a:gd name="connsiteX2" fmla="*/ 0 w 0"/>
            <a:gd name="connsiteY2" fmla="*/ 39385875 h 39385875"/>
            <a:gd name="connsiteX0" fmla="*/ 0 w 0"/>
            <a:gd name="connsiteY0" fmla="*/ 0 h 39385875"/>
            <a:gd name="connsiteX1" fmla="*/ 0 w 0"/>
            <a:gd name="connsiteY1" fmla="*/ 1343025 h 39385875"/>
            <a:gd name="connsiteX2" fmla="*/ 0 w 0"/>
            <a:gd name="connsiteY2" fmla="*/ 1685926 h 39385875"/>
            <a:gd name="connsiteX3" fmla="*/ 0 w 0"/>
            <a:gd name="connsiteY3" fmla="*/ 39385875 h 39385875"/>
            <a:gd name="connsiteX0" fmla="*/ 1206150 w 1206150"/>
            <a:gd name="connsiteY0" fmla="*/ 0 h 39385875"/>
            <a:gd name="connsiteX1" fmla="*/ 1206150 w 1206150"/>
            <a:gd name="connsiteY1" fmla="*/ 1343025 h 39385875"/>
            <a:gd name="connsiteX2" fmla="*/ 1206150 w 1206150"/>
            <a:gd name="connsiteY2" fmla="*/ 1685926 h 39385875"/>
            <a:gd name="connsiteX3" fmla="*/ 0 w 1206150"/>
            <a:gd name="connsiteY3" fmla="*/ 1891666 h 39385875"/>
            <a:gd name="connsiteX4" fmla="*/ 1206150 w 1206150"/>
            <a:gd name="connsiteY4" fmla="*/ 39385875 h 39385875"/>
            <a:gd name="connsiteX0" fmla="*/ 1206150 w 1206150"/>
            <a:gd name="connsiteY0" fmla="*/ 0 h 39385875"/>
            <a:gd name="connsiteX1" fmla="*/ 1206150 w 1206150"/>
            <a:gd name="connsiteY1" fmla="*/ 1343025 h 39385875"/>
            <a:gd name="connsiteX2" fmla="*/ 1206150 w 1206150"/>
            <a:gd name="connsiteY2" fmla="*/ 1685926 h 39385875"/>
            <a:gd name="connsiteX3" fmla="*/ 0 w 1206150"/>
            <a:gd name="connsiteY3" fmla="*/ 1891666 h 39385875"/>
            <a:gd name="connsiteX4" fmla="*/ 1206150 w 1206150"/>
            <a:gd name="connsiteY4" fmla="*/ 2028826 h 39385875"/>
            <a:gd name="connsiteX5" fmla="*/ 1206150 w 1206150"/>
            <a:gd name="connsiteY5" fmla="*/ 39385875 h 39385875"/>
            <a:gd name="connsiteX0" fmla="*/ 1800225 w 1800225"/>
            <a:gd name="connsiteY0" fmla="*/ 0 h 39385875"/>
            <a:gd name="connsiteX1" fmla="*/ 1800225 w 1800225"/>
            <a:gd name="connsiteY1" fmla="*/ 1343025 h 39385875"/>
            <a:gd name="connsiteX2" fmla="*/ 1800225 w 1800225"/>
            <a:gd name="connsiteY2" fmla="*/ 1685926 h 39385875"/>
            <a:gd name="connsiteX3" fmla="*/ 594075 w 1800225"/>
            <a:gd name="connsiteY3" fmla="*/ 1891666 h 39385875"/>
            <a:gd name="connsiteX4" fmla="*/ 1800225 w 1800225"/>
            <a:gd name="connsiteY4" fmla="*/ 2028826 h 39385875"/>
            <a:gd name="connsiteX5" fmla="*/ 0 w 1800225"/>
            <a:gd name="connsiteY5" fmla="*/ 2234566 h 39385875"/>
            <a:gd name="connsiteX6" fmla="*/ 1800225 w 1800225"/>
            <a:gd name="connsiteY6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12668251 h 39385875"/>
            <a:gd name="connsiteX37" fmla="*/ 1800225 w 1800226"/>
            <a:gd name="connsiteY37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12668251 h 39385875"/>
            <a:gd name="connsiteX37" fmla="*/ 1800225 w 1800226"/>
            <a:gd name="connsiteY37" fmla="*/ 13011151 h 39385875"/>
            <a:gd name="connsiteX38" fmla="*/ 1800225 w 1800226"/>
            <a:gd name="connsiteY38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12668251 h 39385875"/>
            <a:gd name="connsiteX37" fmla="*/ 1800225 w 1800226"/>
            <a:gd name="connsiteY37" fmla="*/ 13011151 h 39385875"/>
            <a:gd name="connsiteX38" fmla="*/ 1800225 w 1800226"/>
            <a:gd name="connsiteY38" fmla="*/ 13354051 h 39385875"/>
            <a:gd name="connsiteX39" fmla="*/ 1800225 w 1800226"/>
            <a:gd name="connsiteY39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12668251 h 39385875"/>
            <a:gd name="connsiteX37" fmla="*/ 1800225 w 1800226"/>
            <a:gd name="connsiteY37" fmla="*/ 13011151 h 39385875"/>
            <a:gd name="connsiteX38" fmla="*/ 1800225 w 1800226"/>
            <a:gd name="connsiteY38" fmla="*/ 13354051 h 39385875"/>
            <a:gd name="connsiteX39" fmla="*/ 1800225 w 1800226"/>
            <a:gd name="connsiteY39" fmla="*/ 13696951 h 39385875"/>
            <a:gd name="connsiteX40" fmla="*/ 1800225 w 1800226"/>
            <a:gd name="connsiteY40" fmla="*/ 39385875 h 39385875"/>
            <a:gd name="connsiteX0" fmla="*/ 1800225 w 1800226"/>
            <a:gd name="connsiteY0" fmla="*/ 0 h 39385875"/>
            <a:gd name="connsiteX1" fmla="*/ 1800225 w 1800226"/>
            <a:gd name="connsiteY1" fmla="*/ 1343025 h 39385875"/>
            <a:gd name="connsiteX2" fmla="*/ 1800225 w 1800226"/>
            <a:gd name="connsiteY2" fmla="*/ 1685926 h 39385875"/>
            <a:gd name="connsiteX3" fmla="*/ 594075 w 1800226"/>
            <a:gd name="connsiteY3" fmla="*/ 1891666 h 39385875"/>
            <a:gd name="connsiteX4" fmla="*/ 1800225 w 1800226"/>
            <a:gd name="connsiteY4" fmla="*/ 2028826 h 39385875"/>
            <a:gd name="connsiteX5" fmla="*/ 0 w 1800226"/>
            <a:gd name="connsiteY5" fmla="*/ 2234566 h 39385875"/>
            <a:gd name="connsiteX6" fmla="*/ 1800226 w 1800226"/>
            <a:gd name="connsiteY6" fmla="*/ 2371726 h 39385875"/>
            <a:gd name="connsiteX7" fmla="*/ 1800225 w 1800226"/>
            <a:gd name="connsiteY7" fmla="*/ 2714626 h 39385875"/>
            <a:gd name="connsiteX8" fmla="*/ 1800225 w 1800226"/>
            <a:gd name="connsiteY8" fmla="*/ 3057526 h 39385875"/>
            <a:gd name="connsiteX9" fmla="*/ 1800225 w 1800226"/>
            <a:gd name="connsiteY9" fmla="*/ 3400426 h 39385875"/>
            <a:gd name="connsiteX10" fmla="*/ 1800225 w 1800226"/>
            <a:gd name="connsiteY10" fmla="*/ 3743326 h 39385875"/>
            <a:gd name="connsiteX11" fmla="*/ 1800225 w 1800226"/>
            <a:gd name="connsiteY11" fmla="*/ 4086226 h 39385875"/>
            <a:gd name="connsiteX12" fmla="*/ 1800225 w 1800226"/>
            <a:gd name="connsiteY12" fmla="*/ 4429126 h 39385875"/>
            <a:gd name="connsiteX13" fmla="*/ 1800225 w 1800226"/>
            <a:gd name="connsiteY13" fmla="*/ 4772026 h 39385875"/>
            <a:gd name="connsiteX14" fmla="*/ 1800225 w 1800226"/>
            <a:gd name="connsiteY14" fmla="*/ 5114926 h 39385875"/>
            <a:gd name="connsiteX15" fmla="*/ 1800225 w 1800226"/>
            <a:gd name="connsiteY15" fmla="*/ 5457826 h 39385875"/>
            <a:gd name="connsiteX16" fmla="*/ 1800225 w 1800226"/>
            <a:gd name="connsiteY16" fmla="*/ 5800726 h 39385875"/>
            <a:gd name="connsiteX17" fmla="*/ 1800225 w 1800226"/>
            <a:gd name="connsiteY17" fmla="*/ 6143626 h 39385875"/>
            <a:gd name="connsiteX18" fmla="*/ 1800225 w 1800226"/>
            <a:gd name="connsiteY18" fmla="*/ 6486526 h 39385875"/>
            <a:gd name="connsiteX19" fmla="*/ 1800225 w 1800226"/>
            <a:gd name="connsiteY19" fmla="*/ 6829426 h 39385875"/>
            <a:gd name="connsiteX20" fmla="*/ 1800225 w 1800226"/>
            <a:gd name="connsiteY20" fmla="*/ 7172326 h 39385875"/>
            <a:gd name="connsiteX21" fmla="*/ 1800225 w 1800226"/>
            <a:gd name="connsiteY21" fmla="*/ 7524751 h 39385875"/>
            <a:gd name="connsiteX22" fmla="*/ 1800225 w 1800226"/>
            <a:gd name="connsiteY22" fmla="*/ 7867651 h 39385875"/>
            <a:gd name="connsiteX23" fmla="*/ 1800225 w 1800226"/>
            <a:gd name="connsiteY23" fmla="*/ 8210551 h 39385875"/>
            <a:gd name="connsiteX24" fmla="*/ 1800225 w 1800226"/>
            <a:gd name="connsiteY24" fmla="*/ 8553451 h 39385875"/>
            <a:gd name="connsiteX25" fmla="*/ 1800225 w 1800226"/>
            <a:gd name="connsiteY25" fmla="*/ 8896351 h 39385875"/>
            <a:gd name="connsiteX26" fmla="*/ 1800225 w 1800226"/>
            <a:gd name="connsiteY26" fmla="*/ 9239251 h 39385875"/>
            <a:gd name="connsiteX27" fmla="*/ 1800225 w 1800226"/>
            <a:gd name="connsiteY27" fmla="*/ 9582151 h 39385875"/>
            <a:gd name="connsiteX28" fmla="*/ 1800225 w 1800226"/>
            <a:gd name="connsiteY28" fmla="*/ 9925051 h 39385875"/>
            <a:gd name="connsiteX29" fmla="*/ 1800225 w 1800226"/>
            <a:gd name="connsiteY29" fmla="*/ 10267951 h 39385875"/>
            <a:gd name="connsiteX30" fmla="*/ 1800225 w 1800226"/>
            <a:gd name="connsiteY30" fmla="*/ 10610851 h 39385875"/>
            <a:gd name="connsiteX31" fmla="*/ 1800225 w 1800226"/>
            <a:gd name="connsiteY31" fmla="*/ 10953751 h 39385875"/>
            <a:gd name="connsiteX32" fmla="*/ 1800225 w 1800226"/>
            <a:gd name="connsiteY32" fmla="*/ 11296651 h 39385875"/>
            <a:gd name="connsiteX33" fmla="*/ 1800225 w 1800226"/>
            <a:gd name="connsiteY33" fmla="*/ 11639551 h 39385875"/>
            <a:gd name="connsiteX34" fmla="*/ 1800225 w 1800226"/>
            <a:gd name="connsiteY34" fmla="*/ 11982451 h 39385875"/>
            <a:gd name="connsiteX35" fmla="*/ 1800225 w 1800226"/>
            <a:gd name="connsiteY35" fmla="*/ 12325351 h 39385875"/>
            <a:gd name="connsiteX36" fmla="*/ 1800225 w 1800226"/>
            <a:gd name="connsiteY36" fmla="*/ 12668251 h 39385875"/>
            <a:gd name="connsiteX37" fmla="*/ 1800225 w 1800226"/>
            <a:gd name="connsiteY37" fmla="*/ 13011151 h 39385875"/>
            <a:gd name="connsiteX38" fmla="*/ 1800225 w 1800226"/>
            <a:gd name="connsiteY38" fmla="*/ 13354051 h 39385875"/>
            <a:gd name="connsiteX39" fmla="*/ 1800225 w 1800226"/>
            <a:gd name="connsiteY39" fmla="*/ 13696951 h 39385875"/>
            <a:gd name="connsiteX40" fmla="*/ 1800225 w 1800226"/>
            <a:gd name="connsiteY40" fmla="*/ 14039851 h 39385875"/>
            <a:gd name="connsiteX41" fmla="*/ 1800225 w 1800226"/>
            <a:gd name="connsiteY41" fmla="*/ 39385875 h 39385875"/>
            <a:gd name="connsiteX0" fmla="*/ 1950244 w 1950245"/>
            <a:gd name="connsiteY0" fmla="*/ 0 h 39385875"/>
            <a:gd name="connsiteX1" fmla="*/ 1950244 w 1950245"/>
            <a:gd name="connsiteY1" fmla="*/ 1343025 h 39385875"/>
            <a:gd name="connsiteX2" fmla="*/ 1950244 w 1950245"/>
            <a:gd name="connsiteY2" fmla="*/ 1685926 h 39385875"/>
            <a:gd name="connsiteX3" fmla="*/ 744094 w 1950245"/>
            <a:gd name="connsiteY3" fmla="*/ 1891666 h 39385875"/>
            <a:gd name="connsiteX4" fmla="*/ 1950244 w 1950245"/>
            <a:gd name="connsiteY4" fmla="*/ 2028826 h 39385875"/>
            <a:gd name="connsiteX5" fmla="*/ 150019 w 1950245"/>
            <a:gd name="connsiteY5" fmla="*/ 2234566 h 39385875"/>
            <a:gd name="connsiteX6" fmla="*/ 1950245 w 1950245"/>
            <a:gd name="connsiteY6" fmla="*/ 2371726 h 39385875"/>
            <a:gd name="connsiteX7" fmla="*/ 1950244 w 1950245"/>
            <a:gd name="connsiteY7" fmla="*/ 2714626 h 39385875"/>
            <a:gd name="connsiteX8" fmla="*/ 1950244 w 1950245"/>
            <a:gd name="connsiteY8" fmla="*/ 3057526 h 39385875"/>
            <a:gd name="connsiteX9" fmla="*/ 1950244 w 1950245"/>
            <a:gd name="connsiteY9" fmla="*/ 3400426 h 39385875"/>
            <a:gd name="connsiteX10" fmla="*/ 1950244 w 1950245"/>
            <a:gd name="connsiteY10" fmla="*/ 3743326 h 39385875"/>
            <a:gd name="connsiteX11" fmla="*/ 1950244 w 1950245"/>
            <a:gd name="connsiteY11" fmla="*/ 4086226 h 39385875"/>
            <a:gd name="connsiteX12" fmla="*/ 1950244 w 1950245"/>
            <a:gd name="connsiteY12" fmla="*/ 4429126 h 39385875"/>
            <a:gd name="connsiteX13" fmla="*/ 1950244 w 1950245"/>
            <a:gd name="connsiteY13" fmla="*/ 4772026 h 39385875"/>
            <a:gd name="connsiteX14" fmla="*/ 1950244 w 1950245"/>
            <a:gd name="connsiteY14" fmla="*/ 5114926 h 39385875"/>
            <a:gd name="connsiteX15" fmla="*/ 1950244 w 1950245"/>
            <a:gd name="connsiteY15" fmla="*/ 5457826 h 39385875"/>
            <a:gd name="connsiteX16" fmla="*/ 1950244 w 1950245"/>
            <a:gd name="connsiteY16" fmla="*/ 5800726 h 39385875"/>
            <a:gd name="connsiteX17" fmla="*/ 1950244 w 1950245"/>
            <a:gd name="connsiteY17" fmla="*/ 6143626 h 39385875"/>
            <a:gd name="connsiteX18" fmla="*/ 1950244 w 1950245"/>
            <a:gd name="connsiteY18" fmla="*/ 6486526 h 39385875"/>
            <a:gd name="connsiteX19" fmla="*/ 1950244 w 1950245"/>
            <a:gd name="connsiteY19" fmla="*/ 6829426 h 39385875"/>
            <a:gd name="connsiteX20" fmla="*/ 1950244 w 1950245"/>
            <a:gd name="connsiteY20" fmla="*/ 7172326 h 39385875"/>
            <a:gd name="connsiteX21" fmla="*/ 1950244 w 1950245"/>
            <a:gd name="connsiteY21" fmla="*/ 7524751 h 39385875"/>
            <a:gd name="connsiteX22" fmla="*/ 1950244 w 1950245"/>
            <a:gd name="connsiteY22" fmla="*/ 7867651 h 39385875"/>
            <a:gd name="connsiteX23" fmla="*/ 1950244 w 1950245"/>
            <a:gd name="connsiteY23" fmla="*/ 8210551 h 39385875"/>
            <a:gd name="connsiteX24" fmla="*/ 1950244 w 1950245"/>
            <a:gd name="connsiteY24" fmla="*/ 8553451 h 39385875"/>
            <a:gd name="connsiteX25" fmla="*/ 1950244 w 1950245"/>
            <a:gd name="connsiteY25" fmla="*/ 8896351 h 39385875"/>
            <a:gd name="connsiteX26" fmla="*/ 1950244 w 1950245"/>
            <a:gd name="connsiteY26" fmla="*/ 9239251 h 39385875"/>
            <a:gd name="connsiteX27" fmla="*/ 1950244 w 1950245"/>
            <a:gd name="connsiteY27" fmla="*/ 9582151 h 39385875"/>
            <a:gd name="connsiteX28" fmla="*/ 1950244 w 1950245"/>
            <a:gd name="connsiteY28" fmla="*/ 9925051 h 39385875"/>
            <a:gd name="connsiteX29" fmla="*/ 1950244 w 1950245"/>
            <a:gd name="connsiteY29" fmla="*/ 10267951 h 39385875"/>
            <a:gd name="connsiteX30" fmla="*/ 1950244 w 1950245"/>
            <a:gd name="connsiteY30" fmla="*/ 10610851 h 39385875"/>
            <a:gd name="connsiteX31" fmla="*/ 1950244 w 1950245"/>
            <a:gd name="connsiteY31" fmla="*/ 10953751 h 39385875"/>
            <a:gd name="connsiteX32" fmla="*/ 1950244 w 1950245"/>
            <a:gd name="connsiteY32" fmla="*/ 11296651 h 39385875"/>
            <a:gd name="connsiteX33" fmla="*/ 1950244 w 1950245"/>
            <a:gd name="connsiteY33" fmla="*/ 11639551 h 39385875"/>
            <a:gd name="connsiteX34" fmla="*/ 1950244 w 1950245"/>
            <a:gd name="connsiteY34" fmla="*/ 11982451 h 39385875"/>
            <a:gd name="connsiteX35" fmla="*/ 1950244 w 1950245"/>
            <a:gd name="connsiteY35" fmla="*/ 12325351 h 39385875"/>
            <a:gd name="connsiteX36" fmla="*/ 1950244 w 1950245"/>
            <a:gd name="connsiteY36" fmla="*/ 12668251 h 39385875"/>
            <a:gd name="connsiteX37" fmla="*/ 1950244 w 1950245"/>
            <a:gd name="connsiteY37" fmla="*/ 13011151 h 39385875"/>
            <a:gd name="connsiteX38" fmla="*/ 1950244 w 1950245"/>
            <a:gd name="connsiteY38" fmla="*/ 13354051 h 39385875"/>
            <a:gd name="connsiteX39" fmla="*/ 1950244 w 1950245"/>
            <a:gd name="connsiteY39" fmla="*/ 13696951 h 39385875"/>
            <a:gd name="connsiteX40" fmla="*/ 1950244 w 1950245"/>
            <a:gd name="connsiteY40" fmla="*/ 14039851 h 39385875"/>
            <a:gd name="connsiteX41" fmla="*/ 0 w 1950245"/>
            <a:gd name="connsiteY41" fmla="*/ 14245590 h 39385875"/>
            <a:gd name="connsiteX42" fmla="*/ 1950244 w 1950245"/>
            <a:gd name="connsiteY42" fmla="*/ 39385875 h 39385875"/>
            <a:gd name="connsiteX0" fmla="*/ 1950244 w 1950245"/>
            <a:gd name="connsiteY0" fmla="*/ 0 h 39385875"/>
            <a:gd name="connsiteX1" fmla="*/ 1950244 w 1950245"/>
            <a:gd name="connsiteY1" fmla="*/ 1343025 h 39385875"/>
            <a:gd name="connsiteX2" fmla="*/ 1950244 w 1950245"/>
            <a:gd name="connsiteY2" fmla="*/ 1685926 h 39385875"/>
            <a:gd name="connsiteX3" fmla="*/ 744094 w 1950245"/>
            <a:gd name="connsiteY3" fmla="*/ 1891666 h 39385875"/>
            <a:gd name="connsiteX4" fmla="*/ 1950244 w 1950245"/>
            <a:gd name="connsiteY4" fmla="*/ 2028826 h 39385875"/>
            <a:gd name="connsiteX5" fmla="*/ 150019 w 1950245"/>
            <a:gd name="connsiteY5" fmla="*/ 2234566 h 39385875"/>
            <a:gd name="connsiteX6" fmla="*/ 1950245 w 1950245"/>
            <a:gd name="connsiteY6" fmla="*/ 2371726 h 39385875"/>
            <a:gd name="connsiteX7" fmla="*/ 1950244 w 1950245"/>
            <a:gd name="connsiteY7" fmla="*/ 2714626 h 39385875"/>
            <a:gd name="connsiteX8" fmla="*/ 1950244 w 1950245"/>
            <a:gd name="connsiteY8" fmla="*/ 3057526 h 39385875"/>
            <a:gd name="connsiteX9" fmla="*/ 1950244 w 1950245"/>
            <a:gd name="connsiteY9" fmla="*/ 3400426 h 39385875"/>
            <a:gd name="connsiteX10" fmla="*/ 1950244 w 1950245"/>
            <a:gd name="connsiteY10" fmla="*/ 3743326 h 39385875"/>
            <a:gd name="connsiteX11" fmla="*/ 1950244 w 1950245"/>
            <a:gd name="connsiteY11" fmla="*/ 4086226 h 39385875"/>
            <a:gd name="connsiteX12" fmla="*/ 1950244 w 1950245"/>
            <a:gd name="connsiteY12" fmla="*/ 4429126 h 39385875"/>
            <a:gd name="connsiteX13" fmla="*/ 1950244 w 1950245"/>
            <a:gd name="connsiteY13" fmla="*/ 4772026 h 39385875"/>
            <a:gd name="connsiteX14" fmla="*/ 1950244 w 1950245"/>
            <a:gd name="connsiteY14" fmla="*/ 5114926 h 39385875"/>
            <a:gd name="connsiteX15" fmla="*/ 1950244 w 1950245"/>
            <a:gd name="connsiteY15" fmla="*/ 5457826 h 39385875"/>
            <a:gd name="connsiteX16" fmla="*/ 1950244 w 1950245"/>
            <a:gd name="connsiteY16" fmla="*/ 5800726 h 39385875"/>
            <a:gd name="connsiteX17" fmla="*/ 1950244 w 1950245"/>
            <a:gd name="connsiteY17" fmla="*/ 6143626 h 39385875"/>
            <a:gd name="connsiteX18" fmla="*/ 1950244 w 1950245"/>
            <a:gd name="connsiteY18" fmla="*/ 6486526 h 39385875"/>
            <a:gd name="connsiteX19" fmla="*/ 1950244 w 1950245"/>
            <a:gd name="connsiteY19" fmla="*/ 6829426 h 39385875"/>
            <a:gd name="connsiteX20" fmla="*/ 1950244 w 1950245"/>
            <a:gd name="connsiteY20" fmla="*/ 7172326 h 39385875"/>
            <a:gd name="connsiteX21" fmla="*/ 1950244 w 1950245"/>
            <a:gd name="connsiteY21" fmla="*/ 7524751 h 39385875"/>
            <a:gd name="connsiteX22" fmla="*/ 1950244 w 1950245"/>
            <a:gd name="connsiteY22" fmla="*/ 7867651 h 39385875"/>
            <a:gd name="connsiteX23" fmla="*/ 1950244 w 1950245"/>
            <a:gd name="connsiteY23" fmla="*/ 8210551 h 39385875"/>
            <a:gd name="connsiteX24" fmla="*/ 1950244 w 1950245"/>
            <a:gd name="connsiteY24" fmla="*/ 8553451 h 39385875"/>
            <a:gd name="connsiteX25" fmla="*/ 1950244 w 1950245"/>
            <a:gd name="connsiteY25" fmla="*/ 8896351 h 39385875"/>
            <a:gd name="connsiteX26" fmla="*/ 1950244 w 1950245"/>
            <a:gd name="connsiteY26" fmla="*/ 9239251 h 39385875"/>
            <a:gd name="connsiteX27" fmla="*/ 1950244 w 1950245"/>
            <a:gd name="connsiteY27" fmla="*/ 9582151 h 39385875"/>
            <a:gd name="connsiteX28" fmla="*/ 1950244 w 1950245"/>
            <a:gd name="connsiteY28" fmla="*/ 9925051 h 39385875"/>
            <a:gd name="connsiteX29" fmla="*/ 1950244 w 1950245"/>
            <a:gd name="connsiteY29" fmla="*/ 10267951 h 39385875"/>
            <a:gd name="connsiteX30" fmla="*/ 1950244 w 1950245"/>
            <a:gd name="connsiteY30" fmla="*/ 10610851 h 39385875"/>
            <a:gd name="connsiteX31" fmla="*/ 1950244 w 1950245"/>
            <a:gd name="connsiteY31" fmla="*/ 10953751 h 39385875"/>
            <a:gd name="connsiteX32" fmla="*/ 1950244 w 1950245"/>
            <a:gd name="connsiteY32" fmla="*/ 11296651 h 39385875"/>
            <a:gd name="connsiteX33" fmla="*/ 1950244 w 1950245"/>
            <a:gd name="connsiteY33" fmla="*/ 11639551 h 39385875"/>
            <a:gd name="connsiteX34" fmla="*/ 1950244 w 1950245"/>
            <a:gd name="connsiteY34" fmla="*/ 11982451 h 39385875"/>
            <a:gd name="connsiteX35" fmla="*/ 1950244 w 1950245"/>
            <a:gd name="connsiteY35" fmla="*/ 12325351 h 39385875"/>
            <a:gd name="connsiteX36" fmla="*/ 1950244 w 1950245"/>
            <a:gd name="connsiteY36" fmla="*/ 12668251 h 39385875"/>
            <a:gd name="connsiteX37" fmla="*/ 1950244 w 1950245"/>
            <a:gd name="connsiteY37" fmla="*/ 13011151 h 39385875"/>
            <a:gd name="connsiteX38" fmla="*/ 1950244 w 1950245"/>
            <a:gd name="connsiteY38" fmla="*/ 13354051 h 39385875"/>
            <a:gd name="connsiteX39" fmla="*/ 1950244 w 1950245"/>
            <a:gd name="connsiteY39" fmla="*/ 13696951 h 39385875"/>
            <a:gd name="connsiteX40" fmla="*/ 1950244 w 1950245"/>
            <a:gd name="connsiteY40" fmla="*/ 14039851 h 39385875"/>
            <a:gd name="connsiteX41" fmla="*/ 0 w 1950245"/>
            <a:gd name="connsiteY41" fmla="*/ 14245590 h 39385875"/>
            <a:gd name="connsiteX42" fmla="*/ 1950245 w 1950245"/>
            <a:gd name="connsiteY42" fmla="*/ 14382751 h 39385875"/>
            <a:gd name="connsiteX43" fmla="*/ 1950244 w 1950245"/>
            <a:gd name="connsiteY43" fmla="*/ 39385875 h 39385875"/>
            <a:gd name="connsiteX0" fmla="*/ 2657474 w 2657475"/>
            <a:gd name="connsiteY0" fmla="*/ 0 h 39385875"/>
            <a:gd name="connsiteX1" fmla="*/ 2657474 w 2657475"/>
            <a:gd name="connsiteY1" fmla="*/ 1343025 h 39385875"/>
            <a:gd name="connsiteX2" fmla="*/ 2657474 w 2657475"/>
            <a:gd name="connsiteY2" fmla="*/ 1685926 h 39385875"/>
            <a:gd name="connsiteX3" fmla="*/ 1451324 w 2657475"/>
            <a:gd name="connsiteY3" fmla="*/ 1891666 h 39385875"/>
            <a:gd name="connsiteX4" fmla="*/ 2657474 w 2657475"/>
            <a:gd name="connsiteY4" fmla="*/ 2028826 h 39385875"/>
            <a:gd name="connsiteX5" fmla="*/ 857249 w 2657475"/>
            <a:gd name="connsiteY5" fmla="*/ 2234566 h 39385875"/>
            <a:gd name="connsiteX6" fmla="*/ 2657475 w 2657475"/>
            <a:gd name="connsiteY6" fmla="*/ 2371726 h 39385875"/>
            <a:gd name="connsiteX7" fmla="*/ 2657474 w 2657475"/>
            <a:gd name="connsiteY7" fmla="*/ 2714626 h 39385875"/>
            <a:gd name="connsiteX8" fmla="*/ 2657474 w 2657475"/>
            <a:gd name="connsiteY8" fmla="*/ 3057526 h 39385875"/>
            <a:gd name="connsiteX9" fmla="*/ 2657474 w 2657475"/>
            <a:gd name="connsiteY9" fmla="*/ 3400426 h 39385875"/>
            <a:gd name="connsiteX10" fmla="*/ 2657474 w 2657475"/>
            <a:gd name="connsiteY10" fmla="*/ 3743326 h 39385875"/>
            <a:gd name="connsiteX11" fmla="*/ 2657474 w 2657475"/>
            <a:gd name="connsiteY11" fmla="*/ 4086226 h 39385875"/>
            <a:gd name="connsiteX12" fmla="*/ 2657474 w 2657475"/>
            <a:gd name="connsiteY12" fmla="*/ 4429126 h 39385875"/>
            <a:gd name="connsiteX13" fmla="*/ 2657474 w 2657475"/>
            <a:gd name="connsiteY13" fmla="*/ 4772026 h 39385875"/>
            <a:gd name="connsiteX14" fmla="*/ 2657474 w 2657475"/>
            <a:gd name="connsiteY14" fmla="*/ 5114926 h 39385875"/>
            <a:gd name="connsiteX15" fmla="*/ 2657474 w 2657475"/>
            <a:gd name="connsiteY15" fmla="*/ 5457826 h 39385875"/>
            <a:gd name="connsiteX16" fmla="*/ 2657474 w 2657475"/>
            <a:gd name="connsiteY16" fmla="*/ 5800726 h 39385875"/>
            <a:gd name="connsiteX17" fmla="*/ 2657474 w 2657475"/>
            <a:gd name="connsiteY17" fmla="*/ 6143626 h 39385875"/>
            <a:gd name="connsiteX18" fmla="*/ 2657474 w 2657475"/>
            <a:gd name="connsiteY18" fmla="*/ 6486526 h 39385875"/>
            <a:gd name="connsiteX19" fmla="*/ 2657474 w 2657475"/>
            <a:gd name="connsiteY19" fmla="*/ 6829426 h 39385875"/>
            <a:gd name="connsiteX20" fmla="*/ 2657474 w 2657475"/>
            <a:gd name="connsiteY20" fmla="*/ 7172326 h 39385875"/>
            <a:gd name="connsiteX21" fmla="*/ 2657474 w 2657475"/>
            <a:gd name="connsiteY21" fmla="*/ 7524751 h 39385875"/>
            <a:gd name="connsiteX22" fmla="*/ 2657474 w 2657475"/>
            <a:gd name="connsiteY22" fmla="*/ 7867651 h 39385875"/>
            <a:gd name="connsiteX23" fmla="*/ 2657474 w 2657475"/>
            <a:gd name="connsiteY23" fmla="*/ 8210551 h 39385875"/>
            <a:gd name="connsiteX24" fmla="*/ 2657474 w 2657475"/>
            <a:gd name="connsiteY24" fmla="*/ 8553451 h 39385875"/>
            <a:gd name="connsiteX25" fmla="*/ 2657474 w 2657475"/>
            <a:gd name="connsiteY25" fmla="*/ 8896351 h 39385875"/>
            <a:gd name="connsiteX26" fmla="*/ 2657474 w 2657475"/>
            <a:gd name="connsiteY26" fmla="*/ 9239251 h 39385875"/>
            <a:gd name="connsiteX27" fmla="*/ 2657474 w 2657475"/>
            <a:gd name="connsiteY27" fmla="*/ 9582151 h 39385875"/>
            <a:gd name="connsiteX28" fmla="*/ 2657474 w 2657475"/>
            <a:gd name="connsiteY28" fmla="*/ 9925051 h 39385875"/>
            <a:gd name="connsiteX29" fmla="*/ 2657474 w 2657475"/>
            <a:gd name="connsiteY29" fmla="*/ 10267951 h 39385875"/>
            <a:gd name="connsiteX30" fmla="*/ 2657474 w 2657475"/>
            <a:gd name="connsiteY30" fmla="*/ 10610851 h 39385875"/>
            <a:gd name="connsiteX31" fmla="*/ 2657474 w 2657475"/>
            <a:gd name="connsiteY31" fmla="*/ 10953751 h 39385875"/>
            <a:gd name="connsiteX32" fmla="*/ 2657474 w 2657475"/>
            <a:gd name="connsiteY32" fmla="*/ 11296651 h 39385875"/>
            <a:gd name="connsiteX33" fmla="*/ 2657474 w 2657475"/>
            <a:gd name="connsiteY33" fmla="*/ 11639551 h 39385875"/>
            <a:gd name="connsiteX34" fmla="*/ 2657474 w 2657475"/>
            <a:gd name="connsiteY34" fmla="*/ 11982451 h 39385875"/>
            <a:gd name="connsiteX35" fmla="*/ 2657474 w 2657475"/>
            <a:gd name="connsiteY35" fmla="*/ 12325351 h 39385875"/>
            <a:gd name="connsiteX36" fmla="*/ 2657474 w 2657475"/>
            <a:gd name="connsiteY36" fmla="*/ 12668251 h 39385875"/>
            <a:gd name="connsiteX37" fmla="*/ 2657474 w 2657475"/>
            <a:gd name="connsiteY37" fmla="*/ 13011151 h 39385875"/>
            <a:gd name="connsiteX38" fmla="*/ 2657474 w 2657475"/>
            <a:gd name="connsiteY38" fmla="*/ 13354051 h 39385875"/>
            <a:gd name="connsiteX39" fmla="*/ 2657474 w 2657475"/>
            <a:gd name="connsiteY39" fmla="*/ 13696951 h 39385875"/>
            <a:gd name="connsiteX40" fmla="*/ 2657474 w 2657475"/>
            <a:gd name="connsiteY40" fmla="*/ 14039851 h 39385875"/>
            <a:gd name="connsiteX41" fmla="*/ 707230 w 2657475"/>
            <a:gd name="connsiteY41" fmla="*/ 14245590 h 39385875"/>
            <a:gd name="connsiteX42" fmla="*/ 2657475 w 2657475"/>
            <a:gd name="connsiteY42" fmla="*/ 14382751 h 39385875"/>
            <a:gd name="connsiteX43" fmla="*/ 0 w 2657475"/>
            <a:gd name="connsiteY43" fmla="*/ 14588490 h 39385875"/>
            <a:gd name="connsiteX44" fmla="*/ 2657474 w 2657475"/>
            <a:gd name="connsiteY44" fmla="*/ 39385875 h 39385875"/>
            <a:gd name="connsiteX0" fmla="*/ 2657474 w 2657475"/>
            <a:gd name="connsiteY0" fmla="*/ 0 h 39385875"/>
            <a:gd name="connsiteX1" fmla="*/ 2657474 w 2657475"/>
            <a:gd name="connsiteY1" fmla="*/ 1343025 h 39385875"/>
            <a:gd name="connsiteX2" fmla="*/ 2657474 w 2657475"/>
            <a:gd name="connsiteY2" fmla="*/ 1685926 h 39385875"/>
            <a:gd name="connsiteX3" fmla="*/ 1451324 w 2657475"/>
            <a:gd name="connsiteY3" fmla="*/ 1891666 h 39385875"/>
            <a:gd name="connsiteX4" fmla="*/ 2657474 w 2657475"/>
            <a:gd name="connsiteY4" fmla="*/ 2028826 h 39385875"/>
            <a:gd name="connsiteX5" fmla="*/ 857249 w 2657475"/>
            <a:gd name="connsiteY5" fmla="*/ 2234566 h 39385875"/>
            <a:gd name="connsiteX6" fmla="*/ 2657475 w 2657475"/>
            <a:gd name="connsiteY6" fmla="*/ 2371726 h 39385875"/>
            <a:gd name="connsiteX7" fmla="*/ 2657474 w 2657475"/>
            <a:gd name="connsiteY7" fmla="*/ 2714626 h 39385875"/>
            <a:gd name="connsiteX8" fmla="*/ 2657474 w 2657475"/>
            <a:gd name="connsiteY8" fmla="*/ 3057526 h 39385875"/>
            <a:gd name="connsiteX9" fmla="*/ 2657474 w 2657475"/>
            <a:gd name="connsiteY9" fmla="*/ 3400426 h 39385875"/>
            <a:gd name="connsiteX10" fmla="*/ 2657474 w 2657475"/>
            <a:gd name="connsiteY10" fmla="*/ 3743326 h 39385875"/>
            <a:gd name="connsiteX11" fmla="*/ 2657474 w 2657475"/>
            <a:gd name="connsiteY11" fmla="*/ 4086226 h 39385875"/>
            <a:gd name="connsiteX12" fmla="*/ 2657474 w 2657475"/>
            <a:gd name="connsiteY12" fmla="*/ 4429126 h 39385875"/>
            <a:gd name="connsiteX13" fmla="*/ 2657474 w 2657475"/>
            <a:gd name="connsiteY13" fmla="*/ 4772026 h 39385875"/>
            <a:gd name="connsiteX14" fmla="*/ 2657474 w 2657475"/>
            <a:gd name="connsiteY14" fmla="*/ 5114926 h 39385875"/>
            <a:gd name="connsiteX15" fmla="*/ 2657474 w 2657475"/>
            <a:gd name="connsiteY15" fmla="*/ 5457826 h 39385875"/>
            <a:gd name="connsiteX16" fmla="*/ 2657474 w 2657475"/>
            <a:gd name="connsiteY16" fmla="*/ 5800726 h 39385875"/>
            <a:gd name="connsiteX17" fmla="*/ 2657474 w 2657475"/>
            <a:gd name="connsiteY17" fmla="*/ 6143626 h 39385875"/>
            <a:gd name="connsiteX18" fmla="*/ 2657474 w 2657475"/>
            <a:gd name="connsiteY18" fmla="*/ 6486526 h 39385875"/>
            <a:gd name="connsiteX19" fmla="*/ 2657474 w 2657475"/>
            <a:gd name="connsiteY19" fmla="*/ 6829426 h 39385875"/>
            <a:gd name="connsiteX20" fmla="*/ 2657474 w 2657475"/>
            <a:gd name="connsiteY20" fmla="*/ 7172326 h 39385875"/>
            <a:gd name="connsiteX21" fmla="*/ 2657474 w 2657475"/>
            <a:gd name="connsiteY21" fmla="*/ 7524751 h 39385875"/>
            <a:gd name="connsiteX22" fmla="*/ 2657474 w 2657475"/>
            <a:gd name="connsiteY22" fmla="*/ 7867651 h 39385875"/>
            <a:gd name="connsiteX23" fmla="*/ 2657474 w 2657475"/>
            <a:gd name="connsiteY23" fmla="*/ 8210551 h 39385875"/>
            <a:gd name="connsiteX24" fmla="*/ 2657474 w 2657475"/>
            <a:gd name="connsiteY24" fmla="*/ 8553451 h 39385875"/>
            <a:gd name="connsiteX25" fmla="*/ 2657474 w 2657475"/>
            <a:gd name="connsiteY25" fmla="*/ 8896351 h 39385875"/>
            <a:gd name="connsiteX26" fmla="*/ 2657474 w 2657475"/>
            <a:gd name="connsiteY26" fmla="*/ 9239251 h 39385875"/>
            <a:gd name="connsiteX27" fmla="*/ 2657474 w 2657475"/>
            <a:gd name="connsiteY27" fmla="*/ 9582151 h 39385875"/>
            <a:gd name="connsiteX28" fmla="*/ 2657474 w 2657475"/>
            <a:gd name="connsiteY28" fmla="*/ 9925051 h 39385875"/>
            <a:gd name="connsiteX29" fmla="*/ 2657474 w 2657475"/>
            <a:gd name="connsiteY29" fmla="*/ 10267951 h 39385875"/>
            <a:gd name="connsiteX30" fmla="*/ 2657474 w 2657475"/>
            <a:gd name="connsiteY30" fmla="*/ 10610851 h 39385875"/>
            <a:gd name="connsiteX31" fmla="*/ 2657474 w 2657475"/>
            <a:gd name="connsiteY31" fmla="*/ 10953751 h 39385875"/>
            <a:gd name="connsiteX32" fmla="*/ 2657474 w 2657475"/>
            <a:gd name="connsiteY32" fmla="*/ 11296651 h 39385875"/>
            <a:gd name="connsiteX33" fmla="*/ 2657474 w 2657475"/>
            <a:gd name="connsiteY33" fmla="*/ 11639551 h 39385875"/>
            <a:gd name="connsiteX34" fmla="*/ 2657474 w 2657475"/>
            <a:gd name="connsiteY34" fmla="*/ 11982451 h 39385875"/>
            <a:gd name="connsiteX35" fmla="*/ 2657474 w 2657475"/>
            <a:gd name="connsiteY35" fmla="*/ 12325351 h 39385875"/>
            <a:gd name="connsiteX36" fmla="*/ 2657474 w 2657475"/>
            <a:gd name="connsiteY36" fmla="*/ 12668251 h 39385875"/>
            <a:gd name="connsiteX37" fmla="*/ 2657474 w 2657475"/>
            <a:gd name="connsiteY37" fmla="*/ 13011151 h 39385875"/>
            <a:gd name="connsiteX38" fmla="*/ 2657474 w 2657475"/>
            <a:gd name="connsiteY38" fmla="*/ 13354051 h 39385875"/>
            <a:gd name="connsiteX39" fmla="*/ 2657474 w 2657475"/>
            <a:gd name="connsiteY39" fmla="*/ 13696951 h 39385875"/>
            <a:gd name="connsiteX40" fmla="*/ 2657474 w 2657475"/>
            <a:gd name="connsiteY40" fmla="*/ 14039851 h 39385875"/>
            <a:gd name="connsiteX41" fmla="*/ 707230 w 2657475"/>
            <a:gd name="connsiteY41" fmla="*/ 14245590 h 39385875"/>
            <a:gd name="connsiteX42" fmla="*/ 2657475 w 2657475"/>
            <a:gd name="connsiteY42" fmla="*/ 14382751 h 39385875"/>
            <a:gd name="connsiteX43" fmla="*/ 0 w 2657475"/>
            <a:gd name="connsiteY43" fmla="*/ 14588490 h 39385875"/>
            <a:gd name="connsiteX44" fmla="*/ 2657475 w 2657475"/>
            <a:gd name="connsiteY44" fmla="*/ 14725651 h 39385875"/>
            <a:gd name="connsiteX45" fmla="*/ 2657474 w 2657475"/>
            <a:gd name="connsiteY45" fmla="*/ 39385875 h 39385875"/>
            <a:gd name="connsiteX0" fmla="*/ 2657474 w 2657475"/>
            <a:gd name="connsiteY0" fmla="*/ 0 h 39385875"/>
            <a:gd name="connsiteX1" fmla="*/ 2657474 w 2657475"/>
            <a:gd name="connsiteY1" fmla="*/ 1343025 h 39385875"/>
            <a:gd name="connsiteX2" fmla="*/ 2657474 w 2657475"/>
            <a:gd name="connsiteY2" fmla="*/ 1685926 h 39385875"/>
            <a:gd name="connsiteX3" fmla="*/ 1451324 w 2657475"/>
            <a:gd name="connsiteY3" fmla="*/ 1891666 h 39385875"/>
            <a:gd name="connsiteX4" fmla="*/ 2657474 w 2657475"/>
            <a:gd name="connsiteY4" fmla="*/ 2028826 h 39385875"/>
            <a:gd name="connsiteX5" fmla="*/ 857249 w 2657475"/>
            <a:gd name="connsiteY5" fmla="*/ 2234566 h 39385875"/>
            <a:gd name="connsiteX6" fmla="*/ 2657475 w 2657475"/>
            <a:gd name="connsiteY6" fmla="*/ 2371726 h 39385875"/>
            <a:gd name="connsiteX7" fmla="*/ 2657474 w 2657475"/>
            <a:gd name="connsiteY7" fmla="*/ 2714626 h 39385875"/>
            <a:gd name="connsiteX8" fmla="*/ 2657474 w 2657475"/>
            <a:gd name="connsiteY8" fmla="*/ 3057526 h 39385875"/>
            <a:gd name="connsiteX9" fmla="*/ 2657474 w 2657475"/>
            <a:gd name="connsiteY9" fmla="*/ 3400426 h 39385875"/>
            <a:gd name="connsiteX10" fmla="*/ 2657474 w 2657475"/>
            <a:gd name="connsiteY10" fmla="*/ 3743326 h 39385875"/>
            <a:gd name="connsiteX11" fmla="*/ 2657474 w 2657475"/>
            <a:gd name="connsiteY11" fmla="*/ 4086226 h 39385875"/>
            <a:gd name="connsiteX12" fmla="*/ 2657474 w 2657475"/>
            <a:gd name="connsiteY12" fmla="*/ 4429126 h 39385875"/>
            <a:gd name="connsiteX13" fmla="*/ 2657474 w 2657475"/>
            <a:gd name="connsiteY13" fmla="*/ 4772026 h 39385875"/>
            <a:gd name="connsiteX14" fmla="*/ 2657474 w 2657475"/>
            <a:gd name="connsiteY14" fmla="*/ 5114926 h 39385875"/>
            <a:gd name="connsiteX15" fmla="*/ 2657474 w 2657475"/>
            <a:gd name="connsiteY15" fmla="*/ 5457826 h 39385875"/>
            <a:gd name="connsiteX16" fmla="*/ 2657474 w 2657475"/>
            <a:gd name="connsiteY16" fmla="*/ 5800726 h 39385875"/>
            <a:gd name="connsiteX17" fmla="*/ 2657474 w 2657475"/>
            <a:gd name="connsiteY17" fmla="*/ 6143626 h 39385875"/>
            <a:gd name="connsiteX18" fmla="*/ 2657474 w 2657475"/>
            <a:gd name="connsiteY18" fmla="*/ 6486526 h 39385875"/>
            <a:gd name="connsiteX19" fmla="*/ 2657474 w 2657475"/>
            <a:gd name="connsiteY19" fmla="*/ 6829426 h 39385875"/>
            <a:gd name="connsiteX20" fmla="*/ 2657474 w 2657475"/>
            <a:gd name="connsiteY20" fmla="*/ 7172326 h 39385875"/>
            <a:gd name="connsiteX21" fmla="*/ 2657474 w 2657475"/>
            <a:gd name="connsiteY21" fmla="*/ 7524751 h 39385875"/>
            <a:gd name="connsiteX22" fmla="*/ 2657474 w 2657475"/>
            <a:gd name="connsiteY22" fmla="*/ 7867651 h 39385875"/>
            <a:gd name="connsiteX23" fmla="*/ 2657474 w 2657475"/>
            <a:gd name="connsiteY23" fmla="*/ 8210551 h 39385875"/>
            <a:gd name="connsiteX24" fmla="*/ 2657474 w 2657475"/>
            <a:gd name="connsiteY24" fmla="*/ 8553451 h 39385875"/>
            <a:gd name="connsiteX25" fmla="*/ 2657474 w 2657475"/>
            <a:gd name="connsiteY25" fmla="*/ 8896351 h 39385875"/>
            <a:gd name="connsiteX26" fmla="*/ 2657474 w 2657475"/>
            <a:gd name="connsiteY26" fmla="*/ 9239251 h 39385875"/>
            <a:gd name="connsiteX27" fmla="*/ 2657474 w 2657475"/>
            <a:gd name="connsiteY27" fmla="*/ 9582151 h 39385875"/>
            <a:gd name="connsiteX28" fmla="*/ 2657474 w 2657475"/>
            <a:gd name="connsiteY28" fmla="*/ 9925051 h 39385875"/>
            <a:gd name="connsiteX29" fmla="*/ 2657474 w 2657475"/>
            <a:gd name="connsiteY29" fmla="*/ 10267951 h 39385875"/>
            <a:gd name="connsiteX30" fmla="*/ 2657474 w 2657475"/>
            <a:gd name="connsiteY30" fmla="*/ 10610851 h 39385875"/>
            <a:gd name="connsiteX31" fmla="*/ 2657474 w 2657475"/>
            <a:gd name="connsiteY31" fmla="*/ 10953751 h 39385875"/>
            <a:gd name="connsiteX32" fmla="*/ 2657474 w 2657475"/>
            <a:gd name="connsiteY32" fmla="*/ 11296651 h 39385875"/>
            <a:gd name="connsiteX33" fmla="*/ 2657474 w 2657475"/>
            <a:gd name="connsiteY33" fmla="*/ 11639551 h 39385875"/>
            <a:gd name="connsiteX34" fmla="*/ 2657474 w 2657475"/>
            <a:gd name="connsiteY34" fmla="*/ 11982451 h 39385875"/>
            <a:gd name="connsiteX35" fmla="*/ 2657474 w 2657475"/>
            <a:gd name="connsiteY35" fmla="*/ 12325351 h 39385875"/>
            <a:gd name="connsiteX36" fmla="*/ 2657474 w 2657475"/>
            <a:gd name="connsiteY36" fmla="*/ 12668251 h 39385875"/>
            <a:gd name="connsiteX37" fmla="*/ 2657474 w 2657475"/>
            <a:gd name="connsiteY37" fmla="*/ 13011151 h 39385875"/>
            <a:gd name="connsiteX38" fmla="*/ 2657474 w 2657475"/>
            <a:gd name="connsiteY38" fmla="*/ 13354051 h 39385875"/>
            <a:gd name="connsiteX39" fmla="*/ 2657474 w 2657475"/>
            <a:gd name="connsiteY39" fmla="*/ 13696951 h 39385875"/>
            <a:gd name="connsiteX40" fmla="*/ 2657474 w 2657475"/>
            <a:gd name="connsiteY40" fmla="*/ 14039851 h 39385875"/>
            <a:gd name="connsiteX41" fmla="*/ 707230 w 2657475"/>
            <a:gd name="connsiteY41" fmla="*/ 14245590 h 39385875"/>
            <a:gd name="connsiteX42" fmla="*/ 2657475 w 2657475"/>
            <a:gd name="connsiteY42" fmla="*/ 14382751 h 39385875"/>
            <a:gd name="connsiteX43" fmla="*/ 0 w 2657475"/>
            <a:gd name="connsiteY43" fmla="*/ 14588490 h 39385875"/>
            <a:gd name="connsiteX44" fmla="*/ 2657475 w 2657475"/>
            <a:gd name="connsiteY44" fmla="*/ 14725651 h 39385875"/>
            <a:gd name="connsiteX45" fmla="*/ 2657475 w 2657475"/>
            <a:gd name="connsiteY45" fmla="*/ 15068551 h 39385875"/>
            <a:gd name="connsiteX46" fmla="*/ 2657474 w 2657475"/>
            <a:gd name="connsiteY46" fmla="*/ 39385875 h 39385875"/>
            <a:gd name="connsiteX0" fmla="*/ 2657474 w 2657475"/>
            <a:gd name="connsiteY0" fmla="*/ 0 h 39385875"/>
            <a:gd name="connsiteX1" fmla="*/ 2657474 w 2657475"/>
            <a:gd name="connsiteY1" fmla="*/ 1343025 h 39385875"/>
            <a:gd name="connsiteX2" fmla="*/ 2657474 w 2657475"/>
            <a:gd name="connsiteY2" fmla="*/ 1685926 h 39385875"/>
            <a:gd name="connsiteX3" fmla="*/ 1451324 w 2657475"/>
            <a:gd name="connsiteY3" fmla="*/ 1891666 h 39385875"/>
            <a:gd name="connsiteX4" fmla="*/ 2657474 w 2657475"/>
            <a:gd name="connsiteY4" fmla="*/ 2028826 h 39385875"/>
            <a:gd name="connsiteX5" fmla="*/ 857249 w 2657475"/>
            <a:gd name="connsiteY5" fmla="*/ 2234566 h 39385875"/>
            <a:gd name="connsiteX6" fmla="*/ 2657475 w 2657475"/>
            <a:gd name="connsiteY6" fmla="*/ 2371726 h 39385875"/>
            <a:gd name="connsiteX7" fmla="*/ 2657474 w 2657475"/>
            <a:gd name="connsiteY7" fmla="*/ 2714626 h 39385875"/>
            <a:gd name="connsiteX8" fmla="*/ 2657474 w 2657475"/>
            <a:gd name="connsiteY8" fmla="*/ 3057526 h 39385875"/>
            <a:gd name="connsiteX9" fmla="*/ 2657474 w 2657475"/>
            <a:gd name="connsiteY9" fmla="*/ 3400426 h 39385875"/>
            <a:gd name="connsiteX10" fmla="*/ 2657474 w 2657475"/>
            <a:gd name="connsiteY10" fmla="*/ 3743326 h 39385875"/>
            <a:gd name="connsiteX11" fmla="*/ 2657474 w 2657475"/>
            <a:gd name="connsiteY11" fmla="*/ 4086226 h 39385875"/>
            <a:gd name="connsiteX12" fmla="*/ 2657474 w 2657475"/>
            <a:gd name="connsiteY12" fmla="*/ 4429126 h 39385875"/>
            <a:gd name="connsiteX13" fmla="*/ 2657474 w 2657475"/>
            <a:gd name="connsiteY13" fmla="*/ 4772026 h 39385875"/>
            <a:gd name="connsiteX14" fmla="*/ 2657474 w 2657475"/>
            <a:gd name="connsiteY14" fmla="*/ 5114926 h 39385875"/>
            <a:gd name="connsiteX15" fmla="*/ 2657474 w 2657475"/>
            <a:gd name="connsiteY15" fmla="*/ 5457826 h 39385875"/>
            <a:gd name="connsiteX16" fmla="*/ 2657474 w 2657475"/>
            <a:gd name="connsiteY16" fmla="*/ 5800726 h 39385875"/>
            <a:gd name="connsiteX17" fmla="*/ 2657474 w 2657475"/>
            <a:gd name="connsiteY17" fmla="*/ 6143626 h 39385875"/>
            <a:gd name="connsiteX18" fmla="*/ 2657474 w 2657475"/>
            <a:gd name="connsiteY18" fmla="*/ 6486526 h 39385875"/>
            <a:gd name="connsiteX19" fmla="*/ 2657474 w 2657475"/>
            <a:gd name="connsiteY19" fmla="*/ 6829426 h 39385875"/>
            <a:gd name="connsiteX20" fmla="*/ 2657474 w 2657475"/>
            <a:gd name="connsiteY20" fmla="*/ 7172326 h 39385875"/>
            <a:gd name="connsiteX21" fmla="*/ 2657474 w 2657475"/>
            <a:gd name="connsiteY21" fmla="*/ 7524751 h 39385875"/>
            <a:gd name="connsiteX22" fmla="*/ 2657474 w 2657475"/>
            <a:gd name="connsiteY22" fmla="*/ 7867651 h 39385875"/>
            <a:gd name="connsiteX23" fmla="*/ 2657474 w 2657475"/>
            <a:gd name="connsiteY23" fmla="*/ 8210551 h 39385875"/>
            <a:gd name="connsiteX24" fmla="*/ 2657474 w 2657475"/>
            <a:gd name="connsiteY24" fmla="*/ 8553451 h 39385875"/>
            <a:gd name="connsiteX25" fmla="*/ 2657474 w 2657475"/>
            <a:gd name="connsiteY25" fmla="*/ 8896351 h 39385875"/>
            <a:gd name="connsiteX26" fmla="*/ 2657474 w 2657475"/>
            <a:gd name="connsiteY26" fmla="*/ 9239251 h 39385875"/>
            <a:gd name="connsiteX27" fmla="*/ 2657474 w 2657475"/>
            <a:gd name="connsiteY27" fmla="*/ 9582151 h 39385875"/>
            <a:gd name="connsiteX28" fmla="*/ 2657474 w 2657475"/>
            <a:gd name="connsiteY28" fmla="*/ 9925051 h 39385875"/>
            <a:gd name="connsiteX29" fmla="*/ 2657474 w 2657475"/>
            <a:gd name="connsiteY29" fmla="*/ 10267951 h 39385875"/>
            <a:gd name="connsiteX30" fmla="*/ 2657474 w 2657475"/>
            <a:gd name="connsiteY30" fmla="*/ 10610851 h 39385875"/>
            <a:gd name="connsiteX31" fmla="*/ 2657474 w 2657475"/>
            <a:gd name="connsiteY31" fmla="*/ 10953751 h 39385875"/>
            <a:gd name="connsiteX32" fmla="*/ 2657474 w 2657475"/>
            <a:gd name="connsiteY32" fmla="*/ 11296651 h 39385875"/>
            <a:gd name="connsiteX33" fmla="*/ 2657474 w 2657475"/>
            <a:gd name="connsiteY33" fmla="*/ 11639551 h 39385875"/>
            <a:gd name="connsiteX34" fmla="*/ 2657474 w 2657475"/>
            <a:gd name="connsiteY34" fmla="*/ 11982451 h 39385875"/>
            <a:gd name="connsiteX35" fmla="*/ 2657474 w 2657475"/>
            <a:gd name="connsiteY35" fmla="*/ 12325351 h 39385875"/>
            <a:gd name="connsiteX36" fmla="*/ 2657474 w 2657475"/>
            <a:gd name="connsiteY36" fmla="*/ 12668251 h 39385875"/>
            <a:gd name="connsiteX37" fmla="*/ 2657474 w 2657475"/>
            <a:gd name="connsiteY37" fmla="*/ 13011151 h 39385875"/>
            <a:gd name="connsiteX38" fmla="*/ 2657474 w 2657475"/>
            <a:gd name="connsiteY38" fmla="*/ 13354051 h 39385875"/>
            <a:gd name="connsiteX39" fmla="*/ 2657474 w 2657475"/>
            <a:gd name="connsiteY39" fmla="*/ 13696951 h 39385875"/>
            <a:gd name="connsiteX40" fmla="*/ 2657474 w 2657475"/>
            <a:gd name="connsiteY40" fmla="*/ 14039851 h 39385875"/>
            <a:gd name="connsiteX41" fmla="*/ 707230 w 2657475"/>
            <a:gd name="connsiteY41" fmla="*/ 14245590 h 39385875"/>
            <a:gd name="connsiteX42" fmla="*/ 2657475 w 2657475"/>
            <a:gd name="connsiteY42" fmla="*/ 14382751 h 39385875"/>
            <a:gd name="connsiteX43" fmla="*/ 0 w 2657475"/>
            <a:gd name="connsiteY43" fmla="*/ 14588490 h 39385875"/>
            <a:gd name="connsiteX44" fmla="*/ 2657475 w 2657475"/>
            <a:gd name="connsiteY44" fmla="*/ 14725651 h 39385875"/>
            <a:gd name="connsiteX45" fmla="*/ 2657475 w 2657475"/>
            <a:gd name="connsiteY45" fmla="*/ 15068551 h 39385875"/>
            <a:gd name="connsiteX46" fmla="*/ 2657475 w 2657475"/>
            <a:gd name="connsiteY46" fmla="*/ 15411451 h 39385875"/>
            <a:gd name="connsiteX47" fmla="*/ 2657474 w 2657475"/>
            <a:gd name="connsiteY47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4 w 2828925"/>
            <a:gd name="connsiteY48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4 w 2828925"/>
            <a:gd name="connsiteY49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4 w 2828925"/>
            <a:gd name="connsiteY50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4 w 2828925"/>
            <a:gd name="connsiteY51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4 w 2828925"/>
            <a:gd name="connsiteY52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4 w 2828925"/>
            <a:gd name="connsiteY53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4 w 2828925"/>
            <a:gd name="connsiteY54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4 w 2828925"/>
            <a:gd name="connsiteY55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4 w 2828925"/>
            <a:gd name="connsiteY56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4 w 2828925"/>
            <a:gd name="connsiteY57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4 w 2828925"/>
            <a:gd name="connsiteY58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4 w 2828925"/>
            <a:gd name="connsiteY59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2828924 w 2828925"/>
            <a:gd name="connsiteY60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4 w 2828925"/>
            <a:gd name="connsiteY61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4 w 2828925"/>
            <a:gd name="connsiteY62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4 w 2828925"/>
            <a:gd name="connsiteY63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4 w 2828925"/>
            <a:gd name="connsiteY64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828924 w 2828925"/>
            <a:gd name="connsiteY65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4 w 2828925"/>
            <a:gd name="connsiteY66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828924 w 2828925"/>
            <a:gd name="connsiteY67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4 w 2828925"/>
            <a:gd name="connsiteY68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4 w 2828925"/>
            <a:gd name="connsiteY69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4 w 2828925"/>
            <a:gd name="connsiteY70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4 w 2828925"/>
            <a:gd name="connsiteY71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4 w 2828925"/>
            <a:gd name="connsiteY72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2828924 w 2828925"/>
            <a:gd name="connsiteY73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4 w 2828925"/>
            <a:gd name="connsiteY74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4 w 2828925"/>
            <a:gd name="connsiteY75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4 w 2828925"/>
            <a:gd name="connsiteY76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4 w 2828925"/>
            <a:gd name="connsiteY77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2828924 w 2828925"/>
            <a:gd name="connsiteY78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4 w 2828925"/>
            <a:gd name="connsiteY79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4 w 2828925"/>
            <a:gd name="connsiteY80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4 w 2828925"/>
            <a:gd name="connsiteY81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4 w 2828925"/>
            <a:gd name="connsiteY82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4 w 2828925"/>
            <a:gd name="connsiteY83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5 w 2828925"/>
            <a:gd name="connsiteY83" fmla="*/ 26041351 h 39385875"/>
            <a:gd name="connsiteX84" fmla="*/ 2828924 w 2828925"/>
            <a:gd name="connsiteY84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5 w 2828925"/>
            <a:gd name="connsiteY83" fmla="*/ 26041351 h 39385875"/>
            <a:gd name="connsiteX84" fmla="*/ 2828925 w 2828925"/>
            <a:gd name="connsiteY84" fmla="*/ 26384251 h 39385875"/>
            <a:gd name="connsiteX85" fmla="*/ 2828924 w 2828925"/>
            <a:gd name="connsiteY85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5 w 2828925"/>
            <a:gd name="connsiteY83" fmla="*/ 26041351 h 39385875"/>
            <a:gd name="connsiteX84" fmla="*/ 2828925 w 2828925"/>
            <a:gd name="connsiteY84" fmla="*/ 26384251 h 39385875"/>
            <a:gd name="connsiteX85" fmla="*/ 2828925 w 2828925"/>
            <a:gd name="connsiteY85" fmla="*/ 26727151 h 39385875"/>
            <a:gd name="connsiteX86" fmla="*/ 2828924 w 2828925"/>
            <a:gd name="connsiteY86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5 w 2828925"/>
            <a:gd name="connsiteY83" fmla="*/ 26041351 h 39385875"/>
            <a:gd name="connsiteX84" fmla="*/ 2828925 w 2828925"/>
            <a:gd name="connsiteY84" fmla="*/ 26384251 h 39385875"/>
            <a:gd name="connsiteX85" fmla="*/ 2828925 w 2828925"/>
            <a:gd name="connsiteY85" fmla="*/ 26727151 h 39385875"/>
            <a:gd name="connsiteX86" fmla="*/ 2828925 w 2828925"/>
            <a:gd name="connsiteY86" fmla="*/ 27070051 h 39385875"/>
            <a:gd name="connsiteX87" fmla="*/ 2828924 w 2828925"/>
            <a:gd name="connsiteY87" fmla="*/ 39385875 h 39385875"/>
            <a:gd name="connsiteX0" fmla="*/ 2828924 w 2828925"/>
            <a:gd name="connsiteY0" fmla="*/ 0 h 39385875"/>
            <a:gd name="connsiteX1" fmla="*/ 2828924 w 2828925"/>
            <a:gd name="connsiteY1" fmla="*/ 1343025 h 39385875"/>
            <a:gd name="connsiteX2" fmla="*/ 2828924 w 2828925"/>
            <a:gd name="connsiteY2" fmla="*/ 1685926 h 39385875"/>
            <a:gd name="connsiteX3" fmla="*/ 1622774 w 2828925"/>
            <a:gd name="connsiteY3" fmla="*/ 1891666 h 39385875"/>
            <a:gd name="connsiteX4" fmla="*/ 2828924 w 2828925"/>
            <a:gd name="connsiteY4" fmla="*/ 2028826 h 39385875"/>
            <a:gd name="connsiteX5" fmla="*/ 1028699 w 2828925"/>
            <a:gd name="connsiteY5" fmla="*/ 2234566 h 39385875"/>
            <a:gd name="connsiteX6" fmla="*/ 2828925 w 2828925"/>
            <a:gd name="connsiteY6" fmla="*/ 2371726 h 39385875"/>
            <a:gd name="connsiteX7" fmla="*/ 2828924 w 2828925"/>
            <a:gd name="connsiteY7" fmla="*/ 2714626 h 39385875"/>
            <a:gd name="connsiteX8" fmla="*/ 2828924 w 2828925"/>
            <a:gd name="connsiteY8" fmla="*/ 3057526 h 39385875"/>
            <a:gd name="connsiteX9" fmla="*/ 2828924 w 2828925"/>
            <a:gd name="connsiteY9" fmla="*/ 3400426 h 39385875"/>
            <a:gd name="connsiteX10" fmla="*/ 2828924 w 2828925"/>
            <a:gd name="connsiteY10" fmla="*/ 3743326 h 39385875"/>
            <a:gd name="connsiteX11" fmla="*/ 2828924 w 2828925"/>
            <a:gd name="connsiteY11" fmla="*/ 4086226 h 39385875"/>
            <a:gd name="connsiteX12" fmla="*/ 2828924 w 2828925"/>
            <a:gd name="connsiteY12" fmla="*/ 4429126 h 39385875"/>
            <a:gd name="connsiteX13" fmla="*/ 2828924 w 2828925"/>
            <a:gd name="connsiteY13" fmla="*/ 4772026 h 39385875"/>
            <a:gd name="connsiteX14" fmla="*/ 2828924 w 2828925"/>
            <a:gd name="connsiteY14" fmla="*/ 5114926 h 39385875"/>
            <a:gd name="connsiteX15" fmla="*/ 2828924 w 2828925"/>
            <a:gd name="connsiteY15" fmla="*/ 5457826 h 39385875"/>
            <a:gd name="connsiteX16" fmla="*/ 2828924 w 2828925"/>
            <a:gd name="connsiteY16" fmla="*/ 5800726 h 39385875"/>
            <a:gd name="connsiteX17" fmla="*/ 2828924 w 2828925"/>
            <a:gd name="connsiteY17" fmla="*/ 6143626 h 39385875"/>
            <a:gd name="connsiteX18" fmla="*/ 2828924 w 2828925"/>
            <a:gd name="connsiteY18" fmla="*/ 6486526 h 39385875"/>
            <a:gd name="connsiteX19" fmla="*/ 2828924 w 2828925"/>
            <a:gd name="connsiteY19" fmla="*/ 6829426 h 39385875"/>
            <a:gd name="connsiteX20" fmla="*/ 2828924 w 2828925"/>
            <a:gd name="connsiteY20" fmla="*/ 7172326 h 39385875"/>
            <a:gd name="connsiteX21" fmla="*/ 2828924 w 2828925"/>
            <a:gd name="connsiteY21" fmla="*/ 7524751 h 39385875"/>
            <a:gd name="connsiteX22" fmla="*/ 2828924 w 2828925"/>
            <a:gd name="connsiteY22" fmla="*/ 7867651 h 39385875"/>
            <a:gd name="connsiteX23" fmla="*/ 2828924 w 2828925"/>
            <a:gd name="connsiteY23" fmla="*/ 8210551 h 39385875"/>
            <a:gd name="connsiteX24" fmla="*/ 2828924 w 2828925"/>
            <a:gd name="connsiteY24" fmla="*/ 8553451 h 39385875"/>
            <a:gd name="connsiteX25" fmla="*/ 2828924 w 2828925"/>
            <a:gd name="connsiteY25" fmla="*/ 8896351 h 39385875"/>
            <a:gd name="connsiteX26" fmla="*/ 2828924 w 2828925"/>
            <a:gd name="connsiteY26" fmla="*/ 9239251 h 39385875"/>
            <a:gd name="connsiteX27" fmla="*/ 2828924 w 2828925"/>
            <a:gd name="connsiteY27" fmla="*/ 9582151 h 39385875"/>
            <a:gd name="connsiteX28" fmla="*/ 2828924 w 2828925"/>
            <a:gd name="connsiteY28" fmla="*/ 9925051 h 39385875"/>
            <a:gd name="connsiteX29" fmla="*/ 2828924 w 2828925"/>
            <a:gd name="connsiteY29" fmla="*/ 10267951 h 39385875"/>
            <a:gd name="connsiteX30" fmla="*/ 2828924 w 2828925"/>
            <a:gd name="connsiteY30" fmla="*/ 10610851 h 39385875"/>
            <a:gd name="connsiteX31" fmla="*/ 2828924 w 2828925"/>
            <a:gd name="connsiteY31" fmla="*/ 10953751 h 39385875"/>
            <a:gd name="connsiteX32" fmla="*/ 2828924 w 2828925"/>
            <a:gd name="connsiteY32" fmla="*/ 11296651 h 39385875"/>
            <a:gd name="connsiteX33" fmla="*/ 2828924 w 2828925"/>
            <a:gd name="connsiteY33" fmla="*/ 11639551 h 39385875"/>
            <a:gd name="connsiteX34" fmla="*/ 2828924 w 2828925"/>
            <a:gd name="connsiteY34" fmla="*/ 11982451 h 39385875"/>
            <a:gd name="connsiteX35" fmla="*/ 2828924 w 2828925"/>
            <a:gd name="connsiteY35" fmla="*/ 12325351 h 39385875"/>
            <a:gd name="connsiteX36" fmla="*/ 2828924 w 2828925"/>
            <a:gd name="connsiteY36" fmla="*/ 12668251 h 39385875"/>
            <a:gd name="connsiteX37" fmla="*/ 2828924 w 2828925"/>
            <a:gd name="connsiteY37" fmla="*/ 13011151 h 39385875"/>
            <a:gd name="connsiteX38" fmla="*/ 2828924 w 2828925"/>
            <a:gd name="connsiteY38" fmla="*/ 13354051 h 39385875"/>
            <a:gd name="connsiteX39" fmla="*/ 2828924 w 2828925"/>
            <a:gd name="connsiteY39" fmla="*/ 13696951 h 39385875"/>
            <a:gd name="connsiteX40" fmla="*/ 2828924 w 2828925"/>
            <a:gd name="connsiteY40" fmla="*/ 14039851 h 39385875"/>
            <a:gd name="connsiteX41" fmla="*/ 878680 w 2828925"/>
            <a:gd name="connsiteY41" fmla="*/ 14245590 h 39385875"/>
            <a:gd name="connsiteX42" fmla="*/ 2828925 w 2828925"/>
            <a:gd name="connsiteY42" fmla="*/ 14382751 h 39385875"/>
            <a:gd name="connsiteX43" fmla="*/ 171450 w 2828925"/>
            <a:gd name="connsiteY43" fmla="*/ 14588490 h 39385875"/>
            <a:gd name="connsiteX44" fmla="*/ 2828925 w 2828925"/>
            <a:gd name="connsiteY44" fmla="*/ 14725651 h 39385875"/>
            <a:gd name="connsiteX45" fmla="*/ 2828925 w 2828925"/>
            <a:gd name="connsiteY45" fmla="*/ 15068551 h 39385875"/>
            <a:gd name="connsiteX46" fmla="*/ 2828925 w 2828925"/>
            <a:gd name="connsiteY46" fmla="*/ 15411451 h 39385875"/>
            <a:gd name="connsiteX47" fmla="*/ 0 w 2828925"/>
            <a:gd name="connsiteY47" fmla="*/ 15617190 h 39385875"/>
            <a:gd name="connsiteX48" fmla="*/ 2828925 w 2828925"/>
            <a:gd name="connsiteY48" fmla="*/ 15754351 h 39385875"/>
            <a:gd name="connsiteX49" fmla="*/ 2828925 w 2828925"/>
            <a:gd name="connsiteY49" fmla="*/ 16097251 h 39385875"/>
            <a:gd name="connsiteX50" fmla="*/ 2828925 w 2828925"/>
            <a:gd name="connsiteY50" fmla="*/ 16440151 h 39385875"/>
            <a:gd name="connsiteX51" fmla="*/ 2828925 w 2828925"/>
            <a:gd name="connsiteY51" fmla="*/ 16783051 h 39385875"/>
            <a:gd name="connsiteX52" fmla="*/ 2828925 w 2828925"/>
            <a:gd name="connsiteY52" fmla="*/ 17125951 h 39385875"/>
            <a:gd name="connsiteX53" fmla="*/ 2828925 w 2828925"/>
            <a:gd name="connsiteY53" fmla="*/ 17468851 h 39385875"/>
            <a:gd name="connsiteX54" fmla="*/ 2828925 w 2828925"/>
            <a:gd name="connsiteY54" fmla="*/ 17811751 h 39385875"/>
            <a:gd name="connsiteX55" fmla="*/ 2828925 w 2828925"/>
            <a:gd name="connsiteY55" fmla="*/ 18154651 h 39385875"/>
            <a:gd name="connsiteX56" fmla="*/ 2828925 w 2828925"/>
            <a:gd name="connsiteY56" fmla="*/ 18497551 h 39385875"/>
            <a:gd name="connsiteX57" fmla="*/ 2828925 w 2828925"/>
            <a:gd name="connsiteY57" fmla="*/ 18840451 h 39385875"/>
            <a:gd name="connsiteX58" fmla="*/ 2828925 w 2828925"/>
            <a:gd name="connsiteY58" fmla="*/ 19183351 h 39385875"/>
            <a:gd name="connsiteX59" fmla="*/ 2828925 w 2828925"/>
            <a:gd name="connsiteY59" fmla="*/ 19526251 h 39385875"/>
            <a:gd name="connsiteX60" fmla="*/ 1993106 w 2828925"/>
            <a:gd name="connsiteY60" fmla="*/ 19731990 h 39385875"/>
            <a:gd name="connsiteX61" fmla="*/ 2828925 w 2828925"/>
            <a:gd name="connsiteY61" fmla="*/ 19869151 h 39385875"/>
            <a:gd name="connsiteX62" fmla="*/ 2828925 w 2828925"/>
            <a:gd name="connsiteY62" fmla="*/ 20212051 h 39385875"/>
            <a:gd name="connsiteX63" fmla="*/ 2828925 w 2828925"/>
            <a:gd name="connsiteY63" fmla="*/ 20554951 h 39385875"/>
            <a:gd name="connsiteX64" fmla="*/ 2828925 w 2828925"/>
            <a:gd name="connsiteY64" fmla="*/ 20897851 h 39385875"/>
            <a:gd name="connsiteX65" fmla="*/ 2571750 w 2828925"/>
            <a:gd name="connsiteY65" fmla="*/ 21103590 h 39385875"/>
            <a:gd name="connsiteX66" fmla="*/ 2828925 w 2828925"/>
            <a:gd name="connsiteY66" fmla="*/ 21240751 h 39385875"/>
            <a:gd name="connsiteX67" fmla="*/ 2072831 w 2828925"/>
            <a:gd name="connsiteY67" fmla="*/ 21446490 h 39385875"/>
            <a:gd name="connsiteX68" fmla="*/ 2828925 w 2828925"/>
            <a:gd name="connsiteY68" fmla="*/ 21583651 h 39385875"/>
            <a:gd name="connsiteX69" fmla="*/ 2828925 w 2828925"/>
            <a:gd name="connsiteY69" fmla="*/ 21926551 h 39385875"/>
            <a:gd name="connsiteX70" fmla="*/ 2828925 w 2828925"/>
            <a:gd name="connsiteY70" fmla="*/ 22269451 h 39385875"/>
            <a:gd name="connsiteX71" fmla="*/ 2828925 w 2828925"/>
            <a:gd name="connsiteY71" fmla="*/ 22612351 h 39385875"/>
            <a:gd name="connsiteX72" fmla="*/ 2828925 w 2828925"/>
            <a:gd name="connsiteY72" fmla="*/ 22955251 h 39385875"/>
            <a:gd name="connsiteX73" fmla="*/ 475774 w 2828925"/>
            <a:gd name="connsiteY73" fmla="*/ 23160990 h 39385875"/>
            <a:gd name="connsiteX74" fmla="*/ 2828925 w 2828925"/>
            <a:gd name="connsiteY74" fmla="*/ 23298151 h 39385875"/>
            <a:gd name="connsiteX75" fmla="*/ 2828925 w 2828925"/>
            <a:gd name="connsiteY75" fmla="*/ 23641051 h 39385875"/>
            <a:gd name="connsiteX76" fmla="*/ 2828925 w 2828925"/>
            <a:gd name="connsiteY76" fmla="*/ 23983951 h 39385875"/>
            <a:gd name="connsiteX77" fmla="*/ 2828925 w 2828925"/>
            <a:gd name="connsiteY77" fmla="*/ 24326851 h 39385875"/>
            <a:gd name="connsiteX78" fmla="*/ 411480 w 2828925"/>
            <a:gd name="connsiteY78" fmla="*/ 24532590 h 39385875"/>
            <a:gd name="connsiteX79" fmla="*/ 2828925 w 2828925"/>
            <a:gd name="connsiteY79" fmla="*/ 24669751 h 39385875"/>
            <a:gd name="connsiteX80" fmla="*/ 2828925 w 2828925"/>
            <a:gd name="connsiteY80" fmla="*/ 25012651 h 39385875"/>
            <a:gd name="connsiteX81" fmla="*/ 2828925 w 2828925"/>
            <a:gd name="connsiteY81" fmla="*/ 25355551 h 39385875"/>
            <a:gd name="connsiteX82" fmla="*/ 2828925 w 2828925"/>
            <a:gd name="connsiteY82" fmla="*/ 25698451 h 39385875"/>
            <a:gd name="connsiteX83" fmla="*/ 2828925 w 2828925"/>
            <a:gd name="connsiteY83" fmla="*/ 26041351 h 39385875"/>
            <a:gd name="connsiteX84" fmla="*/ 2828925 w 2828925"/>
            <a:gd name="connsiteY84" fmla="*/ 26384251 h 39385875"/>
            <a:gd name="connsiteX85" fmla="*/ 2828925 w 2828925"/>
            <a:gd name="connsiteY85" fmla="*/ 26727151 h 39385875"/>
            <a:gd name="connsiteX86" fmla="*/ 2828925 w 2828925"/>
            <a:gd name="connsiteY86" fmla="*/ 27070051 h 39385875"/>
            <a:gd name="connsiteX87" fmla="*/ 2828925 w 2828925"/>
            <a:gd name="connsiteY87" fmla="*/ 27412951 h 39385875"/>
            <a:gd name="connsiteX88" fmla="*/ 2828924 w 2828925"/>
            <a:gd name="connsiteY8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2828924 w 6120764"/>
            <a:gd name="connsiteY9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2828924 w 6120764"/>
            <a:gd name="connsiteY9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2828924 w 6120764"/>
            <a:gd name="connsiteY9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2828924 w 6120764"/>
            <a:gd name="connsiteY9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2828924 w 6120764"/>
            <a:gd name="connsiteY9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2828924 w 6120764"/>
            <a:gd name="connsiteY10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2828924 w 6120764"/>
            <a:gd name="connsiteY10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2828924 w 6120764"/>
            <a:gd name="connsiteY10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2828924 w 6120764"/>
            <a:gd name="connsiteY11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2828924 w 6120764"/>
            <a:gd name="connsiteY11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2828924 w 6120764"/>
            <a:gd name="connsiteY11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2828924 w 6120764"/>
            <a:gd name="connsiteY11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2828924 w 6120764"/>
            <a:gd name="connsiteY11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828924 w 6120764"/>
            <a:gd name="connsiteY12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828924 w 6120764"/>
            <a:gd name="connsiteY12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828924 w 6120764"/>
            <a:gd name="connsiteY12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828924 w 6120764"/>
            <a:gd name="connsiteY12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828924 w 6120764"/>
            <a:gd name="connsiteY12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2828924 w 6120764"/>
            <a:gd name="connsiteY13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2828924 w 6120764"/>
            <a:gd name="connsiteY13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2828924 w 6120764"/>
            <a:gd name="connsiteY13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2828924 w 6120764"/>
            <a:gd name="connsiteY13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2828924 w 6120764"/>
            <a:gd name="connsiteY13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2828924 w 6120764"/>
            <a:gd name="connsiteY14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2828924 w 6120764"/>
            <a:gd name="connsiteY143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2828924 w 6120764"/>
            <a:gd name="connsiteY145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2828924 w 6120764"/>
            <a:gd name="connsiteY147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1543049 w 6120764"/>
            <a:gd name="connsiteY147" fmla="*/ 38562915 h 39385875"/>
            <a:gd name="connsiteX148" fmla="*/ 2828924 w 6120764"/>
            <a:gd name="connsiteY148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1543049 w 6120764"/>
            <a:gd name="connsiteY147" fmla="*/ 38562915 h 39385875"/>
            <a:gd name="connsiteX148" fmla="*/ 2828924 w 6120764"/>
            <a:gd name="connsiteY148" fmla="*/ 38700076 h 39385875"/>
            <a:gd name="connsiteX149" fmla="*/ 2828924 w 6120764"/>
            <a:gd name="connsiteY149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1543049 w 6120764"/>
            <a:gd name="connsiteY147" fmla="*/ 38562915 h 39385875"/>
            <a:gd name="connsiteX148" fmla="*/ 2828924 w 6120764"/>
            <a:gd name="connsiteY148" fmla="*/ 38700076 h 39385875"/>
            <a:gd name="connsiteX149" fmla="*/ 1800224 w 6120764"/>
            <a:gd name="connsiteY149" fmla="*/ 38905815 h 39385875"/>
            <a:gd name="connsiteX150" fmla="*/ 2828924 w 6120764"/>
            <a:gd name="connsiteY150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1543049 w 6120764"/>
            <a:gd name="connsiteY147" fmla="*/ 38562915 h 39385875"/>
            <a:gd name="connsiteX148" fmla="*/ 2828924 w 6120764"/>
            <a:gd name="connsiteY148" fmla="*/ 38700076 h 39385875"/>
            <a:gd name="connsiteX149" fmla="*/ 1800224 w 6120764"/>
            <a:gd name="connsiteY149" fmla="*/ 38905815 h 39385875"/>
            <a:gd name="connsiteX150" fmla="*/ 2828924 w 6120764"/>
            <a:gd name="connsiteY150" fmla="*/ 39042976 h 39385875"/>
            <a:gd name="connsiteX151" fmla="*/ 2828924 w 6120764"/>
            <a:gd name="connsiteY151" fmla="*/ 39385875 h 39385875"/>
            <a:gd name="connsiteX0" fmla="*/ 2828924 w 6120764"/>
            <a:gd name="connsiteY0" fmla="*/ 0 h 39385875"/>
            <a:gd name="connsiteX1" fmla="*/ 2828924 w 6120764"/>
            <a:gd name="connsiteY1" fmla="*/ 1343025 h 39385875"/>
            <a:gd name="connsiteX2" fmla="*/ 2828924 w 6120764"/>
            <a:gd name="connsiteY2" fmla="*/ 1685926 h 39385875"/>
            <a:gd name="connsiteX3" fmla="*/ 1622774 w 6120764"/>
            <a:gd name="connsiteY3" fmla="*/ 1891666 h 39385875"/>
            <a:gd name="connsiteX4" fmla="*/ 2828924 w 6120764"/>
            <a:gd name="connsiteY4" fmla="*/ 2028826 h 39385875"/>
            <a:gd name="connsiteX5" fmla="*/ 1028699 w 6120764"/>
            <a:gd name="connsiteY5" fmla="*/ 2234566 h 39385875"/>
            <a:gd name="connsiteX6" fmla="*/ 2828925 w 6120764"/>
            <a:gd name="connsiteY6" fmla="*/ 2371726 h 39385875"/>
            <a:gd name="connsiteX7" fmla="*/ 2828924 w 6120764"/>
            <a:gd name="connsiteY7" fmla="*/ 2714626 h 39385875"/>
            <a:gd name="connsiteX8" fmla="*/ 2828924 w 6120764"/>
            <a:gd name="connsiteY8" fmla="*/ 3057526 h 39385875"/>
            <a:gd name="connsiteX9" fmla="*/ 2828924 w 6120764"/>
            <a:gd name="connsiteY9" fmla="*/ 3400426 h 39385875"/>
            <a:gd name="connsiteX10" fmla="*/ 2828924 w 6120764"/>
            <a:gd name="connsiteY10" fmla="*/ 3743326 h 39385875"/>
            <a:gd name="connsiteX11" fmla="*/ 2828924 w 6120764"/>
            <a:gd name="connsiteY11" fmla="*/ 4086226 h 39385875"/>
            <a:gd name="connsiteX12" fmla="*/ 2828924 w 6120764"/>
            <a:gd name="connsiteY12" fmla="*/ 4429126 h 39385875"/>
            <a:gd name="connsiteX13" fmla="*/ 2828924 w 6120764"/>
            <a:gd name="connsiteY13" fmla="*/ 4772026 h 39385875"/>
            <a:gd name="connsiteX14" fmla="*/ 2828924 w 6120764"/>
            <a:gd name="connsiteY14" fmla="*/ 5114926 h 39385875"/>
            <a:gd name="connsiteX15" fmla="*/ 2828924 w 6120764"/>
            <a:gd name="connsiteY15" fmla="*/ 5457826 h 39385875"/>
            <a:gd name="connsiteX16" fmla="*/ 2828924 w 6120764"/>
            <a:gd name="connsiteY16" fmla="*/ 5800726 h 39385875"/>
            <a:gd name="connsiteX17" fmla="*/ 2828924 w 6120764"/>
            <a:gd name="connsiteY17" fmla="*/ 6143626 h 39385875"/>
            <a:gd name="connsiteX18" fmla="*/ 2828924 w 6120764"/>
            <a:gd name="connsiteY18" fmla="*/ 6486526 h 39385875"/>
            <a:gd name="connsiteX19" fmla="*/ 2828924 w 6120764"/>
            <a:gd name="connsiteY19" fmla="*/ 6829426 h 39385875"/>
            <a:gd name="connsiteX20" fmla="*/ 2828924 w 6120764"/>
            <a:gd name="connsiteY20" fmla="*/ 7172326 h 39385875"/>
            <a:gd name="connsiteX21" fmla="*/ 2828924 w 6120764"/>
            <a:gd name="connsiteY21" fmla="*/ 7524751 h 39385875"/>
            <a:gd name="connsiteX22" fmla="*/ 2828924 w 6120764"/>
            <a:gd name="connsiteY22" fmla="*/ 7867651 h 39385875"/>
            <a:gd name="connsiteX23" fmla="*/ 2828924 w 6120764"/>
            <a:gd name="connsiteY23" fmla="*/ 8210551 h 39385875"/>
            <a:gd name="connsiteX24" fmla="*/ 2828924 w 6120764"/>
            <a:gd name="connsiteY24" fmla="*/ 8553451 h 39385875"/>
            <a:gd name="connsiteX25" fmla="*/ 2828924 w 6120764"/>
            <a:gd name="connsiteY25" fmla="*/ 8896351 h 39385875"/>
            <a:gd name="connsiteX26" fmla="*/ 2828924 w 6120764"/>
            <a:gd name="connsiteY26" fmla="*/ 9239251 h 39385875"/>
            <a:gd name="connsiteX27" fmla="*/ 2828924 w 6120764"/>
            <a:gd name="connsiteY27" fmla="*/ 9582151 h 39385875"/>
            <a:gd name="connsiteX28" fmla="*/ 2828924 w 6120764"/>
            <a:gd name="connsiteY28" fmla="*/ 9925051 h 39385875"/>
            <a:gd name="connsiteX29" fmla="*/ 2828924 w 6120764"/>
            <a:gd name="connsiteY29" fmla="*/ 10267951 h 39385875"/>
            <a:gd name="connsiteX30" fmla="*/ 2828924 w 6120764"/>
            <a:gd name="connsiteY30" fmla="*/ 10610851 h 39385875"/>
            <a:gd name="connsiteX31" fmla="*/ 2828924 w 6120764"/>
            <a:gd name="connsiteY31" fmla="*/ 10953751 h 39385875"/>
            <a:gd name="connsiteX32" fmla="*/ 2828924 w 6120764"/>
            <a:gd name="connsiteY32" fmla="*/ 11296651 h 39385875"/>
            <a:gd name="connsiteX33" fmla="*/ 2828924 w 6120764"/>
            <a:gd name="connsiteY33" fmla="*/ 11639551 h 39385875"/>
            <a:gd name="connsiteX34" fmla="*/ 2828924 w 6120764"/>
            <a:gd name="connsiteY34" fmla="*/ 11982451 h 39385875"/>
            <a:gd name="connsiteX35" fmla="*/ 2828924 w 6120764"/>
            <a:gd name="connsiteY35" fmla="*/ 12325351 h 39385875"/>
            <a:gd name="connsiteX36" fmla="*/ 2828924 w 6120764"/>
            <a:gd name="connsiteY36" fmla="*/ 12668251 h 39385875"/>
            <a:gd name="connsiteX37" fmla="*/ 2828924 w 6120764"/>
            <a:gd name="connsiteY37" fmla="*/ 13011151 h 39385875"/>
            <a:gd name="connsiteX38" fmla="*/ 2828924 w 6120764"/>
            <a:gd name="connsiteY38" fmla="*/ 13354051 h 39385875"/>
            <a:gd name="connsiteX39" fmla="*/ 2828924 w 6120764"/>
            <a:gd name="connsiteY39" fmla="*/ 13696951 h 39385875"/>
            <a:gd name="connsiteX40" fmla="*/ 2828924 w 6120764"/>
            <a:gd name="connsiteY40" fmla="*/ 14039851 h 39385875"/>
            <a:gd name="connsiteX41" fmla="*/ 878680 w 6120764"/>
            <a:gd name="connsiteY41" fmla="*/ 14245590 h 39385875"/>
            <a:gd name="connsiteX42" fmla="*/ 2828925 w 6120764"/>
            <a:gd name="connsiteY42" fmla="*/ 14382751 h 39385875"/>
            <a:gd name="connsiteX43" fmla="*/ 171450 w 6120764"/>
            <a:gd name="connsiteY43" fmla="*/ 14588490 h 39385875"/>
            <a:gd name="connsiteX44" fmla="*/ 2828925 w 6120764"/>
            <a:gd name="connsiteY44" fmla="*/ 14725651 h 39385875"/>
            <a:gd name="connsiteX45" fmla="*/ 2828925 w 6120764"/>
            <a:gd name="connsiteY45" fmla="*/ 15068551 h 39385875"/>
            <a:gd name="connsiteX46" fmla="*/ 2828925 w 6120764"/>
            <a:gd name="connsiteY46" fmla="*/ 15411451 h 39385875"/>
            <a:gd name="connsiteX47" fmla="*/ 0 w 6120764"/>
            <a:gd name="connsiteY47" fmla="*/ 15617190 h 39385875"/>
            <a:gd name="connsiteX48" fmla="*/ 2828925 w 6120764"/>
            <a:gd name="connsiteY48" fmla="*/ 15754351 h 39385875"/>
            <a:gd name="connsiteX49" fmla="*/ 2828925 w 6120764"/>
            <a:gd name="connsiteY49" fmla="*/ 16097251 h 39385875"/>
            <a:gd name="connsiteX50" fmla="*/ 2828925 w 6120764"/>
            <a:gd name="connsiteY50" fmla="*/ 16440151 h 39385875"/>
            <a:gd name="connsiteX51" fmla="*/ 2828925 w 6120764"/>
            <a:gd name="connsiteY51" fmla="*/ 16783051 h 39385875"/>
            <a:gd name="connsiteX52" fmla="*/ 2828925 w 6120764"/>
            <a:gd name="connsiteY52" fmla="*/ 17125951 h 39385875"/>
            <a:gd name="connsiteX53" fmla="*/ 2828925 w 6120764"/>
            <a:gd name="connsiteY53" fmla="*/ 17468851 h 39385875"/>
            <a:gd name="connsiteX54" fmla="*/ 2828925 w 6120764"/>
            <a:gd name="connsiteY54" fmla="*/ 17811751 h 39385875"/>
            <a:gd name="connsiteX55" fmla="*/ 2828925 w 6120764"/>
            <a:gd name="connsiteY55" fmla="*/ 18154651 h 39385875"/>
            <a:gd name="connsiteX56" fmla="*/ 2828925 w 6120764"/>
            <a:gd name="connsiteY56" fmla="*/ 18497551 h 39385875"/>
            <a:gd name="connsiteX57" fmla="*/ 2828925 w 6120764"/>
            <a:gd name="connsiteY57" fmla="*/ 18840451 h 39385875"/>
            <a:gd name="connsiteX58" fmla="*/ 2828925 w 6120764"/>
            <a:gd name="connsiteY58" fmla="*/ 19183351 h 39385875"/>
            <a:gd name="connsiteX59" fmla="*/ 2828925 w 6120764"/>
            <a:gd name="connsiteY59" fmla="*/ 19526251 h 39385875"/>
            <a:gd name="connsiteX60" fmla="*/ 1993106 w 6120764"/>
            <a:gd name="connsiteY60" fmla="*/ 19731990 h 39385875"/>
            <a:gd name="connsiteX61" fmla="*/ 2828925 w 6120764"/>
            <a:gd name="connsiteY61" fmla="*/ 19869151 h 39385875"/>
            <a:gd name="connsiteX62" fmla="*/ 2828925 w 6120764"/>
            <a:gd name="connsiteY62" fmla="*/ 20212051 h 39385875"/>
            <a:gd name="connsiteX63" fmla="*/ 2828925 w 6120764"/>
            <a:gd name="connsiteY63" fmla="*/ 20554951 h 39385875"/>
            <a:gd name="connsiteX64" fmla="*/ 2828925 w 6120764"/>
            <a:gd name="connsiteY64" fmla="*/ 20897851 h 39385875"/>
            <a:gd name="connsiteX65" fmla="*/ 2571750 w 6120764"/>
            <a:gd name="connsiteY65" fmla="*/ 21103590 h 39385875"/>
            <a:gd name="connsiteX66" fmla="*/ 2828925 w 6120764"/>
            <a:gd name="connsiteY66" fmla="*/ 21240751 h 39385875"/>
            <a:gd name="connsiteX67" fmla="*/ 2072831 w 6120764"/>
            <a:gd name="connsiteY67" fmla="*/ 21446490 h 39385875"/>
            <a:gd name="connsiteX68" fmla="*/ 2828925 w 6120764"/>
            <a:gd name="connsiteY68" fmla="*/ 21583651 h 39385875"/>
            <a:gd name="connsiteX69" fmla="*/ 2828925 w 6120764"/>
            <a:gd name="connsiteY69" fmla="*/ 21926551 h 39385875"/>
            <a:gd name="connsiteX70" fmla="*/ 2828925 w 6120764"/>
            <a:gd name="connsiteY70" fmla="*/ 22269451 h 39385875"/>
            <a:gd name="connsiteX71" fmla="*/ 2828925 w 6120764"/>
            <a:gd name="connsiteY71" fmla="*/ 22612351 h 39385875"/>
            <a:gd name="connsiteX72" fmla="*/ 2828925 w 6120764"/>
            <a:gd name="connsiteY72" fmla="*/ 22955251 h 39385875"/>
            <a:gd name="connsiteX73" fmla="*/ 475774 w 6120764"/>
            <a:gd name="connsiteY73" fmla="*/ 23160990 h 39385875"/>
            <a:gd name="connsiteX74" fmla="*/ 2828925 w 6120764"/>
            <a:gd name="connsiteY74" fmla="*/ 23298151 h 39385875"/>
            <a:gd name="connsiteX75" fmla="*/ 2828925 w 6120764"/>
            <a:gd name="connsiteY75" fmla="*/ 23641051 h 39385875"/>
            <a:gd name="connsiteX76" fmla="*/ 2828925 w 6120764"/>
            <a:gd name="connsiteY76" fmla="*/ 23983951 h 39385875"/>
            <a:gd name="connsiteX77" fmla="*/ 2828925 w 6120764"/>
            <a:gd name="connsiteY77" fmla="*/ 24326851 h 39385875"/>
            <a:gd name="connsiteX78" fmla="*/ 411480 w 6120764"/>
            <a:gd name="connsiteY78" fmla="*/ 24532590 h 39385875"/>
            <a:gd name="connsiteX79" fmla="*/ 2828925 w 6120764"/>
            <a:gd name="connsiteY79" fmla="*/ 24669751 h 39385875"/>
            <a:gd name="connsiteX80" fmla="*/ 2828925 w 6120764"/>
            <a:gd name="connsiteY80" fmla="*/ 25012651 h 39385875"/>
            <a:gd name="connsiteX81" fmla="*/ 2828925 w 6120764"/>
            <a:gd name="connsiteY81" fmla="*/ 25355551 h 39385875"/>
            <a:gd name="connsiteX82" fmla="*/ 2828925 w 6120764"/>
            <a:gd name="connsiteY82" fmla="*/ 25698451 h 39385875"/>
            <a:gd name="connsiteX83" fmla="*/ 2828925 w 6120764"/>
            <a:gd name="connsiteY83" fmla="*/ 26041351 h 39385875"/>
            <a:gd name="connsiteX84" fmla="*/ 2828925 w 6120764"/>
            <a:gd name="connsiteY84" fmla="*/ 26384251 h 39385875"/>
            <a:gd name="connsiteX85" fmla="*/ 2828925 w 6120764"/>
            <a:gd name="connsiteY85" fmla="*/ 26727151 h 39385875"/>
            <a:gd name="connsiteX86" fmla="*/ 2828925 w 6120764"/>
            <a:gd name="connsiteY86" fmla="*/ 27070051 h 39385875"/>
            <a:gd name="connsiteX87" fmla="*/ 2828925 w 6120764"/>
            <a:gd name="connsiteY87" fmla="*/ 27412951 h 39385875"/>
            <a:gd name="connsiteX88" fmla="*/ 6120764 w 6120764"/>
            <a:gd name="connsiteY88" fmla="*/ 27618690 h 39385875"/>
            <a:gd name="connsiteX89" fmla="*/ 2828924 w 6120764"/>
            <a:gd name="connsiteY89" fmla="*/ 27755851 h 39385875"/>
            <a:gd name="connsiteX90" fmla="*/ 5872162 w 6120764"/>
            <a:gd name="connsiteY90" fmla="*/ 27961590 h 39385875"/>
            <a:gd name="connsiteX91" fmla="*/ 2828924 w 6120764"/>
            <a:gd name="connsiteY91" fmla="*/ 28098751 h 39385875"/>
            <a:gd name="connsiteX92" fmla="*/ 5872162 w 6120764"/>
            <a:gd name="connsiteY92" fmla="*/ 28304490 h 39385875"/>
            <a:gd name="connsiteX93" fmla="*/ 2828924 w 6120764"/>
            <a:gd name="connsiteY93" fmla="*/ 28441651 h 39385875"/>
            <a:gd name="connsiteX94" fmla="*/ 5915024 w 6120764"/>
            <a:gd name="connsiteY94" fmla="*/ 28647390 h 39385875"/>
            <a:gd name="connsiteX95" fmla="*/ 2828924 w 6120764"/>
            <a:gd name="connsiteY95" fmla="*/ 28784551 h 39385875"/>
            <a:gd name="connsiteX96" fmla="*/ 5915024 w 6120764"/>
            <a:gd name="connsiteY96" fmla="*/ 28990290 h 39385875"/>
            <a:gd name="connsiteX97" fmla="*/ 2828924 w 6120764"/>
            <a:gd name="connsiteY97" fmla="*/ 29127451 h 39385875"/>
            <a:gd name="connsiteX98" fmla="*/ 5786437 w 6120764"/>
            <a:gd name="connsiteY98" fmla="*/ 29333190 h 39385875"/>
            <a:gd name="connsiteX99" fmla="*/ 2828924 w 6120764"/>
            <a:gd name="connsiteY99" fmla="*/ 29470351 h 39385875"/>
            <a:gd name="connsiteX100" fmla="*/ 2828924 w 6120764"/>
            <a:gd name="connsiteY100" fmla="*/ 29813251 h 39385875"/>
            <a:gd name="connsiteX101" fmla="*/ 2828924 w 6120764"/>
            <a:gd name="connsiteY101" fmla="*/ 30156151 h 39385875"/>
            <a:gd name="connsiteX102" fmla="*/ 2828924 w 6120764"/>
            <a:gd name="connsiteY102" fmla="*/ 30499051 h 39385875"/>
            <a:gd name="connsiteX103" fmla="*/ 2828924 w 6120764"/>
            <a:gd name="connsiteY103" fmla="*/ 30841951 h 39385875"/>
            <a:gd name="connsiteX104" fmla="*/ 771524 w 6120764"/>
            <a:gd name="connsiteY104" fmla="*/ 31047690 h 39385875"/>
            <a:gd name="connsiteX105" fmla="*/ 2828924 w 6120764"/>
            <a:gd name="connsiteY105" fmla="*/ 31184851 h 39385875"/>
            <a:gd name="connsiteX106" fmla="*/ 771524 w 6120764"/>
            <a:gd name="connsiteY106" fmla="*/ 31390590 h 39385875"/>
            <a:gd name="connsiteX107" fmla="*/ 2828924 w 6120764"/>
            <a:gd name="connsiteY107" fmla="*/ 31527751 h 39385875"/>
            <a:gd name="connsiteX108" fmla="*/ 771524 w 6120764"/>
            <a:gd name="connsiteY108" fmla="*/ 31733490 h 39385875"/>
            <a:gd name="connsiteX109" fmla="*/ 2828924 w 6120764"/>
            <a:gd name="connsiteY109" fmla="*/ 31870651 h 39385875"/>
            <a:gd name="connsiteX110" fmla="*/ 1028699 w 6120764"/>
            <a:gd name="connsiteY110" fmla="*/ 32070676 h 39385875"/>
            <a:gd name="connsiteX111" fmla="*/ 2828924 w 6120764"/>
            <a:gd name="connsiteY111" fmla="*/ 32204026 h 39385875"/>
            <a:gd name="connsiteX112" fmla="*/ 1028699 w 6120764"/>
            <a:gd name="connsiteY112" fmla="*/ 32404051 h 39385875"/>
            <a:gd name="connsiteX113" fmla="*/ 2828924 w 6120764"/>
            <a:gd name="connsiteY113" fmla="*/ 32537401 h 39385875"/>
            <a:gd name="connsiteX114" fmla="*/ 1285874 w 6120764"/>
            <a:gd name="connsiteY114" fmla="*/ 32737426 h 39385875"/>
            <a:gd name="connsiteX115" fmla="*/ 2828924 w 6120764"/>
            <a:gd name="connsiteY115" fmla="*/ 32870776 h 39385875"/>
            <a:gd name="connsiteX116" fmla="*/ 1543049 w 6120764"/>
            <a:gd name="connsiteY116" fmla="*/ 33076515 h 39385875"/>
            <a:gd name="connsiteX117" fmla="*/ 2828924 w 6120764"/>
            <a:gd name="connsiteY117" fmla="*/ 33213676 h 39385875"/>
            <a:gd name="connsiteX118" fmla="*/ 1800224 w 6120764"/>
            <a:gd name="connsiteY118" fmla="*/ 33419415 h 39385875"/>
            <a:gd name="connsiteX119" fmla="*/ 2828924 w 6120764"/>
            <a:gd name="connsiteY119" fmla="*/ 33556576 h 39385875"/>
            <a:gd name="connsiteX120" fmla="*/ 2057399 w 6120764"/>
            <a:gd name="connsiteY120" fmla="*/ 33762315 h 39385875"/>
            <a:gd name="connsiteX121" fmla="*/ 2828924 w 6120764"/>
            <a:gd name="connsiteY121" fmla="*/ 33899476 h 39385875"/>
            <a:gd name="connsiteX122" fmla="*/ 2314574 w 6120764"/>
            <a:gd name="connsiteY122" fmla="*/ 34105215 h 39385875"/>
            <a:gd name="connsiteX123" fmla="*/ 2828924 w 6120764"/>
            <a:gd name="connsiteY123" fmla="*/ 34242376 h 39385875"/>
            <a:gd name="connsiteX124" fmla="*/ 2314574 w 6120764"/>
            <a:gd name="connsiteY124" fmla="*/ 34448115 h 39385875"/>
            <a:gd name="connsiteX125" fmla="*/ 2828924 w 6120764"/>
            <a:gd name="connsiteY125" fmla="*/ 34585276 h 39385875"/>
            <a:gd name="connsiteX126" fmla="*/ 2828924 w 6120764"/>
            <a:gd name="connsiteY126" fmla="*/ 34928176 h 39385875"/>
            <a:gd name="connsiteX127" fmla="*/ 257174 w 6120764"/>
            <a:gd name="connsiteY127" fmla="*/ 35133915 h 39385875"/>
            <a:gd name="connsiteX128" fmla="*/ 2828924 w 6120764"/>
            <a:gd name="connsiteY128" fmla="*/ 35271076 h 39385875"/>
            <a:gd name="connsiteX129" fmla="*/ 257174 w 6120764"/>
            <a:gd name="connsiteY129" fmla="*/ 35476815 h 39385875"/>
            <a:gd name="connsiteX130" fmla="*/ 2828924 w 6120764"/>
            <a:gd name="connsiteY130" fmla="*/ 35613976 h 39385875"/>
            <a:gd name="connsiteX131" fmla="*/ 514349 w 6120764"/>
            <a:gd name="connsiteY131" fmla="*/ 35819715 h 39385875"/>
            <a:gd name="connsiteX132" fmla="*/ 2828924 w 6120764"/>
            <a:gd name="connsiteY132" fmla="*/ 35956876 h 39385875"/>
            <a:gd name="connsiteX133" fmla="*/ 771524 w 6120764"/>
            <a:gd name="connsiteY133" fmla="*/ 36162615 h 39385875"/>
            <a:gd name="connsiteX134" fmla="*/ 2828924 w 6120764"/>
            <a:gd name="connsiteY134" fmla="*/ 36299776 h 39385875"/>
            <a:gd name="connsiteX135" fmla="*/ 1028699 w 6120764"/>
            <a:gd name="connsiteY135" fmla="*/ 36505515 h 39385875"/>
            <a:gd name="connsiteX136" fmla="*/ 2828924 w 6120764"/>
            <a:gd name="connsiteY136" fmla="*/ 36642676 h 39385875"/>
            <a:gd name="connsiteX137" fmla="*/ 1285874 w 6120764"/>
            <a:gd name="connsiteY137" fmla="*/ 36848415 h 39385875"/>
            <a:gd name="connsiteX138" fmla="*/ 2828924 w 6120764"/>
            <a:gd name="connsiteY138" fmla="*/ 36985576 h 39385875"/>
            <a:gd name="connsiteX139" fmla="*/ 1285874 w 6120764"/>
            <a:gd name="connsiteY139" fmla="*/ 37191315 h 39385875"/>
            <a:gd name="connsiteX140" fmla="*/ 2828924 w 6120764"/>
            <a:gd name="connsiteY140" fmla="*/ 37328476 h 39385875"/>
            <a:gd name="connsiteX141" fmla="*/ 1285874 w 6120764"/>
            <a:gd name="connsiteY141" fmla="*/ 37534215 h 39385875"/>
            <a:gd name="connsiteX142" fmla="*/ 2828924 w 6120764"/>
            <a:gd name="connsiteY142" fmla="*/ 37671376 h 39385875"/>
            <a:gd name="connsiteX143" fmla="*/ 1543049 w 6120764"/>
            <a:gd name="connsiteY143" fmla="*/ 37877115 h 39385875"/>
            <a:gd name="connsiteX144" fmla="*/ 2828924 w 6120764"/>
            <a:gd name="connsiteY144" fmla="*/ 38014276 h 39385875"/>
            <a:gd name="connsiteX145" fmla="*/ 1543049 w 6120764"/>
            <a:gd name="connsiteY145" fmla="*/ 38220015 h 39385875"/>
            <a:gd name="connsiteX146" fmla="*/ 2828924 w 6120764"/>
            <a:gd name="connsiteY146" fmla="*/ 38357176 h 39385875"/>
            <a:gd name="connsiteX147" fmla="*/ 1543049 w 6120764"/>
            <a:gd name="connsiteY147" fmla="*/ 38562915 h 39385875"/>
            <a:gd name="connsiteX148" fmla="*/ 2828924 w 6120764"/>
            <a:gd name="connsiteY148" fmla="*/ 38700076 h 39385875"/>
            <a:gd name="connsiteX149" fmla="*/ 1800224 w 6120764"/>
            <a:gd name="connsiteY149" fmla="*/ 38905815 h 39385875"/>
            <a:gd name="connsiteX150" fmla="*/ 2828924 w 6120764"/>
            <a:gd name="connsiteY150" fmla="*/ 39042976 h 39385875"/>
            <a:gd name="connsiteX151" fmla="*/ 1800224 w 6120764"/>
            <a:gd name="connsiteY151" fmla="*/ 39248715 h 39385875"/>
            <a:gd name="connsiteX152" fmla="*/ 2828924 w 6120764"/>
            <a:gd name="connsiteY152" fmla="*/ 39385875 h 39385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</a:cxnLst>
          <a:rect l="l" t="t" r="r" b="b"/>
          <a:pathLst>
            <a:path w="6120764" h="39385875">
              <a:moveTo>
                <a:pt x="2828924" y="0"/>
              </a:moveTo>
              <a:lnTo>
                <a:pt x="2828924" y="1343025"/>
              </a:lnTo>
              <a:lnTo>
                <a:pt x="2828924" y="1685926"/>
              </a:lnTo>
              <a:lnTo>
                <a:pt x="1622774" y="1891666"/>
              </a:lnTo>
              <a:lnTo>
                <a:pt x="2828924" y="2028826"/>
              </a:lnTo>
              <a:lnTo>
                <a:pt x="1028699" y="2234566"/>
              </a:lnTo>
              <a:lnTo>
                <a:pt x="2828925" y="2371726"/>
              </a:lnTo>
              <a:lnTo>
                <a:pt x="2828924" y="2714626"/>
              </a:lnTo>
              <a:lnTo>
                <a:pt x="2828924" y="3057526"/>
              </a:lnTo>
              <a:lnTo>
                <a:pt x="2828924" y="3400426"/>
              </a:lnTo>
              <a:lnTo>
                <a:pt x="2828924" y="3743326"/>
              </a:lnTo>
              <a:lnTo>
                <a:pt x="2828924" y="4086226"/>
              </a:lnTo>
              <a:lnTo>
                <a:pt x="2828924" y="4429126"/>
              </a:lnTo>
              <a:lnTo>
                <a:pt x="2828924" y="4772026"/>
              </a:lnTo>
              <a:lnTo>
                <a:pt x="2828924" y="5114926"/>
              </a:lnTo>
              <a:lnTo>
                <a:pt x="2828924" y="5457826"/>
              </a:lnTo>
              <a:lnTo>
                <a:pt x="2828924" y="5800726"/>
              </a:lnTo>
              <a:lnTo>
                <a:pt x="2828924" y="6143626"/>
              </a:lnTo>
              <a:lnTo>
                <a:pt x="2828924" y="6486526"/>
              </a:lnTo>
              <a:lnTo>
                <a:pt x="2828924" y="6829426"/>
              </a:lnTo>
              <a:lnTo>
                <a:pt x="2828924" y="7172326"/>
              </a:lnTo>
              <a:lnTo>
                <a:pt x="2828924" y="7524751"/>
              </a:lnTo>
              <a:lnTo>
                <a:pt x="2828924" y="7867651"/>
              </a:lnTo>
              <a:lnTo>
                <a:pt x="2828924" y="8210551"/>
              </a:lnTo>
              <a:lnTo>
                <a:pt x="2828924" y="8553451"/>
              </a:lnTo>
              <a:lnTo>
                <a:pt x="2828924" y="8896351"/>
              </a:lnTo>
              <a:lnTo>
                <a:pt x="2828924" y="9239251"/>
              </a:lnTo>
              <a:lnTo>
                <a:pt x="2828924" y="9582151"/>
              </a:lnTo>
              <a:lnTo>
                <a:pt x="2828924" y="9925051"/>
              </a:lnTo>
              <a:lnTo>
                <a:pt x="2828924" y="10267951"/>
              </a:lnTo>
              <a:lnTo>
                <a:pt x="2828924" y="10610851"/>
              </a:lnTo>
              <a:lnTo>
                <a:pt x="2828924" y="10953751"/>
              </a:lnTo>
              <a:lnTo>
                <a:pt x="2828924" y="11296651"/>
              </a:lnTo>
              <a:lnTo>
                <a:pt x="2828924" y="11639551"/>
              </a:lnTo>
              <a:lnTo>
                <a:pt x="2828924" y="11982451"/>
              </a:lnTo>
              <a:lnTo>
                <a:pt x="2828924" y="12325351"/>
              </a:lnTo>
              <a:lnTo>
                <a:pt x="2828924" y="12668251"/>
              </a:lnTo>
              <a:lnTo>
                <a:pt x="2828924" y="13011151"/>
              </a:lnTo>
              <a:lnTo>
                <a:pt x="2828924" y="13354051"/>
              </a:lnTo>
              <a:lnTo>
                <a:pt x="2828924" y="13696951"/>
              </a:lnTo>
              <a:lnTo>
                <a:pt x="2828924" y="14039851"/>
              </a:lnTo>
              <a:lnTo>
                <a:pt x="878680" y="14245590"/>
              </a:lnTo>
              <a:lnTo>
                <a:pt x="2828925" y="14382751"/>
              </a:lnTo>
              <a:lnTo>
                <a:pt x="171450" y="14588490"/>
              </a:lnTo>
              <a:lnTo>
                <a:pt x="2828925" y="14725651"/>
              </a:lnTo>
              <a:lnTo>
                <a:pt x="2828925" y="15068551"/>
              </a:lnTo>
              <a:lnTo>
                <a:pt x="2828925" y="15411451"/>
              </a:lnTo>
              <a:lnTo>
                <a:pt x="0" y="15617190"/>
              </a:lnTo>
              <a:lnTo>
                <a:pt x="2828925" y="15754351"/>
              </a:lnTo>
              <a:lnTo>
                <a:pt x="2828925" y="16097251"/>
              </a:lnTo>
              <a:lnTo>
                <a:pt x="2828925" y="16440151"/>
              </a:lnTo>
              <a:lnTo>
                <a:pt x="2828925" y="16783051"/>
              </a:lnTo>
              <a:lnTo>
                <a:pt x="2828925" y="17125951"/>
              </a:lnTo>
              <a:lnTo>
                <a:pt x="2828925" y="17468851"/>
              </a:lnTo>
              <a:lnTo>
                <a:pt x="2828925" y="17811751"/>
              </a:lnTo>
              <a:lnTo>
                <a:pt x="2828925" y="18154651"/>
              </a:lnTo>
              <a:lnTo>
                <a:pt x="2828925" y="18497551"/>
              </a:lnTo>
              <a:lnTo>
                <a:pt x="2828925" y="18840451"/>
              </a:lnTo>
              <a:lnTo>
                <a:pt x="2828925" y="19183351"/>
              </a:lnTo>
              <a:lnTo>
                <a:pt x="2828925" y="19526251"/>
              </a:lnTo>
              <a:lnTo>
                <a:pt x="1993106" y="19731990"/>
              </a:lnTo>
              <a:lnTo>
                <a:pt x="2828925" y="19869151"/>
              </a:lnTo>
              <a:lnTo>
                <a:pt x="2828925" y="20212051"/>
              </a:lnTo>
              <a:lnTo>
                <a:pt x="2828925" y="20554951"/>
              </a:lnTo>
              <a:lnTo>
                <a:pt x="2828925" y="20897851"/>
              </a:lnTo>
              <a:lnTo>
                <a:pt x="2571750" y="21103590"/>
              </a:lnTo>
              <a:lnTo>
                <a:pt x="2828925" y="21240751"/>
              </a:lnTo>
              <a:lnTo>
                <a:pt x="2072831" y="21446490"/>
              </a:lnTo>
              <a:lnTo>
                <a:pt x="2828925" y="21583651"/>
              </a:lnTo>
              <a:lnTo>
                <a:pt x="2828925" y="21926551"/>
              </a:lnTo>
              <a:lnTo>
                <a:pt x="2828925" y="22269451"/>
              </a:lnTo>
              <a:lnTo>
                <a:pt x="2828925" y="22612351"/>
              </a:lnTo>
              <a:lnTo>
                <a:pt x="2828925" y="22955251"/>
              </a:lnTo>
              <a:lnTo>
                <a:pt x="475774" y="23160990"/>
              </a:lnTo>
              <a:lnTo>
                <a:pt x="2828925" y="23298151"/>
              </a:lnTo>
              <a:lnTo>
                <a:pt x="2828925" y="23641051"/>
              </a:lnTo>
              <a:lnTo>
                <a:pt x="2828925" y="23983951"/>
              </a:lnTo>
              <a:lnTo>
                <a:pt x="2828925" y="24326851"/>
              </a:lnTo>
              <a:lnTo>
                <a:pt x="411480" y="24532590"/>
              </a:lnTo>
              <a:lnTo>
                <a:pt x="2828925" y="24669751"/>
              </a:lnTo>
              <a:lnTo>
                <a:pt x="2828925" y="25012651"/>
              </a:lnTo>
              <a:lnTo>
                <a:pt x="2828925" y="25355551"/>
              </a:lnTo>
              <a:lnTo>
                <a:pt x="2828925" y="25698451"/>
              </a:lnTo>
              <a:lnTo>
                <a:pt x="2828925" y="26041351"/>
              </a:lnTo>
              <a:lnTo>
                <a:pt x="2828925" y="26384251"/>
              </a:lnTo>
              <a:lnTo>
                <a:pt x="2828925" y="26727151"/>
              </a:lnTo>
              <a:lnTo>
                <a:pt x="2828925" y="27070051"/>
              </a:lnTo>
              <a:lnTo>
                <a:pt x="2828925" y="27412951"/>
              </a:lnTo>
              <a:lnTo>
                <a:pt x="6120764" y="27618690"/>
              </a:lnTo>
              <a:lnTo>
                <a:pt x="2828924" y="27755851"/>
              </a:lnTo>
              <a:lnTo>
                <a:pt x="5872162" y="27961590"/>
              </a:lnTo>
              <a:lnTo>
                <a:pt x="2828924" y="28098751"/>
              </a:lnTo>
              <a:lnTo>
                <a:pt x="5872162" y="28304490"/>
              </a:lnTo>
              <a:lnTo>
                <a:pt x="2828924" y="28441651"/>
              </a:lnTo>
              <a:lnTo>
                <a:pt x="5915024" y="28647390"/>
              </a:lnTo>
              <a:lnTo>
                <a:pt x="2828924" y="28784551"/>
              </a:lnTo>
              <a:lnTo>
                <a:pt x="5915024" y="28990290"/>
              </a:lnTo>
              <a:lnTo>
                <a:pt x="2828924" y="29127451"/>
              </a:lnTo>
              <a:lnTo>
                <a:pt x="5786437" y="29333190"/>
              </a:lnTo>
              <a:lnTo>
                <a:pt x="2828924" y="29470351"/>
              </a:lnTo>
              <a:lnTo>
                <a:pt x="2828924" y="29813251"/>
              </a:lnTo>
              <a:lnTo>
                <a:pt x="2828924" y="30156151"/>
              </a:lnTo>
              <a:lnTo>
                <a:pt x="2828924" y="30499051"/>
              </a:lnTo>
              <a:lnTo>
                <a:pt x="2828924" y="30841951"/>
              </a:lnTo>
              <a:lnTo>
                <a:pt x="771524" y="31047690"/>
              </a:lnTo>
              <a:lnTo>
                <a:pt x="2828924" y="31184851"/>
              </a:lnTo>
              <a:lnTo>
                <a:pt x="771524" y="31390590"/>
              </a:lnTo>
              <a:lnTo>
                <a:pt x="2828924" y="31527751"/>
              </a:lnTo>
              <a:lnTo>
                <a:pt x="771524" y="31733490"/>
              </a:lnTo>
              <a:lnTo>
                <a:pt x="2828924" y="31870651"/>
              </a:lnTo>
              <a:lnTo>
                <a:pt x="1028699" y="32070676"/>
              </a:lnTo>
              <a:lnTo>
                <a:pt x="2828924" y="32204026"/>
              </a:lnTo>
              <a:lnTo>
                <a:pt x="1028699" y="32404051"/>
              </a:lnTo>
              <a:lnTo>
                <a:pt x="2828924" y="32537401"/>
              </a:lnTo>
              <a:lnTo>
                <a:pt x="1285874" y="32737426"/>
              </a:lnTo>
              <a:lnTo>
                <a:pt x="2828924" y="32870776"/>
              </a:lnTo>
              <a:lnTo>
                <a:pt x="1543049" y="33076515"/>
              </a:lnTo>
              <a:lnTo>
                <a:pt x="2828924" y="33213676"/>
              </a:lnTo>
              <a:lnTo>
                <a:pt x="1800224" y="33419415"/>
              </a:lnTo>
              <a:lnTo>
                <a:pt x="2828924" y="33556576"/>
              </a:lnTo>
              <a:lnTo>
                <a:pt x="2057399" y="33762315"/>
              </a:lnTo>
              <a:lnTo>
                <a:pt x="2828924" y="33899476"/>
              </a:lnTo>
              <a:lnTo>
                <a:pt x="2314574" y="34105215"/>
              </a:lnTo>
              <a:lnTo>
                <a:pt x="2828924" y="34242376"/>
              </a:lnTo>
              <a:lnTo>
                <a:pt x="2314574" y="34448115"/>
              </a:lnTo>
              <a:lnTo>
                <a:pt x="2828924" y="34585276"/>
              </a:lnTo>
              <a:lnTo>
                <a:pt x="2828924" y="34928176"/>
              </a:lnTo>
              <a:lnTo>
                <a:pt x="257174" y="35133915"/>
              </a:lnTo>
              <a:lnTo>
                <a:pt x="2828924" y="35271076"/>
              </a:lnTo>
              <a:lnTo>
                <a:pt x="257174" y="35476815"/>
              </a:lnTo>
              <a:lnTo>
                <a:pt x="2828924" y="35613976"/>
              </a:lnTo>
              <a:lnTo>
                <a:pt x="514349" y="35819715"/>
              </a:lnTo>
              <a:lnTo>
                <a:pt x="2828924" y="35956876"/>
              </a:lnTo>
              <a:lnTo>
                <a:pt x="771524" y="36162615"/>
              </a:lnTo>
              <a:lnTo>
                <a:pt x="2828924" y="36299776"/>
              </a:lnTo>
              <a:lnTo>
                <a:pt x="1028699" y="36505515"/>
              </a:lnTo>
              <a:lnTo>
                <a:pt x="2828924" y="36642676"/>
              </a:lnTo>
              <a:lnTo>
                <a:pt x="1285874" y="36848415"/>
              </a:lnTo>
              <a:lnTo>
                <a:pt x="2828924" y="36985576"/>
              </a:lnTo>
              <a:lnTo>
                <a:pt x="1285874" y="37191315"/>
              </a:lnTo>
              <a:lnTo>
                <a:pt x="2828924" y="37328476"/>
              </a:lnTo>
              <a:lnTo>
                <a:pt x="1285874" y="37534215"/>
              </a:lnTo>
              <a:lnTo>
                <a:pt x="2828924" y="37671376"/>
              </a:lnTo>
              <a:lnTo>
                <a:pt x="1543049" y="37877115"/>
              </a:lnTo>
              <a:lnTo>
                <a:pt x="2828924" y="38014276"/>
              </a:lnTo>
              <a:lnTo>
                <a:pt x="1543049" y="38220015"/>
              </a:lnTo>
              <a:lnTo>
                <a:pt x="2828924" y="38357176"/>
              </a:lnTo>
              <a:lnTo>
                <a:pt x="1543049" y="38562915"/>
              </a:lnTo>
              <a:lnTo>
                <a:pt x="2828924" y="38700076"/>
              </a:lnTo>
              <a:lnTo>
                <a:pt x="1800224" y="38905815"/>
              </a:lnTo>
              <a:lnTo>
                <a:pt x="2828924" y="39042976"/>
              </a:lnTo>
              <a:lnTo>
                <a:pt x="1800224" y="39248715"/>
              </a:lnTo>
              <a:lnTo>
                <a:pt x="2828924" y="3938587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171449</xdr:colOff>
      <xdr:row>3</xdr:row>
      <xdr:rowOff>142874</xdr:rowOff>
    </xdr:from>
    <xdr:to>
      <xdr:col>38</xdr:col>
      <xdr:colOff>205739</xdr:colOff>
      <xdr:row>119</xdr:row>
      <xdr:rowOff>342899</xdr:rowOff>
    </xdr:to>
    <xdr:sp macro="" textlink="">
      <xdr:nvSpPr>
        <xdr:cNvPr id="4146" name="イナズマ線1107"/>
        <xdr:cNvSpPr/>
      </xdr:nvSpPr>
      <xdr:spPr>
        <a:xfrm>
          <a:off x="9534524" y="657224"/>
          <a:ext cx="5949315" cy="39385875"/>
        </a:xfrm>
        <a:custGeom>
          <a:avLst/>
          <a:gdLst>
            <a:gd name="connsiteX0" fmla="*/ 0 w 0"/>
            <a:gd name="connsiteY0" fmla="*/ 0 h 39385875"/>
            <a:gd name="connsiteX1" fmla="*/ 0 w 0"/>
            <a:gd name="connsiteY1" fmla="*/ 1343025 h 39385875"/>
            <a:gd name="connsiteX2" fmla="*/ 0 w 0"/>
            <a:gd name="connsiteY2" fmla="*/ 39385875 h 39385875"/>
            <a:gd name="connsiteX0" fmla="*/ 0 w 0"/>
            <a:gd name="connsiteY0" fmla="*/ 0 h 39385875"/>
            <a:gd name="connsiteX1" fmla="*/ 0 w 0"/>
            <a:gd name="connsiteY1" fmla="*/ 1343025 h 39385875"/>
            <a:gd name="connsiteX2" fmla="*/ 0 w 0"/>
            <a:gd name="connsiteY2" fmla="*/ 1685926 h 39385875"/>
            <a:gd name="connsiteX3" fmla="*/ 0 w 0"/>
            <a:gd name="connsiteY3" fmla="*/ 39385875 h 39385875"/>
            <a:gd name="connsiteX0" fmla="*/ 648938 w 648938"/>
            <a:gd name="connsiteY0" fmla="*/ 0 h 39385875"/>
            <a:gd name="connsiteX1" fmla="*/ 648938 w 648938"/>
            <a:gd name="connsiteY1" fmla="*/ 1343025 h 39385875"/>
            <a:gd name="connsiteX2" fmla="*/ 648938 w 648938"/>
            <a:gd name="connsiteY2" fmla="*/ 1685926 h 39385875"/>
            <a:gd name="connsiteX3" fmla="*/ 0 w 648938"/>
            <a:gd name="connsiteY3" fmla="*/ 1891666 h 39385875"/>
            <a:gd name="connsiteX4" fmla="*/ 648938 w 648938"/>
            <a:gd name="connsiteY4" fmla="*/ 39385875 h 39385875"/>
            <a:gd name="connsiteX0" fmla="*/ 648938 w 648938"/>
            <a:gd name="connsiteY0" fmla="*/ 0 h 39385875"/>
            <a:gd name="connsiteX1" fmla="*/ 648938 w 648938"/>
            <a:gd name="connsiteY1" fmla="*/ 1343025 h 39385875"/>
            <a:gd name="connsiteX2" fmla="*/ 648938 w 648938"/>
            <a:gd name="connsiteY2" fmla="*/ 1685926 h 39385875"/>
            <a:gd name="connsiteX3" fmla="*/ 0 w 648938"/>
            <a:gd name="connsiteY3" fmla="*/ 1891666 h 39385875"/>
            <a:gd name="connsiteX4" fmla="*/ 648938 w 648938"/>
            <a:gd name="connsiteY4" fmla="*/ 2028826 h 39385875"/>
            <a:gd name="connsiteX5" fmla="*/ 648938 w 648938"/>
            <a:gd name="connsiteY5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12668251 h 39385875"/>
            <a:gd name="connsiteX37" fmla="*/ 2057400 w 2057400"/>
            <a:gd name="connsiteY37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12668251 h 39385875"/>
            <a:gd name="connsiteX37" fmla="*/ 2057400 w 2057400"/>
            <a:gd name="connsiteY37" fmla="*/ 13011151 h 39385875"/>
            <a:gd name="connsiteX38" fmla="*/ 2057400 w 2057400"/>
            <a:gd name="connsiteY38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12668251 h 39385875"/>
            <a:gd name="connsiteX37" fmla="*/ 2057400 w 2057400"/>
            <a:gd name="connsiteY37" fmla="*/ 13011151 h 39385875"/>
            <a:gd name="connsiteX38" fmla="*/ 2057400 w 2057400"/>
            <a:gd name="connsiteY38" fmla="*/ 13354051 h 39385875"/>
            <a:gd name="connsiteX39" fmla="*/ 2057400 w 2057400"/>
            <a:gd name="connsiteY39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12668251 h 39385875"/>
            <a:gd name="connsiteX37" fmla="*/ 2057400 w 2057400"/>
            <a:gd name="connsiteY37" fmla="*/ 13011151 h 39385875"/>
            <a:gd name="connsiteX38" fmla="*/ 2057400 w 2057400"/>
            <a:gd name="connsiteY38" fmla="*/ 13354051 h 39385875"/>
            <a:gd name="connsiteX39" fmla="*/ 2057400 w 2057400"/>
            <a:gd name="connsiteY39" fmla="*/ 13696951 h 39385875"/>
            <a:gd name="connsiteX40" fmla="*/ 2057400 w 2057400"/>
            <a:gd name="connsiteY40" fmla="*/ 39385875 h 39385875"/>
            <a:gd name="connsiteX0" fmla="*/ 2057400 w 2057400"/>
            <a:gd name="connsiteY0" fmla="*/ 0 h 39385875"/>
            <a:gd name="connsiteX1" fmla="*/ 2057400 w 2057400"/>
            <a:gd name="connsiteY1" fmla="*/ 1343025 h 39385875"/>
            <a:gd name="connsiteX2" fmla="*/ 2057400 w 2057400"/>
            <a:gd name="connsiteY2" fmla="*/ 1685926 h 39385875"/>
            <a:gd name="connsiteX3" fmla="*/ 1408462 w 2057400"/>
            <a:gd name="connsiteY3" fmla="*/ 1891666 h 39385875"/>
            <a:gd name="connsiteX4" fmla="*/ 2057400 w 2057400"/>
            <a:gd name="connsiteY4" fmla="*/ 2028826 h 39385875"/>
            <a:gd name="connsiteX5" fmla="*/ 0 w 2057400"/>
            <a:gd name="connsiteY5" fmla="*/ 2234566 h 39385875"/>
            <a:gd name="connsiteX6" fmla="*/ 2057400 w 2057400"/>
            <a:gd name="connsiteY6" fmla="*/ 2371726 h 39385875"/>
            <a:gd name="connsiteX7" fmla="*/ 2057400 w 2057400"/>
            <a:gd name="connsiteY7" fmla="*/ 2714626 h 39385875"/>
            <a:gd name="connsiteX8" fmla="*/ 2057400 w 2057400"/>
            <a:gd name="connsiteY8" fmla="*/ 3057526 h 39385875"/>
            <a:gd name="connsiteX9" fmla="*/ 2057400 w 2057400"/>
            <a:gd name="connsiteY9" fmla="*/ 3400426 h 39385875"/>
            <a:gd name="connsiteX10" fmla="*/ 2057400 w 2057400"/>
            <a:gd name="connsiteY10" fmla="*/ 3743326 h 39385875"/>
            <a:gd name="connsiteX11" fmla="*/ 2057400 w 2057400"/>
            <a:gd name="connsiteY11" fmla="*/ 4086226 h 39385875"/>
            <a:gd name="connsiteX12" fmla="*/ 2057400 w 2057400"/>
            <a:gd name="connsiteY12" fmla="*/ 4429126 h 39385875"/>
            <a:gd name="connsiteX13" fmla="*/ 2057400 w 2057400"/>
            <a:gd name="connsiteY13" fmla="*/ 4772026 h 39385875"/>
            <a:gd name="connsiteX14" fmla="*/ 2057400 w 2057400"/>
            <a:gd name="connsiteY14" fmla="*/ 5114926 h 39385875"/>
            <a:gd name="connsiteX15" fmla="*/ 2057400 w 2057400"/>
            <a:gd name="connsiteY15" fmla="*/ 5457826 h 39385875"/>
            <a:gd name="connsiteX16" fmla="*/ 2057400 w 2057400"/>
            <a:gd name="connsiteY16" fmla="*/ 5800726 h 39385875"/>
            <a:gd name="connsiteX17" fmla="*/ 2057400 w 2057400"/>
            <a:gd name="connsiteY17" fmla="*/ 6143626 h 39385875"/>
            <a:gd name="connsiteX18" fmla="*/ 2057400 w 2057400"/>
            <a:gd name="connsiteY18" fmla="*/ 6486526 h 39385875"/>
            <a:gd name="connsiteX19" fmla="*/ 2057400 w 2057400"/>
            <a:gd name="connsiteY19" fmla="*/ 6829426 h 39385875"/>
            <a:gd name="connsiteX20" fmla="*/ 2057400 w 2057400"/>
            <a:gd name="connsiteY20" fmla="*/ 7172326 h 39385875"/>
            <a:gd name="connsiteX21" fmla="*/ 2057400 w 2057400"/>
            <a:gd name="connsiteY21" fmla="*/ 7524751 h 39385875"/>
            <a:gd name="connsiteX22" fmla="*/ 2057400 w 2057400"/>
            <a:gd name="connsiteY22" fmla="*/ 7867651 h 39385875"/>
            <a:gd name="connsiteX23" fmla="*/ 2057400 w 2057400"/>
            <a:gd name="connsiteY23" fmla="*/ 8210551 h 39385875"/>
            <a:gd name="connsiteX24" fmla="*/ 2057400 w 2057400"/>
            <a:gd name="connsiteY24" fmla="*/ 8553451 h 39385875"/>
            <a:gd name="connsiteX25" fmla="*/ 2057400 w 2057400"/>
            <a:gd name="connsiteY25" fmla="*/ 8896351 h 39385875"/>
            <a:gd name="connsiteX26" fmla="*/ 2057400 w 2057400"/>
            <a:gd name="connsiteY26" fmla="*/ 9239251 h 39385875"/>
            <a:gd name="connsiteX27" fmla="*/ 2057400 w 2057400"/>
            <a:gd name="connsiteY27" fmla="*/ 9582151 h 39385875"/>
            <a:gd name="connsiteX28" fmla="*/ 2057400 w 2057400"/>
            <a:gd name="connsiteY28" fmla="*/ 9925051 h 39385875"/>
            <a:gd name="connsiteX29" fmla="*/ 2057400 w 2057400"/>
            <a:gd name="connsiteY29" fmla="*/ 10267951 h 39385875"/>
            <a:gd name="connsiteX30" fmla="*/ 2057400 w 2057400"/>
            <a:gd name="connsiteY30" fmla="*/ 10610851 h 39385875"/>
            <a:gd name="connsiteX31" fmla="*/ 2057400 w 2057400"/>
            <a:gd name="connsiteY31" fmla="*/ 10953751 h 39385875"/>
            <a:gd name="connsiteX32" fmla="*/ 2057400 w 2057400"/>
            <a:gd name="connsiteY32" fmla="*/ 11296651 h 39385875"/>
            <a:gd name="connsiteX33" fmla="*/ 2057400 w 2057400"/>
            <a:gd name="connsiteY33" fmla="*/ 11639551 h 39385875"/>
            <a:gd name="connsiteX34" fmla="*/ 2057400 w 2057400"/>
            <a:gd name="connsiteY34" fmla="*/ 11982451 h 39385875"/>
            <a:gd name="connsiteX35" fmla="*/ 2057400 w 2057400"/>
            <a:gd name="connsiteY35" fmla="*/ 12325351 h 39385875"/>
            <a:gd name="connsiteX36" fmla="*/ 2057400 w 2057400"/>
            <a:gd name="connsiteY36" fmla="*/ 12668251 h 39385875"/>
            <a:gd name="connsiteX37" fmla="*/ 2057400 w 2057400"/>
            <a:gd name="connsiteY37" fmla="*/ 13011151 h 39385875"/>
            <a:gd name="connsiteX38" fmla="*/ 2057400 w 2057400"/>
            <a:gd name="connsiteY38" fmla="*/ 13354051 h 39385875"/>
            <a:gd name="connsiteX39" fmla="*/ 2057400 w 2057400"/>
            <a:gd name="connsiteY39" fmla="*/ 13696951 h 39385875"/>
            <a:gd name="connsiteX40" fmla="*/ 2057400 w 2057400"/>
            <a:gd name="connsiteY40" fmla="*/ 14039851 h 39385875"/>
            <a:gd name="connsiteX41" fmla="*/ 2057400 w 2057400"/>
            <a:gd name="connsiteY41" fmla="*/ 39385875 h 39385875"/>
            <a:gd name="connsiteX0" fmla="*/ 2207419 w 2207419"/>
            <a:gd name="connsiteY0" fmla="*/ 0 h 39385875"/>
            <a:gd name="connsiteX1" fmla="*/ 2207419 w 2207419"/>
            <a:gd name="connsiteY1" fmla="*/ 1343025 h 39385875"/>
            <a:gd name="connsiteX2" fmla="*/ 2207419 w 2207419"/>
            <a:gd name="connsiteY2" fmla="*/ 1685926 h 39385875"/>
            <a:gd name="connsiteX3" fmla="*/ 1558481 w 2207419"/>
            <a:gd name="connsiteY3" fmla="*/ 1891666 h 39385875"/>
            <a:gd name="connsiteX4" fmla="*/ 2207419 w 2207419"/>
            <a:gd name="connsiteY4" fmla="*/ 2028826 h 39385875"/>
            <a:gd name="connsiteX5" fmla="*/ 150019 w 2207419"/>
            <a:gd name="connsiteY5" fmla="*/ 2234566 h 39385875"/>
            <a:gd name="connsiteX6" fmla="*/ 2207419 w 2207419"/>
            <a:gd name="connsiteY6" fmla="*/ 2371726 h 39385875"/>
            <a:gd name="connsiteX7" fmla="*/ 2207419 w 2207419"/>
            <a:gd name="connsiteY7" fmla="*/ 2714626 h 39385875"/>
            <a:gd name="connsiteX8" fmla="*/ 2207419 w 2207419"/>
            <a:gd name="connsiteY8" fmla="*/ 3057526 h 39385875"/>
            <a:gd name="connsiteX9" fmla="*/ 2207419 w 2207419"/>
            <a:gd name="connsiteY9" fmla="*/ 3400426 h 39385875"/>
            <a:gd name="connsiteX10" fmla="*/ 2207419 w 2207419"/>
            <a:gd name="connsiteY10" fmla="*/ 3743326 h 39385875"/>
            <a:gd name="connsiteX11" fmla="*/ 2207419 w 2207419"/>
            <a:gd name="connsiteY11" fmla="*/ 4086226 h 39385875"/>
            <a:gd name="connsiteX12" fmla="*/ 2207419 w 2207419"/>
            <a:gd name="connsiteY12" fmla="*/ 4429126 h 39385875"/>
            <a:gd name="connsiteX13" fmla="*/ 2207419 w 2207419"/>
            <a:gd name="connsiteY13" fmla="*/ 4772026 h 39385875"/>
            <a:gd name="connsiteX14" fmla="*/ 2207419 w 2207419"/>
            <a:gd name="connsiteY14" fmla="*/ 5114926 h 39385875"/>
            <a:gd name="connsiteX15" fmla="*/ 2207419 w 2207419"/>
            <a:gd name="connsiteY15" fmla="*/ 5457826 h 39385875"/>
            <a:gd name="connsiteX16" fmla="*/ 2207419 w 2207419"/>
            <a:gd name="connsiteY16" fmla="*/ 5800726 h 39385875"/>
            <a:gd name="connsiteX17" fmla="*/ 2207419 w 2207419"/>
            <a:gd name="connsiteY17" fmla="*/ 6143626 h 39385875"/>
            <a:gd name="connsiteX18" fmla="*/ 2207419 w 2207419"/>
            <a:gd name="connsiteY18" fmla="*/ 6486526 h 39385875"/>
            <a:gd name="connsiteX19" fmla="*/ 2207419 w 2207419"/>
            <a:gd name="connsiteY19" fmla="*/ 6829426 h 39385875"/>
            <a:gd name="connsiteX20" fmla="*/ 2207419 w 2207419"/>
            <a:gd name="connsiteY20" fmla="*/ 7172326 h 39385875"/>
            <a:gd name="connsiteX21" fmla="*/ 2207419 w 2207419"/>
            <a:gd name="connsiteY21" fmla="*/ 7524751 h 39385875"/>
            <a:gd name="connsiteX22" fmla="*/ 2207419 w 2207419"/>
            <a:gd name="connsiteY22" fmla="*/ 7867651 h 39385875"/>
            <a:gd name="connsiteX23" fmla="*/ 2207419 w 2207419"/>
            <a:gd name="connsiteY23" fmla="*/ 8210551 h 39385875"/>
            <a:gd name="connsiteX24" fmla="*/ 2207419 w 2207419"/>
            <a:gd name="connsiteY24" fmla="*/ 8553451 h 39385875"/>
            <a:gd name="connsiteX25" fmla="*/ 2207419 w 2207419"/>
            <a:gd name="connsiteY25" fmla="*/ 8896351 h 39385875"/>
            <a:gd name="connsiteX26" fmla="*/ 2207419 w 2207419"/>
            <a:gd name="connsiteY26" fmla="*/ 9239251 h 39385875"/>
            <a:gd name="connsiteX27" fmla="*/ 2207419 w 2207419"/>
            <a:gd name="connsiteY27" fmla="*/ 9582151 h 39385875"/>
            <a:gd name="connsiteX28" fmla="*/ 2207419 w 2207419"/>
            <a:gd name="connsiteY28" fmla="*/ 9925051 h 39385875"/>
            <a:gd name="connsiteX29" fmla="*/ 2207419 w 2207419"/>
            <a:gd name="connsiteY29" fmla="*/ 10267951 h 39385875"/>
            <a:gd name="connsiteX30" fmla="*/ 2207419 w 2207419"/>
            <a:gd name="connsiteY30" fmla="*/ 10610851 h 39385875"/>
            <a:gd name="connsiteX31" fmla="*/ 2207419 w 2207419"/>
            <a:gd name="connsiteY31" fmla="*/ 10953751 h 39385875"/>
            <a:gd name="connsiteX32" fmla="*/ 2207419 w 2207419"/>
            <a:gd name="connsiteY32" fmla="*/ 11296651 h 39385875"/>
            <a:gd name="connsiteX33" fmla="*/ 2207419 w 2207419"/>
            <a:gd name="connsiteY33" fmla="*/ 11639551 h 39385875"/>
            <a:gd name="connsiteX34" fmla="*/ 2207419 w 2207419"/>
            <a:gd name="connsiteY34" fmla="*/ 11982451 h 39385875"/>
            <a:gd name="connsiteX35" fmla="*/ 2207419 w 2207419"/>
            <a:gd name="connsiteY35" fmla="*/ 12325351 h 39385875"/>
            <a:gd name="connsiteX36" fmla="*/ 2207419 w 2207419"/>
            <a:gd name="connsiteY36" fmla="*/ 12668251 h 39385875"/>
            <a:gd name="connsiteX37" fmla="*/ 2207419 w 2207419"/>
            <a:gd name="connsiteY37" fmla="*/ 13011151 h 39385875"/>
            <a:gd name="connsiteX38" fmla="*/ 2207419 w 2207419"/>
            <a:gd name="connsiteY38" fmla="*/ 13354051 h 39385875"/>
            <a:gd name="connsiteX39" fmla="*/ 2207419 w 2207419"/>
            <a:gd name="connsiteY39" fmla="*/ 13696951 h 39385875"/>
            <a:gd name="connsiteX40" fmla="*/ 2207419 w 2207419"/>
            <a:gd name="connsiteY40" fmla="*/ 14039851 h 39385875"/>
            <a:gd name="connsiteX41" fmla="*/ 0 w 2207419"/>
            <a:gd name="connsiteY41" fmla="*/ 14245590 h 39385875"/>
            <a:gd name="connsiteX42" fmla="*/ 2207419 w 2207419"/>
            <a:gd name="connsiteY42" fmla="*/ 39385875 h 39385875"/>
            <a:gd name="connsiteX0" fmla="*/ 2207419 w 2207420"/>
            <a:gd name="connsiteY0" fmla="*/ 0 h 39385875"/>
            <a:gd name="connsiteX1" fmla="*/ 2207419 w 2207420"/>
            <a:gd name="connsiteY1" fmla="*/ 1343025 h 39385875"/>
            <a:gd name="connsiteX2" fmla="*/ 2207419 w 2207420"/>
            <a:gd name="connsiteY2" fmla="*/ 1685926 h 39385875"/>
            <a:gd name="connsiteX3" fmla="*/ 1558481 w 2207420"/>
            <a:gd name="connsiteY3" fmla="*/ 1891666 h 39385875"/>
            <a:gd name="connsiteX4" fmla="*/ 2207419 w 2207420"/>
            <a:gd name="connsiteY4" fmla="*/ 2028826 h 39385875"/>
            <a:gd name="connsiteX5" fmla="*/ 150019 w 2207420"/>
            <a:gd name="connsiteY5" fmla="*/ 2234566 h 39385875"/>
            <a:gd name="connsiteX6" fmla="*/ 2207419 w 2207420"/>
            <a:gd name="connsiteY6" fmla="*/ 2371726 h 39385875"/>
            <a:gd name="connsiteX7" fmla="*/ 2207419 w 2207420"/>
            <a:gd name="connsiteY7" fmla="*/ 2714626 h 39385875"/>
            <a:gd name="connsiteX8" fmla="*/ 2207419 w 2207420"/>
            <a:gd name="connsiteY8" fmla="*/ 3057526 h 39385875"/>
            <a:gd name="connsiteX9" fmla="*/ 2207419 w 2207420"/>
            <a:gd name="connsiteY9" fmla="*/ 3400426 h 39385875"/>
            <a:gd name="connsiteX10" fmla="*/ 2207419 w 2207420"/>
            <a:gd name="connsiteY10" fmla="*/ 3743326 h 39385875"/>
            <a:gd name="connsiteX11" fmla="*/ 2207419 w 2207420"/>
            <a:gd name="connsiteY11" fmla="*/ 4086226 h 39385875"/>
            <a:gd name="connsiteX12" fmla="*/ 2207419 w 2207420"/>
            <a:gd name="connsiteY12" fmla="*/ 4429126 h 39385875"/>
            <a:gd name="connsiteX13" fmla="*/ 2207419 w 2207420"/>
            <a:gd name="connsiteY13" fmla="*/ 4772026 h 39385875"/>
            <a:gd name="connsiteX14" fmla="*/ 2207419 w 2207420"/>
            <a:gd name="connsiteY14" fmla="*/ 5114926 h 39385875"/>
            <a:gd name="connsiteX15" fmla="*/ 2207419 w 2207420"/>
            <a:gd name="connsiteY15" fmla="*/ 5457826 h 39385875"/>
            <a:gd name="connsiteX16" fmla="*/ 2207419 w 2207420"/>
            <a:gd name="connsiteY16" fmla="*/ 5800726 h 39385875"/>
            <a:gd name="connsiteX17" fmla="*/ 2207419 w 2207420"/>
            <a:gd name="connsiteY17" fmla="*/ 6143626 h 39385875"/>
            <a:gd name="connsiteX18" fmla="*/ 2207419 w 2207420"/>
            <a:gd name="connsiteY18" fmla="*/ 6486526 h 39385875"/>
            <a:gd name="connsiteX19" fmla="*/ 2207419 w 2207420"/>
            <a:gd name="connsiteY19" fmla="*/ 6829426 h 39385875"/>
            <a:gd name="connsiteX20" fmla="*/ 2207419 w 2207420"/>
            <a:gd name="connsiteY20" fmla="*/ 7172326 h 39385875"/>
            <a:gd name="connsiteX21" fmla="*/ 2207419 w 2207420"/>
            <a:gd name="connsiteY21" fmla="*/ 7524751 h 39385875"/>
            <a:gd name="connsiteX22" fmla="*/ 2207419 w 2207420"/>
            <a:gd name="connsiteY22" fmla="*/ 7867651 h 39385875"/>
            <a:gd name="connsiteX23" fmla="*/ 2207419 w 2207420"/>
            <a:gd name="connsiteY23" fmla="*/ 8210551 h 39385875"/>
            <a:gd name="connsiteX24" fmla="*/ 2207419 w 2207420"/>
            <a:gd name="connsiteY24" fmla="*/ 8553451 h 39385875"/>
            <a:gd name="connsiteX25" fmla="*/ 2207419 w 2207420"/>
            <a:gd name="connsiteY25" fmla="*/ 8896351 h 39385875"/>
            <a:gd name="connsiteX26" fmla="*/ 2207419 w 2207420"/>
            <a:gd name="connsiteY26" fmla="*/ 9239251 h 39385875"/>
            <a:gd name="connsiteX27" fmla="*/ 2207419 w 2207420"/>
            <a:gd name="connsiteY27" fmla="*/ 9582151 h 39385875"/>
            <a:gd name="connsiteX28" fmla="*/ 2207419 w 2207420"/>
            <a:gd name="connsiteY28" fmla="*/ 9925051 h 39385875"/>
            <a:gd name="connsiteX29" fmla="*/ 2207419 w 2207420"/>
            <a:gd name="connsiteY29" fmla="*/ 10267951 h 39385875"/>
            <a:gd name="connsiteX30" fmla="*/ 2207419 w 2207420"/>
            <a:gd name="connsiteY30" fmla="*/ 10610851 h 39385875"/>
            <a:gd name="connsiteX31" fmla="*/ 2207419 w 2207420"/>
            <a:gd name="connsiteY31" fmla="*/ 10953751 h 39385875"/>
            <a:gd name="connsiteX32" fmla="*/ 2207419 w 2207420"/>
            <a:gd name="connsiteY32" fmla="*/ 11296651 h 39385875"/>
            <a:gd name="connsiteX33" fmla="*/ 2207419 w 2207420"/>
            <a:gd name="connsiteY33" fmla="*/ 11639551 h 39385875"/>
            <a:gd name="connsiteX34" fmla="*/ 2207419 w 2207420"/>
            <a:gd name="connsiteY34" fmla="*/ 11982451 h 39385875"/>
            <a:gd name="connsiteX35" fmla="*/ 2207419 w 2207420"/>
            <a:gd name="connsiteY35" fmla="*/ 12325351 h 39385875"/>
            <a:gd name="connsiteX36" fmla="*/ 2207419 w 2207420"/>
            <a:gd name="connsiteY36" fmla="*/ 12668251 h 39385875"/>
            <a:gd name="connsiteX37" fmla="*/ 2207419 w 2207420"/>
            <a:gd name="connsiteY37" fmla="*/ 13011151 h 39385875"/>
            <a:gd name="connsiteX38" fmla="*/ 2207419 w 2207420"/>
            <a:gd name="connsiteY38" fmla="*/ 13354051 h 39385875"/>
            <a:gd name="connsiteX39" fmla="*/ 2207419 w 2207420"/>
            <a:gd name="connsiteY39" fmla="*/ 13696951 h 39385875"/>
            <a:gd name="connsiteX40" fmla="*/ 2207419 w 2207420"/>
            <a:gd name="connsiteY40" fmla="*/ 14039851 h 39385875"/>
            <a:gd name="connsiteX41" fmla="*/ 0 w 2207420"/>
            <a:gd name="connsiteY41" fmla="*/ 14245590 h 39385875"/>
            <a:gd name="connsiteX42" fmla="*/ 2207420 w 2207420"/>
            <a:gd name="connsiteY42" fmla="*/ 14382751 h 39385875"/>
            <a:gd name="connsiteX43" fmla="*/ 2207419 w 2207420"/>
            <a:gd name="connsiteY43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0 w 2914651"/>
            <a:gd name="connsiteY44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0 w 2914651"/>
            <a:gd name="connsiteY45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0 w 2914651"/>
            <a:gd name="connsiteY46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0 w 2914651"/>
            <a:gd name="connsiteY47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0 w 2914651"/>
            <a:gd name="connsiteY48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0 w 2914651"/>
            <a:gd name="connsiteY49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0 w 2914651"/>
            <a:gd name="connsiteY50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0 w 2914651"/>
            <a:gd name="connsiteY51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0 w 2914651"/>
            <a:gd name="connsiteY52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0 w 2914651"/>
            <a:gd name="connsiteY53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0 w 2914651"/>
            <a:gd name="connsiteY54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0 w 2914651"/>
            <a:gd name="connsiteY55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0 w 2914651"/>
            <a:gd name="connsiteY56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0 w 2914651"/>
            <a:gd name="connsiteY57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0 w 2914651"/>
            <a:gd name="connsiteY58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2914650 w 2914651"/>
            <a:gd name="connsiteY59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0 w 2914651"/>
            <a:gd name="connsiteY60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0 w 2914651"/>
            <a:gd name="connsiteY61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0 w 2914651"/>
            <a:gd name="connsiteY62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0 w 2914651"/>
            <a:gd name="connsiteY63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914650 w 2914651"/>
            <a:gd name="connsiteY64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0 w 2914651"/>
            <a:gd name="connsiteY65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2914650 w 2914651"/>
            <a:gd name="connsiteY66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0 w 2914651"/>
            <a:gd name="connsiteY67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0 w 2914651"/>
            <a:gd name="connsiteY68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0 w 2914651"/>
            <a:gd name="connsiteY69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0 w 2914651"/>
            <a:gd name="connsiteY70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0 w 2914651"/>
            <a:gd name="connsiteY71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2914650 w 2914651"/>
            <a:gd name="connsiteY72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0 w 2914651"/>
            <a:gd name="connsiteY73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0 w 2914651"/>
            <a:gd name="connsiteY74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0 w 2914651"/>
            <a:gd name="connsiteY75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0 w 2914651"/>
            <a:gd name="connsiteY76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914650 w 2914651"/>
            <a:gd name="connsiteY77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0 w 2914651"/>
            <a:gd name="connsiteY78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0 w 2914651"/>
            <a:gd name="connsiteY79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0 w 2914651"/>
            <a:gd name="connsiteY80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0 w 2914651"/>
            <a:gd name="connsiteY81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0 w 2914651"/>
            <a:gd name="connsiteY82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1 w 2914651"/>
            <a:gd name="connsiteY82" fmla="*/ 26041351 h 39385875"/>
            <a:gd name="connsiteX83" fmla="*/ 2914650 w 2914651"/>
            <a:gd name="connsiteY83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1 w 2914651"/>
            <a:gd name="connsiteY82" fmla="*/ 26041351 h 39385875"/>
            <a:gd name="connsiteX83" fmla="*/ 2914651 w 2914651"/>
            <a:gd name="connsiteY83" fmla="*/ 26384251 h 39385875"/>
            <a:gd name="connsiteX84" fmla="*/ 2914650 w 2914651"/>
            <a:gd name="connsiteY84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1 w 2914651"/>
            <a:gd name="connsiteY82" fmla="*/ 26041351 h 39385875"/>
            <a:gd name="connsiteX83" fmla="*/ 2914651 w 2914651"/>
            <a:gd name="connsiteY83" fmla="*/ 26384251 h 39385875"/>
            <a:gd name="connsiteX84" fmla="*/ 2914651 w 2914651"/>
            <a:gd name="connsiteY84" fmla="*/ 26727151 h 39385875"/>
            <a:gd name="connsiteX85" fmla="*/ 2914650 w 2914651"/>
            <a:gd name="connsiteY85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1 w 2914651"/>
            <a:gd name="connsiteY82" fmla="*/ 26041351 h 39385875"/>
            <a:gd name="connsiteX83" fmla="*/ 2914651 w 2914651"/>
            <a:gd name="connsiteY83" fmla="*/ 26384251 h 39385875"/>
            <a:gd name="connsiteX84" fmla="*/ 2914651 w 2914651"/>
            <a:gd name="connsiteY84" fmla="*/ 26727151 h 39385875"/>
            <a:gd name="connsiteX85" fmla="*/ 2914651 w 2914651"/>
            <a:gd name="connsiteY85" fmla="*/ 27070051 h 39385875"/>
            <a:gd name="connsiteX86" fmla="*/ 2914650 w 2914651"/>
            <a:gd name="connsiteY86" fmla="*/ 39385875 h 39385875"/>
            <a:gd name="connsiteX0" fmla="*/ 2914650 w 2914651"/>
            <a:gd name="connsiteY0" fmla="*/ 0 h 39385875"/>
            <a:gd name="connsiteX1" fmla="*/ 2914650 w 2914651"/>
            <a:gd name="connsiteY1" fmla="*/ 1343025 h 39385875"/>
            <a:gd name="connsiteX2" fmla="*/ 2914650 w 2914651"/>
            <a:gd name="connsiteY2" fmla="*/ 1685926 h 39385875"/>
            <a:gd name="connsiteX3" fmla="*/ 2265712 w 2914651"/>
            <a:gd name="connsiteY3" fmla="*/ 1891666 h 39385875"/>
            <a:gd name="connsiteX4" fmla="*/ 2914650 w 2914651"/>
            <a:gd name="connsiteY4" fmla="*/ 2028826 h 39385875"/>
            <a:gd name="connsiteX5" fmla="*/ 857250 w 2914651"/>
            <a:gd name="connsiteY5" fmla="*/ 2234566 h 39385875"/>
            <a:gd name="connsiteX6" fmla="*/ 2914650 w 2914651"/>
            <a:gd name="connsiteY6" fmla="*/ 2371726 h 39385875"/>
            <a:gd name="connsiteX7" fmla="*/ 2914650 w 2914651"/>
            <a:gd name="connsiteY7" fmla="*/ 2714626 h 39385875"/>
            <a:gd name="connsiteX8" fmla="*/ 2914650 w 2914651"/>
            <a:gd name="connsiteY8" fmla="*/ 3057526 h 39385875"/>
            <a:gd name="connsiteX9" fmla="*/ 2914650 w 2914651"/>
            <a:gd name="connsiteY9" fmla="*/ 3400426 h 39385875"/>
            <a:gd name="connsiteX10" fmla="*/ 2914650 w 2914651"/>
            <a:gd name="connsiteY10" fmla="*/ 3743326 h 39385875"/>
            <a:gd name="connsiteX11" fmla="*/ 2914650 w 2914651"/>
            <a:gd name="connsiteY11" fmla="*/ 4086226 h 39385875"/>
            <a:gd name="connsiteX12" fmla="*/ 2914650 w 2914651"/>
            <a:gd name="connsiteY12" fmla="*/ 4429126 h 39385875"/>
            <a:gd name="connsiteX13" fmla="*/ 2914650 w 2914651"/>
            <a:gd name="connsiteY13" fmla="*/ 4772026 h 39385875"/>
            <a:gd name="connsiteX14" fmla="*/ 2914650 w 2914651"/>
            <a:gd name="connsiteY14" fmla="*/ 5114926 h 39385875"/>
            <a:gd name="connsiteX15" fmla="*/ 2914650 w 2914651"/>
            <a:gd name="connsiteY15" fmla="*/ 5457826 h 39385875"/>
            <a:gd name="connsiteX16" fmla="*/ 2914650 w 2914651"/>
            <a:gd name="connsiteY16" fmla="*/ 5800726 h 39385875"/>
            <a:gd name="connsiteX17" fmla="*/ 2914650 w 2914651"/>
            <a:gd name="connsiteY17" fmla="*/ 6143626 h 39385875"/>
            <a:gd name="connsiteX18" fmla="*/ 2914650 w 2914651"/>
            <a:gd name="connsiteY18" fmla="*/ 6486526 h 39385875"/>
            <a:gd name="connsiteX19" fmla="*/ 2914650 w 2914651"/>
            <a:gd name="connsiteY19" fmla="*/ 6829426 h 39385875"/>
            <a:gd name="connsiteX20" fmla="*/ 2914650 w 2914651"/>
            <a:gd name="connsiteY20" fmla="*/ 7172326 h 39385875"/>
            <a:gd name="connsiteX21" fmla="*/ 2914650 w 2914651"/>
            <a:gd name="connsiteY21" fmla="*/ 7524751 h 39385875"/>
            <a:gd name="connsiteX22" fmla="*/ 2914650 w 2914651"/>
            <a:gd name="connsiteY22" fmla="*/ 7867651 h 39385875"/>
            <a:gd name="connsiteX23" fmla="*/ 2914650 w 2914651"/>
            <a:gd name="connsiteY23" fmla="*/ 8210551 h 39385875"/>
            <a:gd name="connsiteX24" fmla="*/ 2914650 w 2914651"/>
            <a:gd name="connsiteY24" fmla="*/ 8553451 h 39385875"/>
            <a:gd name="connsiteX25" fmla="*/ 2914650 w 2914651"/>
            <a:gd name="connsiteY25" fmla="*/ 8896351 h 39385875"/>
            <a:gd name="connsiteX26" fmla="*/ 2914650 w 2914651"/>
            <a:gd name="connsiteY26" fmla="*/ 9239251 h 39385875"/>
            <a:gd name="connsiteX27" fmla="*/ 2914650 w 2914651"/>
            <a:gd name="connsiteY27" fmla="*/ 9582151 h 39385875"/>
            <a:gd name="connsiteX28" fmla="*/ 2914650 w 2914651"/>
            <a:gd name="connsiteY28" fmla="*/ 9925051 h 39385875"/>
            <a:gd name="connsiteX29" fmla="*/ 2914650 w 2914651"/>
            <a:gd name="connsiteY29" fmla="*/ 10267951 h 39385875"/>
            <a:gd name="connsiteX30" fmla="*/ 2914650 w 2914651"/>
            <a:gd name="connsiteY30" fmla="*/ 10610851 h 39385875"/>
            <a:gd name="connsiteX31" fmla="*/ 2914650 w 2914651"/>
            <a:gd name="connsiteY31" fmla="*/ 10953751 h 39385875"/>
            <a:gd name="connsiteX32" fmla="*/ 2914650 w 2914651"/>
            <a:gd name="connsiteY32" fmla="*/ 11296651 h 39385875"/>
            <a:gd name="connsiteX33" fmla="*/ 2914650 w 2914651"/>
            <a:gd name="connsiteY33" fmla="*/ 11639551 h 39385875"/>
            <a:gd name="connsiteX34" fmla="*/ 2914650 w 2914651"/>
            <a:gd name="connsiteY34" fmla="*/ 11982451 h 39385875"/>
            <a:gd name="connsiteX35" fmla="*/ 2914650 w 2914651"/>
            <a:gd name="connsiteY35" fmla="*/ 12325351 h 39385875"/>
            <a:gd name="connsiteX36" fmla="*/ 2914650 w 2914651"/>
            <a:gd name="connsiteY36" fmla="*/ 12668251 h 39385875"/>
            <a:gd name="connsiteX37" fmla="*/ 2914650 w 2914651"/>
            <a:gd name="connsiteY37" fmla="*/ 13011151 h 39385875"/>
            <a:gd name="connsiteX38" fmla="*/ 2914650 w 2914651"/>
            <a:gd name="connsiteY38" fmla="*/ 13354051 h 39385875"/>
            <a:gd name="connsiteX39" fmla="*/ 2914650 w 2914651"/>
            <a:gd name="connsiteY39" fmla="*/ 13696951 h 39385875"/>
            <a:gd name="connsiteX40" fmla="*/ 2914650 w 2914651"/>
            <a:gd name="connsiteY40" fmla="*/ 14039851 h 39385875"/>
            <a:gd name="connsiteX41" fmla="*/ 707231 w 2914651"/>
            <a:gd name="connsiteY41" fmla="*/ 14245590 h 39385875"/>
            <a:gd name="connsiteX42" fmla="*/ 2914651 w 2914651"/>
            <a:gd name="connsiteY42" fmla="*/ 14382751 h 39385875"/>
            <a:gd name="connsiteX43" fmla="*/ 0 w 2914651"/>
            <a:gd name="connsiteY43" fmla="*/ 14588490 h 39385875"/>
            <a:gd name="connsiteX44" fmla="*/ 2914651 w 2914651"/>
            <a:gd name="connsiteY44" fmla="*/ 14725651 h 39385875"/>
            <a:gd name="connsiteX45" fmla="*/ 2914651 w 2914651"/>
            <a:gd name="connsiteY45" fmla="*/ 15068551 h 39385875"/>
            <a:gd name="connsiteX46" fmla="*/ 2914651 w 2914651"/>
            <a:gd name="connsiteY46" fmla="*/ 15411451 h 39385875"/>
            <a:gd name="connsiteX47" fmla="*/ 2914651 w 2914651"/>
            <a:gd name="connsiteY47" fmla="*/ 15754351 h 39385875"/>
            <a:gd name="connsiteX48" fmla="*/ 2914651 w 2914651"/>
            <a:gd name="connsiteY48" fmla="*/ 16097251 h 39385875"/>
            <a:gd name="connsiteX49" fmla="*/ 2914651 w 2914651"/>
            <a:gd name="connsiteY49" fmla="*/ 16440151 h 39385875"/>
            <a:gd name="connsiteX50" fmla="*/ 2914651 w 2914651"/>
            <a:gd name="connsiteY50" fmla="*/ 16783051 h 39385875"/>
            <a:gd name="connsiteX51" fmla="*/ 2914651 w 2914651"/>
            <a:gd name="connsiteY51" fmla="*/ 17125951 h 39385875"/>
            <a:gd name="connsiteX52" fmla="*/ 2914651 w 2914651"/>
            <a:gd name="connsiteY52" fmla="*/ 17468851 h 39385875"/>
            <a:gd name="connsiteX53" fmla="*/ 2914651 w 2914651"/>
            <a:gd name="connsiteY53" fmla="*/ 17811751 h 39385875"/>
            <a:gd name="connsiteX54" fmla="*/ 2914651 w 2914651"/>
            <a:gd name="connsiteY54" fmla="*/ 18154651 h 39385875"/>
            <a:gd name="connsiteX55" fmla="*/ 2914651 w 2914651"/>
            <a:gd name="connsiteY55" fmla="*/ 18497551 h 39385875"/>
            <a:gd name="connsiteX56" fmla="*/ 2914651 w 2914651"/>
            <a:gd name="connsiteY56" fmla="*/ 18840451 h 39385875"/>
            <a:gd name="connsiteX57" fmla="*/ 2914651 w 2914651"/>
            <a:gd name="connsiteY57" fmla="*/ 19183351 h 39385875"/>
            <a:gd name="connsiteX58" fmla="*/ 2914651 w 2914651"/>
            <a:gd name="connsiteY58" fmla="*/ 19526251 h 39385875"/>
            <a:gd name="connsiteX59" fmla="*/ 1821657 w 2914651"/>
            <a:gd name="connsiteY59" fmla="*/ 19731990 h 39385875"/>
            <a:gd name="connsiteX60" fmla="*/ 2914651 w 2914651"/>
            <a:gd name="connsiteY60" fmla="*/ 19869151 h 39385875"/>
            <a:gd name="connsiteX61" fmla="*/ 2914651 w 2914651"/>
            <a:gd name="connsiteY61" fmla="*/ 20212051 h 39385875"/>
            <a:gd name="connsiteX62" fmla="*/ 2914651 w 2914651"/>
            <a:gd name="connsiteY62" fmla="*/ 20554951 h 39385875"/>
            <a:gd name="connsiteX63" fmla="*/ 2914651 w 2914651"/>
            <a:gd name="connsiteY63" fmla="*/ 20897851 h 39385875"/>
            <a:gd name="connsiteX64" fmla="*/ 2400301 w 2914651"/>
            <a:gd name="connsiteY64" fmla="*/ 21103590 h 39385875"/>
            <a:gd name="connsiteX65" fmla="*/ 2914651 w 2914651"/>
            <a:gd name="connsiteY65" fmla="*/ 21240751 h 39385875"/>
            <a:gd name="connsiteX66" fmla="*/ 1901382 w 2914651"/>
            <a:gd name="connsiteY66" fmla="*/ 21446490 h 39385875"/>
            <a:gd name="connsiteX67" fmla="*/ 2914651 w 2914651"/>
            <a:gd name="connsiteY67" fmla="*/ 21583651 h 39385875"/>
            <a:gd name="connsiteX68" fmla="*/ 2914651 w 2914651"/>
            <a:gd name="connsiteY68" fmla="*/ 21926551 h 39385875"/>
            <a:gd name="connsiteX69" fmla="*/ 2914651 w 2914651"/>
            <a:gd name="connsiteY69" fmla="*/ 22269451 h 39385875"/>
            <a:gd name="connsiteX70" fmla="*/ 2914651 w 2914651"/>
            <a:gd name="connsiteY70" fmla="*/ 22612351 h 39385875"/>
            <a:gd name="connsiteX71" fmla="*/ 2914651 w 2914651"/>
            <a:gd name="connsiteY71" fmla="*/ 22955251 h 39385875"/>
            <a:gd name="connsiteX72" fmla="*/ 304325 w 2914651"/>
            <a:gd name="connsiteY72" fmla="*/ 23160990 h 39385875"/>
            <a:gd name="connsiteX73" fmla="*/ 2914651 w 2914651"/>
            <a:gd name="connsiteY73" fmla="*/ 23298151 h 39385875"/>
            <a:gd name="connsiteX74" fmla="*/ 2914651 w 2914651"/>
            <a:gd name="connsiteY74" fmla="*/ 23641051 h 39385875"/>
            <a:gd name="connsiteX75" fmla="*/ 2914651 w 2914651"/>
            <a:gd name="connsiteY75" fmla="*/ 23983951 h 39385875"/>
            <a:gd name="connsiteX76" fmla="*/ 2914651 w 2914651"/>
            <a:gd name="connsiteY76" fmla="*/ 24326851 h 39385875"/>
            <a:gd name="connsiteX77" fmla="*/ 240031 w 2914651"/>
            <a:gd name="connsiteY77" fmla="*/ 24532590 h 39385875"/>
            <a:gd name="connsiteX78" fmla="*/ 2914651 w 2914651"/>
            <a:gd name="connsiteY78" fmla="*/ 24669751 h 39385875"/>
            <a:gd name="connsiteX79" fmla="*/ 2914651 w 2914651"/>
            <a:gd name="connsiteY79" fmla="*/ 25012651 h 39385875"/>
            <a:gd name="connsiteX80" fmla="*/ 2914651 w 2914651"/>
            <a:gd name="connsiteY80" fmla="*/ 25355551 h 39385875"/>
            <a:gd name="connsiteX81" fmla="*/ 2914651 w 2914651"/>
            <a:gd name="connsiteY81" fmla="*/ 25698451 h 39385875"/>
            <a:gd name="connsiteX82" fmla="*/ 2914651 w 2914651"/>
            <a:gd name="connsiteY82" fmla="*/ 26041351 h 39385875"/>
            <a:gd name="connsiteX83" fmla="*/ 2914651 w 2914651"/>
            <a:gd name="connsiteY83" fmla="*/ 26384251 h 39385875"/>
            <a:gd name="connsiteX84" fmla="*/ 2914651 w 2914651"/>
            <a:gd name="connsiteY84" fmla="*/ 26727151 h 39385875"/>
            <a:gd name="connsiteX85" fmla="*/ 2914651 w 2914651"/>
            <a:gd name="connsiteY85" fmla="*/ 27070051 h 39385875"/>
            <a:gd name="connsiteX86" fmla="*/ 2914651 w 2914651"/>
            <a:gd name="connsiteY86" fmla="*/ 27412951 h 39385875"/>
            <a:gd name="connsiteX87" fmla="*/ 2914650 w 2914651"/>
            <a:gd name="connsiteY87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0 w 5949315"/>
            <a:gd name="connsiteY88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2914650 w 5949315"/>
            <a:gd name="connsiteY89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0 w 5949315"/>
            <a:gd name="connsiteY90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2914650 w 5949315"/>
            <a:gd name="connsiteY91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0 w 5949315"/>
            <a:gd name="connsiteY92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0 w 5949315"/>
            <a:gd name="connsiteY93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0 w 5949315"/>
            <a:gd name="connsiteY94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914650 w 5949315"/>
            <a:gd name="connsiteY95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0 w 5949315"/>
            <a:gd name="connsiteY96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0 w 5949315"/>
            <a:gd name="connsiteY97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0 w 5949315"/>
            <a:gd name="connsiteY98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0 w 5949315"/>
            <a:gd name="connsiteY99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0 w 5949315"/>
            <a:gd name="connsiteY100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0 w 5949315"/>
            <a:gd name="connsiteY101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0 w 5949315"/>
            <a:gd name="connsiteY102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0 w 5949315"/>
            <a:gd name="connsiteY103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0 w 5949315"/>
            <a:gd name="connsiteY104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0 w 5949315"/>
            <a:gd name="connsiteY105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0 w 5949315"/>
            <a:gd name="connsiteY106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0 w 5949315"/>
            <a:gd name="connsiteY107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0 w 5949315"/>
            <a:gd name="connsiteY108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0 w 5949315"/>
            <a:gd name="connsiteY109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0 w 5949315"/>
            <a:gd name="connsiteY110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0 w 5949315"/>
            <a:gd name="connsiteY111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0 w 5949315"/>
            <a:gd name="connsiteY112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0 w 5949315"/>
            <a:gd name="connsiteY113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0 w 5949315"/>
            <a:gd name="connsiteY114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0 w 5949315"/>
            <a:gd name="connsiteY115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0 w 5949315"/>
            <a:gd name="connsiteY116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0 w 5949315"/>
            <a:gd name="connsiteY117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0 w 5949315"/>
            <a:gd name="connsiteY118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0 w 5949315"/>
            <a:gd name="connsiteY119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0 w 5949315"/>
            <a:gd name="connsiteY120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1 w 5949315"/>
            <a:gd name="connsiteY120" fmla="*/ 37671376 h 39385875"/>
            <a:gd name="connsiteX121" fmla="*/ 2914650 w 5949315"/>
            <a:gd name="connsiteY121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1 w 5949315"/>
            <a:gd name="connsiteY120" fmla="*/ 37671376 h 39385875"/>
            <a:gd name="connsiteX121" fmla="*/ 2914651 w 5949315"/>
            <a:gd name="connsiteY121" fmla="*/ 38014276 h 39385875"/>
            <a:gd name="connsiteX122" fmla="*/ 2914650 w 5949315"/>
            <a:gd name="connsiteY122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1 w 5949315"/>
            <a:gd name="connsiteY120" fmla="*/ 37671376 h 39385875"/>
            <a:gd name="connsiteX121" fmla="*/ 2914651 w 5949315"/>
            <a:gd name="connsiteY121" fmla="*/ 38014276 h 39385875"/>
            <a:gd name="connsiteX122" fmla="*/ 2914651 w 5949315"/>
            <a:gd name="connsiteY122" fmla="*/ 38357176 h 39385875"/>
            <a:gd name="connsiteX123" fmla="*/ 2914650 w 5949315"/>
            <a:gd name="connsiteY123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1 w 5949315"/>
            <a:gd name="connsiteY120" fmla="*/ 37671376 h 39385875"/>
            <a:gd name="connsiteX121" fmla="*/ 2914651 w 5949315"/>
            <a:gd name="connsiteY121" fmla="*/ 38014276 h 39385875"/>
            <a:gd name="connsiteX122" fmla="*/ 2914651 w 5949315"/>
            <a:gd name="connsiteY122" fmla="*/ 38357176 h 39385875"/>
            <a:gd name="connsiteX123" fmla="*/ 2914651 w 5949315"/>
            <a:gd name="connsiteY123" fmla="*/ 38700076 h 39385875"/>
            <a:gd name="connsiteX124" fmla="*/ 2914650 w 5949315"/>
            <a:gd name="connsiteY124" fmla="*/ 39385875 h 39385875"/>
            <a:gd name="connsiteX0" fmla="*/ 2914650 w 5949315"/>
            <a:gd name="connsiteY0" fmla="*/ 0 h 39385875"/>
            <a:gd name="connsiteX1" fmla="*/ 2914650 w 5949315"/>
            <a:gd name="connsiteY1" fmla="*/ 1343025 h 39385875"/>
            <a:gd name="connsiteX2" fmla="*/ 2914650 w 5949315"/>
            <a:gd name="connsiteY2" fmla="*/ 1685926 h 39385875"/>
            <a:gd name="connsiteX3" fmla="*/ 2265712 w 5949315"/>
            <a:gd name="connsiteY3" fmla="*/ 1891666 h 39385875"/>
            <a:gd name="connsiteX4" fmla="*/ 2914650 w 5949315"/>
            <a:gd name="connsiteY4" fmla="*/ 2028826 h 39385875"/>
            <a:gd name="connsiteX5" fmla="*/ 857250 w 5949315"/>
            <a:gd name="connsiteY5" fmla="*/ 2234566 h 39385875"/>
            <a:gd name="connsiteX6" fmla="*/ 2914650 w 5949315"/>
            <a:gd name="connsiteY6" fmla="*/ 2371726 h 39385875"/>
            <a:gd name="connsiteX7" fmla="*/ 2914650 w 5949315"/>
            <a:gd name="connsiteY7" fmla="*/ 2714626 h 39385875"/>
            <a:gd name="connsiteX8" fmla="*/ 2914650 w 5949315"/>
            <a:gd name="connsiteY8" fmla="*/ 3057526 h 39385875"/>
            <a:gd name="connsiteX9" fmla="*/ 2914650 w 5949315"/>
            <a:gd name="connsiteY9" fmla="*/ 3400426 h 39385875"/>
            <a:gd name="connsiteX10" fmla="*/ 2914650 w 5949315"/>
            <a:gd name="connsiteY10" fmla="*/ 3743326 h 39385875"/>
            <a:gd name="connsiteX11" fmla="*/ 2914650 w 5949315"/>
            <a:gd name="connsiteY11" fmla="*/ 4086226 h 39385875"/>
            <a:gd name="connsiteX12" fmla="*/ 2914650 w 5949315"/>
            <a:gd name="connsiteY12" fmla="*/ 4429126 h 39385875"/>
            <a:gd name="connsiteX13" fmla="*/ 2914650 w 5949315"/>
            <a:gd name="connsiteY13" fmla="*/ 4772026 h 39385875"/>
            <a:gd name="connsiteX14" fmla="*/ 2914650 w 5949315"/>
            <a:gd name="connsiteY14" fmla="*/ 5114926 h 39385875"/>
            <a:gd name="connsiteX15" fmla="*/ 2914650 w 5949315"/>
            <a:gd name="connsiteY15" fmla="*/ 5457826 h 39385875"/>
            <a:gd name="connsiteX16" fmla="*/ 2914650 w 5949315"/>
            <a:gd name="connsiteY16" fmla="*/ 5800726 h 39385875"/>
            <a:gd name="connsiteX17" fmla="*/ 2914650 w 5949315"/>
            <a:gd name="connsiteY17" fmla="*/ 6143626 h 39385875"/>
            <a:gd name="connsiteX18" fmla="*/ 2914650 w 5949315"/>
            <a:gd name="connsiteY18" fmla="*/ 6486526 h 39385875"/>
            <a:gd name="connsiteX19" fmla="*/ 2914650 w 5949315"/>
            <a:gd name="connsiteY19" fmla="*/ 6829426 h 39385875"/>
            <a:gd name="connsiteX20" fmla="*/ 2914650 w 5949315"/>
            <a:gd name="connsiteY20" fmla="*/ 7172326 h 39385875"/>
            <a:gd name="connsiteX21" fmla="*/ 2914650 w 5949315"/>
            <a:gd name="connsiteY21" fmla="*/ 7524751 h 39385875"/>
            <a:gd name="connsiteX22" fmla="*/ 2914650 w 5949315"/>
            <a:gd name="connsiteY22" fmla="*/ 7867651 h 39385875"/>
            <a:gd name="connsiteX23" fmla="*/ 2914650 w 5949315"/>
            <a:gd name="connsiteY23" fmla="*/ 8210551 h 39385875"/>
            <a:gd name="connsiteX24" fmla="*/ 2914650 w 5949315"/>
            <a:gd name="connsiteY24" fmla="*/ 8553451 h 39385875"/>
            <a:gd name="connsiteX25" fmla="*/ 2914650 w 5949315"/>
            <a:gd name="connsiteY25" fmla="*/ 8896351 h 39385875"/>
            <a:gd name="connsiteX26" fmla="*/ 2914650 w 5949315"/>
            <a:gd name="connsiteY26" fmla="*/ 9239251 h 39385875"/>
            <a:gd name="connsiteX27" fmla="*/ 2914650 w 5949315"/>
            <a:gd name="connsiteY27" fmla="*/ 9582151 h 39385875"/>
            <a:gd name="connsiteX28" fmla="*/ 2914650 w 5949315"/>
            <a:gd name="connsiteY28" fmla="*/ 9925051 h 39385875"/>
            <a:gd name="connsiteX29" fmla="*/ 2914650 w 5949315"/>
            <a:gd name="connsiteY29" fmla="*/ 10267951 h 39385875"/>
            <a:gd name="connsiteX30" fmla="*/ 2914650 w 5949315"/>
            <a:gd name="connsiteY30" fmla="*/ 10610851 h 39385875"/>
            <a:gd name="connsiteX31" fmla="*/ 2914650 w 5949315"/>
            <a:gd name="connsiteY31" fmla="*/ 10953751 h 39385875"/>
            <a:gd name="connsiteX32" fmla="*/ 2914650 w 5949315"/>
            <a:gd name="connsiteY32" fmla="*/ 11296651 h 39385875"/>
            <a:gd name="connsiteX33" fmla="*/ 2914650 w 5949315"/>
            <a:gd name="connsiteY33" fmla="*/ 11639551 h 39385875"/>
            <a:gd name="connsiteX34" fmla="*/ 2914650 w 5949315"/>
            <a:gd name="connsiteY34" fmla="*/ 11982451 h 39385875"/>
            <a:gd name="connsiteX35" fmla="*/ 2914650 w 5949315"/>
            <a:gd name="connsiteY35" fmla="*/ 12325351 h 39385875"/>
            <a:gd name="connsiteX36" fmla="*/ 2914650 w 5949315"/>
            <a:gd name="connsiteY36" fmla="*/ 12668251 h 39385875"/>
            <a:gd name="connsiteX37" fmla="*/ 2914650 w 5949315"/>
            <a:gd name="connsiteY37" fmla="*/ 13011151 h 39385875"/>
            <a:gd name="connsiteX38" fmla="*/ 2914650 w 5949315"/>
            <a:gd name="connsiteY38" fmla="*/ 13354051 h 39385875"/>
            <a:gd name="connsiteX39" fmla="*/ 2914650 w 5949315"/>
            <a:gd name="connsiteY39" fmla="*/ 13696951 h 39385875"/>
            <a:gd name="connsiteX40" fmla="*/ 2914650 w 5949315"/>
            <a:gd name="connsiteY40" fmla="*/ 14039851 h 39385875"/>
            <a:gd name="connsiteX41" fmla="*/ 707231 w 5949315"/>
            <a:gd name="connsiteY41" fmla="*/ 14245590 h 39385875"/>
            <a:gd name="connsiteX42" fmla="*/ 2914651 w 5949315"/>
            <a:gd name="connsiteY42" fmla="*/ 14382751 h 39385875"/>
            <a:gd name="connsiteX43" fmla="*/ 0 w 5949315"/>
            <a:gd name="connsiteY43" fmla="*/ 14588490 h 39385875"/>
            <a:gd name="connsiteX44" fmla="*/ 2914651 w 5949315"/>
            <a:gd name="connsiteY44" fmla="*/ 14725651 h 39385875"/>
            <a:gd name="connsiteX45" fmla="*/ 2914651 w 5949315"/>
            <a:gd name="connsiteY45" fmla="*/ 15068551 h 39385875"/>
            <a:gd name="connsiteX46" fmla="*/ 2914651 w 5949315"/>
            <a:gd name="connsiteY46" fmla="*/ 15411451 h 39385875"/>
            <a:gd name="connsiteX47" fmla="*/ 2914651 w 5949315"/>
            <a:gd name="connsiteY47" fmla="*/ 15754351 h 39385875"/>
            <a:gd name="connsiteX48" fmla="*/ 2914651 w 5949315"/>
            <a:gd name="connsiteY48" fmla="*/ 16097251 h 39385875"/>
            <a:gd name="connsiteX49" fmla="*/ 2914651 w 5949315"/>
            <a:gd name="connsiteY49" fmla="*/ 16440151 h 39385875"/>
            <a:gd name="connsiteX50" fmla="*/ 2914651 w 5949315"/>
            <a:gd name="connsiteY50" fmla="*/ 16783051 h 39385875"/>
            <a:gd name="connsiteX51" fmla="*/ 2914651 w 5949315"/>
            <a:gd name="connsiteY51" fmla="*/ 17125951 h 39385875"/>
            <a:gd name="connsiteX52" fmla="*/ 2914651 w 5949315"/>
            <a:gd name="connsiteY52" fmla="*/ 17468851 h 39385875"/>
            <a:gd name="connsiteX53" fmla="*/ 2914651 w 5949315"/>
            <a:gd name="connsiteY53" fmla="*/ 17811751 h 39385875"/>
            <a:gd name="connsiteX54" fmla="*/ 2914651 w 5949315"/>
            <a:gd name="connsiteY54" fmla="*/ 18154651 h 39385875"/>
            <a:gd name="connsiteX55" fmla="*/ 2914651 w 5949315"/>
            <a:gd name="connsiteY55" fmla="*/ 18497551 h 39385875"/>
            <a:gd name="connsiteX56" fmla="*/ 2914651 w 5949315"/>
            <a:gd name="connsiteY56" fmla="*/ 18840451 h 39385875"/>
            <a:gd name="connsiteX57" fmla="*/ 2914651 w 5949315"/>
            <a:gd name="connsiteY57" fmla="*/ 19183351 h 39385875"/>
            <a:gd name="connsiteX58" fmla="*/ 2914651 w 5949315"/>
            <a:gd name="connsiteY58" fmla="*/ 19526251 h 39385875"/>
            <a:gd name="connsiteX59" fmla="*/ 1821657 w 5949315"/>
            <a:gd name="connsiteY59" fmla="*/ 19731990 h 39385875"/>
            <a:gd name="connsiteX60" fmla="*/ 2914651 w 5949315"/>
            <a:gd name="connsiteY60" fmla="*/ 19869151 h 39385875"/>
            <a:gd name="connsiteX61" fmla="*/ 2914651 w 5949315"/>
            <a:gd name="connsiteY61" fmla="*/ 20212051 h 39385875"/>
            <a:gd name="connsiteX62" fmla="*/ 2914651 w 5949315"/>
            <a:gd name="connsiteY62" fmla="*/ 20554951 h 39385875"/>
            <a:gd name="connsiteX63" fmla="*/ 2914651 w 5949315"/>
            <a:gd name="connsiteY63" fmla="*/ 20897851 h 39385875"/>
            <a:gd name="connsiteX64" fmla="*/ 2400301 w 5949315"/>
            <a:gd name="connsiteY64" fmla="*/ 21103590 h 39385875"/>
            <a:gd name="connsiteX65" fmla="*/ 2914651 w 5949315"/>
            <a:gd name="connsiteY65" fmla="*/ 21240751 h 39385875"/>
            <a:gd name="connsiteX66" fmla="*/ 1901382 w 5949315"/>
            <a:gd name="connsiteY66" fmla="*/ 21446490 h 39385875"/>
            <a:gd name="connsiteX67" fmla="*/ 2914651 w 5949315"/>
            <a:gd name="connsiteY67" fmla="*/ 21583651 h 39385875"/>
            <a:gd name="connsiteX68" fmla="*/ 2914651 w 5949315"/>
            <a:gd name="connsiteY68" fmla="*/ 21926551 h 39385875"/>
            <a:gd name="connsiteX69" fmla="*/ 2914651 w 5949315"/>
            <a:gd name="connsiteY69" fmla="*/ 22269451 h 39385875"/>
            <a:gd name="connsiteX70" fmla="*/ 2914651 w 5949315"/>
            <a:gd name="connsiteY70" fmla="*/ 22612351 h 39385875"/>
            <a:gd name="connsiteX71" fmla="*/ 2914651 w 5949315"/>
            <a:gd name="connsiteY71" fmla="*/ 22955251 h 39385875"/>
            <a:gd name="connsiteX72" fmla="*/ 304325 w 5949315"/>
            <a:gd name="connsiteY72" fmla="*/ 23160990 h 39385875"/>
            <a:gd name="connsiteX73" fmla="*/ 2914651 w 5949315"/>
            <a:gd name="connsiteY73" fmla="*/ 23298151 h 39385875"/>
            <a:gd name="connsiteX74" fmla="*/ 2914651 w 5949315"/>
            <a:gd name="connsiteY74" fmla="*/ 23641051 h 39385875"/>
            <a:gd name="connsiteX75" fmla="*/ 2914651 w 5949315"/>
            <a:gd name="connsiteY75" fmla="*/ 23983951 h 39385875"/>
            <a:gd name="connsiteX76" fmla="*/ 2914651 w 5949315"/>
            <a:gd name="connsiteY76" fmla="*/ 24326851 h 39385875"/>
            <a:gd name="connsiteX77" fmla="*/ 240031 w 5949315"/>
            <a:gd name="connsiteY77" fmla="*/ 24532590 h 39385875"/>
            <a:gd name="connsiteX78" fmla="*/ 2914651 w 5949315"/>
            <a:gd name="connsiteY78" fmla="*/ 24669751 h 39385875"/>
            <a:gd name="connsiteX79" fmla="*/ 2914651 w 5949315"/>
            <a:gd name="connsiteY79" fmla="*/ 25012651 h 39385875"/>
            <a:gd name="connsiteX80" fmla="*/ 2914651 w 5949315"/>
            <a:gd name="connsiteY80" fmla="*/ 25355551 h 39385875"/>
            <a:gd name="connsiteX81" fmla="*/ 2914651 w 5949315"/>
            <a:gd name="connsiteY81" fmla="*/ 25698451 h 39385875"/>
            <a:gd name="connsiteX82" fmla="*/ 2914651 w 5949315"/>
            <a:gd name="connsiteY82" fmla="*/ 26041351 h 39385875"/>
            <a:gd name="connsiteX83" fmla="*/ 2914651 w 5949315"/>
            <a:gd name="connsiteY83" fmla="*/ 26384251 h 39385875"/>
            <a:gd name="connsiteX84" fmla="*/ 2914651 w 5949315"/>
            <a:gd name="connsiteY84" fmla="*/ 26727151 h 39385875"/>
            <a:gd name="connsiteX85" fmla="*/ 2914651 w 5949315"/>
            <a:gd name="connsiteY85" fmla="*/ 27070051 h 39385875"/>
            <a:gd name="connsiteX86" fmla="*/ 2914651 w 5949315"/>
            <a:gd name="connsiteY86" fmla="*/ 27412951 h 39385875"/>
            <a:gd name="connsiteX87" fmla="*/ 5949315 w 5949315"/>
            <a:gd name="connsiteY87" fmla="*/ 27618690 h 39385875"/>
            <a:gd name="connsiteX88" fmla="*/ 2914651 w 5949315"/>
            <a:gd name="connsiteY88" fmla="*/ 27755851 h 39385875"/>
            <a:gd name="connsiteX89" fmla="*/ 5700714 w 5949315"/>
            <a:gd name="connsiteY89" fmla="*/ 27961590 h 39385875"/>
            <a:gd name="connsiteX90" fmla="*/ 2914651 w 5949315"/>
            <a:gd name="connsiteY90" fmla="*/ 28098751 h 39385875"/>
            <a:gd name="connsiteX91" fmla="*/ 5700714 w 5949315"/>
            <a:gd name="connsiteY91" fmla="*/ 28304490 h 39385875"/>
            <a:gd name="connsiteX92" fmla="*/ 2914651 w 5949315"/>
            <a:gd name="connsiteY92" fmla="*/ 28441651 h 39385875"/>
            <a:gd name="connsiteX93" fmla="*/ 2914651 w 5949315"/>
            <a:gd name="connsiteY93" fmla="*/ 28784551 h 39385875"/>
            <a:gd name="connsiteX94" fmla="*/ 2914651 w 5949315"/>
            <a:gd name="connsiteY94" fmla="*/ 29127451 h 39385875"/>
            <a:gd name="connsiteX95" fmla="*/ 2091691 w 5949315"/>
            <a:gd name="connsiteY95" fmla="*/ 29333190 h 39385875"/>
            <a:gd name="connsiteX96" fmla="*/ 2914651 w 5949315"/>
            <a:gd name="connsiteY96" fmla="*/ 29470351 h 39385875"/>
            <a:gd name="connsiteX97" fmla="*/ 2914651 w 5949315"/>
            <a:gd name="connsiteY97" fmla="*/ 29813251 h 39385875"/>
            <a:gd name="connsiteX98" fmla="*/ 2914651 w 5949315"/>
            <a:gd name="connsiteY98" fmla="*/ 30156151 h 39385875"/>
            <a:gd name="connsiteX99" fmla="*/ 2914651 w 5949315"/>
            <a:gd name="connsiteY99" fmla="*/ 30499051 h 39385875"/>
            <a:gd name="connsiteX100" fmla="*/ 2914651 w 5949315"/>
            <a:gd name="connsiteY100" fmla="*/ 30841951 h 39385875"/>
            <a:gd name="connsiteX101" fmla="*/ 2914651 w 5949315"/>
            <a:gd name="connsiteY101" fmla="*/ 31184851 h 39385875"/>
            <a:gd name="connsiteX102" fmla="*/ 2914651 w 5949315"/>
            <a:gd name="connsiteY102" fmla="*/ 31527751 h 39385875"/>
            <a:gd name="connsiteX103" fmla="*/ 2914651 w 5949315"/>
            <a:gd name="connsiteY103" fmla="*/ 31870651 h 39385875"/>
            <a:gd name="connsiteX104" fmla="*/ 2914651 w 5949315"/>
            <a:gd name="connsiteY104" fmla="*/ 32204026 h 39385875"/>
            <a:gd name="connsiteX105" fmla="*/ 2914651 w 5949315"/>
            <a:gd name="connsiteY105" fmla="*/ 32537401 h 39385875"/>
            <a:gd name="connsiteX106" fmla="*/ 2914651 w 5949315"/>
            <a:gd name="connsiteY106" fmla="*/ 32870776 h 39385875"/>
            <a:gd name="connsiteX107" fmla="*/ 2914651 w 5949315"/>
            <a:gd name="connsiteY107" fmla="*/ 33213676 h 39385875"/>
            <a:gd name="connsiteX108" fmla="*/ 2914651 w 5949315"/>
            <a:gd name="connsiteY108" fmla="*/ 33556576 h 39385875"/>
            <a:gd name="connsiteX109" fmla="*/ 2914651 w 5949315"/>
            <a:gd name="connsiteY109" fmla="*/ 33899476 h 39385875"/>
            <a:gd name="connsiteX110" fmla="*/ 2914651 w 5949315"/>
            <a:gd name="connsiteY110" fmla="*/ 34242376 h 39385875"/>
            <a:gd name="connsiteX111" fmla="*/ 2914651 w 5949315"/>
            <a:gd name="connsiteY111" fmla="*/ 34585276 h 39385875"/>
            <a:gd name="connsiteX112" fmla="*/ 2914651 w 5949315"/>
            <a:gd name="connsiteY112" fmla="*/ 34928176 h 39385875"/>
            <a:gd name="connsiteX113" fmla="*/ 2914651 w 5949315"/>
            <a:gd name="connsiteY113" fmla="*/ 35271076 h 39385875"/>
            <a:gd name="connsiteX114" fmla="*/ 2914651 w 5949315"/>
            <a:gd name="connsiteY114" fmla="*/ 35613976 h 39385875"/>
            <a:gd name="connsiteX115" fmla="*/ 2914651 w 5949315"/>
            <a:gd name="connsiteY115" fmla="*/ 35956876 h 39385875"/>
            <a:gd name="connsiteX116" fmla="*/ 2914651 w 5949315"/>
            <a:gd name="connsiteY116" fmla="*/ 36299776 h 39385875"/>
            <a:gd name="connsiteX117" fmla="*/ 2914651 w 5949315"/>
            <a:gd name="connsiteY117" fmla="*/ 36642676 h 39385875"/>
            <a:gd name="connsiteX118" fmla="*/ 2914651 w 5949315"/>
            <a:gd name="connsiteY118" fmla="*/ 36985576 h 39385875"/>
            <a:gd name="connsiteX119" fmla="*/ 2914651 w 5949315"/>
            <a:gd name="connsiteY119" fmla="*/ 37328476 h 39385875"/>
            <a:gd name="connsiteX120" fmla="*/ 2914651 w 5949315"/>
            <a:gd name="connsiteY120" fmla="*/ 37671376 h 39385875"/>
            <a:gd name="connsiteX121" fmla="*/ 2914651 w 5949315"/>
            <a:gd name="connsiteY121" fmla="*/ 38014276 h 39385875"/>
            <a:gd name="connsiteX122" fmla="*/ 2914651 w 5949315"/>
            <a:gd name="connsiteY122" fmla="*/ 38357176 h 39385875"/>
            <a:gd name="connsiteX123" fmla="*/ 2914651 w 5949315"/>
            <a:gd name="connsiteY123" fmla="*/ 38700076 h 39385875"/>
            <a:gd name="connsiteX124" fmla="*/ 2914651 w 5949315"/>
            <a:gd name="connsiteY124" fmla="*/ 39042976 h 39385875"/>
            <a:gd name="connsiteX125" fmla="*/ 2914650 w 5949315"/>
            <a:gd name="connsiteY125" fmla="*/ 39385875 h 39385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</a:cxnLst>
          <a:rect l="l" t="t" r="r" b="b"/>
          <a:pathLst>
            <a:path w="5949315" h="39385875">
              <a:moveTo>
                <a:pt x="2914650" y="0"/>
              </a:moveTo>
              <a:lnTo>
                <a:pt x="2914650" y="1343025"/>
              </a:lnTo>
              <a:lnTo>
                <a:pt x="2914650" y="1685926"/>
              </a:lnTo>
              <a:lnTo>
                <a:pt x="2265712" y="1891666"/>
              </a:lnTo>
              <a:lnTo>
                <a:pt x="2914650" y="2028826"/>
              </a:lnTo>
              <a:lnTo>
                <a:pt x="857250" y="2234566"/>
              </a:lnTo>
              <a:lnTo>
                <a:pt x="2914650" y="2371726"/>
              </a:lnTo>
              <a:lnTo>
                <a:pt x="2914650" y="2714626"/>
              </a:lnTo>
              <a:lnTo>
                <a:pt x="2914650" y="3057526"/>
              </a:lnTo>
              <a:lnTo>
                <a:pt x="2914650" y="3400426"/>
              </a:lnTo>
              <a:lnTo>
                <a:pt x="2914650" y="3743326"/>
              </a:lnTo>
              <a:lnTo>
                <a:pt x="2914650" y="4086226"/>
              </a:lnTo>
              <a:lnTo>
                <a:pt x="2914650" y="4429126"/>
              </a:lnTo>
              <a:lnTo>
                <a:pt x="2914650" y="4772026"/>
              </a:lnTo>
              <a:lnTo>
                <a:pt x="2914650" y="5114926"/>
              </a:lnTo>
              <a:lnTo>
                <a:pt x="2914650" y="5457826"/>
              </a:lnTo>
              <a:lnTo>
                <a:pt x="2914650" y="5800726"/>
              </a:lnTo>
              <a:lnTo>
                <a:pt x="2914650" y="6143626"/>
              </a:lnTo>
              <a:lnTo>
                <a:pt x="2914650" y="6486526"/>
              </a:lnTo>
              <a:lnTo>
                <a:pt x="2914650" y="6829426"/>
              </a:lnTo>
              <a:lnTo>
                <a:pt x="2914650" y="7172326"/>
              </a:lnTo>
              <a:lnTo>
                <a:pt x="2914650" y="7524751"/>
              </a:lnTo>
              <a:lnTo>
                <a:pt x="2914650" y="7867651"/>
              </a:lnTo>
              <a:lnTo>
                <a:pt x="2914650" y="8210551"/>
              </a:lnTo>
              <a:lnTo>
                <a:pt x="2914650" y="8553451"/>
              </a:lnTo>
              <a:lnTo>
                <a:pt x="2914650" y="8896351"/>
              </a:lnTo>
              <a:lnTo>
                <a:pt x="2914650" y="9239251"/>
              </a:lnTo>
              <a:lnTo>
                <a:pt x="2914650" y="9582151"/>
              </a:lnTo>
              <a:lnTo>
                <a:pt x="2914650" y="9925051"/>
              </a:lnTo>
              <a:lnTo>
                <a:pt x="2914650" y="10267951"/>
              </a:lnTo>
              <a:lnTo>
                <a:pt x="2914650" y="10610851"/>
              </a:lnTo>
              <a:lnTo>
                <a:pt x="2914650" y="10953751"/>
              </a:lnTo>
              <a:lnTo>
                <a:pt x="2914650" y="11296651"/>
              </a:lnTo>
              <a:lnTo>
                <a:pt x="2914650" y="11639551"/>
              </a:lnTo>
              <a:lnTo>
                <a:pt x="2914650" y="11982451"/>
              </a:lnTo>
              <a:lnTo>
                <a:pt x="2914650" y="12325351"/>
              </a:lnTo>
              <a:lnTo>
                <a:pt x="2914650" y="12668251"/>
              </a:lnTo>
              <a:lnTo>
                <a:pt x="2914650" y="13011151"/>
              </a:lnTo>
              <a:lnTo>
                <a:pt x="2914650" y="13354051"/>
              </a:lnTo>
              <a:lnTo>
                <a:pt x="2914650" y="13696951"/>
              </a:lnTo>
              <a:lnTo>
                <a:pt x="2914650" y="14039851"/>
              </a:lnTo>
              <a:lnTo>
                <a:pt x="707231" y="14245590"/>
              </a:lnTo>
              <a:lnTo>
                <a:pt x="2914651" y="14382751"/>
              </a:lnTo>
              <a:lnTo>
                <a:pt x="0" y="14588490"/>
              </a:lnTo>
              <a:lnTo>
                <a:pt x="2914651" y="14725651"/>
              </a:lnTo>
              <a:lnTo>
                <a:pt x="2914651" y="15068551"/>
              </a:lnTo>
              <a:lnTo>
                <a:pt x="2914651" y="15411451"/>
              </a:lnTo>
              <a:lnTo>
                <a:pt x="2914651" y="15754351"/>
              </a:lnTo>
              <a:lnTo>
                <a:pt x="2914651" y="16097251"/>
              </a:lnTo>
              <a:lnTo>
                <a:pt x="2914651" y="16440151"/>
              </a:lnTo>
              <a:lnTo>
                <a:pt x="2914651" y="16783051"/>
              </a:lnTo>
              <a:lnTo>
                <a:pt x="2914651" y="17125951"/>
              </a:lnTo>
              <a:lnTo>
                <a:pt x="2914651" y="17468851"/>
              </a:lnTo>
              <a:lnTo>
                <a:pt x="2914651" y="17811751"/>
              </a:lnTo>
              <a:lnTo>
                <a:pt x="2914651" y="18154651"/>
              </a:lnTo>
              <a:lnTo>
                <a:pt x="2914651" y="18497551"/>
              </a:lnTo>
              <a:lnTo>
                <a:pt x="2914651" y="18840451"/>
              </a:lnTo>
              <a:lnTo>
                <a:pt x="2914651" y="19183351"/>
              </a:lnTo>
              <a:lnTo>
                <a:pt x="2914651" y="19526251"/>
              </a:lnTo>
              <a:lnTo>
                <a:pt x="1821657" y="19731990"/>
              </a:lnTo>
              <a:lnTo>
                <a:pt x="2914651" y="19869151"/>
              </a:lnTo>
              <a:lnTo>
                <a:pt x="2914651" y="20212051"/>
              </a:lnTo>
              <a:lnTo>
                <a:pt x="2914651" y="20554951"/>
              </a:lnTo>
              <a:lnTo>
                <a:pt x="2914651" y="20897851"/>
              </a:lnTo>
              <a:lnTo>
                <a:pt x="2400301" y="21103590"/>
              </a:lnTo>
              <a:lnTo>
                <a:pt x="2914651" y="21240751"/>
              </a:lnTo>
              <a:lnTo>
                <a:pt x="1901382" y="21446490"/>
              </a:lnTo>
              <a:lnTo>
                <a:pt x="2914651" y="21583651"/>
              </a:lnTo>
              <a:lnTo>
                <a:pt x="2914651" y="21926551"/>
              </a:lnTo>
              <a:lnTo>
                <a:pt x="2914651" y="22269451"/>
              </a:lnTo>
              <a:lnTo>
                <a:pt x="2914651" y="22612351"/>
              </a:lnTo>
              <a:lnTo>
                <a:pt x="2914651" y="22955251"/>
              </a:lnTo>
              <a:lnTo>
                <a:pt x="304325" y="23160990"/>
              </a:lnTo>
              <a:lnTo>
                <a:pt x="2914651" y="23298151"/>
              </a:lnTo>
              <a:lnTo>
                <a:pt x="2914651" y="23641051"/>
              </a:lnTo>
              <a:lnTo>
                <a:pt x="2914651" y="23983951"/>
              </a:lnTo>
              <a:lnTo>
                <a:pt x="2914651" y="24326851"/>
              </a:lnTo>
              <a:lnTo>
                <a:pt x="240031" y="24532590"/>
              </a:lnTo>
              <a:lnTo>
                <a:pt x="2914651" y="24669751"/>
              </a:lnTo>
              <a:lnTo>
                <a:pt x="2914651" y="25012651"/>
              </a:lnTo>
              <a:lnTo>
                <a:pt x="2914651" y="25355551"/>
              </a:lnTo>
              <a:lnTo>
                <a:pt x="2914651" y="25698451"/>
              </a:lnTo>
              <a:lnTo>
                <a:pt x="2914651" y="26041351"/>
              </a:lnTo>
              <a:lnTo>
                <a:pt x="2914651" y="26384251"/>
              </a:lnTo>
              <a:lnTo>
                <a:pt x="2914651" y="26727151"/>
              </a:lnTo>
              <a:lnTo>
                <a:pt x="2914651" y="27070051"/>
              </a:lnTo>
              <a:lnTo>
                <a:pt x="2914651" y="27412951"/>
              </a:lnTo>
              <a:lnTo>
                <a:pt x="5949315" y="27618690"/>
              </a:lnTo>
              <a:lnTo>
                <a:pt x="2914651" y="27755851"/>
              </a:lnTo>
              <a:lnTo>
                <a:pt x="5700714" y="27961590"/>
              </a:lnTo>
              <a:lnTo>
                <a:pt x="2914651" y="28098751"/>
              </a:lnTo>
              <a:lnTo>
                <a:pt x="5700714" y="28304490"/>
              </a:lnTo>
              <a:lnTo>
                <a:pt x="2914651" y="28441651"/>
              </a:lnTo>
              <a:lnTo>
                <a:pt x="2914651" y="28784551"/>
              </a:lnTo>
              <a:lnTo>
                <a:pt x="2914651" y="29127451"/>
              </a:lnTo>
              <a:lnTo>
                <a:pt x="2091691" y="29333190"/>
              </a:lnTo>
              <a:lnTo>
                <a:pt x="2914651" y="29470351"/>
              </a:lnTo>
              <a:lnTo>
                <a:pt x="2914651" y="29813251"/>
              </a:lnTo>
              <a:lnTo>
                <a:pt x="2914651" y="30156151"/>
              </a:lnTo>
              <a:lnTo>
                <a:pt x="2914651" y="30499051"/>
              </a:lnTo>
              <a:lnTo>
                <a:pt x="2914651" y="30841951"/>
              </a:lnTo>
              <a:lnTo>
                <a:pt x="2914651" y="31184851"/>
              </a:lnTo>
              <a:lnTo>
                <a:pt x="2914651" y="31527751"/>
              </a:lnTo>
              <a:lnTo>
                <a:pt x="2914651" y="31870651"/>
              </a:lnTo>
              <a:lnTo>
                <a:pt x="2914651" y="32204026"/>
              </a:lnTo>
              <a:lnTo>
                <a:pt x="2914651" y="32537401"/>
              </a:lnTo>
              <a:lnTo>
                <a:pt x="2914651" y="32870776"/>
              </a:lnTo>
              <a:lnTo>
                <a:pt x="2914651" y="33213676"/>
              </a:lnTo>
              <a:lnTo>
                <a:pt x="2914651" y="33556576"/>
              </a:lnTo>
              <a:lnTo>
                <a:pt x="2914651" y="33899476"/>
              </a:lnTo>
              <a:lnTo>
                <a:pt x="2914651" y="34242376"/>
              </a:lnTo>
              <a:lnTo>
                <a:pt x="2914651" y="34585276"/>
              </a:lnTo>
              <a:lnTo>
                <a:pt x="2914651" y="34928176"/>
              </a:lnTo>
              <a:lnTo>
                <a:pt x="2914651" y="35271076"/>
              </a:lnTo>
              <a:lnTo>
                <a:pt x="2914651" y="35613976"/>
              </a:lnTo>
              <a:lnTo>
                <a:pt x="2914651" y="35956876"/>
              </a:lnTo>
              <a:lnTo>
                <a:pt x="2914651" y="36299776"/>
              </a:lnTo>
              <a:lnTo>
                <a:pt x="2914651" y="36642676"/>
              </a:lnTo>
              <a:lnTo>
                <a:pt x="2914651" y="36985576"/>
              </a:lnTo>
              <a:lnTo>
                <a:pt x="2914651" y="37328476"/>
              </a:lnTo>
              <a:lnTo>
                <a:pt x="2914651" y="37671376"/>
              </a:lnTo>
              <a:lnTo>
                <a:pt x="2914651" y="38014276"/>
              </a:lnTo>
              <a:lnTo>
                <a:pt x="2914651" y="38357176"/>
              </a:lnTo>
              <a:lnTo>
                <a:pt x="2914651" y="38700076"/>
              </a:lnTo>
              <a:lnTo>
                <a:pt x="2914651" y="39042976"/>
              </a:lnTo>
              <a:lnTo>
                <a:pt x="2914650" y="3938587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10" sqref="B10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1">
        <v>42681</v>
      </c>
      <c r="G1" s="72"/>
      <c r="H1" s="72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3">
        <v>42681.055474537039</v>
      </c>
      <c r="G2" s="74"/>
      <c r="H2" s="75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6" t="s">
        <v>2</v>
      </c>
      <c r="B3" s="76" t="s">
        <v>3</v>
      </c>
      <c r="C3" s="76" t="s">
        <v>4</v>
      </c>
      <c r="D3" s="77" t="s">
        <v>5</v>
      </c>
      <c r="E3" s="77" t="s">
        <v>6</v>
      </c>
      <c r="F3" s="77" t="s">
        <v>7</v>
      </c>
      <c r="G3" s="79" t="s">
        <v>8</v>
      </c>
      <c r="H3" s="70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6"/>
      <c r="B4" s="76"/>
      <c r="C4" s="76"/>
      <c r="D4" s="78"/>
      <c r="E4" s="78"/>
      <c r="F4" s="78"/>
      <c r="G4" s="78"/>
      <c r="H4" s="70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90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91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</f>
        <v>18</v>
      </c>
      <c r="E11" s="17">
        <v>42667</v>
      </c>
      <c r="F11" s="17">
        <v>42685</v>
      </c>
      <c r="G11" s="62">
        <f>AVERAGE(G12,G47,G63,G68,G86,G96)</f>
        <v>0.65666666666666662</v>
      </c>
      <c r="H11" s="19" t="s">
        <v>59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:D75" si="10">F12-E12</f>
        <v>13</v>
      </c>
      <c r="E12" s="17">
        <v>42667</v>
      </c>
      <c r="F12" s="60">
        <v>42680</v>
      </c>
      <c r="G12" s="63">
        <f>AVERAGE(G13,G39)</f>
        <v>0.5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si="10"/>
        <v>6</v>
      </c>
      <c r="E13" s="17">
        <v>42667</v>
      </c>
      <c r="F13" s="60">
        <v>42673</v>
      </c>
      <c r="G13" s="63">
        <f>AVERAGE(G14:G38)</f>
        <v>1</v>
      </c>
      <c r="H13" s="61" t="s">
        <v>61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si="10"/>
        <v>1</v>
      </c>
      <c r="E14" s="17">
        <v>42667</v>
      </c>
      <c r="F14" s="17">
        <v>42668</v>
      </c>
      <c r="G14" s="59">
        <v>1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76</v>
      </c>
      <c r="C15" s="15"/>
      <c r="D15" s="16">
        <f t="shared" si="10"/>
        <v>0</v>
      </c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0"/>
        <v>1</v>
      </c>
      <c r="E16" s="17">
        <v>42668</v>
      </c>
      <c r="F16" s="17">
        <v>42669</v>
      </c>
      <c r="G16" s="18">
        <v>1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75</v>
      </c>
      <c r="C17" s="15"/>
      <c r="D17" s="16">
        <f t="shared" si="10"/>
        <v>0</v>
      </c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77</v>
      </c>
      <c r="C18" s="15"/>
      <c r="D18" s="16">
        <f t="shared" si="10"/>
        <v>0</v>
      </c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0"/>
        <v>1</v>
      </c>
      <c r="E19" s="17">
        <v>42669</v>
      </c>
      <c r="F19" s="17">
        <v>42670</v>
      </c>
      <c r="G19" s="18">
        <v>1</v>
      </c>
      <c r="H19" s="19" t="s">
        <v>61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75</v>
      </c>
      <c r="C20" s="15"/>
      <c r="D20" s="16">
        <f t="shared" si="10"/>
        <v>0</v>
      </c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79</v>
      </c>
      <c r="C21" s="15"/>
      <c r="D21" s="16">
        <f t="shared" si="10"/>
        <v>0</v>
      </c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0"/>
        <v>1</v>
      </c>
      <c r="E22" s="17">
        <v>42670</v>
      </c>
      <c r="F22" s="17">
        <v>42671</v>
      </c>
      <c r="G22" s="18">
        <v>1</v>
      </c>
      <c r="H22" s="19" t="s">
        <v>61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80</v>
      </c>
      <c r="C23" s="15"/>
      <c r="D23" s="16">
        <f t="shared" si="10"/>
        <v>0</v>
      </c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81</v>
      </c>
      <c r="C24" s="15"/>
      <c r="D24" s="16">
        <f t="shared" si="10"/>
        <v>0</v>
      </c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82</v>
      </c>
      <c r="C25" s="15"/>
      <c r="D25" s="16">
        <f t="shared" si="10"/>
        <v>0</v>
      </c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0"/>
        <v>1</v>
      </c>
      <c r="E26" s="17">
        <v>42671</v>
      </c>
      <c r="F26" s="17">
        <v>42672</v>
      </c>
      <c r="G26" s="18">
        <v>1</v>
      </c>
      <c r="H26" s="19" t="s">
        <v>61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.75" customHeight="1">
      <c r="A27" s="15">
        <f t="shared" si="9"/>
        <v>18</v>
      </c>
      <c r="B27" s="58" t="s">
        <v>78</v>
      </c>
      <c r="C27" s="15"/>
      <c r="D27" s="16">
        <f t="shared" si="10"/>
        <v>0</v>
      </c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83</v>
      </c>
      <c r="C28" s="15"/>
      <c r="D28" s="16">
        <f t="shared" si="10"/>
        <v>0</v>
      </c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84</v>
      </c>
      <c r="C29" s="15"/>
      <c r="D29" s="16">
        <f t="shared" si="10"/>
        <v>0</v>
      </c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85</v>
      </c>
      <c r="C30" s="15"/>
      <c r="D30" s="16">
        <f t="shared" si="10"/>
        <v>0</v>
      </c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86</v>
      </c>
      <c r="C31" s="15"/>
      <c r="D31" s="16">
        <f t="shared" si="10"/>
        <v>0</v>
      </c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0"/>
        <v>1</v>
      </c>
      <c r="E32" s="17">
        <v>42672</v>
      </c>
      <c r="F32" s="17">
        <v>42673</v>
      </c>
      <c r="G32" s="46">
        <v>1</v>
      </c>
      <c r="H32" s="19" t="s">
        <v>61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87</v>
      </c>
      <c r="C33" s="15"/>
      <c r="D33" s="16">
        <f t="shared" si="10"/>
        <v>0</v>
      </c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88</v>
      </c>
      <c r="C34" s="15"/>
      <c r="D34" s="16">
        <f t="shared" si="10"/>
        <v>0</v>
      </c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63</v>
      </c>
      <c r="C35" s="15" t="s">
        <v>37</v>
      </c>
      <c r="D35" s="16">
        <f t="shared" si="10"/>
        <v>1</v>
      </c>
      <c r="E35" s="17">
        <v>42673</v>
      </c>
      <c r="F35" s="17">
        <v>42674</v>
      </c>
      <c r="G35" s="46">
        <v>1</v>
      </c>
      <c r="H35" s="61" t="s">
        <v>61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75</v>
      </c>
      <c r="C36" s="15"/>
      <c r="D36" s="16">
        <f t="shared" si="10"/>
        <v>0</v>
      </c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78</v>
      </c>
      <c r="C37" s="15"/>
      <c r="D37" s="16">
        <f t="shared" si="10"/>
        <v>0</v>
      </c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89</v>
      </c>
      <c r="C38" s="15" t="s">
        <v>37</v>
      </c>
      <c r="D38" s="16">
        <f t="shared" si="10"/>
        <v>1</v>
      </c>
      <c r="E38" s="17">
        <v>42674</v>
      </c>
      <c r="F38" s="17">
        <v>42675</v>
      </c>
      <c r="G38" s="46">
        <v>1</v>
      </c>
      <c r="H38" s="61" t="s">
        <v>61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0"/>
        <v>1</v>
      </c>
      <c r="E39" s="17">
        <v>42686</v>
      </c>
      <c r="F39" s="60">
        <v>42687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s">
        <v>39</v>
      </c>
      <c r="AG39" s="24" t="s">
        <v>39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0"/>
        <v>1</v>
      </c>
      <c r="E40" s="17">
        <v>42686</v>
      </c>
      <c r="F40" s="60">
        <v>42687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s">
        <v>39</v>
      </c>
      <c r="AG40" s="24" t="s">
        <v>39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0"/>
        <v>1</v>
      </c>
      <c r="E41" s="17">
        <v>42686</v>
      </c>
      <c r="F41" s="60">
        <v>42687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s">
        <v>39</v>
      </c>
      <c r="AG41" s="24" t="s">
        <v>39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0"/>
        <v>1</v>
      </c>
      <c r="E42" s="17">
        <v>42686</v>
      </c>
      <c r="F42" s="60">
        <v>42687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s">
        <v>39</v>
      </c>
      <c r="AG42" s="24" t="s">
        <v>39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0"/>
        <v>1</v>
      </c>
      <c r="E43" s="17">
        <v>42686</v>
      </c>
      <c r="F43" s="60">
        <v>42687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s">
        <v>39</v>
      </c>
      <c r="AG43" s="24" t="s">
        <v>39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0"/>
        <v>1</v>
      </c>
      <c r="E44" s="17">
        <v>42686</v>
      </c>
      <c r="F44" s="60">
        <v>42687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s">
        <v>39</v>
      </c>
      <c r="AG44" s="24" t="s">
        <v>39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0"/>
        <v>1</v>
      </c>
      <c r="E45" s="17">
        <v>42686</v>
      </c>
      <c r="F45" s="60">
        <v>42687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s">
        <v>39</v>
      </c>
      <c r="AG45" s="24" t="s">
        <v>39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63</v>
      </c>
      <c r="C46" s="15" t="s">
        <v>37</v>
      </c>
      <c r="D46" s="16">
        <f t="shared" si="10"/>
        <v>1</v>
      </c>
      <c r="E46" s="17">
        <v>42686</v>
      </c>
      <c r="F46" s="60">
        <v>42687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s">
        <v>39</v>
      </c>
      <c r="AG46" s="24" t="s">
        <v>39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0"/>
        <v>12</v>
      </c>
      <c r="E47" s="17">
        <v>42668</v>
      </c>
      <c r="F47" s="60">
        <v>42680</v>
      </c>
      <c r="G47" s="63">
        <f>AVERAGE(G48,G52,G56,G59)</f>
        <v>0.41666666666666663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0"/>
        <v>3</v>
      </c>
      <c r="E48" s="17">
        <v>42668</v>
      </c>
      <c r="F48" s="60">
        <v>42671</v>
      </c>
      <c r="G48" s="63">
        <f>AVERAGE(G49:G51)</f>
        <v>0.66666666666666663</v>
      </c>
      <c r="H48" s="61" t="s">
        <v>60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0"/>
        <v>1</v>
      </c>
      <c r="E49" s="17">
        <v>42668</v>
      </c>
      <c r="F49" s="17">
        <v>42669</v>
      </c>
      <c r="G49" s="59">
        <v>1</v>
      </c>
      <c r="H49" s="19" t="s">
        <v>61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0"/>
        <v>1</v>
      </c>
      <c r="E50" s="17">
        <v>42669</v>
      </c>
      <c r="F50" s="17">
        <v>42670</v>
      </c>
      <c r="G50" s="18">
        <v>1</v>
      </c>
      <c r="H50" s="19" t="s">
        <v>61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0"/>
        <v>1</v>
      </c>
      <c r="E51" s="17">
        <v>42682</v>
      </c>
      <c r="F51" s="17">
        <v>42683</v>
      </c>
      <c r="G51" s="46">
        <v>0</v>
      </c>
      <c r="H51" s="19" t="s">
        <v>40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 t="s">
        <v>39</v>
      </c>
      <c r="AC51" s="24" t="s">
        <v>39</v>
      </c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si="10"/>
        <v>1</v>
      </c>
      <c r="E52" s="17">
        <v>42686</v>
      </c>
      <c r="F52" s="60">
        <v>42687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s">
        <v>39</v>
      </c>
      <c r="AG52" s="24" t="s">
        <v>39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si="10"/>
        <v>1</v>
      </c>
      <c r="E53" s="17">
        <v>42686</v>
      </c>
      <c r="F53" s="60">
        <v>42687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s">
        <v>39</v>
      </c>
      <c r="AG53" s="24" t="s">
        <v>39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0"/>
        <v>1</v>
      </c>
      <c r="E54" s="17">
        <v>42686</v>
      </c>
      <c r="F54" s="60">
        <v>42687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s">
        <v>39</v>
      </c>
      <c r="AG54" s="24" t="s">
        <v>39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0"/>
        <v>1</v>
      </c>
      <c r="E55" s="17">
        <v>42686</v>
      </c>
      <c r="F55" s="60">
        <v>42687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s">
        <v>39</v>
      </c>
      <c r="AG55" s="24" t="s">
        <v>39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si="10"/>
        <v>1</v>
      </c>
      <c r="E56" s="17">
        <v>42669</v>
      </c>
      <c r="F56" s="60">
        <v>42670</v>
      </c>
      <c r="G56" s="63">
        <f>AVERAGE(G57:G58)</f>
        <v>1</v>
      </c>
      <c r="H56" s="61" t="s">
        <v>61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si="10"/>
        <v>0</v>
      </c>
      <c r="E57" s="17">
        <v>42669</v>
      </c>
      <c r="F57" s="17">
        <v>42669</v>
      </c>
      <c r="G57" s="59">
        <v>1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0"/>
        <v>0</v>
      </c>
      <c r="E58" s="17">
        <v>42670</v>
      </c>
      <c r="F58" s="17">
        <v>42670</v>
      </c>
      <c r="G58" s="46">
        <v>1</v>
      </c>
      <c r="H58" s="19" t="s">
        <v>61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0"/>
        <v>4</v>
      </c>
      <c r="E59" s="17">
        <v>42683</v>
      </c>
      <c r="F59" s="60">
        <v>42687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 t="s">
        <v>39</v>
      </c>
      <c r="AD59" s="24" t="s">
        <v>39</v>
      </c>
      <c r="AE59" s="24" t="s">
        <v>39</v>
      </c>
      <c r="AF59" s="24" t="s">
        <v>39</v>
      </c>
      <c r="AG59" s="24" t="s">
        <v>39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0"/>
        <v>1</v>
      </c>
      <c r="E60" s="17">
        <v>42683</v>
      </c>
      <c r="F60" s="17">
        <v>42684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 t="s">
        <v>39</v>
      </c>
      <c r="AD60" s="24" t="s">
        <v>39</v>
      </c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0"/>
        <v>1</v>
      </c>
      <c r="E61" s="17">
        <v>42685</v>
      </c>
      <c r="F61" s="17">
        <v>42686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 t="s">
        <v>39</v>
      </c>
      <c r="AF61" s="24" t="s">
        <v>39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0"/>
        <v>1</v>
      </c>
      <c r="E62" s="17">
        <v>42686</v>
      </c>
      <c r="F62" s="17">
        <v>42687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s">
        <v>39</v>
      </c>
      <c r="AG62" s="24" t="s">
        <v>39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0"/>
        <v>12</v>
      </c>
      <c r="E63" s="17">
        <v>42668</v>
      </c>
      <c r="F63" s="60">
        <v>42680</v>
      </c>
      <c r="G63" s="63">
        <f>AVERAGE(G64:G67)</f>
        <v>0.75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si="10"/>
        <v>0</v>
      </c>
      <c r="E64" s="17">
        <v>42668</v>
      </c>
      <c r="F64" s="17">
        <v>42668</v>
      </c>
      <c r="G64" s="59">
        <v>1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0"/>
        <v>0</v>
      </c>
      <c r="E65" s="17">
        <v>42669</v>
      </c>
      <c r="F65" s="17">
        <v>42669</v>
      </c>
      <c r="G65" s="18">
        <v>1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0"/>
        <v>0</v>
      </c>
      <c r="E66" s="17">
        <v>42670</v>
      </c>
      <c r="F66" s="17">
        <v>42670</v>
      </c>
      <c r="G66" s="18">
        <v>1</v>
      </c>
      <c r="H66" s="19" t="s">
        <v>61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0"/>
        <v>0</v>
      </c>
      <c r="E67" s="17">
        <v>42680</v>
      </c>
      <c r="F67" s="17">
        <v>42680</v>
      </c>
      <c r="G67" s="46">
        <v>0</v>
      </c>
      <c r="H67" s="19" t="s">
        <v>58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 t="shared" si="10"/>
        <v>13</v>
      </c>
      <c r="E68" s="17">
        <v>42667</v>
      </c>
      <c r="F68" s="60">
        <v>42680</v>
      </c>
      <c r="G68" s="63">
        <f>AVERAGE(G69,G70,G73,G78,G82)</f>
        <v>0.79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62</v>
      </c>
      <c r="C69" s="15" t="s">
        <v>37</v>
      </c>
      <c r="D69" s="16">
        <f t="shared" si="10"/>
        <v>0</v>
      </c>
      <c r="E69" s="17">
        <v>42668</v>
      </c>
      <c r="F69" s="17">
        <v>42668</v>
      </c>
      <c r="G69" s="64">
        <v>1</v>
      </c>
      <c r="H69" s="19" t="s">
        <v>61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 t="shared" si="10"/>
        <v>1</v>
      </c>
      <c r="E70" s="17">
        <v>42667</v>
      </c>
      <c r="F70" s="60">
        <v>42668</v>
      </c>
      <c r="G70" s="62">
        <f>AVERAGE(G71:G72)</f>
        <v>1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f t="shared" si="10"/>
        <v>0</v>
      </c>
      <c r="E71" s="17">
        <v>42667</v>
      </c>
      <c r="F71" s="17">
        <v>42667</v>
      </c>
      <c r="G71" s="59">
        <v>1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126</v>
      </c>
      <c r="C72" s="15" t="s">
        <v>37</v>
      </c>
      <c r="D72" s="16">
        <f t="shared" si="10"/>
        <v>0</v>
      </c>
      <c r="E72" s="17">
        <v>42668</v>
      </c>
      <c r="F72" s="17">
        <v>42668</v>
      </c>
      <c r="G72" s="46">
        <v>1</v>
      </c>
      <c r="H72" s="19" t="s">
        <v>61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 t="shared" si="10"/>
        <v>2</v>
      </c>
      <c r="E73" s="17">
        <v>42669</v>
      </c>
      <c r="F73" s="60">
        <v>42671</v>
      </c>
      <c r="G73" s="62">
        <f>AVERAGE(G74:G77)</f>
        <v>0.95</v>
      </c>
      <c r="H73" s="61" t="s">
        <v>60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64</v>
      </c>
      <c r="C74" s="15" t="s">
        <v>37</v>
      </c>
      <c r="D74" s="16">
        <f t="shared" si="10"/>
        <v>1</v>
      </c>
      <c r="E74" s="17">
        <v>42669</v>
      </c>
      <c r="F74" s="17">
        <v>42670</v>
      </c>
      <c r="G74" s="64">
        <v>1</v>
      </c>
      <c r="H74" s="19" t="s">
        <v>61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65</v>
      </c>
      <c r="C75" s="15" t="s">
        <v>37</v>
      </c>
      <c r="D75" s="16">
        <f t="shared" si="10"/>
        <v>1</v>
      </c>
      <c r="E75" s="17">
        <v>42669</v>
      </c>
      <c r="F75" s="17">
        <v>42670</v>
      </c>
      <c r="G75" s="46">
        <v>1</v>
      </c>
      <c r="H75" s="19" t="s">
        <v>61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66</v>
      </c>
      <c r="C76" s="15" t="s">
        <v>37</v>
      </c>
      <c r="D76" s="16">
        <f t="shared" ref="D76:D139" si="11">F76-E76</f>
        <v>1</v>
      </c>
      <c r="E76" s="17">
        <v>42670</v>
      </c>
      <c r="F76" s="17">
        <v>42671</v>
      </c>
      <c r="G76" s="46">
        <v>1</v>
      </c>
      <c r="H76" s="19" t="s">
        <v>61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67</v>
      </c>
      <c r="C77" s="15" t="s">
        <v>37</v>
      </c>
      <c r="D77" s="16">
        <f t="shared" si="11"/>
        <v>1</v>
      </c>
      <c r="E77" s="17">
        <v>42670</v>
      </c>
      <c r="F77" s="17">
        <v>42671</v>
      </c>
      <c r="G77" s="46">
        <v>0.8</v>
      </c>
      <c r="H77" s="19" t="s">
        <v>60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11"/>
        <v>1</v>
      </c>
      <c r="E78" s="17">
        <v>42672</v>
      </c>
      <c r="F78" s="17">
        <v>42673</v>
      </c>
      <c r="G78" s="62">
        <f>AVERAGE(G79:G81)</f>
        <v>1</v>
      </c>
      <c r="H78" s="61" t="s">
        <v>61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68</v>
      </c>
      <c r="C79" s="15" t="s">
        <v>37</v>
      </c>
      <c r="D79" s="16">
        <f t="shared" si="11"/>
        <v>1</v>
      </c>
      <c r="E79" s="17">
        <v>42672</v>
      </c>
      <c r="F79" s="17">
        <v>42673</v>
      </c>
      <c r="G79" s="64">
        <v>1</v>
      </c>
      <c r="H79" s="61" t="s">
        <v>61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70</v>
      </c>
      <c r="C80" s="15" t="s">
        <v>37</v>
      </c>
      <c r="D80" s="16">
        <f t="shared" si="11"/>
        <v>0</v>
      </c>
      <c r="E80" s="17">
        <v>42673</v>
      </c>
      <c r="F80" s="17">
        <v>42673</v>
      </c>
      <c r="G80" s="46">
        <v>1</v>
      </c>
      <c r="H80" s="61" t="s">
        <v>61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71</v>
      </c>
      <c r="C81" s="15" t="s">
        <v>37</v>
      </c>
      <c r="D81" s="16">
        <f t="shared" si="11"/>
        <v>0</v>
      </c>
      <c r="E81" s="17">
        <v>42673</v>
      </c>
      <c r="F81" s="17">
        <v>42673</v>
      </c>
      <c r="G81" s="46">
        <v>1</v>
      </c>
      <c r="H81" s="61" t="s">
        <v>61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69</v>
      </c>
      <c r="C82" s="15" t="s">
        <v>37</v>
      </c>
      <c r="D82" s="16">
        <f t="shared" si="11"/>
        <v>1</v>
      </c>
      <c r="E82" s="17">
        <v>42686</v>
      </c>
      <c r="F82" s="60">
        <v>42687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s">
        <v>39</v>
      </c>
      <c r="AG82" s="24" t="s">
        <v>39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11"/>
        <v>1</v>
      </c>
      <c r="E83" s="17">
        <v>42686</v>
      </c>
      <c r="F83" s="60">
        <v>42687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 t="s">
        <v>39</v>
      </c>
      <c r="AG83" s="24" t="s">
        <v>39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11"/>
        <v>1</v>
      </c>
      <c r="E84" s="17">
        <v>42686</v>
      </c>
      <c r="F84" s="60">
        <v>42687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 t="s">
        <v>39</v>
      </c>
      <c r="AG84" s="24" t="s">
        <v>39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11"/>
        <v>1</v>
      </c>
      <c r="E85" s="17">
        <v>42686</v>
      </c>
      <c r="F85" s="60">
        <v>42687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 t="s">
        <v>39</v>
      </c>
      <c r="AG85" s="24" t="s">
        <v>39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11"/>
        <v>11</v>
      </c>
      <c r="E86" s="17">
        <v>42688</v>
      </c>
      <c r="F86" s="60">
        <v>42699</v>
      </c>
      <c r="G86" s="63">
        <f>AVERAGE(G87,G92)</f>
        <v>0.48333333333333334</v>
      </c>
      <c r="H86" s="61" t="s">
        <v>59</v>
      </c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 t="s">
        <v>39</v>
      </c>
      <c r="AI86" s="24" t="s">
        <v>39</v>
      </c>
      <c r="AJ86" s="24" t="s">
        <v>39</v>
      </c>
      <c r="AK86" s="24" t="s">
        <v>39</v>
      </c>
      <c r="AL86" s="24" t="s">
        <v>39</v>
      </c>
      <c r="AM86" s="24" t="s">
        <v>39</v>
      </c>
      <c r="AN86" s="24" t="s">
        <v>39</v>
      </c>
      <c r="AO86" s="24" t="s">
        <v>39</v>
      </c>
      <c r="AP86" s="24" t="s">
        <v>39</v>
      </c>
      <c r="AQ86" s="24" t="s">
        <v>39</v>
      </c>
      <c r="AR86" s="24" t="s">
        <v>39</v>
      </c>
      <c r="AS86" s="24" t="s">
        <v>39</v>
      </c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si="11"/>
        <v>4</v>
      </c>
      <c r="E87" s="17">
        <v>42688</v>
      </c>
      <c r="F87" s="60">
        <v>42692</v>
      </c>
      <c r="G87" s="63">
        <f>AVERAGE(G88)</f>
        <v>0.96666666666666667</v>
      </c>
      <c r="H87" s="61" t="s">
        <v>59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 t="s">
        <v>39</v>
      </c>
      <c r="AI87" s="24" t="s">
        <v>39</v>
      </c>
      <c r="AJ87" s="24" t="s">
        <v>39</v>
      </c>
      <c r="AK87" s="24" t="s">
        <v>39</v>
      </c>
      <c r="AL87" s="24" t="s">
        <v>39</v>
      </c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11"/>
        <v>4</v>
      </c>
      <c r="E88" s="17">
        <v>42688</v>
      </c>
      <c r="F88" s="60">
        <v>42692</v>
      </c>
      <c r="G88" s="63">
        <f>AVERAGE(G89:G91)</f>
        <v>0.96666666666666667</v>
      </c>
      <c r="H88" s="61" t="s">
        <v>59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 t="s">
        <v>39</v>
      </c>
      <c r="AI88" s="24" t="s">
        <v>39</v>
      </c>
      <c r="AJ88" s="24" t="s">
        <v>39</v>
      </c>
      <c r="AK88" s="24" t="s">
        <v>39</v>
      </c>
      <c r="AL88" s="24" t="s">
        <v>39</v>
      </c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11"/>
        <v>1</v>
      </c>
      <c r="E89" s="17">
        <v>42677</v>
      </c>
      <c r="F89" s="60">
        <v>42678</v>
      </c>
      <c r="G89" s="59">
        <v>1</v>
      </c>
      <c r="H89" s="19" t="s">
        <v>61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 t="s">
        <v>39</v>
      </c>
      <c r="X89" s="24" t="s">
        <v>39</v>
      </c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11"/>
        <v>1</v>
      </c>
      <c r="E90" s="17">
        <v>42677</v>
      </c>
      <c r="F90" s="60">
        <v>42678</v>
      </c>
      <c r="G90" s="18">
        <v>1</v>
      </c>
      <c r="H90" s="19" t="s">
        <v>61</v>
      </c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 t="s">
        <v>39</v>
      </c>
      <c r="X90" s="24" t="s">
        <v>39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11"/>
        <v>1</v>
      </c>
      <c r="E91" s="17">
        <v>42677</v>
      </c>
      <c r="F91" s="60">
        <v>42678</v>
      </c>
      <c r="G91" s="46">
        <v>0.9</v>
      </c>
      <c r="H91" s="19" t="s">
        <v>60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 t="s">
        <v>39</v>
      </c>
      <c r="X91" s="24" t="s">
        <v>39</v>
      </c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11"/>
        <v>10</v>
      </c>
      <c r="E92" s="17">
        <v>42689</v>
      </c>
      <c r="F92" s="60">
        <v>42699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 t="s">
        <v>39</v>
      </c>
      <c r="AJ92" s="24" t="s">
        <v>39</v>
      </c>
      <c r="AK92" s="24" t="s">
        <v>39</v>
      </c>
      <c r="AL92" s="24" t="s">
        <v>39</v>
      </c>
      <c r="AM92" s="24" t="s">
        <v>39</v>
      </c>
      <c r="AN92" s="24" t="s">
        <v>39</v>
      </c>
      <c r="AO92" s="24" t="s">
        <v>39</v>
      </c>
      <c r="AP92" s="24" t="s">
        <v>39</v>
      </c>
      <c r="AQ92" s="24" t="s">
        <v>39</v>
      </c>
      <c r="AR92" s="24" t="s">
        <v>39</v>
      </c>
      <c r="AS92" s="24" t="s">
        <v>39</v>
      </c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11"/>
        <v>9</v>
      </c>
      <c r="E93" s="17">
        <v>42690</v>
      </c>
      <c r="F93" s="60">
        <v>42699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 t="s">
        <v>39</v>
      </c>
      <c r="AK93" s="24" t="s">
        <v>39</v>
      </c>
      <c r="AL93" s="24" t="s">
        <v>39</v>
      </c>
      <c r="AM93" s="24" t="s">
        <v>39</v>
      </c>
      <c r="AN93" s="24" t="s">
        <v>39</v>
      </c>
      <c r="AO93" s="24" t="s">
        <v>39</v>
      </c>
      <c r="AP93" s="24" t="s">
        <v>39</v>
      </c>
      <c r="AQ93" s="24" t="s">
        <v>39</v>
      </c>
      <c r="AR93" s="24" t="s">
        <v>39</v>
      </c>
      <c r="AS93" s="24" t="s">
        <v>39</v>
      </c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11"/>
        <v>8</v>
      </c>
      <c r="E94" s="17">
        <v>42691</v>
      </c>
      <c r="F94" s="60">
        <v>42699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 t="s">
        <v>39</v>
      </c>
      <c r="AL94" s="24" t="s">
        <v>39</v>
      </c>
      <c r="AM94" s="24" t="s">
        <v>39</v>
      </c>
      <c r="AN94" s="24" t="s">
        <v>39</v>
      </c>
      <c r="AO94" s="24" t="s">
        <v>39</v>
      </c>
      <c r="AP94" s="24" t="s">
        <v>39</v>
      </c>
      <c r="AQ94" s="24" t="s">
        <v>39</v>
      </c>
      <c r="AR94" s="24" t="s">
        <v>39</v>
      </c>
      <c r="AS94" s="24" t="s">
        <v>39</v>
      </c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11"/>
        <v>7</v>
      </c>
      <c r="E95" s="17">
        <v>42692</v>
      </c>
      <c r="F95" s="60">
        <v>42699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 t="s">
        <v>39</v>
      </c>
      <c r="AM95" s="24" t="s">
        <v>39</v>
      </c>
      <c r="AN95" s="24" t="s">
        <v>39</v>
      </c>
      <c r="AO95" s="24" t="s">
        <v>39</v>
      </c>
      <c r="AP95" s="24" t="s">
        <v>39</v>
      </c>
      <c r="AQ95" s="24" t="s">
        <v>39</v>
      </c>
      <c r="AR95" s="24" t="s">
        <v>39</v>
      </c>
      <c r="AS95" s="24" t="s">
        <v>39</v>
      </c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57</v>
      </c>
      <c r="D96" s="16">
        <f t="shared" si="11"/>
        <v>6</v>
      </c>
      <c r="E96" s="17">
        <v>42673</v>
      </c>
      <c r="F96" s="60">
        <v>42679</v>
      </c>
      <c r="G96" s="66">
        <v>1</v>
      </c>
      <c r="H96" s="61" t="s">
        <v>61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57</v>
      </c>
      <c r="D97" s="16">
        <f t="shared" si="11"/>
        <v>0</v>
      </c>
      <c r="E97" s="17">
        <v>42673</v>
      </c>
      <c r="F97" s="60">
        <v>42673</v>
      </c>
      <c r="G97" s="62">
        <v>1</v>
      </c>
      <c r="H97" s="61" t="s">
        <v>61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73</v>
      </c>
      <c r="C98" s="15" t="s">
        <v>57</v>
      </c>
      <c r="D98" s="16">
        <f t="shared" si="11"/>
        <v>0</v>
      </c>
      <c r="E98" s="17">
        <v>42673</v>
      </c>
      <c r="F98" s="60">
        <v>42673</v>
      </c>
      <c r="G98" s="64">
        <v>1</v>
      </c>
      <c r="H98" s="19" t="s">
        <v>61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57</v>
      </c>
      <c r="D99" s="16">
        <f t="shared" si="11"/>
        <v>0</v>
      </c>
      <c r="E99" s="17">
        <v>42674</v>
      </c>
      <c r="F99" s="60">
        <v>42674</v>
      </c>
      <c r="G99" s="62">
        <v>1</v>
      </c>
      <c r="H99" s="61" t="s">
        <v>61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72</v>
      </c>
      <c r="C100" s="15" t="s">
        <v>57</v>
      </c>
      <c r="D100" s="16">
        <f t="shared" si="11"/>
        <v>0</v>
      </c>
      <c r="E100" s="17">
        <v>42674</v>
      </c>
      <c r="F100" s="60">
        <v>42674</v>
      </c>
      <c r="G100" s="59">
        <v>1</v>
      </c>
      <c r="H100" s="19" t="s">
        <v>61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57</v>
      </c>
      <c r="D101" s="16">
        <f t="shared" si="11"/>
        <v>0</v>
      </c>
      <c r="E101" s="17">
        <v>42675</v>
      </c>
      <c r="F101" s="17">
        <v>42675</v>
      </c>
      <c r="G101" s="18">
        <v>1</v>
      </c>
      <c r="H101" s="19" t="s">
        <v>61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57</v>
      </c>
      <c r="D102" s="16">
        <f t="shared" si="11"/>
        <v>0</v>
      </c>
      <c r="E102" s="17">
        <v>42676</v>
      </c>
      <c r="F102" s="17">
        <v>42676</v>
      </c>
      <c r="G102" s="18">
        <v>1</v>
      </c>
      <c r="H102" s="19" t="s">
        <v>61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57</v>
      </c>
      <c r="D103" s="16">
        <f t="shared" si="11"/>
        <v>0</v>
      </c>
      <c r="E103" s="17">
        <v>42677</v>
      </c>
      <c r="F103" s="17">
        <v>42677</v>
      </c>
      <c r="G103" s="18">
        <v>1</v>
      </c>
      <c r="H103" s="19" t="s">
        <v>61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57</v>
      </c>
      <c r="D104" s="16">
        <f t="shared" si="11"/>
        <v>0</v>
      </c>
      <c r="E104" s="17">
        <v>42678</v>
      </c>
      <c r="F104" s="17">
        <v>42678</v>
      </c>
      <c r="G104" s="46">
        <v>1</v>
      </c>
      <c r="H104" s="19" t="s">
        <v>61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57</v>
      </c>
      <c r="D105" s="16">
        <f t="shared" si="11"/>
        <v>0</v>
      </c>
      <c r="E105" s="17">
        <v>42679</v>
      </c>
      <c r="F105" s="60">
        <v>42679</v>
      </c>
      <c r="G105" s="62">
        <v>1</v>
      </c>
      <c r="H105" s="61" t="s">
        <v>61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74</v>
      </c>
      <c r="C106" s="15" t="s">
        <v>57</v>
      </c>
      <c r="D106" s="16">
        <f t="shared" si="11"/>
        <v>0</v>
      </c>
      <c r="E106" s="17">
        <v>42679</v>
      </c>
      <c r="F106" s="60">
        <v>42679</v>
      </c>
      <c r="G106" s="59">
        <v>1</v>
      </c>
      <c r="H106" s="19" t="s">
        <v>61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12">ROW()-ROW(№列)</f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2"/>
        <v>99</v>
      </c>
      <c r="B108" s="55" t="s">
        <v>104</v>
      </c>
      <c r="C108" s="15" t="s">
        <v>57</v>
      </c>
      <c r="D108" s="16">
        <f t="shared" si="11"/>
        <v>7</v>
      </c>
      <c r="E108" s="17">
        <v>42671</v>
      </c>
      <c r="F108" s="17">
        <v>42678</v>
      </c>
      <c r="G108" s="18">
        <v>1</v>
      </c>
      <c r="H108" s="19" t="s">
        <v>61</v>
      </c>
      <c r="I108" s="23"/>
      <c r="J108" s="24"/>
      <c r="K108" s="24"/>
      <c r="L108" s="24"/>
      <c r="M108" s="24"/>
      <c r="N108" s="24"/>
      <c r="O108" s="24"/>
      <c r="P108" s="24"/>
      <c r="Q108" s="24" t="s">
        <v>39</v>
      </c>
      <c r="R108" s="24" t="s">
        <v>39</v>
      </c>
      <c r="S108" s="24" t="s">
        <v>39</v>
      </c>
      <c r="T108" s="24" t="s">
        <v>39</v>
      </c>
      <c r="U108" s="24" t="s">
        <v>39</v>
      </c>
      <c r="V108" s="24" t="s">
        <v>39</v>
      </c>
      <c r="W108" s="24" t="s">
        <v>39</v>
      </c>
      <c r="X108" s="24" t="s">
        <v>39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2"/>
        <v>100</v>
      </c>
      <c r="B109" s="56" t="s">
        <v>92</v>
      </c>
      <c r="C109" s="15" t="s">
        <v>57</v>
      </c>
      <c r="D109" s="16">
        <f t="shared" si="11"/>
        <v>2</v>
      </c>
      <c r="E109" s="17">
        <v>42671</v>
      </c>
      <c r="F109" s="17">
        <v>42673</v>
      </c>
      <c r="G109" s="18">
        <v>1</v>
      </c>
      <c r="H109" s="19" t="s">
        <v>61</v>
      </c>
      <c r="I109" s="23"/>
      <c r="J109" s="24"/>
      <c r="K109" s="24"/>
      <c r="L109" s="24"/>
      <c r="M109" s="24"/>
      <c r="N109" s="24"/>
      <c r="O109" s="24"/>
      <c r="P109" s="24"/>
      <c r="Q109" s="24" t="s">
        <v>39</v>
      </c>
      <c r="R109" s="24" t="s">
        <v>39</v>
      </c>
      <c r="S109" s="24" t="s">
        <v>39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2"/>
        <v>101</v>
      </c>
      <c r="B110" s="56" t="s">
        <v>93</v>
      </c>
      <c r="C110" s="15" t="s">
        <v>57</v>
      </c>
      <c r="D110" s="16">
        <f t="shared" si="11"/>
        <v>1</v>
      </c>
      <c r="E110" s="17">
        <v>42672</v>
      </c>
      <c r="F110" s="17">
        <v>42673</v>
      </c>
      <c r="G110" s="18">
        <v>1</v>
      </c>
      <c r="H110" s="19" t="s">
        <v>61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 t="s">
        <v>39</v>
      </c>
      <c r="S110" s="24" t="s">
        <v>39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2"/>
        <v>102</v>
      </c>
      <c r="B111" s="56" t="s">
        <v>94</v>
      </c>
      <c r="C111" s="15" t="s">
        <v>57</v>
      </c>
      <c r="D111" s="16">
        <f t="shared" si="11"/>
        <v>1</v>
      </c>
      <c r="E111" s="17">
        <v>42673</v>
      </c>
      <c r="F111" s="17">
        <v>42674</v>
      </c>
      <c r="G111" s="18">
        <v>1</v>
      </c>
      <c r="H111" s="19" t="s">
        <v>61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 t="s">
        <v>39</v>
      </c>
      <c r="T111" s="24" t="s">
        <v>39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2"/>
        <v>103</v>
      </c>
      <c r="B112" s="56" t="s">
        <v>95</v>
      </c>
      <c r="C112" s="15" t="s">
        <v>57</v>
      </c>
      <c r="D112" s="16">
        <f t="shared" si="11"/>
        <v>1</v>
      </c>
      <c r="E112" s="17">
        <v>42674</v>
      </c>
      <c r="F112" s="17">
        <v>42675</v>
      </c>
      <c r="G112" s="18">
        <v>1</v>
      </c>
      <c r="H112" s="19" t="s">
        <v>61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 t="s">
        <v>39</v>
      </c>
      <c r="U112" s="24" t="s">
        <v>39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2"/>
        <v>104</v>
      </c>
      <c r="B113" s="56" t="s">
        <v>96</v>
      </c>
      <c r="C113" s="15" t="s">
        <v>57</v>
      </c>
      <c r="D113" s="16">
        <f t="shared" si="11"/>
        <v>1</v>
      </c>
      <c r="E113" s="17">
        <v>42675</v>
      </c>
      <c r="F113" s="17">
        <v>42676</v>
      </c>
      <c r="G113" s="18">
        <v>1</v>
      </c>
      <c r="H113" s="19" t="s">
        <v>61</v>
      </c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39</v>
      </c>
      <c r="V113" s="24" t="s">
        <v>39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2"/>
        <v>105</v>
      </c>
      <c r="B114" s="56" t="s">
        <v>97</v>
      </c>
      <c r="C114" s="15" t="s">
        <v>57</v>
      </c>
      <c r="D114" s="16">
        <f t="shared" si="11"/>
        <v>1</v>
      </c>
      <c r="E114" s="17">
        <v>42675</v>
      </c>
      <c r="F114" s="17">
        <v>42676</v>
      </c>
      <c r="G114" s="18">
        <v>1</v>
      </c>
      <c r="H114" s="19" t="s">
        <v>61</v>
      </c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 t="s">
        <v>39</v>
      </c>
      <c r="V114" s="24" t="s">
        <v>39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2"/>
        <v>106</v>
      </c>
      <c r="B115" s="56" t="s">
        <v>98</v>
      </c>
      <c r="C115" s="15" t="s">
        <v>57</v>
      </c>
      <c r="D115" s="16">
        <f t="shared" si="11"/>
        <v>1</v>
      </c>
      <c r="E115" s="17">
        <v>42675</v>
      </c>
      <c r="F115" s="17">
        <v>42676</v>
      </c>
      <c r="G115" s="18">
        <v>1</v>
      </c>
      <c r="H115" s="19" t="s">
        <v>61</v>
      </c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 t="s">
        <v>39</v>
      </c>
      <c r="V115" s="24" t="s">
        <v>39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2"/>
        <v>107</v>
      </c>
      <c r="B116" s="56" t="s">
        <v>99</v>
      </c>
      <c r="C116" s="15" t="s">
        <v>57</v>
      </c>
      <c r="D116" s="16">
        <f t="shared" si="11"/>
        <v>1</v>
      </c>
      <c r="E116" s="17">
        <v>42676</v>
      </c>
      <c r="F116" s="17">
        <v>42677</v>
      </c>
      <c r="G116" s="18">
        <v>1</v>
      </c>
      <c r="H116" s="19" t="s">
        <v>61</v>
      </c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 t="s">
        <v>39</v>
      </c>
      <c r="W116" s="24" t="s">
        <v>39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2"/>
        <v>108</v>
      </c>
      <c r="B117" s="56" t="s">
        <v>100</v>
      </c>
      <c r="C117" s="15" t="s">
        <v>57</v>
      </c>
      <c r="D117" s="16">
        <f t="shared" si="11"/>
        <v>1</v>
      </c>
      <c r="E117" s="17">
        <v>42676</v>
      </c>
      <c r="F117" s="17">
        <v>42677</v>
      </c>
      <c r="G117" s="18">
        <v>1</v>
      </c>
      <c r="H117" s="19" t="s">
        <v>61</v>
      </c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 t="s">
        <v>39</v>
      </c>
      <c r="W117" s="24" t="s">
        <v>39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2"/>
        <v>109</v>
      </c>
      <c r="B118" s="56" t="s">
        <v>101</v>
      </c>
      <c r="C118" s="15" t="s">
        <v>57</v>
      </c>
      <c r="D118" s="16">
        <f t="shared" si="11"/>
        <v>1</v>
      </c>
      <c r="E118" s="17">
        <v>42676</v>
      </c>
      <c r="F118" s="17">
        <v>42677</v>
      </c>
      <c r="G118" s="18">
        <v>1</v>
      </c>
      <c r="H118" s="19" t="s">
        <v>61</v>
      </c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s">
        <v>39</v>
      </c>
      <c r="W118" s="24" t="s">
        <v>39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2"/>
        <v>110</v>
      </c>
      <c r="B119" s="56" t="s">
        <v>102</v>
      </c>
      <c r="C119" s="15" t="s">
        <v>57</v>
      </c>
      <c r="D119" s="16">
        <f t="shared" si="11"/>
        <v>1</v>
      </c>
      <c r="E119" s="17">
        <v>42677</v>
      </c>
      <c r="F119" s="17">
        <v>42678</v>
      </c>
      <c r="G119" s="18">
        <v>1</v>
      </c>
      <c r="H119" s="19" t="s">
        <v>61</v>
      </c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39</v>
      </c>
      <c r="X119" s="24" t="s">
        <v>39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2"/>
        <v>111</v>
      </c>
      <c r="B120" s="56" t="s">
        <v>103</v>
      </c>
      <c r="C120" s="15" t="s">
        <v>57</v>
      </c>
      <c r="D120" s="16">
        <f t="shared" si="11"/>
        <v>1</v>
      </c>
      <c r="E120" s="17">
        <v>42677</v>
      </c>
      <c r="F120" s="17">
        <v>42678</v>
      </c>
      <c r="G120" s="18">
        <v>1</v>
      </c>
      <c r="H120" s="19" t="s">
        <v>61</v>
      </c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39</v>
      </c>
      <c r="X120" s="24" t="s">
        <v>39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 thickBot="1">
      <c r="A121" s="15">
        <f t="shared" si="12"/>
        <v>112</v>
      </c>
      <c r="B121" s="22"/>
      <c r="C121" s="15"/>
      <c r="D121" s="16">
        <f t="shared" si="11"/>
        <v>0</v>
      </c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 thickBot="1">
      <c r="A122" s="15">
        <f t="shared" si="12"/>
        <v>113</v>
      </c>
      <c r="B122" s="69" t="s">
        <v>105</v>
      </c>
      <c r="C122" s="15" t="s">
        <v>125</v>
      </c>
      <c r="D122" s="16">
        <f t="shared" si="11"/>
        <v>0</v>
      </c>
      <c r="E122" s="17"/>
      <c r="F122" s="60"/>
      <c r="G122" s="62"/>
      <c r="H122" s="61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 thickBot="1">
      <c r="A123" s="15">
        <f t="shared" si="12"/>
        <v>114</v>
      </c>
      <c r="B123" s="55" t="s">
        <v>106</v>
      </c>
      <c r="C123" s="15" t="s">
        <v>125</v>
      </c>
      <c r="D123" s="16">
        <f t="shared" si="11"/>
        <v>0</v>
      </c>
      <c r="E123" s="17"/>
      <c r="F123" s="60"/>
      <c r="G123" s="62">
        <f>AVERAGE(G124,G126)</f>
        <v>1</v>
      </c>
      <c r="H123" s="61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 thickBot="1">
      <c r="A124" s="15">
        <f t="shared" si="12"/>
        <v>115</v>
      </c>
      <c r="B124" s="56" t="s">
        <v>107</v>
      </c>
      <c r="C124" s="15" t="s">
        <v>125</v>
      </c>
      <c r="D124" s="16">
        <f t="shared" si="11"/>
        <v>0</v>
      </c>
      <c r="E124" s="17"/>
      <c r="F124" s="60"/>
      <c r="G124" s="62">
        <f>AVERAGE(G125)</f>
        <v>1</v>
      </c>
      <c r="H124" s="61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 thickBot="1">
      <c r="A125" s="15">
        <f t="shared" si="12"/>
        <v>116</v>
      </c>
      <c r="B125" s="57" t="s">
        <v>108</v>
      </c>
      <c r="C125" s="15" t="s">
        <v>125</v>
      </c>
      <c r="D125" s="16">
        <f t="shared" si="11"/>
        <v>0</v>
      </c>
      <c r="E125" s="17"/>
      <c r="F125" s="17"/>
      <c r="G125" s="64">
        <v>1</v>
      </c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 thickBot="1">
      <c r="A126" s="15">
        <f t="shared" si="12"/>
        <v>117</v>
      </c>
      <c r="B126" s="56" t="s">
        <v>109</v>
      </c>
      <c r="C126" s="15" t="s">
        <v>125</v>
      </c>
      <c r="D126" s="16">
        <f t="shared" si="11"/>
        <v>0</v>
      </c>
      <c r="E126" s="17"/>
      <c r="F126" s="60"/>
      <c r="G126" s="62">
        <f>AVERAGE(G128,G130)</f>
        <v>1</v>
      </c>
      <c r="H126" s="61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 thickBot="1">
      <c r="A127" s="15">
        <f t="shared" si="12"/>
        <v>118</v>
      </c>
      <c r="B127" s="57" t="s">
        <v>110</v>
      </c>
      <c r="C127" s="15" t="s">
        <v>125</v>
      </c>
      <c r="D127" s="16">
        <f t="shared" si="11"/>
        <v>0</v>
      </c>
      <c r="E127" s="17"/>
      <c r="F127" s="60"/>
      <c r="G127" s="62">
        <f>AVERAGE(G128)</f>
        <v>1</v>
      </c>
      <c r="H127" s="61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 thickBot="1">
      <c r="A128" s="15">
        <f t="shared" si="12"/>
        <v>119</v>
      </c>
      <c r="B128" s="58" t="s">
        <v>111</v>
      </c>
      <c r="C128" s="15" t="s">
        <v>125</v>
      </c>
      <c r="D128" s="16">
        <f t="shared" si="11"/>
        <v>0</v>
      </c>
      <c r="E128" s="17"/>
      <c r="F128" s="17"/>
      <c r="G128" s="64">
        <v>1</v>
      </c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 thickBot="1">
      <c r="A129" s="15">
        <f t="shared" si="12"/>
        <v>120</v>
      </c>
      <c r="B129" s="57" t="s">
        <v>112</v>
      </c>
      <c r="C129" s="15" t="s">
        <v>125</v>
      </c>
      <c r="D129" s="16">
        <f t="shared" si="11"/>
        <v>0</v>
      </c>
      <c r="E129" s="17"/>
      <c r="F129" s="60"/>
      <c r="G129" s="62">
        <f>AVERAGE(G130:G131)</f>
        <v>1</v>
      </c>
      <c r="H129" s="61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2"/>
        <v>121</v>
      </c>
      <c r="B130" s="58" t="s">
        <v>113</v>
      </c>
      <c r="C130" s="15" t="s">
        <v>125</v>
      </c>
      <c r="D130" s="16">
        <f t="shared" si="11"/>
        <v>0</v>
      </c>
      <c r="E130" s="17"/>
      <c r="F130" s="60"/>
      <c r="G130" s="64">
        <v>1</v>
      </c>
      <c r="H130" s="61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 thickBot="1">
      <c r="A131" s="15">
        <f t="shared" si="12"/>
        <v>122</v>
      </c>
      <c r="B131" s="58" t="s">
        <v>114</v>
      </c>
      <c r="C131" s="15" t="s">
        <v>125</v>
      </c>
      <c r="D131" s="16">
        <f t="shared" si="11"/>
        <v>0</v>
      </c>
      <c r="E131" s="17"/>
      <c r="F131" s="60"/>
      <c r="G131" s="46">
        <v>1</v>
      </c>
      <c r="H131" s="61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 thickBot="1">
      <c r="A132" s="15">
        <f t="shared" si="12"/>
        <v>123</v>
      </c>
      <c r="B132" s="55" t="s">
        <v>115</v>
      </c>
      <c r="C132" s="15"/>
      <c r="D132" s="16">
        <f t="shared" si="11"/>
        <v>0</v>
      </c>
      <c r="E132" s="17"/>
      <c r="F132" s="60"/>
      <c r="G132" s="62">
        <f>AVERAGE(G133,G135)</f>
        <v>0</v>
      </c>
      <c r="H132" s="61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 thickBot="1">
      <c r="A133" s="15">
        <f t="shared" si="12"/>
        <v>124</v>
      </c>
      <c r="B133" s="56" t="s">
        <v>107</v>
      </c>
      <c r="C133" s="15"/>
      <c r="D133" s="16">
        <f t="shared" si="11"/>
        <v>0</v>
      </c>
      <c r="E133" s="17"/>
      <c r="F133" s="60"/>
      <c r="G133" s="62">
        <f>AVERAGE(G134)</f>
        <v>0</v>
      </c>
      <c r="H133" s="61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 thickBot="1">
      <c r="A134" s="15">
        <f t="shared" si="12"/>
        <v>125</v>
      </c>
      <c r="B134" s="57" t="s">
        <v>116</v>
      </c>
      <c r="C134" s="15"/>
      <c r="D134" s="16">
        <f t="shared" si="11"/>
        <v>0</v>
      </c>
      <c r="E134" s="17"/>
      <c r="F134" s="17"/>
      <c r="G134" s="64">
        <v>0</v>
      </c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 thickBot="1">
      <c r="A135" s="15">
        <f t="shared" si="12"/>
        <v>126</v>
      </c>
      <c r="B135" s="56" t="s">
        <v>109</v>
      </c>
      <c r="C135" s="15"/>
      <c r="D135" s="16">
        <f t="shared" si="11"/>
        <v>0</v>
      </c>
      <c r="E135" s="17"/>
      <c r="F135" s="60"/>
      <c r="G135" s="62">
        <f>AVERAGE(G136,G139)</f>
        <v>0</v>
      </c>
      <c r="H135" s="61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 thickBot="1">
      <c r="A136" s="15">
        <f t="shared" si="12"/>
        <v>127</v>
      </c>
      <c r="B136" s="57" t="s">
        <v>110</v>
      </c>
      <c r="C136" s="15"/>
      <c r="D136" s="16">
        <f t="shared" si="11"/>
        <v>0</v>
      </c>
      <c r="E136" s="17"/>
      <c r="F136" s="60"/>
      <c r="G136" s="62">
        <f>AVERAGE(G137:G138)</f>
        <v>0</v>
      </c>
      <c r="H136" s="61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12"/>
        <v>128</v>
      </c>
      <c r="B137" s="58" t="s">
        <v>117</v>
      </c>
      <c r="C137" s="15"/>
      <c r="D137" s="16">
        <f t="shared" si="11"/>
        <v>0</v>
      </c>
      <c r="E137" s="17"/>
      <c r="F137" s="17"/>
      <c r="G137" s="59">
        <v>0</v>
      </c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 thickBot="1">
      <c r="A138" s="15">
        <f t="shared" si="12"/>
        <v>129</v>
      </c>
      <c r="B138" s="58" t="s">
        <v>118</v>
      </c>
      <c r="C138" s="15"/>
      <c r="D138" s="16">
        <f t="shared" si="11"/>
        <v>0</v>
      </c>
      <c r="E138" s="17"/>
      <c r="F138" s="17"/>
      <c r="G138" s="46">
        <v>0</v>
      </c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 thickBot="1">
      <c r="A139" s="15">
        <f t="shared" si="12"/>
        <v>130</v>
      </c>
      <c r="B139" s="57" t="s">
        <v>112</v>
      </c>
      <c r="C139" s="15"/>
      <c r="D139" s="16">
        <f t="shared" si="11"/>
        <v>0</v>
      </c>
      <c r="E139" s="17"/>
      <c r="F139" s="60"/>
      <c r="G139" s="62">
        <f>AVERAGE(G140:G141)</f>
        <v>0</v>
      </c>
      <c r="H139" s="61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12"/>
        <v>131</v>
      </c>
      <c r="B140" s="67" t="s">
        <v>119</v>
      </c>
      <c r="C140" s="15"/>
      <c r="D140" s="16">
        <f t="shared" ref="D140:D167" si="13">F140-E140</f>
        <v>0</v>
      </c>
      <c r="E140" s="17"/>
      <c r="F140" s="17"/>
      <c r="G140" s="59">
        <v>0</v>
      </c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12"/>
        <v>132</v>
      </c>
      <c r="B141" s="67" t="s">
        <v>120</v>
      </c>
      <c r="C141" s="15"/>
      <c r="D141" s="16">
        <f t="shared" si="13"/>
        <v>0</v>
      </c>
      <c r="E141" s="17"/>
      <c r="F141" s="17"/>
      <c r="G141" s="59">
        <v>0</v>
      </c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12"/>
        <v>133</v>
      </c>
      <c r="B142" s="55" t="s">
        <v>121</v>
      </c>
      <c r="C142" s="15"/>
      <c r="D142" s="16">
        <f t="shared" si="13"/>
        <v>0</v>
      </c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12"/>
        <v>134</v>
      </c>
      <c r="B143" s="55" t="s">
        <v>122</v>
      </c>
      <c r="C143" s="15"/>
      <c r="D143" s="16">
        <f t="shared" si="13"/>
        <v>0</v>
      </c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12"/>
        <v>135</v>
      </c>
      <c r="B144" s="56" t="s">
        <v>107</v>
      </c>
      <c r="C144" s="15"/>
      <c r="D144" s="16">
        <f t="shared" si="13"/>
        <v>0</v>
      </c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12"/>
        <v>136</v>
      </c>
      <c r="B145" s="56" t="s">
        <v>109</v>
      </c>
      <c r="C145" s="15"/>
      <c r="D145" s="16">
        <f t="shared" si="13"/>
        <v>0</v>
      </c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12"/>
        <v>137</v>
      </c>
      <c r="B146" s="57" t="s">
        <v>110</v>
      </c>
      <c r="C146" s="15"/>
      <c r="D146" s="16">
        <f t="shared" si="13"/>
        <v>0</v>
      </c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12"/>
        <v>138</v>
      </c>
      <c r="B147" s="57" t="s">
        <v>112</v>
      </c>
      <c r="C147" s="15"/>
      <c r="D147" s="16">
        <f t="shared" si="13"/>
        <v>0</v>
      </c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12"/>
        <v>139</v>
      </c>
      <c r="B148" s="55" t="s">
        <v>123</v>
      </c>
      <c r="C148" s="15"/>
      <c r="D148" s="16">
        <f t="shared" si="13"/>
        <v>0</v>
      </c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12"/>
        <v>140</v>
      </c>
      <c r="B149" s="55" t="s">
        <v>124</v>
      </c>
      <c r="C149" s="15"/>
      <c r="D149" s="16">
        <f t="shared" si="13"/>
        <v>0</v>
      </c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12"/>
        <v>141</v>
      </c>
      <c r="B150" s="22"/>
      <c r="C150" s="15"/>
      <c r="D150" s="16">
        <f t="shared" si="13"/>
        <v>0</v>
      </c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12"/>
        <v>142</v>
      </c>
      <c r="B151" s="22"/>
      <c r="C151" s="15"/>
      <c r="D151" s="16">
        <f t="shared" si="13"/>
        <v>0</v>
      </c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12"/>
        <v>143</v>
      </c>
      <c r="B152" s="22"/>
      <c r="C152" s="15"/>
      <c r="D152" s="16">
        <f t="shared" si="13"/>
        <v>0</v>
      </c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12"/>
        <v>144</v>
      </c>
      <c r="B153" s="22"/>
      <c r="C153" s="15"/>
      <c r="D153" s="16">
        <f t="shared" si="13"/>
        <v>0</v>
      </c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14">ROW()-ROW(№列)</f>
        <v>145</v>
      </c>
      <c r="B154" s="22"/>
      <c r="C154" s="15"/>
      <c r="D154" s="16">
        <f t="shared" si="13"/>
        <v>0</v>
      </c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14"/>
        <v>146</v>
      </c>
      <c r="B155" s="22"/>
      <c r="C155" s="15"/>
      <c r="D155" s="16">
        <f t="shared" si="13"/>
        <v>0</v>
      </c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14"/>
        <v>147</v>
      </c>
      <c r="B156" s="22"/>
      <c r="C156" s="15"/>
      <c r="D156" s="16">
        <f t="shared" si="13"/>
        <v>0</v>
      </c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14"/>
        <v>148</v>
      </c>
      <c r="B157" s="22"/>
      <c r="C157" s="15"/>
      <c r="D157" s="16">
        <f t="shared" si="13"/>
        <v>0</v>
      </c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14"/>
        <v>149</v>
      </c>
      <c r="B158" s="22"/>
      <c r="C158" s="15"/>
      <c r="D158" s="16">
        <f t="shared" si="13"/>
        <v>0</v>
      </c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14"/>
        <v>150</v>
      </c>
      <c r="B159" s="22"/>
      <c r="C159" s="15"/>
      <c r="D159" s="16">
        <f t="shared" si="13"/>
        <v>0</v>
      </c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14"/>
        <v>151</v>
      </c>
      <c r="B160" s="22"/>
      <c r="C160" s="15"/>
      <c r="D160" s="16">
        <f t="shared" si="13"/>
        <v>0</v>
      </c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14"/>
        <v>152</v>
      </c>
      <c r="B161" s="22"/>
      <c r="C161" s="15"/>
      <c r="D161" s="16">
        <f t="shared" si="13"/>
        <v>0</v>
      </c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14"/>
        <v>153</v>
      </c>
      <c r="B162" s="22"/>
      <c r="C162" s="15"/>
      <c r="D162" s="16">
        <f t="shared" si="13"/>
        <v>0</v>
      </c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14"/>
        <v>154</v>
      </c>
      <c r="B163" s="22"/>
      <c r="C163" s="15"/>
      <c r="D163" s="16">
        <f t="shared" si="13"/>
        <v>0</v>
      </c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14"/>
        <v>155</v>
      </c>
      <c r="B164" s="22"/>
      <c r="C164" s="15"/>
      <c r="D164" s="16">
        <f t="shared" si="13"/>
        <v>0</v>
      </c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14"/>
        <v>156</v>
      </c>
      <c r="B165" s="22"/>
      <c r="C165" s="15"/>
      <c r="D165" s="16">
        <f t="shared" si="13"/>
        <v>0</v>
      </c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14"/>
        <v>157</v>
      </c>
      <c r="B166" s="22"/>
      <c r="C166" s="15"/>
      <c r="D166" s="16">
        <f t="shared" si="13"/>
        <v>0</v>
      </c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14"/>
        <v>158</v>
      </c>
      <c r="B167" s="22"/>
      <c r="C167" s="15"/>
      <c r="D167" s="16">
        <f t="shared" si="13"/>
        <v>0</v>
      </c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14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H87:H92 B87:B92 H96 G87:G96 C87:C95 G67:H67 A168:H168 E64:H66 E63 H106:H113 G63:H63 B39:C45 G39:H45 B56:C86 C106 G97:H105 B96:C105 G12:H22 E13:E22 F14:F22 A12:C14 B26:C26 B32:C35 B15:C22 A15:A153 B121:C121 B112:B120 G112:G113 G114:H120 B150:C153 E121:H121 E32:H35 E26:H26 E96:F106 E68:H81 A154:C167 E150:H167 D12:D167 E56:H62 E38:F46 G82:H86 E88:F91 E86:E87 E92:E95">
    <cfRule type="expression" dxfId="565" priority="927" stopIfTrue="1">
      <formula>MOD(ROW(),2)</formula>
    </cfRule>
  </conditionalFormatting>
  <conditionalFormatting sqref="J3:J4 I4">
    <cfRule type="expression" dxfId="564" priority="928" stopIfTrue="1">
      <formula>ISBLANK(I$2)=FALSE</formula>
    </cfRule>
    <cfRule type="expression" dxfId="563" priority="929" stopIfTrue="1">
      <formula>OR(WEEKDAY(I$3)=1,WEEKDAY(I$3)=7)</formula>
    </cfRule>
  </conditionalFormatting>
  <conditionalFormatting sqref="I5:J8 I10:J11 I52:DE54 I56:DE92 I47:DE48 I39:DE45 I96:DE168 I12:DE22 I26:DE26 I32:DE35">
    <cfRule type="expression" dxfId="562" priority="930" stopIfTrue="1">
      <formula>ISBLANK(I$2)=FALSE</formula>
    </cfRule>
    <cfRule type="expression" dxfId="561" priority="931" stopIfTrue="1">
      <formula>OR(WEEKDAY(I$3)=1,WEEKDAY(I$3)=7)</formula>
    </cfRule>
    <cfRule type="expression" dxfId="560" priority="932" stopIfTrue="1">
      <formula>MOD(ROW(),2)</formula>
    </cfRule>
  </conditionalFormatting>
  <conditionalFormatting sqref="I3">
    <cfRule type="expression" dxfId="559" priority="933" stopIfTrue="1">
      <formula>ISBLANK(I$2)=FALSE</formula>
    </cfRule>
    <cfRule type="expression" dxfId="558" priority="934" stopIfTrue="1">
      <formula>OR(WEEKDAY(I$3)=1,WEEKDAY(I$3)=7)</formula>
    </cfRule>
  </conditionalFormatting>
  <conditionalFormatting sqref="K3:K4">
    <cfRule type="expression" dxfId="557" priority="918" stopIfTrue="1">
      <formula>ISBLANK(K$2)=FALSE</formula>
    </cfRule>
    <cfRule type="expression" dxfId="556" priority="919" stopIfTrue="1">
      <formula>OR(WEEKDAY(K$3)=1,WEEKDAY(K$3)=7)</formula>
    </cfRule>
  </conditionalFormatting>
  <conditionalFormatting sqref="K5:K8 K10:K11">
    <cfRule type="expression" dxfId="555" priority="920" stopIfTrue="1">
      <formula>ISBLANK(K$2)=FALSE</formula>
    </cfRule>
    <cfRule type="expression" dxfId="554" priority="921" stopIfTrue="1">
      <formula>OR(WEEKDAY(K$3)=1,WEEKDAY(K$3)=7)</formula>
    </cfRule>
    <cfRule type="expression" dxfId="553" priority="922" stopIfTrue="1">
      <formula>MOD(ROW(),2)</formula>
    </cfRule>
  </conditionalFormatting>
  <conditionalFormatting sqref="L3:L4">
    <cfRule type="expression" dxfId="552" priority="910" stopIfTrue="1">
      <formula>ISBLANK(L$2)=FALSE</formula>
    </cfRule>
    <cfRule type="expression" dxfId="551" priority="911" stopIfTrue="1">
      <formula>OR(WEEKDAY(L$3)=1,WEEKDAY(L$3)=7)</formula>
    </cfRule>
  </conditionalFormatting>
  <conditionalFormatting sqref="L5:L8 L10:L11">
    <cfRule type="expression" dxfId="550" priority="912" stopIfTrue="1">
      <formula>ISBLANK(L$2)=FALSE</formula>
    </cfRule>
    <cfRule type="expression" dxfId="549" priority="913" stopIfTrue="1">
      <formula>OR(WEEKDAY(L$3)=1,WEEKDAY(L$3)=7)</formula>
    </cfRule>
    <cfRule type="expression" dxfId="548" priority="914" stopIfTrue="1">
      <formula>MOD(ROW(),2)</formula>
    </cfRule>
  </conditionalFormatting>
  <conditionalFormatting sqref="M3:M4">
    <cfRule type="expression" dxfId="547" priority="902" stopIfTrue="1">
      <formula>ISBLANK(M$2)=FALSE</formula>
    </cfRule>
    <cfRule type="expression" dxfId="546" priority="903" stopIfTrue="1">
      <formula>OR(WEEKDAY(M$3)=1,WEEKDAY(M$3)=7)</formula>
    </cfRule>
  </conditionalFormatting>
  <conditionalFormatting sqref="M5:M8 M10:M11">
    <cfRule type="expression" dxfId="545" priority="904" stopIfTrue="1">
      <formula>ISBLANK(M$2)=FALSE</formula>
    </cfRule>
    <cfRule type="expression" dxfId="544" priority="905" stopIfTrue="1">
      <formula>OR(WEEKDAY(M$3)=1,WEEKDAY(M$3)=7)</formula>
    </cfRule>
    <cfRule type="expression" dxfId="543" priority="906" stopIfTrue="1">
      <formula>MOD(ROW(),2)</formula>
    </cfRule>
  </conditionalFormatting>
  <conditionalFormatting sqref="N3:N4">
    <cfRule type="expression" dxfId="542" priority="894" stopIfTrue="1">
      <formula>ISBLANK(N$2)=FALSE</formula>
    </cfRule>
    <cfRule type="expression" dxfId="541" priority="895" stopIfTrue="1">
      <formula>OR(WEEKDAY(N$3)=1,WEEKDAY(N$3)=7)</formula>
    </cfRule>
  </conditionalFormatting>
  <conditionalFormatting sqref="N5:N8 N10:N11">
    <cfRule type="expression" dxfId="540" priority="896" stopIfTrue="1">
      <formula>ISBLANK(N$2)=FALSE</formula>
    </cfRule>
    <cfRule type="expression" dxfId="539" priority="897" stopIfTrue="1">
      <formula>OR(WEEKDAY(N$3)=1,WEEKDAY(N$3)=7)</formula>
    </cfRule>
    <cfRule type="expression" dxfId="538" priority="898" stopIfTrue="1">
      <formula>MOD(ROW(),2)</formula>
    </cfRule>
  </conditionalFormatting>
  <conditionalFormatting sqref="O3:O4">
    <cfRule type="expression" dxfId="537" priority="886" stopIfTrue="1">
      <formula>ISBLANK(O$2)=FALSE</formula>
    </cfRule>
    <cfRule type="expression" dxfId="536" priority="887" stopIfTrue="1">
      <formula>OR(WEEKDAY(O$3)=1,WEEKDAY(O$3)=7)</formula>
    </cfRule>
  </conditionalFormatting>
  <conditionalFormatting sqref="O5:O8 O10:O11">
    <cfRule type="expression" dxfId="535" priority="888" stopIfTrue="1">
      <formula>ISBLANK(O$2)=FALSE</formula>
    </cfRule>
    <cfRule type="expression" dxfId="534" priority="889" stopIfTrue="1">
      <formula>OR(WEEKDAY(O$3)=1,WEEKDAY(O$3)=7)</formula>
    </cfRule>
    <cfRule type="expression" dxfId="533" priority="890" stopIfTrue="1">
      <formula>MOD(ROW(),2)</formula>
    </cfRule>
  </conditionalFormatting>
  <conditionalFormatting sqref="P3:P4">
    <cfRule type="expression" dxfId="532" priority="878" stopIfTrue="1">
      <formula>ISBLANK(P$2)=FALSE</formula>
    </cfRule>
    <cfRule type="expression" dxfId="531" priority="879" stopIfTrue="1">
      <formula>OR(WEEKDAY(P$3)=1,WEEKDAY(P$3)=7)</formula>
    </cfRule>
  </conditionalFormatting>
  <conditionalFormatting sqref="P5:P8 P10:P11">
    <cfRule type="expression" dxfId="530" priority="880" stopIfTrue="1">
      <formula>ISBLANK(P$2)=FALSE</formula>
    </cfRule>
    <cfRule type="expression" dxfId="529" priority="881" stopIfTrue="1">
      <formula>OR(WEEKDAY(P$3)=1,WEEKDAY(P$3)=7)</formula>
    </cfRule>
    <cfRule type="expression" dxfId="528" priority="882" stopIfTrue="1">
      <formula>MOD(ROW(),2)</formula>
    </cfRule>
  </conditionalFormatting>
  <conditionalFormatting sqref="Q3:Q4">
    <cfRule type="expression" dxfId="527" priority="870" stopIfTrue="1">
      <formula>ISBLANK(Q$2)=FALSE</formula>
    </cfRule>
    <cfRule type="expression" dxfId="526" priority="871" stopIfTrue="1">
      <formula>OR(WEEKDAY(Q$3)=1,WEEKDAY(Q$3)=7)</formula>
    </cfRule>
  </conditionalFormatting>
  <conditionalFormatting sqref="Q5:Q8 Q10:Q11">
    <cfRule type="expression" dxfId="525" priority="872" stopIfTrue="1">
      <formula>ISBLANK(Q$2)=FALSE</formula>
    </cfRule>
    <cfRule type="expression" dxfId="524" priority="873" stopIfTrue="1">
      <formula>OR(WEEKDAY(Q$3)=1,WEEKDAY(Q$3)=7)</formula>
    </cfRule>
    <cfRule type="expression" dxfId="523" priority="874" stopIfTrue="1">
      <formula>MOD(ROW(),2)</formula>
    </cfRule>
  </conditionalFormatting>
  <conditionalFormatting sqref="R3:R4">
    <cfRule type="expression" dxfId="522" priority="862" stopIfTrue="1">
      <formula>ISBLANK(R$2)=FALSE</formula>
    </cfRule>
    <cfRule type="expression" dxfId="521" priority="863" stopIfTrue="1">
      <formula>OR(WEEKDAY(R$3)=1,WEEKDAY(R$3)=7)</formula>
    </cfRule>
  </conditionalFormatting>
  <conditionalFormatting sqref="R5:R8 R10:R11">
    <cfRule type="expression" dxfId="520" priority="864" stopIfTrue="1">
      <formula>ISBLANK(R$2)=FALSE</formula>
    </cfRule>
    <cfRule type="expression" dxfId="519" priority="865" stopIfTrue="1">
      <formula>OR(WEEKDAY(R$3)=1,WEEKDAY(R$3)=7)</formula>
    </cfRule>
    <cfRule type="expression" dxfId="518" priority="866" stopIfTrue="1">
      <formula>MOD(ROW(),2)</formula>
    </cfRule>
  </conditionalFormatting>
  <conditionalFormatting sqref="S3:S4">
    <cfRule type="expression" dxfId="517" priority="854" stopIfTrue="1">
      <formula>ISBLANK(S$2)=FALSE</formula>
    </cfRule>
    <cfRule type="expression" dxfId="516" priority="855" stopIfTrue="1">
      <formula>OR(WEEKDAY(S$3)=1,WEEKDAY(S$3)=7)</formula>
    </cfRule>
  </conditionalFormatting>
  <conditionalFormatting sqref="S5:S8 S10:S11">
    <cfRule type="expression" dxfId="515" priority="856" stopIfTrue="1">
      <formula>ISBLANK(S$2)=FALSE</formula>
    </cfRule>
    <cfRule type="expression" dxfId="514" priority="857" stopIfTrue="1">
      <formula>OR(WEEKDAY(S$3)=1,WEEKDAY(S$3)=7)</formula>
    </cfRule>
    <cfRule type="expression" dxfId="513" priority="858" stopIfTrue="1">
      <formula>MOD(ROW(),2)</formula>
    </cfRule>
  </conditionalFormatting>
  <conditionalFormatting sqref="T3:T4">
    <cfRule type="expression" dxfId="512" priority="846" stopIfTrue="1">
      <formula>ISBLANK(T$2)=FALSE</formula>
    </cfRule>
    <cfRule type="expression" dxfId="511" priority="847" stopIfTrue="1">
      <formula>OR(WEEKDAY(T$3)=1,WEEKDAY(T$3)=7)</formula>
    </cfRule>
  </conditionalFormatting>
  <conditionalFormatting sqref="T5:T8 T10:T11">
    <cfRule type="expression" dxfId="510" priority="848" stopIfTrue="1">
      <formula>ISBLANK(T$2)=FALSE</formula>
    </cfRule>
    <cfRule type="expression" dxfId="509" priority="849" stopIfTrue="1">
      <formula>OR(WEEKDAY(T$3)=1,WEEKDAY(T$3)=7)</formula>
    </cfRule>
    <cfRule type="expression" dxfId="508" priority="850" stopIfTrue="1">
      <formula>MOD(ROW(),2)</formula>
    </cfRule>
  </conditionalFormatting>
  <conditionalFormatting sqref="U3:U4">
    <cfRule type="expression" dxfId="507" priority="838" stopIfTrue="1">
      <formula>ISBLANK(U$2)=FALSE</formula>
    </cfRule>
    <cfRule type="expression" dxfId="506" priority="839" stopIfTrue="1">
      <formula>OR(WEEKDAY(U$3)=1,WEEKDAY(U$3)=7)</formula>
    </cfRule>
  </conditionalFormatting>
  <conditionalFormatting sqref="U5:U8 U10:U11">
    <cfRule type="expression" dxfId="505" priority="840" stopIfTrue="1">
      <formula>ISBLANK(U$2)=FALSE</formula>
    </cfRule>
    <cfRule type="expression" dxfId="504" priority="841" stopIfTrue="1">
      <formula>OR(WEEKDAY(U$3)=1,WEEKDAY(U$3)=7)</formula>
    </cfRule>
    <cfRule type="expression" dxfId="503" priority="842" stopIfTrue="1">
      <formula>MOD(ROW(),2)</formula>
    </cfRule>
  </conditionalFormatting>
  <conditionalFormatting sqref="V3:V4">
    <cfRule type="expression" dxfId="502" priority="830" stopIfTrue="1">
      <formula>ISBLANK(V$2)=FALSE</formula>
    </cfRule>
    <cfRule type="expression" dxfId="501" priority="831" stopIfTrue="1">
      <formula>OR(WEEKDAY(V$3)=1,WEEKDAY(V$3)=7)</formula>
    </cfRule>
  </conditionalFormatting>
  <conditionalFormatting sqref="V5:V8 V10:V11">
    <cfRule type="expression" dxfId="500" priority="832" stopIfTrue="1">
      <formula>ISBLANK(V$2)=FALSE</formula>
    </cfRule>
    <cfRule type="expression" dxfId="499" priority="833" stopIfTrue="1">
      <formula>OR(WEEKDAY(V$3)=1,WEEKDAY(V$3)=7)</formula>
    </cfRule>
    <cfRule type="expression" dxfId="498" priority="834" stopIfTrue="1">
      <formula>MOD(ROW(),2)</formula>
    </cfRule>
  </conditionalFormatting>
  <conditionalFormatting sqref="W3:W4">
    <cfRule type="expression" dxfId="497" priority="822" stopIfTrue="1">
      <formula>ISBLANK(W$2)=FALSE</formula>
    </cfRule>
    <cfRule type="expression" dxfId="496" priority="823" stopIfTrue="1">
      <formula>OR(WEEKDAY(W$3)=1,WEEKDAY(W$3)=7)</formula>
    </cfRule>
  </conditionalFormatting>
  <conditionalFormatting sqref="W5:W8 W10:W11">
    <cfRule type="expression" dxfId="495" priority="824" stopIfTrue="1">
      <formula>ISBLANK(W$2)=FALSE</formula>
    </cfRule>
    <cfRule type="expression" dxfId="494" priority="825" stopIfTrue="1">
      <formula>OR(WEEKDAY(W$3)=1,WEEKDAY(W$3)=7)</formula>
    </cfRule>
    <cfRule type="expression" dxfId="493" priority="826" stopIfTrue="1">
      <formula>MOD(ROW(),2)</formula>
    </cfRule>
  </conditionalFormatting>
  <conditionalFormatting sqref="X3:X4">
    <cfRule type="expression" dxfId="492" priority="814" stopIfTrue="1">
      <formula>ISBLANK(X$2)=FALSE</formula>
    </cfRule>
    <cfRule type="expression" dxfId="491" priority="815" stopIfTrue="1">
      <formula>OR(WEEKDAY(X$3)=1,WEEKDAY(X$3)=7)</formula>
    </cfRule>
  </conditionalFormatting>
  <conditionalFormatting sqref="X5:X8 X10:X11">
    <cfRule type="expression" dxfId="490" priority="816" stopIfTrue="1">
      <formula>ISBLANK(X$2)=FALSE</formula>
    </cfRule>
    <cfRule type="expression" dxfId="489" priority="817" stopIfTrue="1">
      <formula>OR(WEEKDAY(X$3)=1,WEEKDAY(X$3)=7)</formula>
    </cfRule>
    <cfRule type="expression" dxfId="488" priority="818" stopIfTrue="1">
      <formula>MOD(ROW(),2)</formula>
    </cfRule>
  </conditionalFormatting>
  <conditionalFormatting sqref="Y3:Y4">
    <cfRule type="expression" dxfId="487" priority="806" stopIfTrue="1">
      <formula>ISBLANK(Y$2)=FALSE</formula>
    </cfRule>
    <cfRule type="expression" dxfId="486" priority="807" stopIfTrue="1">
      <formula>OR(WEEKDAY(Y$3)=1,WEEKDAY(Y$3)=7)</formula>
    </cfRule>
  </conditionalFormatting>
  <conditionalFormatting sqref="Y5:Y8 Y10:Y11">
    <cfRule type="expression" dxfId="485" priority="808" stopIfTrue="1">
      <formula>ISBLANK(Y$2)=FALSE</formula>
    </cfRule>
    <cfRule type="expression" dxfId="484" priority="809" stopIfTrue="1">
      <formula>OR(WEEKDAY(Y$3)=1,WEEKDAY(Y$3)=7)</formula>
    </cfRule>
    <cfRule type="expression" dxfId="483" priority="810" stopIfTrue="1">
      <formula>MOD(ROW(),2)</formula>
    </cfRule>
  </conditionalFormatting>
  <conditionalFormatting sqref="Z3:Z4">
    <cfRule type="expression" dxfId="482" priority="798" stopIfTrue="1">
      <formula>ISBLANK(Z$2)=FALSE</formula>
    </cfRule>
    <cfRule type="expression" dxfId="481" priority="799" stopIfTrue="1">
      <formula>OR(WEEKDAY(Z$3)=1,WEEKDAY(Z$3)=7)</formula>
    </cfRule>
  </conditionalFormatting>
  <conditionalFormatting sqref="Z5:Z8 Z10:Z11">
    <cfRule type="expression" dxfId="480" priority="800" stopIfTrue="1">
      <formula>ISBLANK(Z$2)=FALSE</formula>
    </cfRule>
    <cfRule type="expression" dxfId="479" priority="801" stopIfTrue="1">
      <formula>OR(WEEKDAY(Z$3)=1,WEEKDAY(Z$3)=7)</formula>
    </cfRule>
    <cfRule type="expression" dxfId="478" priority="802" stopIfTrue="1">
      <formula>MOD(ROW(),2)</formula>
    </cfRule>
  </conditionalFormatting>
  <conditionalFormatting sqref="AA3:AA4">
    <cfRule type="expression" dxfId="477" priority="790" stopIfTrue="1">
      <formula>ISBLANK(AA$2)=FALSE</formula>
    </cfRule>
    <cfRule type="expression" dxfId="476" priority="791" stopIfTrue="1">
      <formula>OR(WEEKDAY(AA$3)=1,WEEKDAY(AA$3)=7)</formula>
    </cfRule>
  </conditionalFormatting>
  <conditionalFormatting sqref="AA5:AA8 AA10:AA11">
    <cfRule type="expression" dxfId="475" priority="792" stopIfTrue="1">
      <formula>ISBLANK(AA$2)=FALSE</formula>
    </cfRule>
    <cfRule type="expression" dxfId="474" priority="793" stopIfTrue="1">
      <formula>OR(WEEKDAY(AA$3)=1,WEEKDAY(AA$3)=7)</formula>
    </cfRule>
    <cfRule type="expression" dxfId="473" priority="794" stopIfTrue="1">
      <formula>MOD(ROW(),2)</formula>
    </cfRule>
  </conditionalFormatting>
  <conditionalFormatting sqref="AB3:AB4">
    <cfRule type="expression" dxfId="472" priority="782" stopIfTrue="1">
      <formula>ISBLANK(AB$2)=FALSE</formula>
    </cfRule>
    <cfRule type="expression" dxfId="471" priority="783" stopIfTrue="1">
      <formula>OR(WEEKDAY(AB$3)=1,WEEKDAY(AB$3)=7)</formula>
    </cfRule>
  </conditionalFormatting>
  <conditionalFormatting sqref="AB5:AB8 AB10:AB11">
    <cfRule type="expression" dxfId="470" priority="784" stopIfTrue="1">
      <formula>ISBLANK(AB$2)=FALSE</formula>
    </cfRule>
    <cfRule type="expression" dxfId="469" priority="785" stopIfTrue="1">
      <formula>OR(WEEKDAY(AB$3)=1,WEEKDAY(AB$3)=7)</formula>
    </cfRule>
    <cfRule type="expression" dxfId="468" priority="786" stopIfTrue="1">
      <formula>MOD(ROW(),2)</formula>
    </cfRule>
  </conditionalFormatting>
  <conditionalFormatting sqref="AC3:AC4">
    <cfRule type="expression" dxfId="467" priority="774" stopIfTrue="1">
      <formula>ISBLANK(AC$2)=FALSE</formula>
    </cfRule>
    <cfRule type="expression" dxfId="466" priority="775" stopIfTrue="1">
      <formula>OR(WEEKDAY(AC$3)=1,WEEKDAY(AC$3)=7)</formula>
    </cfRule>
  </conditionalFormatting>
  <conditionalFormatting sqref="AC5:AC8 AC10:AC11">
    <cfRule type="expression" dxfId="465" priority="776" stopIfTrue="1">
      <formula>ISBLANK(AC$2)=FALSE</formula>
    </cfRule>
    <cfRule type="expression" dxfId="464" priority="777" stopIfTrue="1">
      <formula>OR(WEEKDAY(AC$3)=1,WEEKDAY(AC$3)=7)</formula>
    </cfRule>
    <cfRule type="expression" dxfId="463" priority="778" stopIfTrue="1">
      <formula>MOD(ROW(),2)</formula>
    </cfRule>
  </conditionalFormatting>
  <conditionalFormatting sqref="AD3:AD4">
    <cfRule type="expression" dxfId="462" priority="766" stopIfTrue="1">
      <formula>ISBLANK(AD$2)=FALSE</formula>
    </cfRule>
    <cfRule type="expression" dxfId="461" priority="767" stopIfTrue="1">
      <formula>OR(WEEKDAY(AD$3)=1,WEEKDAY(AD$3)=7)</formula>
    </cfRule>
  </conditionalFormatting>
  <conditionalFormatting sqref="AD5:AD8 AD10:AD11">
    <cfRule type="expression" dxfId="460" priority="768" stopIfTrue="1">
      <formula>ISBLANK(AD$2)=FALSE</formula>
    </cfRule>
    <cfRule type="expression" dxfId="459" priority="769" stopIfTrue="1">
      <formula>OR(WEEKDAY(AD$3)=1,WEEKDAY(AD$3)=7)</formula>
    </cfRule>
    <cfRule type="expression" dxfId="458" priority="770" stopIfTrue="1">
      <formula>MOD(ROW(),2)</formula>
    </cfRule>
  </conditionalFormatting>
  <conditionalFormatting sqref="AE3:AE4">
    <cfRule type="expression" dxfId="457" priority="758" stopIfTrue="1">
      <formula>ISBLANK(AE$2)=FALSE</formula>
    </cfRule>
    <cfRule type="expression" dxfId="456" priority="759" stopIfTrue="1">
      <formula>OR(WEEKDAY(AE$3)=1,WEEKDAY(AE$3)=7)</formula>
    </cfRule>
  </conditionalFormatting>
  <conditionalFormatting sqref="AE5:AE8 AE10:AE11">
    <cfRule type="expression" dxfId="455" priority="760" stopIfTrue="1">
      <formula>ISBLANK(AE$2)=FALSE</formula>
    </cfRule>
    <cfRule type="expression" dxfId="454" priority="761" stopIfTrue="1">
      <formula>OR(WEEKDAY(AE$3)=1,WEEKDAY(AE$3)=7)</formula>
    </cfRule>
    <cfRule type="expression" dxfId="453" priority="762" stopIfTrue="1">
      <formula>MOD(ROW(),2)</formula>
    </cfRule>
  </conditionalFormatting>
  <conditionalFormatting sqref="AF3:AF4">
    <cfRule type="expression" dxfId="452" priority="750" stopIfTrue="1">
      <formula>ISBLANK(AF$2)=FALSE</formula>
    </cfRule>
    <cfRule type="expression" dxfId="451" priority="751" stopIfTrue="1">
      <formula>OR(WEEKDAY(AF$3)=1,WEEKDAY(AF$3)=7)</formula>
    </cfRule>
  </conditionalFormatting>
  <conditionalFormatting sqref="AF5:AF8 AF10:AF11">
    <cfRule type="expression" dxfId="450" priority="752" stopIfTrue="1">
      <formula>ISBLANK(AF$2)=FALSE</formula>
    </cfRule>
    <cfRule type="expression" dxfId="449" priority="753" stopIfTrue="1">
      <formula>OR(WEEKDAY(AF$3)=1,WEEKDAY(AF$3)=7)</formula>
    </cfRule>
    <cfRule type="expression" dxfId="448" priority="754" stopIfTrue="1">
      <formula>MOD(ROW(),2)</formula>
    </cfRule>
  </conditionalFormatting>
  <conditionalFormatting sqref="AG3:AG4">
    <cfRule type="expression" dxfId="447" priority="742" stopIfTrue="1">
      <formula>ISBLANK(AG$2)=FALSE</formula>
    </cfRule>
    <cfRule type="expression" dxfId="446" priority="743" stopIfTrue="1">
      <formula>OR(WEEKDAY(AG$3)=1,WEEKDAY(AG$3)=7)</formula>
    </cfRule>
  </conditionalFormatting>
  <conditionalFormatting sqref="AG5:AG8 AG10:AG11">
    <cfRule type="expression" dxfId="445" priority="744" stopIfTrue="1">
      <formula>ISBLANK(AG$2)=FALSE</formula>
    </cfRule>
    <cfRule type="expression" dxfId="444" priority="745" stopIfTrue="1">
      <formula>OR(WEEKDAY(AG$3)=1,WEEKDAY(AG$3)=7)</formula>
    </cfRule>
    <cfRule type="expression" dxfId="443" priority="746" stopIfTrue="1">
      <formula>MOD(ROW(),2)</formula>
    </cfRule>
  </conditionalFormatting>
  <conditionalFormatting sqref="AH3:AH4">
    <cfRule type="expression" dxfId="442" priority="734" stopIfTrue="1">
      <formula>ISBLANK(AH$2)=FALSE</formula>
    </cfRule>
    <cfRule type="expression" dxfId="441" priority="735" stopIfTrue="1">
      <formula>OR(WEEKDAY(AH$3)=1,WEEKDAY(AH$3)=7)</formula>
    </cfRule>
  </conditionalFormatting>
  <conditionalFormatting sqref="AH5:AH8 AH10:AH11">
    <cfRule type="expression" dxfId="440" priority="736" stopIfTrue="1">
      <formula>ISBLANK(AH$2)=FALSE</formula>
    </cfRule>
    <cfRule type="expression" dxfId="439" priority="737" stopIfTrue="1">
      <formula>OR(WEEKDAY(AH$3)=1,WEEKDAY(AH$3)=7)</formula>
    </cfRule>
    <cfRule type="expression" dxfId="438" priority="738" stopIfTrue="1">
      <formula>MOD(ROW(),2)</formula>
    </cfRule>
  </conditionalFormatting>
  <conditionalFormatting sqref="AI3:AI4">
    <cfRule type="expression" dxfId="437" priority="726" stopIfTrue="1">
      <formula>ISBLANK(AI$2)=FALSE</formula>
    </cfRule>
    <cfRule type="expression" dxfId="436" priority="727" stopIfTrue="1">
      <formula>OR(WEEKDAY(AI$3)=1,WEEKDAY(AI$3)=7)</formula>
    </cfRule>
  </conditionalFormatting>
  <conditionalFormatting sqref="AI5:AI8 AI10:AI11">
    <cfRule type="expression" dxfId="435" priority="728" stopIfTrue="1">
      <formula>ISBLANK(AI$2)=FALSE</formula>
    </cfRule>
    <cfRule type="expression" dxfId="434" priority="729" stopIfTrue="1">
      <formula>OR(WEEKDAY(AI$3)=1,WEEKDAY(AI$3)=7)</formula>
    </cfRule>
    <cfRule type="expression" dxfId="433" priority="730" stopIfTrue="1">
      <formula>MOD(ROW(),2)</formula>
    </cfRule>
  </conditionalFormatting>
  <conditionalFormatting sqref="AJ3:AJ4">
    <cfRule type="expression" dxfId="432" priority="718" stopIfTrue="1">
      <formula>ISBLANK(AJ$2)=FALSE</formula>
    </cfRule>
    <cfRule type="expression" dxfId="431" priority="719" stopIfTrue="1">
      <formula>OR(WEEKDAY(AJ$3)=1,WEEKDAY(AJ$3)=7)</formula>
    </cfRule>
  </conditionalFormatting>
  <conditionalFormatting sqref="AJ5:AJ8 AJ10:AJ11">
    <cfRule type="expression" dxfId="430" priority="720" stopIfTrue="1">
      <formula>ISBLANK(AJ$2)=FALSE</formula>
    </cfRule>
    <cfRule type="expression" dxfId="429" priority="721" stopIfTrue="1">
      <formula>OR(WEEKDAY(AJ$3)=1,WEEKDAY(AJ$3)=7)</formula>
    </cfRule>
    <cfRule type="expression" dxfId="428" priority="722" stopIfTrue="1">
      <formula>MOD(ROW(),2)</formula>
    </cfRule>
  </conditionalFormatting>
  <conditionalFormatting sqref="AK3:AK4">
    <cfRule type="expression" dxfId="427" priority="710" stopIfTrue="1">
      <formula>ISBLANK(AK$2)=FALSE</formula>
    </cfRule>
    <cfRule type="expression" dxfId="426" priority="711" stopIfTrue="1">
      <formula>OR(WEEKDAY(AK$3)=1,WEEKDAY(AK$3)=7)</formula>
    </cfRule>
  </conditionalFormatting>
  <conditionalFormatting sqref="AK5:AK8 AK10:AK11">
    <cfRule type="expression" dxfId="425" priority="712" stopIfTrue="1">
      <formula>ISBLANK(AK$2)=FALSE</formula>
    </cfRule>
    <cfRule type="expression" dxfId="424" priority="713" stopIfTrue="1">
      <formula>OR(WEEKDAY(AK$3)=1,WEEKDAY(AK$3)=7)</formula>
    </cfRule>
    <cfRule type="expression" dxfId="423" priority="714" stopIfTrue="1">
      <formula>MOD(ROW(),2)</formula>
    </cfRule>
  </conditionalFormatting>
  <conditionalFormatting sqref="AL3:AL4">
    <cfRule type="expression" dxfId="422" priority="702" stopIfTrue="1">
      <formula>ISBLANK(AL$2)=FALSE</formula>
    </cfRule>
    <cfRule type="expression" dxfId="421" priority="703" stopIfTrue="1">
      <formula>OR(WEEKDAY(AL$3)=1,WEEKDAY(AL$3)=7)</formula>
    </cfRule>
  </conditionalFormatting>
  <conditionalFormatting sqref="AL5:AL8 AL10:AL11">
    <cfRule type="expression" dxfId="420" priority="704" stopIfTrue="1">
      <formula>ISBLANK(AL$2)=FALSE</formula>
    </cfRule>
    <cfRule type="expression" dxfId="419" priority="705" stopIfTrue="1">
      <formula>OR(WEEKDAY(AL$3)=1,WEEKDAY(AL$3)=7)</formula>
    </cfRule>
    <cfRule type="expression" dxfId="418" priority="706" stopIfTrue="1">
      <formula>MOD(ROW(),2)</formula>
    </cfRule>
  </conditionalFormatting>
  <conditionalFormatting sqref="AM3:AM4">
    <cfRule type="expression" dxfId="417" priority="694" stopIfTrue="1">
      <formula>ISBLANK(AM$2)=FALSE</formula>
    </cfRule>
    <cfRule type="expression" dxfId="416" priority="695" stopIfTrue="1">
      <formula>OR(WEEKDAY(AM$3)=1,WEEKDAY(AM$3)=7)</formula>
    </cfRule>
  </conditionalFormatting>
  <conditionalFormatting sqref="AM5:AM8 AM10:AM11">
    <cfRule type="expression" dxfId="415" priority="696" stopIfTrue="1">
      <formula>ISBLANK(AM$2)=FALSE</formula>
    </cfRule>
    <cfRule type="expression" dxfId="414" priority="697" stopIfTrue="1">
      <formula>OR(WEEKDAY(AM$3)=1,WEEKDAY(AM$3)=7)</formula>
    </cfRule>
    <cfRule type="expression" dxfId="413" priority="698" stopIfTrue="1">
      <formula>MOD(ROW(),2)</formula>
    </cfRule>
  </conditionalFormatting>
  <conditionalFormatting sqref="AN3:AN4">
    <cfRule type="expression" dxfId="412" priority="686" stopIfTrue="1">
      <formula>ISBLANK(AN$2)=FALSE</formula>
    </cfRule>
    <cfRule type="expression" dxfId="411" priority="687" stopIfTrue="1">
      <formula>OR(WEEKDAY(AN$3)=1,WEEKDAY(AN$3)=7)</formula>
    </cfRule>
  </conditionalFormatting>
  <conditionalFormatting sqref="AN5:AN8 AN10:AN11">
    <cfRule type="expression" dxfId="410" priority="688" stopIfTrue="1">
      <formula>ISBLANK(AN$2)=FALSE</formula>
    </cfRule>
    <cfRule type="expression" dxfId="409" priority="689" stopIfTrue="1">
      <formula>OR(WEEKDAY(AN$3)=1,WEEKDAY(AN$3)=7)</formula>
    </cfRule>
    <cfRule type="expression" dxfId="408" priority="690" stopIfTrue="1">
      <formula>MOD(ROW(),2)</formula>
    </cfRule>
  </conditionalFormatting>
  <conditionalFormatting sqref="AO3:AO4">
    <cfRule type="expression" dxfId="407" priority="678" stopIfTrue="1">
      <formula>ISBLANK(AO$2)=FALSE</formula>
    </cfRule>
    <cfRule type="expression" dxfId="406" priority="679" stopIfTrue="1">
      <formula>OR(WEEKDAY(AO$3)=1,WEEKDAY(AO$3)=7)</formula>
    </cfRule>
  </conditionalFormatting>
  <conditionalFormatting sqref="AO5:AO8 AO10:AO11">
    <cfRule type="expression" dxfId="405" priority="680" stopIfTrue="1">
      <formula>ISBLANK(AO$2)=FALSE</formula>
    </cfRule>
    <cfRule type="expression" dxfId="404" priority="681" stopIfTrue="1">
      <formula>OR(WEEKDAY(AO$3)=1,WEEKDAY(AO$3)=7)</formula>
    </cfRule>
    <cfRule type="expression" dxfId="403" priority="682" stopIfTrue="1">
      <formula>MOD(ROW(),2)</formula>
    </cfRule>
  </conditionalFormatting>
  <conditionalFormatting sqref="AP3:AP4">
    <cfRule type="expression" dxfId="402" priority="670" stopIfTrue="1">
      <formula>ISBLANK(AP$2)=FALSE</formula>
    </cfRule>
    <cfRule type="expression" dxfId="401" priority="671" stopIfTrue="1">
      <formula>OR(WEEKDAY(AP$3)=1,WEEKDAY(AP$3)=7)</formula>
    </cfRule>
  </conditionalFormatting>
  <conditionalFormatting sqref="AP5:AP8 AP10:AP11">
    <cfRule type="expression" dxfId="400" priority="672" stopIfTrue="1">
      <formula>ISBLANK(AP$2)=FALSE</formula>
    </cfRule>
    <cfRule type="expression" dxfId="399" priority="673" stopIfTrue="1">
      <formula>OR(WEEKDAY(AP$3)=1,WEEKDAY(AP$3)=7)</formula>
    </cfRule>
    <cfRule type="expression" dxfId="398" priority="674" stopIfTrue="1">
      <formula>MOD(ROW(),2)</formula>
    </cfRule>
  </conditionalFormatting>
  <conditionalFormatting sqref="AQ3:AQ4">
    <cfRule type="expression" dxfId="397" priority="662" stopIfTrue="1">
      <formula>ISBLANK(AQ$2)=FALSE</formula>
    </cfRule>
    <cfRule type="expression" dxfId="396" priority="663" stopIfTrue="1">
      <formula>OR(WEEKDAY(AQ$3)=1,WEEKDAY(AQ$3)=7)</formula>
    </cfRule>
  </conditionalFormatting>
  <conditionalFormatting sqref="AQ5:AQ8 AQ10:AQ11">
    <cfRule type="expression" dxfId="395" priority="664" stopIfTrue="1">
      <formula>ISBLANK(AQ$2)=FALSE</formula>
    </cfRule>
    <cfRule type="expression" dxfId="394" priority="665" stopIfTrue="1">
      <formula>OR(WEEKDAY(AQ$3)=1,WEEKDAY(AQ$3)=7)</formula>
    </cfRule>
    <cfRule type="expression" dxfId="393" priority="666" stopIfTrue="1">
      <formula>MOD(ROW(),2)</formula>
    </cfRule>
  </conditionalFormatting>
  <conditionalFormatting sqref="AR3:AR4">
    <cfRule type="expression" dxfId="392" priority="654" stopIfTrue="1">
      <formula>ISBLANK(AR$2)=FALSE</formula>
    </cfRule>
    <cfRule type="expression" dxfId="391" priority="655" stopIfTrue="1">
      <formula>OR(WEEKDAY(AR$3)=1,WEEKDAY(AR$3)=7)</formula>
    </cfRule>
  </conditionalFormatting>
  <conditionalFormatting sqref="AR5:AR8 AR10:AR11">
    <cfRule type="expression" dxfId="390" priority="656" stopIfTrue="1">
      <formula>ISBLANK(AR$2)=FALSE</formula>
    </cfRule>
    <cfRule type="expression" dxfId="389" priority="657" stopIfTrue="1">
      <formula>OR(WEEKDAY(AR$3)=1,WEEKDAY(AR$3)=7)</formula>
    </cfRule>
    <cfRule type="expression" dxfId="388" priority="658" stopIfTrue="1">
      <formula>MOD(ROW(),2)</formula>
    </cfRule>
  </conditionalFormatting>
  <conditionalFormatting sqref="AS3:AS4">
    <cfRule type="expression" dxfId="387" priority="646" stopIfTrue="1">
      <formula>ISBLANK(AS$2)=FALSE</formula>
    </cfRule>
    <cfRule type="expression" dxfId="386" priority="647" stopIfTrue="1">
      <formula>OR(WEEKDAY(AS$3)=1,WEEKDAY(AS$3)=7)</formula>
    </cfRule>
  </conditionalFormatting>
  <conditionalFormatting sqref="AS5:AS8 AS10:AS11">
    <cfRule type="expression" dxfId="385" priority="648" stopIfTrue="1">
      <formula>ISBLANK(AS$2)=FALSE</formula>
    </cfRule>
    <cfRule type="expression" dxfId="384" priority="649" stopIfTrue="1">
      <formula>OR(WEEKDAY(AS$3)=1,WEEKDAY(AS$3)=7)</formula>
    </cfRule>
    <cfRule type="expression" dxfId="383" priority="650" stopIfTrue="1">
      <formula>MOD(ROW(),2)</formula>
    </cfRule>
  </conditionalFormatting>
  <conditionalFormatting sqref="AT3:AT4">
    <cfRule type="expression" dxfId="382" priority="638" stopIfTrue="1">
      <formula>ISBLANK(AT$2)=FALSE</formula>
    </cfRule>
    <cfRule type="expression" dxfId="381" priority="639" stopIfTrue="1">
      <formula>OR(WEEKDAY(AT$3)=1,WEEKDAY(AT$3)=7)</formula>
    </cfRule>
  </conditionalFormatting>
  <conditionalFormatting sqref="AT5:AT8 AT10:AT11">
    <cfRule type="expression" dxfId="380" priority="640" stopIfTrue="1">
      <formula>ISBLANK(AT$2)=FALSE</formula>
    </cfRule>
    <cfRule type="expression" dxfId="379" priority="641" stopIfTrue="1">
      <formula>OR(WEEKDAY(AT$3)=1,WEEKDAY(AT$3)=7)</formula>
    </cfRule>
    <cfRule type="expression" dxfId="378" priority="642" stopIfTrue="1">
      <formula>MOD(ROW(),2)</formula>
    </cfRule>
  </conditionalFormatting>
  <conditionalFormatting sqref="AU3:AU4">
    <cfRule type="expression" dxfId="377" priority="630" stopIfTrue="1">
      <formula>ISBLANK(AU$2)=FALSE</formula>
    </cfRule>
    <cfRule type="expression" dxfId="376" priority="631" stopIfTrue="1">
      <formula>OR(WEEKDAY(AU$3)=1,WEEKDAY(AU$3)=7)</formula>
    </cfRule>
  </conditionalFormatting>
  <conditionalFormatting sqref="AU5:AU8 AU10:AU11">
    <cfRule type="expression" dxfId="375" priority="632" stopIfTrue="1">
      <formula>ISBLANK(AU$2)=FALSE</formula>
    </cfRule>
    <cfRule type="expression" dxfId="374" priority="633" stopIfTrue="1">
      <formula>OR(WEEKDAY(AU$3)=1,WEEKDAY(AU$3)=7)</formula>
    </cfRule>
    <cfRule type="expression" dxfId="373" priority="634" stopIfTrue="1">
      <formula>MOD(ROW(),2)</formula>
    </cfRule>
  </conditionalFormatting>
  <conditionalFormatting sqref="AV3:AV4">
    <cfRule type="expression" dxfId="372" priority="622" stopIfTrue="1">
      <formula>ISBLANK(AV$2)=FALSE</formula>
    </cfRule>
    <cfRule type="expression" dxfId="371" priority="623" stopIfTrue="1">
      <formula>OR(WEEKDAY(AV$3)=1,WEEKDAY(AV$3)=7)</formula>
    </cfRule>
  </conditionalFormatting>
  <conditionalFormatting sqref="AV5:AV8 AV10:AV11">
    <cfRule type="expression" dxfId="370" priority="624" stopIfTrue="1">
      <formula>ISBLANK(AV$2)=FALSE</formula>
    </cfRule>
    <cfRule type="expression" dxfId="369" priority="625" stopIfTrue="1">
      <formula>OR(WEEKDAY(AV$3)=1,WEEKDAY(AV$3)=7)</formula>
    </cfRule>
    <cfRule type="expression" dxfId="368" priority="626" stopIfTrue="1">
      <formula>MOD(ROW(),2)</formula>
    </cfRule>
  </conditionalFormatting>
  <conditionalFormatting sqref="AW3:AW4">
    <cfRule type="expression" dxfId="367" priority="614" stopIfTrue="1">
      <formula>ISBLANK(AW$2)=FALSE</formula>
    </cfRule>
    <cfRule type="expression" dxfId="366" priority="615" stopIfTrue="1">
      <formula>OR(WEEKDAY(AW$3)=1,WEEKDAY(AW$3)=7)</formula>
    </cfRule>
  </conditionalFormatting>
  <conditionalFormatting sqref="AW5:AW8 AW10:AW11">
    <cfRule type="expression" dxfId="365" priority="616" stopIfTrue="1">
      <formula>ISBLANK(AW$2)=FALSE</formula>
    </cfRule>
    <cfRule type="expression" dxfId="364" priority="617" stopIfTrue="1">
      <formula>OR(WEEKDAY(AW$3)=1,WEEKDAY(AW$3)=7)</formula>
    </cfRule>
    <cfRule type="expression" dxfId="363" priority="618" stopIfTrue="1">
      <formula>MOD(ROW(),2)</formula>
    </cfRule>
  </conditionalFormatting>
  <conditionalFormatting sqref="AX3:AX4">
    <cfRule type="expression" dxfId="362" priority="606" stopIfTrue="1">
      <formula>ISBLANK(AX$2)=FALSE</formula>
    </cfRule>
    <cfRule type="expression" dxfId="361" priority="607" stopIfTrue="1">
      <formula>OR(WEEKDAY(AX$3)=1,WEEKDAY(AX$3)=7)</formula>
    </cfRule>
  </conditionalFormatting>
  <conditionalFormatting sqref="AX5:AX8 AX10:AX11">
    <cfRule type="expression" dxfId="360" priority="608" stopIfTrue="1">
      <formula>ISBLANK(AX$2)=FALSE</formula>
    </cfRule>
    <cfRule type="expression" dxfId="359" priority="609" stopIfTrue="1">
      <formula>OR(WEEKDAY(AX$3)=1,WEEKDAY(AX$3)=7)</formula>
    </cfRule>
    <cfRule type="expression" dxfId="358" priority="610" stopIfTrue="1">
      <formula>MOD(ROW(),2)</formula>
    </cfRule>
  </conditionalFormatting>
  <conditionalFormatting sqref="AY3:AY4">
    <cfRule type="expression" dxfId="357" priority="598" stopIfTrue="1">
      <formula>ISBLANK(AY$2)=FALSE</formula>
    </cfRule>
    <cfRule type="expression" dxfId="356" priority="599" stopIfTrue="1">
      <formula>OR(WEEKDAY(AY$3)=1,WEEKDAY(AY$3)=7)</formula>
    </cfRule>
  </conditionalFormatting>
  <conditionalFormatting sqref="AY5:AY8 AY10:AY11">
    <cfRule type="expression" dxfId="355" priority="600" stopIfTrue="1">
      <formula>ISBLANK(AY$2)=FALSE</formula>
    </cfRule>
    <cfRule type="expression" dxfId="354" priority="601" stopIfTrue="1">
      <formula>OR(WEEKDAY(AY$3)=1,WEEKDAY(AY$3)=7)</formula>
    </cfRule>
    <cfRule type="expression" dxfId="353" priority="602" stopIfTrue="1">
      <formula>MOD(ROW(),2)</formula>
    </cfRule>
  </conditionalFormatting>
  <conditionalFormatting sqref="AZ3:AZ4">
    <cfRule type="expression" dxfId="352" priority="590" stopIfTrue="1">
      <formula>ISBLANK(AZ$2)=FALSE</formula>
    </cfRule>
    <cfRule type="expression" dxfId="351" priority="591" stopIfTrue="1">
      <formula>OR(WEEKDAY(AZ$3)=1,WEEKDAY(AZ$3)=7)</formula>
    </cfRule>
  </conditionalFormatting>
  <conditionalFormatting sqref="AZ5:AZ8 AZ10:AZ11">
    <cfRule type="expression" dxfId="350" priority="592" stopIfTrue="1">
      <formula>ISBLANK(AZ$2)=FALSE</formula>
    </cfRule>
    <cfRule type="expression" dxfId="349" priority="593" stopIfTrue="1">
      <formula>OR(WEEKDAY(AZ$3)=1,WEEKDAY(AZ$3)=7)</formula>
    </cfRule>
    <cfRule type="expression" dxfId="348" priority="594" stopIfTrue="1">
      <formula>MOD(ROW(),2)</formula>
    </cfRule>
  </conditionalFormatting>
  <conditionalFormatting sqref="BA3:BA4">
    <cfRule type="expression" dxfId="347" priority="582" stopIfTrue="1">
      <formula>ISBLANK(BA$2)=FALSE</formula>
    </cfRule>
    <cfRule type="expression" dxfId="346" priority="583" stopIfTrue="1">
      <formula>OR(WEEKDAY(BA$3)=1,WEEKDAY(BA$3)=7)</formula>
    </cfRule>
  </conditionalFormatting>
  <conditionalFormatting sqref="BA5:BA8 BA10:BA11">
    <cfRule type="expression" dxfId="345" priority="584" stopIfTrue="1">
      <formula>ISBLANK(BA$2)=FALSE</formula>
    </cfRule>
    <cfRule type="expression" dxfId="344" priority="585" stopIfTrue="1">
      <formula>OR(WEEKDAY(BA$3)=1,WEEKDAY(BA$3)=7)</formula>
    </cfRule>
    <cfRule type="expression" dxfId="343" priority="586" stopIfTrue="1">
      <formula>MOD(ROW(),2)</formula>
    </cfRule>
  </conditionalFormatting>
  <conditionalFormatting sqref="BB3:BB4">
    <cfRule type="expression" dxfId="342" priority="574" stopIfTrue="1">
      <formula>ISBLANK(BB$2)=FALSE</formula>
    </cfRule>
    <cfRule type="expression" dxfId="341" priority="575" stopIfTrue="1">
      <formula>OR(WEEKDAY(BB$3)=1,WEEKDAY(BB$3)=7)</formula>
    </cfRule>
  </conditionalFormatting>
  <conditionalFormatting sqref="BB5:BB8 BB10:BB11">
    <cfRule type="expression" dxfId="340" priority="576" stopIfTrue="1">
      <formula>ISBLANK(BB$2)=FALSE</formula>
    </cfRule>
    <cfRule type="expression" dxfId="339" priority="577" stopIfTrue="1">
      <formula>OR(WEEKDAY(BB$3)=1,WEEKDAY(BB$3)=7)</formula>
    </cfRule>
    <cfRule type="expression" dxfId="338" priority="578" stopIfTrue="1">
      <formula>MOD(ROW(),2)</formula>
    </cfRule>
  </conditionalFormatting>
  <conditionalFormatting sqref="BC3:BC4">
    <cfRule type="expression" dxfId="337" priority="566" stopIfTrue="1">
      <formula>ISBLANK(BC$2)=FALSE</formula>
    </cfRule>
    <cfRule type="expression" dxfId="336" priority="567" stopIfTrue="1">
      <formula>OR(WEEKDAY(BC$3)=1,WEEKDAY(BC$3)=7)</formula>
    </cfRule>
  </conditionalFormatting>
  <conditionalFormatting sqref="BC5:BC8 BC10:BC11">
    <cfRule type="expression" dxfId="335" priority="568" stopIfTrue="1">
      <formula>ISBLANK(BC$2)=FALSE</formula>
    </cfRule>
    <cfRule type="expression" dxfId="334" priority="569" stopIfTrue="1">
      <formula>OR(WEEKDAY(BC$3)=1,WEEKDAY(BC$3)=7)</formula>
    </cfRule>
    <cfRule type="expression" dxfId="333" priority="570" stopIfTrue="1">
      <formula>MOD(ROW(),2)</formula>
    </cfRule>
  </conditionalFormatting>
  <conditionalFormatting sqref="BD3:BD4">
    <cfRule type="expression" dxfId="332" priority="558" stopIfTrue="1">
      <formula>ISBLANK(BD$2)=FALSE</formula>
    </cfRule>
    <cfRule type="expression" dxfId="331" priority="559" stopIfTrue="1">
      <formula>OR(WEEKDAY(BD$3)=1,WEEKDAY(BD$3)=7)</formula>
    </cfRule>
  </conditionalFormatting>
  <conditionalFormatting sqref="BD5:BD8 BD10:BD11">
    <cfRule type="expression" dxfId="330" priority="560" stopIfTrue="1">
      <formula>ISBLANK(BD$2)=FALSE</formula>
    </cfRule>
    <cfRule type="expression" dxfId="329" priority="561" stopIfTrue="1">
      <formula>OR(WEEKDAY(BD$3)=1,WEEKDAY(BD$3)=7)</formula>
    </cfRule>
    <cfRule type="expression" dxfId="328" priority="562" stopIfTrue="1">
      <formula>MOD(ROW(),2)</formula>
    </cfRule>
  </conditionalFormatting>
  <conditionalFormatting sqref="BE3:BE4">
    <cfRule type="expression" dxfId="327" priority="550" stopIfTrue="1">
      <formula>ISBLANK(BE$2)=FALSE</formula>
    </cfRule>
    <cfRule type="expression" dxfId="326" priority="551" stopIfTrue="1">
      <formula>OR(WEEKDAY(BE$3)=1,WEEKDAY(BE$3)=7)</formula>
    </cfRule>
  </conditionalFormatting>
  <conditionalFormatting sqref="BE5:BE8 BE10:BE11">
    <cfRule type="expression" dxfId="325" priority="552" stopIfTrue="1">
      <formula>ISBLANK(BE$2)=FALSE</formula>
    </cfRule>
    <cfRule type="expression" dxfId="324" priority="553" stopIfTrue="1">
      <formula>OR(WEEKDAY(BE$3)=1,WEEKDAY(BE$3)=7)</formula>
    </cfRule>
    <cfRule type="expression" dxfId="323" priority="554" stopIfTrue="1">
      <formula>MOD(ROW(),2)</formula>
    </cfRule>
  </conditionalFormatting>
  <conditionalFormatting sqref="BF3:BF4">
    <cfRule type="expression" dxfId="322" priority="542" stopIfTrue="1">
      <formula>ISBLANK(BF$2)=FALSE</formula>
    </cfRule>
    <cfRule type="expression" dxfId="321" priority="543" stopIfTrue="1">
      <formula>OR(WEEKDAY(BF$3)=1,WEEKDAY(BF$3)=7)</formula>
    </cfRule>
  </conditionalFormatting>
  <conditionalFormatting sqref="BF5:BF8 BF10:BF11">
    <cfRule type="expression" dxfId="320" priority="544" stopIfTrue="1">
      <formula>ISBLANK(BF$2)=FALSE</formula>
    </cfRule>
    <cfRule type="expression" dxfId="319" priority="545" stopIfTrue="1">
      <formula>OR(WEEKDAY(BF$3)=1,WEEKDAY(BF$3)=7)</formula>
    </cfRule>
    <cfRule type="expression" dxfId="318" priority="546" stopIfTrue="1">
      <formula>MOD(ROW(),2)</formula>
    </cfRule>
  </conditionalFormatting>
  <conditionalFormatting sqref="BG3:BG4">
    <cfRule type="expression" dxfId="317" priority="534" stopIfTrue="1">
      <formula>ISBLANK(BG$2)=FALSE</formula>
    </cfRule>
    <cfRule type="expression" dxfId="316" priority="535" stopIfTrue="1">
      <formula>OR(WEEKDAY(BG$3)=1,WEEKDAY(BG$3)=7)</formula>
    </cfRule>
  </conditionalFormatting>
  <conditionalFormatting sqref="BG5:BG8 BG10:BG11">
    <cfRule type="expression" dxfId="315" priority="536" stopIfTrue="1">
      <formula>ISBLANK(BG$2)=FALSE</formula>
    </cfRule>
    <cfRule type="expression" dxfId="314" priority="537" stopIfTrue="1">
      <formula>OR(WEEKDAY(BG$3)=1,WEEKDAY(BG$3)=7)</formula>
    </cfRule>
    <cfRule type="expression" dxfId="313" priority="538" stopIfTrue="1">
      <formula>MOD(ROW(),2)</formula>
    </cfRule>
  </conditionalFormatting>
  <conditionalFormatting sqref="BH3:BH4">
    <cfRule type="expression" dxfId="312" priority="526" stopIfTrue="1">
      <formula>ISBLANK(BH$2)=FALSE</formula>
    </cfRule>
    <cfRule type="expression" dxfId="311" priority="527" stopIfTrue="1">
      <formula>OR(WEEKDAY(BH$3)=1,WEEKDAY(BH$3)=7)</formula>
    </cfRule>
  </conditionalFormatting>
  <conditionalFormatting sqref="BH5:BH8 BH10:BH11">
    <cfRule type="expression" dxfId="310" priority="528" stopIfTrue="1">
      <formula>ISBLANK(BH$2)=FALSE</formula>
    </cfRule>
    <cfRule type="expression" dxfId="309" priority="529" stopIfTrue="1">
      <formula>OR(WEEKDAY(BH$3)=1,WEEKDAY(BH$3)=7)</formula>
    </cfRule>
    <cfRule type="expression" dxfId="308" priority="530" stopIfTrue="1">
      <formula>MOD(ROW(),2)</formula>
    </cfRule>
  </conditionalFormatting>
  <conditionalFormatting sqref="BI3:BI4">
    <cfRule type="expression" dxfId="307" priority="518" stopIfTrue="1">
      <formula>ISBLANK(BI$2)=FALSE</formula>
    </cfRule>
    <cfRule type="expression" dxfId="306" priority="519" stopIfTrue="1">
      <formula>OR(WEEKDAY(BI$3)=1,WEEKDAY(BI$3)=7)</formula>
    </cfRule>
  </conditionalFormatting>
  <conditionalFormatting sqref="BI5:BI8 BI10:BI11">
    <cfRule type="expression" dxfId="305" priority="520" stopIfTrue="1">
      <formula>ISBLANK(BI$2)=FALSE</formula>
    </cfRule>
    <cfRule type="expression" dxfId="304" priority="521" stopIfTrue="1">
      <formula>OR(WEEKDAY(BI$3)=1,WEEKDAY(BI$3)=7)</formula>
    </cfRule>
    <cfRule type="expression" dxfId="303" priority="522" stopIfTrue="1">
      <formula>MOD(ROW(),2)</formula>
    </cfRule>
  </conditionalFormatting>
  <conditionalFormatting sqref="BJ3:BJ4">
    <cfRule type="expression" dxfId="302" priority="510" stopIfTrue="1">
      <formula>ISBLANK(BJ$2)=FALSE</formula>
    </cfRule>
    <cfRule type="expression" dxfId="301" priority="511" stopIfTrue="1">
      <formula>OR(WEEKDAY(BJ$3)=1,WEEKDAY(BJ$3)=7)</formula>
    </cfRule>
  </conditionalFormatting>
  <conditionalFormatting sqref="BJ5:BJ8 BJ10:BJ11">
    <cfRule type="expression" dxfId="300" priority="512" stopIfTrue="1">
      <formula>ISBLANK(BJ$2)=FALSE</formula>
    </cfRule>
    <cfRule type="expression" dxfId="299" priority="513" stopIfTrue="1">
      <formula>OR(WEEKDAY(BJ$3)=1,WEEKDAY(BJ$3)=7)</formula>
    </cfRule>
    <cfRule type="expression" dxfId="298" priority="514" stopIfTrue="1">
      <formula>MOD(ROW(),2)</formula>
    </cfRule>
  </conditionalFormatting>
  <conditionalFormatting sqref="BK3:BK4">
    <cfRule type="expression" dxfId="297" priority="502" stopIfTrue="1">
      <formula>ISBLANK(BK$2)=FALSE</formula>
    </cfRule>
    <cfRule type="expression" dxfId="296" priority="503" stopIfTrue="1">
      <formula>OR(WEEKDAY(BK$3)=1,WEEKDAY(BK$3)=7)</formula>
    </cfRule>
  </conditionalFormatting>
  <conditionalFormatting sqref="BK5:BK8 BK10:BK11">
    <cfRule type="expression" dxfId="295" priority="504" stopIfTrue="1">
      <formula>ISBLANK(BK$2)=FALSE</formula>
    </cfRule>
    <cfRule type="expression" dxfId="294" priority="505" stopIfTrue="1">
      <formula>OR(WEEKDAY(BK$3)=1,WEEKDAY(BK$3)=7)</formula>
    </cfRule>
    <cfRule type="expression" dxfId="293" priority="506" stopIfTrue="1">
      <formula>MOD(ROW(),2)</formula>
    </cfRule>
  </conditionalFormatting>
  <conditionalFormatting sqref="BL3:BL4">
    <cfRule type="expression" dxfId="292" priority="494" stopIfTrue="1">
      <formula>ISBLANK(BL$2)=FALSE</formula>
    </cfRule>
    <cfRule type="expression" dxfId="291" priority="495" stopIfTrue="1">
      <formula>OR(WEEKDAY(BL$3)=1,WEEKDAY(BL$3)=7)</formula>
    </cfRule>
  </conditionalFormatting>
  <conditionalFormatting sqref="BL5:BL8 BL10:BL11">
    <cfRule type="expression" dxfId="290" priority="496" stopIfTrue="1">
      <formula>ISBLANK(BL$2)=FALSE</formula>
    </cfRule>
    <cfRule type="expression" dxfId="289" priority="497" stopIfTrue="1">
      <formula>OR(WEEKDAY(BL$3)=1,WEEKDAY(BL$3)=7)</formula>
    </cfRule>
    <cfRule type="expression" dxfId="288" priority="498" stopIfTrue="1">
      <formula>MOD(ROW(),2)</formula>
    </cfRule>
  </conditionalFormatting>
  <conditionalFormatting sqref="BM3:BM4">
    <cfRule type="expression" dxfId="287" priority="486" stopIfTrue="1">
      <formula>ISBLANK(BM$2)=FALSE</formula>
    </cfRule>
    <cfRule type="expression" dxfId="286" priority="487" stopIfTrue="1">
      <formula>OR(WEEKDAY(BM$3)=1,WEEKDAY(BM$3)=7)</formula>
    </cfRule>
  </conditionalFormatting>
  <conditionalFormatting sqref="BM5:BM8 BM10:BM11">
    <cfRule type="expression" dxfId="285" priority="488" stopIfTrue="1">
      <formula>ISBLANK(BM$2)=FALSE</formula>
    </cfRule>
    <cfRule type="expression" dxfId="284" priority="489" stopIfTrue="1">
      <formula>OR(WEEKDAY(BM$3)=1,WEEKDAY(BM$3)=7)</formula>
    </cfRule>
    <cfRule type="expression" dxfId="283" priority="490" stopIfTrue="1">
      <formula>MOD(ROW(),2)</formula>
    </cfRule>
  </conditionalFormatting>
  <conditionalFormatting sqref="BN3:BN4">
    <cfRule type="expression" dxfId="282" priority="478" stopIfTrue="1">
      <formula>ISBLANK(BN$2)=FALSE</formula>
    </cfRule>
    <cfRule type="expression" dxfId="281" priority="479" stopIfTrue="1">
      <formula>OR(WEEKDAY(BN$3)=1,WEEKDAY(BN$3)=7)</formula>
    </cfRule>
  </conditionalFormatting>
  <conditionalFormatting sqref="BN5:BN8 BN10:BN11">
    <cfRule type="expression" dxfId="280" priority="480" stopIfTrue="1">
      <formula>ISBLANK(BN$2)=FALSE</formula>
    </cfRule>
    <cfRule type="expression" dxfId="279" priority="481" stopIfTrue="1">
      <formula>OR(WEEKDAY(BN$3)=1,WEEKDAY(BN$3)=7)</formula>
    </cfRule>
    <cfRule type="expression" dxfId="278" priority="482" stopIfTrue="1">
      <formula>MOD(ROW(),2)</formula>
    </cfRule>
  </conditionalFormatting>
  <conditionalFormatting sqref="BO3:BO4">
    <cfRule type="expression" dxfId="277" priority="470" stopIfTrue="1">
      <formula>ISBLANK(BO$2)=FALSE</formula>
    </cfRule>
    <cfRule type="expression" dxfId="276" priority="471" stopIfTrue="1">
      <formula>OR(WEEKDAY(BO$3)=1,WEEKDAY(BO$3)=7)</formula>
    </cfRule>
  </conditionalFormatting>
  <conditionalFormatting sqref="BO5:BO8 BO10:BO11">
    <cfRule type="expression" dxfId="275" priority="472" stopIfTrue="1">
      <formula>ISBLANK(BO$2)=FALSE</formula>
    </cfRule>
    <cfRule type="expression" dxfId="274" priority="473" stopIfTrue="1">
      <formula>OR(WEEKDAY(BO$3)=1,WEEKDAY(BO$3)=7)</formula>
    </cfRule>
    <cfRule type="expression" dxfId="273" priority="474" stopIfTrue="1">
      <formula>MOD(ROW(),2)</formula>
    </cfRule>
  </conditionalFormatting>
  <conditionalFormatting sqref="BP3:BP4">
    <cfRule type="expression" dxfId="272" priority="462" stopIfTrue="1">
      <formula>ISBLANK(BP$2)=FALSE</formula>
    </cfRule>
    <cfRule type="expression" dxfId="271" priority="463" stopIfTrue="1">
      <formula>OR(WEEKDAY(BP$3)=1,WEEKDAY(BP$3)=7)</formula>
    </cfRule>
  </conditionalFormatting>
  <conditionalFormatting sqref="BP5:BP8 BP10:BP11">
    <cfRule type="expression" dxfId="270" priority="464" stopIfTrue="1">
      <formula>ISBLANK(BP$2)=FALSE</formula>
    </cfRule>
    <cfRule type="expression" dxfId="269" priority="465" stopIfTrue="1">
      <formula>OR(WEEKDAY(BP$3)=1,WEEKDAY(BP$3)=7)</formula>
    </cfRule>
    <cfRule type="expression" dxfId="268" priority="466" stopIfTrue="1">
      <formula>MOD(ROW(),2)</formula>
    </cfRule>
  </conditionalFormatting>
  <conditionalFormatting sqref="BQ3:BQ4">
    <cfRule type="expression" dxfId="267" priority="454" stopIfTrue="1">
      <formula>ISBLANK(BQ$2)=FALSE</formula>
    </cfRule>
    <cfRule type="expression" dxfId="266" priority="455" stopIfTrue="1">
      <formula>OR(WEEKDAY(BQ$3)=1,WEEKDAY(BQ$3)=7)</formula>
    </cfRule>
  </conditionalFormatting>
  <conditionalFormatting sqref="BQ5:BQ8 BQ10:BQ11">
    <cfRule type="expression" dxfId="265" priority="456" stopIfTrue="1">
      <formula>ISBLANK(BQ$2)=FALSE</formula>
    </cfRule>
    <cfRule type="expression" dxfId="264" priority="457" stopIfTrue="1">
      <formula>OR(WEEKDAY(BQ$3)=1,WEEKDAY(BQ$3)=7)</formula>
    </cfRule>
    <cfRule type="expression" dxfId="263" priority="458" stopIfTrue="1">
      <formula>MOD(ROW(),2)</formula>
    </cfRule>
  </conditionalFormatting>
  <conditionalFormatting sqref="BR3:BR4">
    <cfRule type="expression" dxfId="262" priority="446" stopIfTrue="1">
      <formula>ISBLANK(BR$2)=FALSE</formula>
    </cfRule>
    <cfRule type="expression" dxfId="261" priority="447" stopIfTrue="1">
      <formula>OR(WEEKDAY(BR$3)=1,WEEKDAY(BR$3)=7)</formula>
    </cfRule>
  </conditionalFormatting>
  <conditionalFormatting sqref="BR5:BR8 BR10:BR11">
    <cfRule type="expression" dxfId="260" priority="448" stopIfTrue="1">
      <formula>ISBLANK(BR$2)=FALSE</formula>
    </cfRule>
    <cfRule type="expression" dxfId="259" priority="449" stopIfTrue="1">
      <formula>OR(WEEKDAY(BR$3)=1,WEEKDAY(BR$3)=7)</formula>
    </cfRule>
    <cfRule type="expression" dxfId="258" priority="450" stopIfTrue="1">
      <formula>MOD(ROW(),2)</formula>
    </cfRule>
  </conditionalFormatting>
  <conditionalFormatting sqref="BS3:BS4">
    <cfRule type="expression" dxfId="257" priority="438" stopIfTrue="1">
      <formula>ISBLANK(BS$2)=FALSE</formula>
    </cfRule>
    <cfRule type="expression" dxfId="256" priority="439" stopIfTrue="1">
      <formula>OR(WEEKDAY(BS$3)=1,WEEKDAY(BS$3)=7)</formula>
    </cfRule>
  </conditionalFormatting>
  <conditionalFormatting sqref="BS5:BS8 BS10:BS11">
    <cfRule type="expression" dxfId="255" priority="440" stopIfTrue="1">
      <formula>ISBLANK(BS$2)=FALSE</formula>
    </cfRule>
    <cfRule type="expression" dxfId="254" priority="441" stopIfTrue="1">
      <formula>OR(WEEKDAY(BS$3)=1,WEEKDAY(BS$3)=7)</formula>
    </cfRule>
    <cfRule type="expression" dxfId="253" priority="442" stopIfTrue="1">
      <formula>MOD(ROW(),2)</formula>
    </cfRule>
  </conditionalFormatting>
  <conditionalFormatting sqref="BT3:BT4">
    <cfRule type="expression" dxfId="252" priority="430" stopIfTrue="1">
      <formula>ISBLANK(BT$2)=FALSE</formula>
    </cfRule>
    <cfRule type="expression" dxfId="251" priority="431" stopIfTrue="1">
      <formula>OR(WEEKDAY(BT$3)=1,WEEKDAY(BT$3)=7)</formula>
    </cfRule>
  </conditionalFormatting>
  <conditionalFormatting sqref="BT5:BT8 BT10:BT11">
    <cfRule type="expression" dxfId="250" priority="432" stopIfTrue="1">
      <formula>ISBLANK(BT$2)=FALSE</formula>
    </cfRule>
    <cfRule type="expression" dxfId="249" priority="433" stopIfTrue="1">
      <formula>OR(WEEKDAY(BT$3)=1,WEEKDAY(BT$3)=7)</formula>
    </cfRule>
    <cfRule type="expression" dxfId="248" priority="434" stopIfTrue="1">
      <formula>MOD(ROW(),2)</formula>
    </cfRule>
  </conditionalFormatting>
  <conditionalFormatting sqref="BU3:BU4">
    <cfRule type="expression" dxfId="247" priority="422" stopIfTrue="1">
      <formula>ISBLANK(BU$2)=FALSE</formula>
    </cfRule>
    <cfRule type="expression" dxfId="246" priority="423" stopIfTrue="1">
      <formula>OR(WEEKDAY(BU$3)=1,WEEKDAY(BU$3)=7)</formula>
    </cfRule>
  </conditionalFormatting>
  <conditionalFormatting sqref="BU5:BU8 BU10:BU11">
    <cfRule type="expression" dxfId="245" priority="424" stopIfTrue="1">
      <formula>ISBLANK(BU$2)=FALSE</formula>
    </cfRule>
    <cfRule type="expression" dxfId="244" priority="425" stopIfTrue="1">
      <formula>OR(WEEKDAY(BU$3)=1,WEEKDAY(BU$3)=7)</formula>
    </cfRule>
    <cfRule type="expression" dxfId="243" priority="426" stopIfTrue="1">
      <formula>MOD(ROW(),2)</formula>
    </cfRule>
  </conditionalFormatting>
  <conditionalFormatting sqref="BV3:BV4">
    <cfRule type="expression" dxfId="242" priority="414" stopIfTrue="1">
      <formula>ISBLANK(BV$2)=FALSE</formula>
    </cfRule>
    <cfRule type="expression" dxfId="241" priority="415" stopIfTrue="1">
      <formula>OR(WEEKDAY(BV$3)=1,WEEKDAY(BV$3)=7)</formula>
    </cfRule>
  </conditionalFormatting>
  <conditionalFormatting sqref="BV5:BV8 BV10:BV11">
    <cfRule type="expression" dxfId="240" priority="416" stopIfTrue="1">
      <formula>ISBLANK(BV$2)=FALSE</formula>
    </cfRule>
    <cfRule type="expression" dxfId="239" priority="417" stopIfTrue="1">
      <formula>OR(WEEKDAY(BV$3)=1,WEEKDAY(BV$3)=7)</formula>
    </cfRule>
    <cfRule type="expression" dxfId="238" priority="418" stopIfTrue="1">
      <formula>MOD(ROW(),2)</formula>
    </cfRule>
  </conditionalFormatting>
  <conditionalFormatting sqref="BW3:BW4">
    <cfRule type="expression" dxfId="237" priority="406" stopIfTrue="1">
      <formula>ISBLANK(BW$2)=FALSE</formula>
    </cfRule>
    <cfRule type="expression" dxfId="236" priority="407" stopIfTrue="1">
      <formula>OR(WEEKDAY(BW$3)=1,WEEKDAY(BW$3)=7)</formula>
    </cfRule>
  </conditionalFormatting>
  <conditionalFormatting sqref="BW5:BW8 BW10:BW11">
    <cfRule type="expression" dxfId="235" priority="408" stopIfTrue="1">
      <formula>ISBLANK(BW$2)=FALSE</formula>
    </cfRule>
    <cfRule type="expression" dxfId="234" priority="409" stopIfTrue="1">
      <formula>OR(WEEKDAY(BW$3)=1,WEEKDAY(BW$3)=7)</formula>
    </cfRule>
    <cfRule type="expression" dxfId="233" priority="410" stopIfTrue="1">
      <formula>MOD(ROW(),2)</formula>
    </cfRule>
  </conditionalFormatting>
  <conditionalFormatting sqref="BX3:BX4">
    <cfRule type="expression" dxfId="232" priority="398" stopIfTrue="1">
      <formula>ISBLANK(BX$2)=FALSE</formula>
    </cfRule>
    <cfRule type="expression" dxfId="231" priority="399" stopIfTrue="1">
      <formula>OR(WEEKDAY(BX$3)=1,WEEKDAY(BX$3)=7)</formula>
    </cfRule>
  </conditionalFormatting>
  <conditionalFormatting sqref="BX5:BX8 BX10:BX11">
    <cfRule type="expression" dxfId="230" priority="400" stopIfTrue="1">
      <formula>ISBLANK(BX$2)=FALSE</formula>
    </cfRule>
    <cfRule type="expression" dxfId="229" priority="401" stopIfTrue="1">
      <formula>OR(WEEKDAY(BX$3)=1,WEEKDAY(BX$3)=7)</formula>
    </cfRule>
    <cfRule type="expression" dxfId="228" priority="402" stopIfTrue="1">
      <formula>MOD(ROW(),2)</formula>
    </cfRule>
  </conditionalFormatting>
  <conditionalFormatting sqref="BY3:BY4">
    <cfRule type="expression" dxfId="227" priority="390" stopIfTrue="1">
      <formula>ISBLANK(BY$2)=FALSE</formula>
    </cfRule>
    <cfRule type="expression" dxfId="226" priority="391" stopIfTrue="1">
      <formula>OR(WEEKDAY(BY$3)=1,WEEKDAY(BY$3)=7)</formula>
    </cfRule>
  </conditionalFormatting>
  <conditionalFormatting sqref="BY5:BY8 BY10:BY11">
    <cfRule type="expression" dxfId="225" priority="392" stopIfTrue="1">
      <formula>ISBLANK(BY$2)=FALSE</formula>
    </cfRule>
    <cfRule type="expression" dxfId="224" priority="393" stopIfTrue="1">
      <formula>OR(WEEKDAY(BY$3)=1,WEEKDAY(BY$3)=7)</formula>
    </cfRule>
    <cfRule type="expression" dxfId="223" priority="394" stopIfTrue="1">
      <formula>MOD(ROW(),2)</formula>
    </cfRule>
  </conditionalFormatting>
  <conditionalFormatting sqref="BZ3:BZ4">
    <cfRule type="expression" dxfId="222" priority="382" stopIfTrue="1">
      <formula>ISBLANK(BZ$2)=FALSE</formula>
    </cfRule>
    <cfRule type="expression" dxfId="221" priority="383" stopIfTrue="1">
      <formula>OR(WEEKDAY(BZ$3)=1,WEEKDAY(BZ$3)=7)</formula>
    </cfRule>
  </conditionalFormatting>
  <conditionalFormatting sqref="BZ5:BZ8 BZ10:BZ11">
    <cfRule type="expression" dxfId="220" priority="384" stopIfTrue="1">
      <formula>ISBLANK(BZ$2)=FALSE</formula>
    </cfRule>
    <cfRule type="expression" dxfId="219" priority="385" stopIfTrue="1">
      <formula>OR(WEEKDAY(BZ$3)=1,WEEKDAY(BZ$3)=7)</formula>
    </cfRule>
    <cfRule type="expression" dxfId="218" priority="386" stopIfTrue="1">
      <formula>MOD(ROW(),2)</formula>
    </cfRule>
  </conditionalFormatting>
  <conditionalFormatting sqref="CA3:CA4">
    <cfRule type="expression" dxfId="217" priority="374" stopIfTrue="1">
      <formula>ISBLANK(CA$2)=FALSE</formula>
    </cfRule>
    <cfRule type="expression" dxfId="216" priority="375" stopIfTrue="1">
      <formula>OR(WEEKDAY(CA$3)=1,WEEKDAY(CA$3)=7)</formula>
    </cfRule>
  </conditionalFormatting>
  <conditionalFormatting sqref="CA5:CA8 CA10:CA11">
    <cfRule type="expression" dxfId="215" priority="376" stopIfTrue="1">
      <formula>ISBLANK(CA$2)=FALSE</formula>
    </cfRule>
    <cfRule type="expression" dxfId="214" priority="377" stopIfTrue="1">
      <formula>OR(WEEKDAY(CA$3)=1,WEEKDAY(CA$3)=7)</formula>
    </cfRule>
    <cfRule type="expression" dxfId="213" priority="378" stopIfTrue="1">
      <formula>MOD(ROW(),2)</formula>
    </cfRule>
  </conditionalFormatting>
  <conditionalFormatting sqref="CB3:CB4">
    <cfRule type="expression" dxfId="212" priority="366" stopIfTrue="1">
      <formula>ISBLANK(CB$2)=FALSE</formula>
    </cfRule>
    <cfRule type="expression" dxfId="211" priority="367" stopIfTrue="1">
      <formula>OR(WEEKDAY(CB$3)=1,WEEKDAY(CB$3)=7)</formula>
    </cfRule>
  </conditionalFormatting>
  <conditionalFormatting sqref="CB5:CB8 CB10:CB11">
    <cfRule type="expression" dxfId="210" priority="368" stopIfTrue="1">
      <formula>ISBLANK(CB$2)=FALSE</formula>
    </cfRule>
    <cfRule type="expression" dxfId="209" priority="369" stopIfTrue="1">
      <formula>OR(WEEKDAY(CB$3)=1,WEEKDAY(CB$3)=7)</formula>
    </cfRule>
    <cfRule type="expression" dxfId="208" priority="370" stopIfTrue="1">
      <formula>MOD(ROW(),2)</formula>
    </cfRule>
  </conditionalFormatting>
  <conditionalFormatting sqref="CC3:CC4">
    <cfRule type="expression" dxfId="207" priority="358" stopIfTrue="1">
      <formula>ISBLANK(CC$2)=FALSE</formula>
    </cfRule>
    <cfRule type="expression" dxfId="206" priority="359" stopIfTrue="1">
      <formula>OR(WEEKDAY(CC$3)=1,WEEKDAY(CC$3)=7)</formula>
    </cfRule>
  </conditionalFormatting>
  <conditionalFormatting sqref="CC5:CC8 CC10:CC11">
    <cfRule type="expression" dxfId="205" priority="360" stopIfTrue="1">
      <formula>ISBLANK(CC$2)=FALSE</formula>
    </cfRule>
    <cfRule type="expression" dxfId="204" priority="361" stopIfTrue="1">
      <formula>OR(WEEKDAY(CC$3)=1,WEEKDAY(CC$3)=7)</formula>
    </cfRule>
    <cfRule type="expression" dxfId="203" priority="362" stopIfTrue="1">
      <formula>MOD(ROW(),2)</formula>
    </cfRule>
  </conditionalFormatting>
  <conditionalFormatting sqref="CD3:CD4">
    <cfRule type="expression" dxfId="202" priority="350" stopIfTrue="1">
      <formula>ISBLANK(CD$2)=FALSE</formula>
    </cfRule>
    <cfRule type="expression" dxfId="201" priority="351" stopIfTrue="1">
      <formula>OR(WEEKDAY(CD$3)=1,WEEKDAY(CD$3)=7)</formula>
    </cfRule>
  </conditionalFormatting>
  <conditionalFormatting sqref="CD5:CD8 CD10:CD11">
    <cfRule type="expression" dxfId="200" priority="352" stopIfTrue="1">
      <formula>ISBLANK(CD$2)=FALSE</formula>
    </cfRule>
    <cfRule type="expression" dxfId="199" priority="353" stopIfTrue="1">
      <formula>OR(WEEKDAY(CD$3)=1,WEEKDAY(CD$3)=7)</formula>
    </cfRule>
    <cfRule type="expression" dxfId="198" priority="354" stopIfTrue="1">
      <formula>MOD(ROW(),2)</formula>
    </cfRule>
  </conditionalFormatting>
  <conditionalFormatting sqref="CE3:CE4">
    <cfRule type="expression" dxfId="197" priority="342" stopIfTrue="1">
      <formula>ISBLANK(CE$2)=FALSE</formula>
    </cfRule>
    <cfRule type="expression" dxfId="196" priority="343" stopIfTrue="1">
      <formula>OR(WEEKDAY(CE$3)=1,WEEKDAY(CE$3)=7)</formula>
    </cfRule>
  </conditionalFormatting>
  <conditionalFormatting sqref="CE5:CE8 CE10:CE11">
    <cfRule type="expression" dxfId="195" priority="344" stopIfTrue="1">
      <formula>ISBLANK(CE$2)=FALSE</formula>
    </cfRule>
    <cfRule type="expression" dxfId="194" priority="345" stopIfTrue="1">
      <formula>OR(WEEKDAY(CE$3)=1,WEEKDAY(CE$3)=7)</formula>
    </cfRule>
    <cfRule type="expression" dxfId="193" priority="346" stopIfTrue="1">
      <formula>MOD(ROW(),2)</formula>
    </cfRule>
  </conditionalFormatting>
  <conditionalFormatting sqref="CF3:CF4">
    <cfRule type="expression" dxfId="192" priority="334" stopIfTrue="1">
      <formula>ISBLANK(CF$2)=FALSE</formula>
    </cfRule>
    <cfRule type="expression" dxfId="191" priority="335" stopIfTrue="1">
      <formula>OR(WEEKDAY(CF$3)=1,WEEKDAY(CF$3)=7)</formula>
    </cfRule>
  </conditionalFormatting>
  <conditionalFormatting sqref="CF5:CF8 CF10:CF11">
    <cfRule type="expression" dxfId="190" priority="336" stopIfTrue="1">
      <formula>ISBLANK(CF$2)=FALSE</formula>
    </cfRule>
    <cfRule type="expression" dxfId="189" priority="337" stopIfTrue="1">
      <formula>OR(WEEKDAY(CF$3)=1,WEEKDAY(CF$3)=7)</formula>
    </cfRule>
    <cfRule type="expression" dxfId="188" priority="338" stopIfTrue="1">
      <formula>MOD(ROW(),2)</formula>
    </cfRule>
  </conditionalFormatting>
  <conditionalFormatting sqref="CG3:CG4">
    <cfRule type="expression" dxfId="187" priority="326" stopIfTrue="1">
      <formula>ISBLANK(CG$2)=FALSE</formula>
    </cfRule>
    <cfRule type="expression" dxfId="186" priority="327" stopIfTrue="1">
      <formula>OR(WEEKDAY(CG$3)=1,WEEKDAY(CG$3)=7)</formula>
    </cfRule>
  </conditionalFormatting>
  <conditionalFormatting sqref="CG5:CG8 CG10:CG11">
    <cfRule type="expression" dxfId="185" priority="328" stopIfTrue="1">
      <formula>ISBLANK(CG$2)=FALSE</formula>
    </cfRule>
    <cfRule type="expression" dxfId="184" priority="329" stopIfTrue="1">
      <formula>OR(WEEKDAY(CG$3)=1,WEEKDAY(CG$3)=7)</formula>
    </cfRule>
    <cfRule type="expression" dxfId="183" priority="330" stopIfTrue="1">
      <formula>MOD(ROW(),2)</formula>
    </cfRule>
  </conditionalFormatting>
  <conditionalFormatting sqref="CH3:CH4">
    <cfRule type="expression" dxfId="182" priority="318" stopIfTrue="1">
      <formula>ISBLANK(CH$2)=FALSE</formula>
    </cfRule>
    <cfRule type="expression" dxfId="181" priority="319" stopIfTrue="1">
      <formula>OR(WEEKDAY(CH$3)=1,WEEKDAY(CH$3)=7)</formula>
    </cfRule>
  </conditionalFormatting>
  <conditionalFormatting sqref="CH5:CH8 CH10:CH11">
    <cfRule type="expression" dxfId="180" priority="320" stopIfTrue="1">
      <formula>ISBLANK(CH$2)=FALSE</formula>
    </cfRule>
    <cfRule type="expression" dxfId="179" priority="321" stopIfTrue="1">
      <formula>OR(WEEKDAY(CH$3)=1,WEEKDAY(CH$3)=7)</formula>
    </cfRule>
    <cfRule type="expression" dxfId="178" priority="322" stopIfTrue="1">
      <formula>MOD(ROW(),2)</formula>
    </cfRule>
  </conditionalFormatting>
  <conditionalFormatting sqref="CI3:CI4">
    <cfRule type="expression" dxfId="177" priority="310" stopIfTrue="1">
      <formula>ISBLANK(CI$2)=FALSE</formula>
    </cfRule>
    <cfRule type="expression" dxfId="176" priority="311" stopIfTrue="1">
      <formula>OR(WEEKDAY(CI$3)=1,WEEKDAY(CI$3)=7)</formula>
    </cfRule>
  </conditionalFormatting>
  <conditionalFormatting sqref="CI5:CI8 CI10:CI11">
    <cfRule type="expression" dxfId="175" priority="312" stopIfTrue="1">
      <formula>ISBLANK(CI$2)=FALSE</formula>
    </cfRule>
    <cfRule type="expression" dxfId="174" priority="313" stopIfTrue="1">
      <formula>OR(WEEKDAY(CI$3)=1,WEEKDAY(CI$3)=7)</formula>
    </cfRule>
    <cfRule type="expression" dxfId="173" priority="314" stopIfTrue="1">
      <formula>MOD(ROW(),2)</formula>
    </cfRule>
  </conditionalFormatting>
  <conditionalFormatting sqref="CJ3:CJ4">
    <cfRule type="expression" dxfId="172" priority="302" stopIfTrue="1">
      <formula>ISBLANK(CJ$2)=FALSE</formula>
    </cfRule>
    <cfRule type="expression" dxfId="171" priority="303" stopIfTrue="1">
      <formula>OR(WEEKDAY(CJ$3)=1,WEEKDAY(CJ$3)=7)</formula>
    </cfRule>
  </conditionalFormatting>
  <conditionalFormatting sqref="CJ5:CJ8 CJ10:CJ11">
    <cfRule type="expression" dxfId="170" priority="304" stopIfTrue="1">
      <formula>ISBLANK(CJ$2)=FALSE</formula>
    </cfRule>
    <cfRule type="expression" dxfId="169" priority="305" stopIfTrue="1">
      <formula>OR(WEEKDAY(CJ$3)=1,WEEKDAY(CJ$3)=7)</formula>
    </cfRule>
    <cfRule type="expression" dxfId="168" priority="306" stopIfTrue="1">
      <formula>MOD(ROW(),2)</formula>
    </cfRule>
  </conditionalFormatting>
  <conditionalFormatting sqref="CK3:CK4">
    <cfRule type="expression" dxfId="167" priority="294" stopIfTrue="1">
      <formula>ISBLANK(CK$2)=FALSE</formula>
    </cfRule>
    <cfRule type="expression" dxfId="166" priority="295" stopIfTrue="1">
      <formula>OR(WEEKDAY(CK$3)=1,WEEKDAY(CK$3)=7)</formula>
    </cfRule>
  </conditionalFormatting>
  <conditionalFormatting sqref="CK5:CK8 CK10:CK11">
    <cfRule type="expression" dxfId="165" priority="296" stopIfTrue="1">
      <formula>ISBLANK(CK$2)=FALSE</formula>
    </cfRule>
    <cfRule type="expression" dxfId="164" priority="297" stopIfTrue="1">
      <formula>OR(WEEKDAY(CK$3)=1,WEEKDAY(CK$3)=7)</formula>
    </cfRule>
    <cfRule type="expression" dxfId="163" priority="298" stopIfTrue="1">
      <formula>MOD(ROW(),2)</formula>
    </cfRule>
  </conditionalFormatting>
  <conditionalFormatting sqref="CL3:CL4">
    <cfRule type="expression" dxfId="162" priority="286" stopIfTrue="1">
      <formula>ISBLANK(CL$2)=FALSE</formula>
    </cfRule>
    <cfRule type="expression" dxfId="161" priority="287" stopIfTrue="1">
      <formula>OR(WEEKDAY(CL$3)=1,WEEKDAY(CL$3)=7)</formula>
    </cfRule>
  </conditionalFormatting>
  <conditionalFormatting sqref="CL5:CL8 CL10:CL11">
    <cfRule type="expression" dxfId="160" priority="288" stopIfTrue="1">
      <formula>ISBLANK(CL$2)=FALSE</formula>
    </cfRule>
    <cfRule type="expression" dxfId="159" priority="289" stopIfTrue="1">
      <formula>OR(WEEKDAY(CL$3)=1,WEEKDAY(CL$3)=7)</formula>
    </cfRule>
    <cfRule type="expression" dxfId="158" priority="290" stopIfTrue="1">
      <formula>MOD(ROW(),2)</formula>
    </cfRule>
  </conditionalFormatting>
  <conditionalFormatting sqref="CM3:CM4">
    <cfRule type="expression" dxfId="157" priority="278" stopIfTrue="1">
      <formula>ISBLANK(CM$2)=FALSE</formula>
    </cfRule>
    <cfRule type="expression" dxfId="156" priority="279" stopIfTrue="1">
      <formula>OR(WEEKDAY(CM$3)=1,WEEKDAY(CM$3)=7)</formula>
    </cfRule>
  </conditionalFormatting>
  <conditionalFormatting sqref="CM5:CM8 CM10:CM11">
    <cfRule type="expression" dxfId="155" priority="280" stopIfTrue="1">
      <formula>ISBLANK(CM$2)=FALSE</formula>
    </cfRule>
    <cfRule type="expression" dxfId="154" priority="281" stopIfTrue="1">
      <formula>OR(WEEKDAY(CM$3)=1,WEEKDAY(CM$3)=7)</formula>
    </cfRule>
    <cfRule type="expression" dxfId="153" priority="282" stopIfTrue="1">
      <formula>MOD(ROW(),2)</formula>
    </cfRule>
  </conditionalFormatting>
  <conditionalFormatting sqref="CN3:CN4">
    <cfRule type="expression" dxfId="152" priority="270" stopIfTrue="1">
      <formula>ISBLANK(CN$2)=FALSE</formula>
    </cfRule>
    <cfRule type="expression" dxfId="151" priority="271" stopIfTrue="1">
      <formula>OR(WEEKDAY(CN$3)=1,WEEKDAY(CN$3)=7)</formula>
    </cfRule>
  </conditionalFormatting>
  <conditionalFormatting sqref="CN5:CN8 CN10:CN11">
    <cfRule type="expression" dxfId="150" priority="272" stopIfTrue="1">
      <formula>ISBLANK(CN$2)=FALSE</formula>
    </cfRule>
    <cfRule type="expression" dxfId="149" priority="273" stopIfTrue="1">
      <formula>OR(WEEKDAY(CN$3)=1,WEEKDAY(CN$3)=7)</formula>
    </cfRule>
    <cfRule type="expression" dxfId="148" priority="274" stopIfTrue="1">
      <formula>MOD(ROW(),2)</formula>
    </cfRule>
  </conditionalFormatting>
  <conditionalFormatting sqref="CO3:CO4">
    <cfRule type="expression" dxfId="147" priority="262" stopIfTrue="1">
      <formula>ISBLANK(CO$2)=FALSE</formula>
    </cfRule>
    <cfRule type="expression" dxfId="146" priority="263" stopIfTrue="1">
      <formula>OR(WEEKDAY(CO$3)=1,WEEKDAY(CO$3)=7)</formula>
    </cfRule>
  </conditionalFormatting>
  <conditionalFormatting sqref="CO5:CO8 CO10:CO11">
    <cfRule type="expression" dxfId="145" priority="264" stopIfTrue="1">
      <formula>ISBLANK(CO$2)=FALSE</formula>
    </cfRule>
    <cfRule type="expression" dxfId="144" priority="265" stopIfTrue="1">
      <formula>OR(WEEKDAY(CO$3)=1,WEEKDAY(CO$3)=7)</formula>
    </cfRule>
    <cfRule type="expression" dxfId="143" priority="266" stopIfTrue="1">
      <formula>MOD(ROW(),2)</formula>
    </cfRule>
  </conditionalFormatting>
  <conditionalFormatting sqref="CP3:CP4">
    <cfRule type="expression" dxfId="142" priority="254" stopIfTrue="1">
      <formula>ISBLANK(CP$2)=FALSE</formula>
    </cfRule>
    <cfRule type="expression" dxfId="141" priority="255" stopIfTrue="1">
      <formula>OR(WEEKDAY(CP$3)=1,WEEKDAY(CP$3)=7)</formula>
    </cfRule>
  </conditionalFormatting>
  <conditionalFormatting sqref="CP5:CP8 CP10:CP11">
    <cfRule type="expression" dxfId="140" priority="256" stopIfTrue="1">
      <formula>ISBLANK(CP$2)=FALSE</formula>
    </cfRule>
    <cfRule type="expression" dxfId="139" priority="257" stopIfTrue="1">
      <formula>OR(WEEKDAY(CP$3)=1,WEEKDAY(CP$3)=7)</formula>
    </cfRule>
    <cfRule type="expression" dxfId="138" priority="258" stopIfTrue="1">
      <formula>MOD(ROW(),2)</formula>
    </cfRule>
  </conditionalFormatting>
  <conditionalFormatting sqref="CQ3:CQ4">
    <cfRule type="expression" dxfId="137" priority="246" stopIfTrue="1">
      <formula>ISBLANK(CQ$2)=FALSE</formula>
    </cfRule>
    <cfRule type="expression" dxfId="136" priority="247" stopIfTrue="1">
      <formula>OR(WEEKDAY(CQ$3)=1,WEEKDAY(CQ$3)=7)</formula>
    </cfRule>
  </conditionalFormatting>
  <conditionalFormatting sqref="CQ5:CQ8 CQ10:CQ11">
    <cfRule type="expression" dxfId="135" priority="248" stopIfTrue="1">
      <formula>ISBLANK(CQ$2)=FALSE</formula>
    </cfRule>
    <cfRule type="expression" dxfId="134" priority="249" stopIfTrue="1">
      <formula>OR(WEEKDAY(CQ$3)=1,WEEKDAY(CQ$3)=7)</formula>
    </cfRule>
    <cfRule type="expression" dxfId="133" priority="250" stopIfTrue="1">
      <formula>MOD(ROW(),2)</formula>
    </cfRule>
  </conditionalFormatting>
  <conditionalFormatting sqref="CR3:CR4">
    <cfRule type="expression" dxfId="132" priority="238" stopIfTrue="1">
      <formula>ISBLANK(CR$2)=FALSE</formula>
    </cfRule>
    <cfRule type="expression" dxfId="131" priority="239" stopIfTrue="1">
      <formula>OR(WEEKDAY(CR$3)=1,WEEKDAY(CR$3)=7)</formula>
    </cfRule>
  </conditionalFormatting>
  <conditionalFormatting sqref="CR5:CR8 CR10:CR11">
    <cfRule type="expression" dxfId="130" priority="240" stopIfTrue="1">
      <formula>ISBLANK(CR$2)=FALSE</formula>
    </cfRule>
    <cfRule type="expression" dxfId="129" priority="241" stopIfTrue="1">
      <formula>OR(WEEKDAY(CR$3)=1,WEEKDAY(CR$3)=7)</formula>
    </cfRule>
    <cfRule type="expression" dxfId="128" priority="242" stopIfTrue="1">
      <formula>MOD(ROW(),2)</formula>
    </cfRule>
  </conditionalFormatting>
  <conditionalFormatting sqref="CS3:CS4">
    <cfRule type="expression" dxfId="127" priority="230" stopIfTrue="1">
      <formula>ISBLANK(CS$2)=FALSE</formula>
    </cfRule>
    <cfRule type="expression" dxfId="126" priority="231" stopIfTrue="1">
      <formula>OR(WEEKDAY(CS$3)=1,WEEKDAY(CS$3)=7)</formula>
    </cfRule>
  </conditionalFormatting>
  <conditionalFormatting sqref="CS5:CS8 CS10:CS11">
    <cfRule type="expression" dxfId="125" priority="232" stopIfTrue="1">
      <formula>ISBLANK(CS$2)=FALSE</formula>
    </cfRule>
    <cfRule type="expression" dxfId="124" priority="233" stopIfTrue="1">
      <formula>OR(WEEKDAY(CS$3)=1,WEEKDAY(CS$3)=7)</formula>
    </cfRule>
    <cfRule type="expression" dxfId="123" priority="234" stopIfTrue="1">
      <formula>MOD(ROW(),2)</formula>
    </cfRule>
  </conditionalFormatting>
  <conditionalFormatting sqref="CT3:CT4">
    <cfRule type="expression" dxfId="122" priority="222" stopIfTrue="1">
      <formula>ISBLANK(CT$2)=FALSE</formula>
    </cfRule>
    <cfRule type="expression" dxfId="121" priority="223" stopIfTrue="1">
      <formula>OR(WEEKDAY(CT$3)=1,WEEKDAY(CT$3)=7)</formula>
    </cfRule>
  </conditionalFormatting>
  <conditionalFormatting sqref="CT5:CT8 CT10:CT11">
    <cfRule type="expression" dxfId="120" priority="224" stopIfTrue="1">
      <formula>ISBLANK(CT$2)=FALSE</formula>
    </cfRule>
    <cfRule type="expression" dxfId="119" priority="225" stopIfTrue="1">
      <formula>OR(WEEKDAY(CT$3)=1,WEEKDAY(CT$3)=7)</formula>
    </cfRule>
    <cfRule type="expression" dxfId="118" priority="226" stopIfTrue="1">
      <formula>MOD(ROW(),2)</formula>
    </cfRule>
  </conditionalFormatting>
  <conditionalFormatting sqref="CU3:CU4">
    <cfRule type="expression" dxfId="117" priority="214" stopIfTrue="1">
      <formula>ISBLANK(CU$2)=FALSE</formula>
    </cfRule>
    <cfRule type="expression" dxfId="116" priority="215" stopIfTrue="1">
      <formula>OR(WEEKDAY(CU$3)=1,WEEKDAY(CU$3)=7)</formula>
    </cfRule>
  </conditionalFormatting>
  <conditionalFormatting sqref="CU5:CU8 CU10:CU11">
    <cfRule type="expression" dxfId="115" priority="216" stopIfTrue="1">
      <formula>ISBLANK(CU$2)=FALSE</formula>
    </cfRule>
    <cfRule type="expression" dxfId="114" priority="217" stopIfTrue="1">
      <formula>OR(WEEKDAY(CU$3)=1,WEEKDAY(CU$3)=7)</formula>
    </cfRule>
    <cfRule type="expression" dxfId="113" priority="218" stopIfTrue="1">
      <formula>MOD(ROW(),2)</formula>
    </cfRule>
  </conditionalFormatting>
  <conditionalFormatting sqref="CV3:CV4">
    <cfRule type="expression" dxfId="112" priority="206" stopIfTrue="1">
      <formula>ISBLANK(CV$2)=FALSE</formula>
    </cfRule>
    <cfRule type="expression" dxfId="111" priority="207" stopIfTrue="1">
      <formula>OR(WEEKDAY(CV$3)=1,WEEKDAY(CV$3)=7)</formula>
    </cfRule>
  </conditionalFormatting>
  <conditionalFormatting sqref="CV5:CV8 CV10:CV11">
    <cfRule type="expression" dxfId="110" priority="208" stopIfTrue="1">
      <formula>ISBLANK(CV$2)=FALSE</formula>
    </cfRule>
    <cfRule type="expression" dxfId="109" priority="209" stopIfTrue="1">
      <formula>OR(WEEKDAY(CV$3)=1,WEEKDAY(CV$3)=7)</formula>
    </cfRule>
    <cfRule type="expression" dxfId="108" priority="210" stopIfTrue="1">
      <formula>MOD(ROW(),2)</formula>
    </cfRule>
  </conditionalFormatting>
  <conditionalFormatting sqref="CW3:CW4">
    <cfRule type="expression" dxfId="107" priority="198" stopIfTrue="1">
      <formula>ISBLANK(CW$2)=FALSE</formula>
    </cfRule>
    <cfRule type="expression" dxfId="106" priority="199" stopIfTrue="1">
      <formula>OR(WEEKDAY(CW$3)=1,WEEKDAY(CW$3)=7)</formula>
    </cfRule>
  </conditionalFormatting>
  <conditionalFormatting sqref="CW5:CW8 CW10:CW11">
    <cfRule type="expression" dxfId="105" priority="200" stopIfTrue="1">
      <formula>ISBLANK(CW$2)=FALSE</formula>
    </cfRule>
    <cfRule type="expression" dxfId="104" priority="201" stopIfTrue="1">
      <formula>OR(WEEKDAY(CW$3)=1,WEEKDAY(CW$3)=7)</formula>
    </cfRule>
    <cfRule type="expression" dxfId="103" priority="202" stopIfTrue="1">
      <formula>MOD(ROW(),2)</formula>
    </cfRule>
  </conditionalFormatting>
  <conditionalFormatting sqref="CX3:CX4">
    <cfRule type="expression" dxfId="102" priority="190" stopIfTrue="1">
      <formula>ISBLANK(CX$2)=FALSE</formula>
    </cfRule>
    <cfRule type="expression" dxfId="101" priority="191" stopIfTrue="1">
      <formula>OR(WEEKDAY(CX$3)=1,WEEKDAY(CX$3)=7)</formula>
    </cfRule>
  </conditionalFormatting>
  <conditionalFormatting sqref="CX5:CX8 CX10:CX11">
    <cfRule type="expression" dxfId="100" priority="192" stopIfTrue="1">
      <formula>ISBLANK(CX$2)=FALSE</formula>
    </cfRule>
    <cfRule type="expression" dxfId="99" priority="193" stopIfTrue="1">
      <formula>OR(WEEKDAY(CX$3)=1,WEEKDAY(CX$3)=7)</formula>
    </cfRule>
    <cfRule type="expression" dxfId="98" priority="194" stopIfTrue="1">
      <formula>MOD(ROW(),2)</formula>
    </cfRule>
  </conditionalFormatting>
  <conditionalFormatting sqref="CY3:CY4">
    <cfRule type="expression" dxfId="97" priority="182" stopIfTrue="1">
      <formula>ISBLANK(CY$2)=FALSE</formula>
    </cfRule>
    <cfRule type="expression" dxfId="96" priority="183" stopIfTrue="1">
      <formula>OR(WEEKDAY(CY$3)=1,WEEKDAY(CY$3)=7)</formula>
    </cfRule>
  </conditionalFormatting>
  <conditionalFormatting sqref="CY5:CY8 CY10:CY11">
    <cfRule type="expression" dxfId="95" priority="184" stopIfTrue="1">
      <formula>ISBLANK(CY$2)=FALSE</formula>
    </cfRule>
    <cfRule type="expression" dxfId="94" priority="185" stopIfTrue="1">
      <formula>OR(WEEKDAY(CY$3)=1,WEEKDAY(CY$3)=7)</formula>
    </cfRule>
    <cfRule type="expression" dxfId="93" priority="186" stopIfTrue="1">
      <formula>MOD(ROW(),2)</formula>
    </cfRule>
  </conditionalFormatting>
  <conditionalFormatting sqref="CZ3:CZ4">
    <cfRule type="expression" dxfId="92" priority="174" stopIfTrue="1">
      <formula>ISBLANK(CZ$2)=FALSE</formula>
    </cfRule>
    <cfRule type="expression" dxfId="91" priority="175" stopIfTrue="1">
      <formula>OR(WEEKDAY(CZ$3)=1,WEEKDAY(CZ$3)=7)</formula>
    </cfRule>
  </conditionalFormatting>
  <conditionalFormatting sqref="CZ5:CZ8 CZ10:CZ11">
    <cfRule type="expression" dxfId="90" priority="176" stopIfTrue="1">
      <formula>ISBLANK(CZ$2)=FALSE</formula>
    </cfRule>
    <cfRule type="expression" dxfId="89" priority="177" stopIfTrue="1">
      <formula>OR(WEEKDAY(CZ$3)=1,WEEKDAY(CZ$3)=7)</formula>
    </cfRule>
    <cfRule type="expression" dxfId="88" priority="178" stopIfTrue="1">
      <formula>MOD(ROW(),2)</formula>
    </cfRule>
  </conditionalFormatting>
  <conditionalFormatting sqref="DA3:DA4">
    <cfRule type="expression" dxfId="87" priority="166" stopIfTrue="1">
      <formula>ISBLANK(DA$2)=FALSE</formula>
    </cfRule>
    <cfRule type="expression" dxfId="86" priority="167" stopIfTrue="1">
      <formula>OR(WEEKDAY(DA$3)=1,WEEKDAY(DA$3)=7)</formula>
    </cfRule>
  </conditionalFormatting>
  <conditionalFormatting sqref="DA5:DA8 DA10:DA11">
    <cfRule type="expression" dxfId="85" priority="168" stopIfTrue="1">
      <formula>ISBLANK(DA$2)=FALSE</formula>
    </cfRule>
    <cfRule type="expression" dxfId="84" priority="169" stopIfTrue="1">
      <formula>OR(WEEKDAY(DA$3)=1,WEEKDAY(DA$3)=7)</formula>
    </cfRule>
    <cfRule type="expression" dxfId="83" priority="170" stopIfTrue="1">
      <formula>MOD(ROW(),2)</formula>
    </cfRule>
  </conditionalFormatting>
  <conditionalFormatting sqref="DB3:DB4">
    <cfRule type="expression" dxfId="82" priority="158" stopIfTrue="1">
      <formula>ISBLANK(DB$2)=FALSE</formula>
    </cfRule>
    <cfRule type="expression" dxfId="81" priority="159" stopIfTrue="1">
      <formula>OR(WEEKDAY(DB$3)=1,WEEKDAY(DB$3)=7)</formula>
    </cfRule>
  </conditionalFormatting>
  <conditionalFormatting sqref="DB5:DB8 DB10:DB11">
    <cfRule type="expression" dxfId="80" priority="160" stopIfTrue="1">
      <formula>ISBLANK(DB$2)=FALSE</formula>
    </cfRule>
    <cfRule type="expression" dxfId="79" priority="161" stopIfTrue="1">
      <formula>OR(WEEKDAY(DB$3)=1,WEEKDAY(DB$3)=7)</formula>
    </cfRule>
    <cfRule type="expression" dxfId="78" priority="162" stopIfTrue="1">
      <formula>MOD(ROW(),2)</formula>
    </cfRule>
  </conditionalFormatting>
  <conditionalFormatting sqref="DC3:DC4">
    <cfRule type="expression" dxfId="77" priority="150" stopIfTrue="1">
      <formula>ISBLANK(DC$2)=FALSE</formula>
    </cfRule>
    <cfRule type="expression" dxfId="76" priority="151" stopIfTrue="1">
      <formula>OR(WEEKDAY(DC$3)=1,WEEKDAY(DC$3)=7)</formula>
    </cfRule>
  </conditionalFormatting>
  <conditionalFormatting sqref="DC5:DC8 DC10:DC11">
    <cfRule type="expression" dxfId="75" priority="152" stopIfTrue="1">
      <formula>ISBLANK(DC$2)=FALSE</formula>
    </cfRule>
    <cfRule type="expression" dxfId="74" priority="153" stopIfTrue="1">
      <formula>OR(WEEKDAY(DC$3)=1,WEEKDAY(DC$3)=7)</formula>
    </cfRule>
    <cfRule type="expression" dxfId="73" priority="154" stopIfTrue="1">
      <formula>MOD(ROW(),2)</formula>
    </cfRule>
  </conditionalFormatting>
  <conditionalFormatting sqref="DD3:DD4">
    <cfRule type="expression" dxfId="72" priority="142" stopIfTrue="1">
      <formula>ISBLANK(DD$2)=FALSE</formula>
    </cfRule>
    <cfRule type="expression" dxfId="71" priority="143" stopIfTrue="1">
      <formula>OR(WEEKDAY(DD$3)=1,WEEKDAY(DD$3)=7)</formula>
    </cfRule>
  </conditionalFormatting>
  <conditionalFormatting sqref="DD5:DD8 DD10:DD11">
    <cfRule type="expression" dxfId="70" priority="144" stopIfTrue="1">
      <formula>ISBLANK(DD$2)=FALSE</formula>
    </cfRule>
    <cfRule type="expression" dxfId="69" priority="145" stopIfTrue="1">
      <formula>OR(WEEKDAY(DD$3)=1,WEEKDAY(DD$3)=7)</formula>
    </cfRule>
    <cfRule type="expression" dxfId="68" priority="146" stopIfTrue="1">
      <formula>MOD(ROW(),2)</formula>
    </cfRule>
  </conditionalFormatting>
  <conditionalFormatting sqref="DE3:DE4">
    <cfRule type="expression" dxfId="67" priority="134" stopIfTrue="1">
      <formula>ISBLANK(DE$2)=FALSE</formula>
    </cfRule>
    <cfRule type="expression" dxfId="66" priority="135" stopIfTrue="1">
      <formula>OR(WEEKDAY(DE$3)=1,WEEKDAY(DE$3)=7)</formula>
    </cfRule>
  </conditionalFormatting>
  <conditionalFormatting sqref="DE5:DE8 DE10:DE11">
    <cfRule type="expression" dxfId="65" priority="136" stopIfTrue="1">
      <formula>ISBLANK(DE$2)=FALSE</formula>
    </cfRule>
    <cfRule type="expression" dxfId="64" priority="137" stopIfTrue="1">
      <formula>OR(WEEKDAY(DE$3)=1,WEEKDAY(DE$3)=7)</formula>
    </cfRule>
    <cfRule type="expression" dxfId="63" priority="138" stopIfTrue="1">
      <formula>MOD(ROW(),2)</formula>
    </cfRule>
  </conditionalFormatting>
  <conditionalFormatting sqref="B47:C47 G47:H47 F49:F51 E47:E51">
    <cfRule type="expression" dxfId="62" priority="87" stopIfTrue="1">
      <formula>MOD(ROW(),2)</formula>
    </cfRule>
  </conditionalFormatting>
  <conditionalFormatting sqref="F47">
    <cfRule type="expression" dxfId="61" priority="86" stopIfTrue="1">
      <formula>MOD(ROW(),2)</formula>
    </cfRule>
  </conditionalFormatting>
  <conditionalFormatting sqref="B48:C48 G48:H48">
    <cfRule type="expression" dxfId="60" priority="85" stopIfTrue="1">
      <formula>MOD(ROW(),2)</formula>
    </cfRule>
  </conditionalFormatting>
  <conditionalFormatting sqref="B52:C52 C53:C55 H52:H54 E53:G55 E52:F55">
    <cfRule type="expression" dxfId="59" priority="83" stopIfTrue="1">
      <formula>MOD(ROW(),2)</formula>
    </cfRule>
  </conditionalFormatting>
  <conditionalFormatting sqref="I55:DE55">
    <cfRule type="expression" dxfId="58" priority="80" stopIfTrue="1">
      <formula>ISBLANK(I$2)=FALSE</formula>
    </cfRule>
    <cfRule type="expression" dxfId="57" priority="81" stopIfTrue="1">
      <formula>OR(WEEKDAY(I$3)=1,WEEKDAY(I$3)=7)</formula>
    </cfRule>
    <cfRule type="expression" dxfId="56" priority="82" stopIfTrue="1">
      <formula>MOD(ROW(),2)</formula>
    </cfRule>
  </conditionalFormatting>
  <conditionalFormatting sqref="H55">
    <cfRule type="expression" dxfId="55" priority="78" stopIfTrue="1">
      <formula>MOD(ROW(),2)</formula>
    </cfRule>
  </conditionalFormatting>
  <conditionalFormatting sqref="B53:B55">
    <cfRule type="expression" dxfId="54" priority="77" stopIfTrue="1">
      <formula>MOD(ROW(),2)</formula>
    </cfRule>
  </conditionalFormatting>
  <conditionalFormatting sqref="I49:DE50">
    <cfRule type="expression" dxfId="53" priority="74" stopIfTrue="1">
      <formula>ISBLANK(I$2)=FALSE</formula>
    </cfRule>
    <cfRule type="expression" dxfId="52" priority="75" stopIfTrue="1">
      <formula>OR(WEEKDAY(I$3)=1,WEEKDAY(I$3)=7)</formula>
    </cfRule>
    <cfRule type="expression" dxfId="51" priority="76" stopIfTrue="1">
      <formula>MOD(ROW(),2)</formula>
    </cfRule>
  </conditionalFormatting>
  <conditionalFormatting sqref="H49:H50 C49:C51 G49:G51">
    <cfRule type="expression" dxfId="50" priority="72" stopIfTrue="1">
      <formula>MOD(ROW(),2)</formula>
    </cfRule>
  </conditionalFormatting>
  <conditionalFormatting sqref="I51:DE51">
    <cfRule type="expression" dxfId="49" priority="69" stopIfTrue="1">
      <formula>ISBLANK(I$2)=FALSE</formula>
    </cfRule>
    <cfRule type="expression" dxfId="48" priority="70" stopIfTrue="1">
      <formula>OR(WEEKDAY(I$3)=1,WEEKDAY(I$3)=7)</formula>
    </cfRule>
    <cfRule type="expression" dxfId="47" priority="71" stopIfTrue="1">
      <formula>MOD(ROW(),2)</formula>
    </cfRule>
  </conditionalFormatting>
  <conditionalFormatting sqref="H51">
    <cfRule type="expression" dxfId="46" priority="67" stopIfTrue="1">
      <formula>MOD(ROW(),2)</formula>
    </cfRule>
  </conditionalFormatting>
  <conditionalFormatting sqref="B49:B51">
    <cfRule type="expression" dxfId="45" priority="66" stopIfTrue="1">
      <formula>MOD(ROW(),2)</formula>
    </cfRule>
  </conditionalFormatting>
  <conditionalFormatting sqref="F48">
    <cfRule type="expression" dxfId="44" priority="65" stopIfTrue="1">
      <formula>MOD(ROW(),2)</formula>
    </cfRule>
  </conditionalFormatting>
  <conditionalFormatting sqref="F13">
    <cfRule type="expression" dxfId="43" priority="64" stopIfTrue="1">
      <formula>MOD(ROW(),2)</formula>
    </cfRule>
  </conditionalFormatting>
  <conditionalFormatting sqref="E67:F67">
    <cfRule type="expression" dxfId="42" priority="63" stopIfTrue="1">
      <formula>MOD(ROW(),2)</formula>
    </cfRule>
  </conditionalFormatting>
  <conditionalFormatting sqref="B93:B95 H93:H95">
    <cfRule type="expression" dxfId="41" priority="55" stopIfTrue="1">
      <formula>MOD(ROW(),2)</formula>
    </cfRule>
  </conditionalFormatting>
  <conditionalFormatting sqref="I93:DE95">
    <cfRule type="expression" dxfId="40" priority="56" stopIfTrue="1">
      <formula>ISBLANK(I$2)=FALSE</formula>
    </cfRule>
    <cfRule type="expression" dxfId="39" priority="57" stopIfTrue="1">
      <formula>OR(WEEKDAY(I$3)=1,WEEKDAY(I$3)=7)</formula>
    </cfRule>
    <cfRule type="expression" dxfId="38" priority="58" stopIfTrue="1">
      <formula>MOD(ROW(),2)</formula>
    </cfRule>
  </conditionalFormatting>
  <conditionalFormatting sqref="F92:F95">
    <cfRule type="expression" dxfId="37" priority="53" stopIfTrue="1">
      <formula>MOD(ROW(),2)</formula>
    </cfRule>
  </conditionalFormatting>
  <conditionalFormatting sqref="F86">
    <cfRule type="expression" dxfId="36" priority="52" stopIfTrue="1">
      <formula>MOD(ROW(),2)</formula>
    </cfRule>
  </conditionalFormatting>
  <conditionalFormatting sqref="F63">
    <cfRule type="expression" dxfId="35" priority="51" stopIfTrue="1">
      <formula>MOD(ROW(),2)</formula>
    </cfRule>
  </conditionalFormatting>
  <conditionalFormatting sqref="B107:C107 B106 G106 E109:F113 B108 E107:G108">
    <cfRule type="expression" dxfId="34" priority="50" stopIfTrue="1">
      <formula>MOD(ROW(),2)</formula>
    </cfRule>
  </conditionalFormatting>
  <conditionalFormatting sqref="B109:B111 G109:G111">
    <cfRule type="expression" dxfId="33" priority="49" stopIfTrue="1">
      <formula>MOD(ROW(),2)</formula>
    </cfRule>
  </conditionalFormatting>
  <conditionalFormatting sqref="G52">
    <cfRule type="expression" dxfId="32" priority="48" stopIfTrue="1">
      <formula>MOD(ROW(),2)</formula>
    </cfRule>
  </conditionalFormatting>
  <conditionalFormatting sqref="G46:H46 B46:C46">
    <cfRule type="expression" dxfId="31" priority="39" stopIfTrue="1">
      <formula>MOD(ROW(),2)</formula>
    </cfRule>
  </conditionalFormatting>
  <conditionalFormatting sqref="I46:DE46">
    <cfRule type="expression" dxfId="30" priority="40" stopIfTrue="1">
      <formula>ISBLANK(I$2)=FALSE</formula>
    </cfRule>
    <cfRule type="expression" dxfId="29" priority="41" stopIfTrue="1">
      <formula>OR(WEEKDAY(I$3)=1,WEEKDAY(I$3)=7)</formula>
    </cfRule>
    <cfRule type="expression" dxfId="28" priority="42" stopIfTrue="1">
      <formula>MOD(ROW(),2)</formula>
    </cfRule>
  </conditionalFormatting>
  <conditionalFormatting sqref="G38:H38 B38:C38">
    <cfRule type="expression" dxfId="27" priority="29" stopIfTrue="1">
      <formula>MOD(ROW(),2)</formula>
    </cfRule>
  </conditionalFormatting>
  <conditionalFormatting sqref="I38:DE38">
    <cfRule type="expression" dxfId="26" priority="30" stopIfTrue="1">
      <formula>ISBLANK(I$2)=FALSE</formula>
    </cfRule>
    <cfRule type="expression" dxfId="25" priority="31" stopIfTrue="1">
      <formula>OR(WEEKDAY(I$3)=1,WEEKDAY(I$3)=7)</formula>
    </cfRule>
    <cfRule type="expression" dxfId="24" priority="32" stopIfTrue="1">
      <formula>MOD(ROW(),2)</formula>
    </cfRule>
  </conditionalFormatting>
  <conditionalFormatting sqref="B36:C37 E36:H37">
    <cfRule type="expression" dxfId="22" priority="23" stopIfTrue="1">
      <formula>MOD(ROW(),2)</formula>
    </cfRule>
  </conditionalFormatting>
  <conditionalFormatting sqref="I36:DE37">
    <cfRule type="expression" dxfId="21" priority="24" stopIfTrue="1">
      <formula>ISBLANK(I$2)=FALSE</formula>
    </cfRule>
    <cfRule type="expression" dxfId="20" priority="25" stopIfTrue="1">
      <formula>OR(WEEKDAY(I$3)=1,WEEKDAY(I$3)=7)</formula>
    </cfRule>
    <cfRule type="expression" dxfId="19" priority="26" stopIfTrue="1">
      <formula>MOD(ROW(),2)</formula>
    </cfRule>
  </conditionalFormatting>
  <conditionalFormatting sqref="B23:C25 E23:H25">
    <cfRule type="expression" dxfId="18" priority="19" stopIfTrue="1">
      <formula>MOD(ROW(),2)</formula>
    </cfRule>
  </conditionalFormatting>
  <conditionalFormatting sqref="I23:DE25">
    <cfRule type="expression" dxfId="17" priority="20" stopIfTrue="1">
      <formula>ISBLANK(I$2)=FALSE</formula>
    </cfRule>
    <cfRule type="expression" dxfId="16" priority="21" stopIfTrue="1">
      <formula>OR(WEEKDAY(I$3)=1,WEEKDAY(I$3)=7)</formula>
    </cfRule>
    <cfRule type="expression" dxfId="15" priority="22" stopIfTrue="1">
      <formula>MOD(ROW(),2)</formula>
    </cfRule>
  </conditionalFormatting>
  <conditionalFormatting sqref="B27:C31 E27:H31">
    <cfRule type="expression" dxfId="14" priority="15" stopIfTrue="1">
      <formula>MOD(ROW(),2)</formula>
    </cfRule>
  </conditionalFormatting>
  <conditionalFormatting sqref="I27:DE31">
    <cfRule type="expression" dxfId="13" priority="16" stopIfTrue="1">
      <formula>ISBLANK(I$2)=FALSE</formula>
    </cfRule>
    <cfRule type="expression" dxfId="12" priority="17" stopIfTrue="1">
      <formula>OR(WEEKDAY(I$3)=1,WEEKDAY(I$3)=7)</formula>
    </cfRule>
    <cfRule type="expression" dxfId="11" priority="18" stopIfTrue="1">
      <formula>MOD(ROW(),2)</formula>
    </cfRule>
  </conditionalFormatting>
  <conditionalFormatting sqref="E114">
    <cfRule type="expression" dxfId="10" priority="14" stopIfTrue="1">
      <formula>MOD(ROW(),2)</formula>
    </cfRule>
  </conditionalFormatting>
  <conditionalFormatting sqref="E115:E116">
    <cfRule type="expression" dxfId="9" priority="13" stopIfTrue="1">
      <formula>MOD(ROW(),2)</formula>
    </cfRule>
  </conditionalFormatting>
  <conditionalFormatting sqref="E117">
    <cfRule type="expression" dxfId="8" priority="12" stopIfTrue="1">
      <formula>MOD(ROW(),2)</formula>
    </cfRule>
  </conditionalFormatting>
  <conditionalFormatting sqref="E118:E120">
    <cfRule type="expression" dxfId="7" priority="10" stopIfTrue="1">
      <formula>MOD(ROW(),2)</formula>
    </cfRule>
  </conditionalFormatting>
  <conditionalFormatting sqref="F114">
    <cfRule type="expression" dxfId="6" priority="9" stopIfTrue="1">
      <formula>MOD(ROW(),2)</formula>
    </cfRule>
  </conditionalFormatting>
  <conditionalFormatting sqref="F115:F119">
    <cfRule type="expression" dxfId="5" priority="7" stopIfTrue="1">
      <formula>MOD(ROW(),2)</formula>
    </cfRule>
  </conditionalFormatting>
  <conditionalFormatting sqref="F120">
    <cfRule type="expression" dxfId="4" priority="6" stopIfTrue="1">
      <formula>MOD(ROW(),2)</formula>
    </cfRule>
  </conditionalFormatting>
  <conditionalFormatting sqref="C108:C120">
    <cfRule type="expression" dxfId="3" priority="5" stopIfTrue="1">
      <formula>MOD(ROW(),2)</formula>
    </cfRule>
  </conditionalFormatting>
  <conditionalFormatting sqref="E122:H149 B122:C149">
    <cfRule type="expression" dxfId="2" priority="3" stopIfTrue="1">
      <formula>MOD(ROW(),2)</formula>
    </cfRule>
  </conditionalFormatting>
  <conditionalFormatting sqref="E82:F85">
    <cfRule type="expression" dxfId="1" priority="2" stopIfTrue="1">
      <formula>MOD(ROW(),2)</formula>
    </cfRule>
  </conditionalFormatting>
  <conditionalFormatting sqref="F87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2016-11-06T16:19:58Z</dcterms:modified>
</cp:coreProperties>
</file>