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38400" windowHeight="22000" tabRatio="500" activeTab="1"/>
  </bookViews>
  <sheets>
    <sheet name="Speedup" sheetId="1" r:id="rId1"/>
    <sheet name="Time (Optimized vs. Old)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6" i="2" l="1"/>
  <c r="Q17" i="2"/>
  <c r="Q18" i="2"/>
  <c r="Q15" i="2"/>
  <c r="Q3" i="2"/>
  <c r="Q4" i="2"/>
  <c r="Q5" i="2"/>
  <c r="Q2" i="2"/>
  <c r="Q42" i="2"/>
  <c r="Q43" i="2"/>
  <c r="Q44" i="2"/>
  <c r="Q41" i="2"/>
  <c r="Q29" i="2"/>
  <c r="Q30" i="2"/>
  <c r="Q31" i="2"/>
  <c r="Q28" i="2"/>
</calcChain>
</file>

<file path=xl/sharedStrings.xml><?xml version="1.0" encoding="utf-8"?>
<sst xmlns="http://schemas.openxmlformats.org/spreadsheetml/2006/main" count="116" uniqueCount="15">
  <si>
    <t>number of process</t>
  </si>
  <si>
    <t>Initialization time</t>
  </si>
  <si>
    <t>Computation Time</t>
  </si>
  <si>
    <t>Finalization time</t>
  </si>
  <si>
    <t>Initialization speedup</t>
  </si>
  <si>
    <t>Computation speedup</t>
  </si>
  <si>
    <t>Finalization speedup</t>
  </si>
  <si>
    <t>Overall Time</t>
  </si>
  <si>
    <t>Overall Speedup</t>
  </si>
  <si>
    <t>Pent &amp; METIS (Dual)</t>
  </si>
  <si>
    <t>Pent &amp; Classical</t>
  </si>
  <si>
    <t>Cojack &amp; METIS (Dual)</t>
  </si>
  <si>
    <t>Cojack &amp; Classical</t>
  </si>
  <si>
    <t>Overall Time (Optimized)</t>
  </si>
  <si>
    <t>Overall Time (Before Optimization)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</si>
</sst>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0"/>
      <color theme="1"/>
      <name val="Arial"/>
    </font>
    <font>
      <sz val="10"/>
      <color rgb="FF000000"/>
      <name val="Menlo-Regular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83CAFF"/>
        <bgColor indexed="64"/>
      </patternFill>
    </fill>
    <fill>
      <patternFill patternType="solid">
        <fgColor rgb="FFCCCCCC"/>
        <bgColor rgb="FF000000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Cojack</a:t>
            </a:r>
            <a:r>
              <a:rPr lang="en-US" baseline="0"/>
              <a:t> &amp; Classical Method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Speedup!$G$2</c:f>
              <c:strCache>
                <c:ptCount val="1"/>
                <c:pt idx="0">
                  <c:v>Overall Speedup</c:v>
                </c:pt>
              </c:strCache>
            </c:strRef>
          </c:tx>
          <c:xVal>
            <c:numRef>
              <c:f>Speedup!$B$3:$B$9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Speedup!$G$3:$G$9</c:f>
              <c:numCache>
                <c:formatCode>General</c:formatCode>
                <c:ptCount val="7"/>
                <c:pt idx="0">
                  <c:v>1.0</c:v>
                </c:pt>
                <c:pt idx="1">
                  <c:v>1.166794</c:v>
                </c:pt>
                <c:pt idx="2">
                  <c:v>1.384833</c:v>
                </c:pt>
                <c:pt idx="3">
                  <c:v>2.2441</c:v>
                </c:pt>
                <c:pt idx="4">
                  <c:v>3.072293</c:v>
                </c:pt>
                <c:pt idx="5">
                  <c:v>2.470376</c:v>
                </c:pt>
                <c:pt idx="6">
                  <c:v>3.208657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Speedup!$H$2</c:f>
              <c:strCache>
                <c:ptCount val="1"/>
                <c:pt idx="0">
                  <c:v>Initialization speedup</c:v>
                </c:pt>
              </c:strCache>
            </c:strRef>
          </c:tx>
          <c:xVal>
            <c:numRef>
              <c:f>Speedup!$B$3:$B$9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Speedup!$H$3:$H$9</c:f>
              <c:numCache>
                <c:formatCode>General</c:formatCode>
                <c:ptCount val="7"/>
                <c:pt idx="0">
                  <c:v>1.0</c:v>
                </c:pt>
                <c:pt idx="1">
                  <c:v>1.36154</c:v>
                </c:pt>
                <c:pt idx="2">
                  <c:v>1.240748</c:v>
                </c:pt>
                <c:pt idx="3">
                  <c:v>1.167539</c:v>
                </c:pt>
                <c:pt idx="4">
                  <c:v>1.16467</c:v>
                </c:pt>
                <c:pt idx="5">
                  <c:v>0.976826</c:v>
                </c:pt>
                <c:pt idx="6">
                  <c:v>1.109109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Speedup!$I$2</c:f>
              <c:strCache>
                <c:ptCount val="1"/>
                <c:pt idx="0">
                  <c:v>Computation speedup</c:v>
                </c:pt>
              </c:strCache>
            </c:strRef>
          </c:tx>
          <c:xVal>
            <c:numRef>
              <c:f>Speedup!$B$3:$B$9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Speedup!$I$3:$I$9</c:f>
              <c:numCache>
                <c:formatCode>General</c:formatCode>
                <c:ptCount val="7"/>
                <c:pt idx="0">
                  <c:v>1.0</c:v>
                </c:pt>
                <c:pt idx="1">
                  <c:v>1.172564</c:v>
                </c:pt>
                <c:pt idx="2">
                  <c:v>1.423983</c:v>
                </c:pt>
                <c:pt idx="3">
                  <c:v>2.525735</c:v>
                </c:pt>
                <c:pt idx="4">
                  <c:v>3.799054</c:v>
                </c:pt>
                <c:pt idx="5">
                  <c:v>3.297645</c:v>
                </c:pt>
                <c:pt idx="6">
                  <c:v>4.911667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Speedup!$J$2</c:f>
              <c:strCache>
                <c:ptCount val="1"/>
                <c:pt idx="0">
                  <c:v>Finalization speedup</c:v>
                </c:pt>
              </c:strCache>
            </c:strRef>
          </c:tx>
          <c:xVal>
            <c:numRef>
              <c:f>Speedup!$B$3:$B$9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Speedup!$J$3:$J$9</c:f>
              <c:numCache>
                <c:formatCode>General</c:formatCode>
                <c:ptCount val="7"/>
                <c:pt idx="0">
                  <c:v>1.0</c:v>
                </c:pt>
                <c:pt idx="1">
                  <c:v>1.014221</c:v>
                </c:pt>
                <c:pt idx="2">
                  <c:v>1.020376</c:v>
                </c:pt>
                <c:pt idx="3">
                  <c:v>1.015218</c:v>
                </c:pt>
                <c:pt idx="4">
                  <c:v>1.008264</c:v>
                </c:pt>
                <c:pt idx="5">
                  <c:v>0.615847</c:v>
                </c:pt>
                <c:pt idx="6">
                  <c:v>0.607893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363192"/>
        <c:axId val="2130373640"/>
      </c:scatterChart>
      <c:valAx>
        <c:axId val="21303631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30373640"/>
        <c:crosses val="autoZero"/>
        <c:crossBetween val="midCat"/>
      </c:valAx>
      <c:valAx>
        <c:axId val="21303736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0363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/>
              <a:t>Cojack</a:t>
            </a:r>
            <a:r>
              <a:rPr lang="en-US" b="1" baseline="0"/>
              <a:t> &amp;</a:t>
            </a:r>
            <a:r>
              <a:rPr lang="en-US" b="1"/>
              <a:t> METIS</a:t>
            </a:r>
            <a:r>
              <a:rPr lang="en-US" b="1" baseline="0"/>
              <a:t> Dual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Speedup!$G$15</c:f>
              <c:strCache>
                <c:ptCount val="1"/>
                <c:pt idx="0">
                  <c:v>Overall Speedup</c:v>
                </c:pt>
              </c:strCache>
            </c:strRef>
          </c:tx>
          <c:xVal>
            <c:numRef>
              <c:f>Speedup!$B$16:$B$22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Speedup!$G$16:$G$22</c:f>
              <c:numCache>
                <c:formatCode>General</c:formatCode>
                <c:ptCount val="7"/>
                <c:pt idx="0">
                  <c:v>1.0</c:v>
                </c:pt>
                <c:pt idx="1">
                  <c:v>1.727868</c:v>
                </c:pt>
                <c:pt idx="2">
                  <c:v>2.471326</c:v>
                </c:pt>
                <c:pt idx="3">
                  <c:v>3.32851</c:v>
                </c:pt>
                <c:pt idx="4">
                  <c:v>3.41189</c:v>
                </c:pt>
                <c:pt idx="5">
                  <c:v>2.456927</c:v>
                </c:pt>
                <c:pt idx="6">
                  <c:v>3.048848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Speedup!$H$15</c:f>
              <c:strCache>
                <c:ptCount val="1"/>
                <c:pt idx="0">
                  <c:v>Initialization speedup</c:v>
                </c:pt>
              </c:strCache>
            </c:strRef>
          </c:tx>
          <c:xVal>
            <c:numRef>
              <c:f>Speedup!$B$16:$B$22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Speedup!$H$16:$H$22</c:f>
              <c:numCache>
                <c:formatCode>General</c:formatCode>
                <c:ptCount val="7"/>
                <c:pt idx="0">
                  <c:v>1.0</c:v>
                </c:pt>
                <c:pt idx="1">
                  <c:v>0.371162</c:v>
                </c:pt>
                <c:pt idx="2">
                  <c:v>0.321422</c:v>
                </c:pt>
                <c:pt idx="3">
                  <c:v>0.278644</c:v>
                </c:pt>
                <c:pt idx="4">
                  <c:v>0.245901</c:v>
                </c:pt>
                <c:pt idx="5">
                  <c:v>0.181055</c:v>
                </c:pt>
                <c:pt idx="6">
                  <c:v>0.17238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Speedup!$I$15</c:f>
              <c:strCache>
                <c:ptCount val="1"/>
                <c:pt idx="0">
                  <c:v>Computation speedup</c:v>
                </c:pt>
              </c:strCache>
            </c:strRef>
          </c:tx>
          <c:xVal>
            <c:numRef>
              <c:f>Speedup!$B$16:$B$22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Speedup!$I$16:$I$22</c:f>
              <c:numCache>
                <c:formatCode>General</c:formatCode>
                <c:ptCount val="7"/>
                <c:pt idx="0">
                  <c:v>1.0</c:v>
                </c:pt>
                <c:pt idx="1">
                  <c:v>2.087667</c:v>
                </c:pt>
                <c:pt idx="2">
                  <c:v>3.823637</c:v>
                </c:pt>
                <c:pt idx="3">
                  <c:v>7.072129</c:v>
                </c:pt>
                <c:pt idx="4">
                  <c:v>8.588737</c:v>
                </c:pt>
                <c:pt idx="5">
                  <c:v>6.680615</c:v>
                </c:pt>
                <c:pt idx="6">
                  <c:v>19.578868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Speedup!$J$15</c:f>
              <c:strCache>
                <c:ptCount val="1"/>
                <c:pt idx="0">
                  <c:v>Finalization speedup</c:v>
                </c:pt>
              </c:strCache>
            </c:strRef>
          </c:tx>
          <c:xVal>
            <c:numRef>
              <c:f>Speedup!$B$16:$B$22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Speedup!$J$16:$J$22</c:f>
              <c:numCache>
                <c:formatCode>General</c:formatCode>
                <c:ptCount val="7"/>
                <c:pt idx="0">
                  <c:v>1.0</c:v>
                </c:pt>
                <c:pt idx="1">
                  <c:v>1.020396</c:v>
                </c:pt>
                <c:pt idx="2">
                  <c:v>0.866606</c:v>
                </c:pt>
                <c:pt idx="3">
                  <c:v>1.015339</c:v>
                </c:pt>
                <c:pt idx="4">
                  <c:v>1.010453</c:v>
                </c:pt>
                <c:pt idx="5">
                  <c:v>0.616324</c:v>
                </c:pt>
                <c:pt idx="6">
                  <c:v>0.604871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04312"/>
        <c:axId val="2124642456"/>
      </c:scatterChart>
      <c:valAx>
        <c:axId val="21247043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4642456"/>
        <c:crosses val="autoZero"/>
        <c:crossBetween val="midCat"/>
      </c:valAx>
      <c:valAx>
        <c:axId val="21246424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4704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Pent</a:t>
            </a:r>
            <a:r>
              <a:rPr lang="en-US" baseline="0"/>
              <a:t> &amp;</a:t>
            </a:r>
            <a:r>
              <a:rPr lang="en-US"/>
              <a:t> Classical Method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Speedup!$G$28</c:f>
              <c:strCache>
                <c:ptCount val="1"/>
                <c:pt idx="0">
                  <c:v>Overall Speedup</c:v>
                </c:pt>
              </c:strCache>
            </c:strRef>
          </c:tx>
          <c:xVal>
            <c:numRef>
              <c:f>Speedup!$B$29:$B$35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Speedup!$G$29:$G$35</c:f>
              <c:numCache>
                <c:formatCode>General</c:formatCode>
                <c:ptCount val="7"/>
                <c:pt idx="0">
                  <c:v>1.0</c:v>
                </c:pt>
                <c:pt idx="1">
                  <c:v>1.130787</c:v>
                </c:pt>
                <c:pt idx="2">
                  <c:v>1.617066</c:v>
                </c:pt>
                <c:pt idx="3">
                  <c:v>2.380874</c:v>
                </c:pt>
                <c:pt idx="4">
                  <c:v>3.301421</c:v>
                </c:pt>
                <c:pt idx="5">
                  <c:v>2.480534</c:v>
                </c:pt>
                <c:pt idx="6">
                  <c:v>3.125644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Speedup!$H$28</c:f>
              <c:strCache>
                <c:ptCount val="1"/>
                <c:pt idx="0">
                  <c:v>Initialization speedup</c:v>
                </c:pt>
              </c:strCache>
            </c:strRef>
          </c:tx>
          <c:xVal>
            <c:numRef>
              <c:f>Speedup!$B$29:$B$35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Speedup!$H$29:$H$35</c:f>
              <c:numCache>
                <c:formatCode>General</c:formatCode>
                <c:ptCount val="7"/>
                <c:pt idx="0">
                  <c:v>1.0</c:v>
                </c:pt>
                <c:pt idx="1">
                  <c:v>1.343942</c:v>
                </c:pt>
                <c:pt idx="2">
                  <c:v>1.26359</c:v>
                </c:pt>
                <c:pt idx="3">
                  <c:v>1.182682</c:v>
                </c:pt>
                <c:pt idx="4">
                  <c:v>1.100689</c:v>
                </c:pt>
                <c:pt idx="5">
                  <c:v>0.95266</c:v>
                </c:pt>
                <c:pt idx="6">
                  <c:v>1.234659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Speedup!$I$28</c:f>
              <c:strCache>
                <c:ptCount val="1"/>
                <c:pt idx="0">
                  <c:v>Computation speedup</c:v>
                </c:pt>
              </c:strCache>
            </c:strRef>
          </c:tx>
          <c:xVal>
            <c:numRef>
              <c:f>Speedup!$B$29:$B$35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Speedup!$I$29:$I$35</c:f>
              <c:numCache>
                <c:formatCode>General</c:formatCode>
                <c:ptCount val="7"/>
                <c:pt idx="0">
                  <c:v>1.0</c:v>
                </c:pt>
                <c:pt idx="1">
                  <c:v>1.132396</c:v>
                </c:pt>
                <c:pt idx="2">
                  <c:v>1.719098</c:v>
                </c:pt>
                <c:pt idx="3">
                  <c:v>2.80784</c:v>
                </c:pt>
                <c:pt idx="4">
                  <c:v>4.519203</c:v>
                </c:pt>
                <c:pt idx="5">
                  <c:v>3.626298</c:v>
                </c:pt>
                <c:pt idx="6">
                  <c:v>5.17799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Speedup!$J$28</c:f>
              <c:strCache>
                <c:ptCount val="1"/>
                <c:pt idx="0">
                  <c:v>Finalization speedup</c:v>
                </c:pt>
              </c:strCache>
            </c:strRef>
          </c:tx>
          <c:xVal>
            <c:numRef>
              <c:f>Speedup!$B$29:$B$35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Speedup!$J$29:$J$35</c:f>
              <c:numCache>
                <c:formatCode>General</c:formatCode>
                <c:ptCount val="7"/>
                <c:pt idx="0">
                  <c:v>1.0</c:v>
                </c:pt>
                <c:pt idx="1">
                  <c:v>1.025888</c:v>
                </c:pt>
                <c:pt idx="2">
                  <c:v>1.022558</c:v>
                </c:pt>
                <c:pt idx="3">
                  <c:v>1.021324</c:v>
                </c:pt>
                <c:pt idx="4">
                  <c:v>1.015853</c:v>
                </c:pt>
                <c:pt idx="5">
                  <c:v>0.614936</c:v>
                </c:pt>
                <c:pt idx="6">
                  <c:v>0.617416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335544"/>
        <c:axId val="-2119411128"/>
      </c:scatterChart>
      <c:valAx>
        <c:axId val="-20953355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Number</a:t>
                </a:r>
                <a:r>
                  <a:rPr lang="en-US" sz="1600" baseline="0"/>
                  <a:t> of Processes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9411128"/>
        <c:crosses val="autoZero"/>
        <c:crossBetween val="midCat"/>
      </c:valAx>
      <c:valAx>
        <c:axId val="-21194111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5335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Pent</a:t>
            </a:r>
            <a:r>
              <a:rPr lang="en-US" baseline="0"/>
              <a:t> &amp; METIS Dual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Speedup!$G$41</c:f>
              <c:strCache>
                <c:ptCount val="1"/>
                <c:pt idx="0">
                  <c:v>Overall Speedup</c:v>
                </c:pt>
              </c:strCache>
            </c:strRef>
          </c:tx>
          <c:xVal>
            <c:numRef>
              <c:f>Speedup!$B$42:$B$48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Speedup!$G$42:$G$48</c:f>
              <c:numCache>
                <c:formatCode>General</c:formatCode>
                <c:ptCount val="7"/>
                <c:pt idx="0">
                  <c:v>1.0</c:v>
                </c:pt>
                <c:pt idx="1">
                  <c:v>1.675765</c:v>
                </c:pt>
                <c:pt idx="2">
                  <c:v>2.457409</c:v>
                </c:pt>
                <c:pt idx="3">
                  <c:v>3.136586</c:v>
                </c:pt>
                <c:pt idx="4">
                  <c:v>3.558923</c:v>
                </c:pt>
                <c:pt idx="5">
                  <c:v>2.556133</c:v>
                </c:pt>
                <c:pt idx="6">
                  <c:v>2.42268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Speedup!$H$41</c:f>
              <c:strCache>
                <c:ptCount val="1"/>
                <c:pt idx="0">
                  <c:v>Initialization speedup</c:v>
                </c:pt>
              </c:strCache>
            </c:strRef>
          </c:tx>
          <c:xVal>
            <c:numRef>
              <c:f>Speedup!$B$42:$B$48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Speedup!$H$42:$H$48</c:f>
              <c:numCache>
                <c:formatCode>General</c:formatCode>
                <c:ptCount val="7"/>
                <c:pt idx="0">
                  <c:v>1.0</c:v>
                </c:pt>
                <c:pt idx="1">
                  <c:v>0.440346</c:v>
                </c:pt>
                <c:pt idx="2">
                  <c:v>0.363933</c:v>
                </c:pt>
                <c:pt idx="3">
                  <c:v>0.311289</c:v>
                </c:pt>
                <c:pt idx="4">
                  <c:v>0.271487</c:v>
                </c:pt>
                <c:pt idx="5">
                  <c:v>0.191014</c:v>
                </c:pt>
                <c:pt idx="6">
                  <c:v>0.159071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Speedup!$I$41</c:f>
              <c:strCache>
                <c:ptCount val="1"/>
                <c:pt idx="0">
                  <c:v>Computation speedup</c:v>
                </c:pt>
              </c:strCache>
            </c:strRef>
          </c:tx>
          <c:xVal>
            <c:numRef>
              <c:f>Speedup!$B$42:$B$48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Speedup!$I$42:$I$48</c:f>
              <c:numCache>
                <c:formatCode>General</c:formatCode>
                <c:ptCount val="7"/>
                <c:pt idx="0">
                  <c:v>1.0</c:v>
                </c:pt>
                <c:pt idx="1">
                  <c:v>2.027286</c:v>
                </c:pt>
                <c:pt idx="2">
                  <c:v>3.900977</c:v>
                </c:pt>
                <c:pt idx="3">
                  <c:v>7.181877</c:v>
                </c:pt>
                <c:pt idx="4">
                  <c:v>13.097442</c:v>
                </c:pt>
                <c:pt idx="5">
                  <c:v>12.411391</c:v>
                </c:pt>
                <c:pt idx="6">
                  <c:v>17.088902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Speedup!$J$41</c:f>
              <c:strCache>
                <c:ptCount val="1"/>
                <c:pt idx="0">
                  <c:v>Finalization speedup</c:v>
                </c:pt>
              </c:strCache>
            </c:strRef>
          </c:tx>
          <c:xVal>
            <c:numRef>
              <c:f>Speedup!$B$42:$B$48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Speedup!$J$42:$J$48</c:f>
              <c:numCache>
                <c:formatCode>General</c:formatCode>
                <c:ptCount val="7"/>
                <c:pt idx="0">
                  <c:v>1.0</c:v>
                </c:pt>
                <c:pt idx="1">
                  <c:v>1.024274</c:v>
                </c:pt>
                <c:pt idx="2">
                  <c:v>0.989655</c:v>
                </c:pt>
                <c:pt idx="3">
                  <c:v>1.016301</c:v>
                </c:pt>
                <c:pt idx="4">
                  <c:v>1.017532</c:v>
                </c:pt>
                <c:pt idx="5">
                  <c:v>0.614197</c:v>
                </c:pt>
                <c:pt idx="6">
                  <c:v>0.611104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90120"/>
        <c:axId val="-2080205832"/>
      </c:scatterChart>
      <c:valAx>
        <c:axId val="-20793901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0205832"/>
        <c:crosses val="autoZero"/>
        <c:crossBetween val="midCat"/>
      </c:valAx>
      <c:valAx>
        <c:axId val="-20802058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9390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Optimization Gain</a:t>
            </a:r>
          </a:p>
          <a:p>
            <a:pPr>
              <a:defRPr/>
            </a:pPr>
            <a:r>
              <a:rPr lang="en-US"/>
              <a:t>Cojack &amp; Classical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(Optimized vs. Old)'!$F$1</c:f>
              <c:strCache>
                <c:ptCount val="1"/>
                <c:pt idx="0">
                  <c:v>Overall Time (Optimized)</c:v>
                </c:pt>
              </c:strCache>
            </c:strRef>
          </c:tx>
          <c:xVal>
            <c:numRef>
              <c:f>'Time (Optimized vs. Old)'!$B$2:$B$5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'Time (Optimized vs. Old)'!$F$2:$F$5</c:f>
              <c:numCache>
                <c:formatCode>General</c:formatCode>
                <c:ptCount val="4"/>
                <c:pt idx="0">
                  <c:v>2.2043951E7</c:v>
                </c:pt>
                <c:pt idx="1">
                  <c:v>1.889275E7</c:v>
                </c:pt>
                <c:pt idx="2">
                  <c:v>1.5918125E7</c:v>
                </c:pt>
                <c:pt idx="3">
                  <c:v>9.823069E6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'Time (Optimized vs. Old)'!$Q$1</c:f>
              <c:strCache>
                <c:ptCount val="1"/>
                <c:pt idx="0">
                  <c:v>Overall Time (Before Optimization)</c:v>
                </c:pt>
              </c:strCache>
            </c:strRef>
          </c:tx>
          <c:xVal>
            <c:numRef>
              <c:f>'Time (Optimized vs. Old)'!$M$2:$M$5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'Time (Optimized vs. Old)'!$Q$2:$Q$5</c:f>
              <c:numCache>
                <c:formatCode>General</c:formatCode>
                <c:ptCount val="4"/>
                <c:pt idx="0">
                  <c:v>6.0098357E7</c:v>
                </c:pt>
                <c:pt idx="1">
                  <c:v>1.54630484E8</c:v>
                </c:pt>
                <c:pt idx="2">
                  <c:v>1.22024999E8</c:v>
                </c:pt>
                <c:pt idx="3">
                  <c:v>6.4523905E7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043160"/>
        <c:axId val="-2075548424"/>
      </c:scatterChart>
      <c:valAx>
        <c:axId val="-207604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5548424"/>
        <c:crosses val="autoZero"/>
        <c:crossBetween val="midCat"/>
      </c:valAx>
      <c:valAx>
        <c:axId val="-2075548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 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6043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Optimization Gain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Cojack &amp; METIS Dual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(Optimized vs. Old)'!$F$14</c:f>
              <c:strCache>
                <c:ptCount val="1"/>
                <c:pt idx="0">
                  <c:v>Overall Time (Optimized)</c:v>
                </c:pt>
              </c:strCache>
            </c:strRef>
          </c:tx>
          <c:xVal>
            <c:numRef>
              <c:f>'Time (Optimized vs. Old)'!$B$15:$B$18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'Time (Optimized vs. Old)'!$F$15:$F$18</c:f>
              <c:numCache>
                <c:formatCode>General</c:formatCode>
                <c:ptCount val="4"/>
                <c:pt idx="0">
                  <c:v>2.2043951E7</c:v>
                </c:pt>
                <c:pt idx="1">
                  <c:v>1.2757892E7</c:v>
                </c:pt>
                <c:pt idx="2">
                  <c:v>8.919889E6</c:v>
                </c:pt>
                <c:pt idx="3">
                  <c:v>6.622769E6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'Time (Optimized vs. Old)'!$Q$14</c:f>
              <c:strCache>
                <c:ptCount val="1"/>
                <c:pt idx="0">
                  <c:v>Overall Time (Before Optimization)</c:v>
                </c:pt>
              </c:strCache>
            </c:strRef>
          </c:tx>
          <c:xVal>
            <c:numRef>
              <c:f>'Time (Optimized vs. Old)'!$M$15:$M$18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'Time (Optimized vs. Old)'!$Q$15:$Q$18</c:f>
              <c:numCache>
                <c:formatCode>General</c:formatCode>
                <c:ptCount val="4"/>
                <c:pt idx="0">
                  <c:v>6.0098357E7</c:v>
                </c:pt>
                <c:pt idx="1">
                  <c:v>2.8512578E7</c:v>
                </c:pt>
                <c:pt idx="2">
                  <c:v>1.9439452E7</c:v>
                </c:pt>
                <c:pt idx="3">
                  <c:v>1.0677418E7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671144"/>
        <c:axId val="-2076012600"/>
      </c:scatterChart>
      <c:valAx>
        <c:axId val="-207567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6012600"/>
        <c:crosses val="autoZero"/>
        <c:crossBetween val="midCat"/>
      </c:valAx>
      <c:valAx>
        <c:axId val="-2076012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5671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Optimization Gain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Pent &amp; Classical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(Optimized vs. Old)'!$F$27</c:f>
              <c:strCache>
                <c:ptCount val="1"/>
                <c:pt idx="0">
                  <c:v>Overall Time (Optimized)</c:v>
                </c:pt>
              </c:strCache>
            </c:strRef>
          </c:tx>
          <c:xVal>
            <c:numRef>
              <c:f>'Time (Optimized vs. Old)'!$B$28:$B$31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'Time (Optimized vs. Old)'!$F$28:$F$31</c:f>
              <c:numCache>
                <c:formatCode>General</c:formatCode>
                <c:ptCount val="4"/>
                <c:pt idx="0">
                  <c:v>5.932422E6</c:v>
                </c:pt>
                <c:pt idx="1">
                  <c:v>5.246278E6</c:v>
                </c:pt>
                <c:pt idx="2">
                  <c:v>3.668633E6</c:v>
                </c:pt>
                <c:pt idx="3">
                  <c:v>2.491699E6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'Time (Optimized vs. Old)'!$Q$27</c:f>
              <c:strCache>
                <c:ptCount val="1"/>
                <c:pt idx="0">
                  <c:v>Overall Time (Before Optimization)</c:v>
                </c:pt>
              </c:strCache>
            </c:strRef>
          </c:tx>
          <c:xVal>
            <c:numRef>
              <c:f>'Time (Optimized vs. Old)'!$M$28:$M$31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'Time (Optimized vs. Old)'!$Q$28:$Q$31</c:f>
              <c:numCache>
                <c:formatCode>General</c:formatCode>
                <c:ptCount val="4"/>
                <c:pt idx="0">
                  <c:v>1.3459295E7</c:v>
                </c:pt>
                <c:pt idx="1">
                  <c:v>3.5665277E7</c:v>
                </c:pt>
                <c:pt idx="2">
                  <c:v>2.5553965E7</c:v>
                </c:pt>
                <c:pt idx="3">
                  <c:v>1.3724007E7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002840"/>
        <c:axId val="-2078006008"/>
      </c:scatterChart>
      <c:valAx>
        <c:axId val="-207800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Number of Processes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8006008"/>
        <c:crosses val="autoZero"/>
        <c:crossBetween val="midCat"/>
      </c:valAx>
      <c:valAx>
        <c:axId val="-2078006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Overall time (ms)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8002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Optimization Gain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Pent &amp; METIS Dual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(Optimized vs. Old)'!$F$40</c:f>
              <c:strCache>
                <c:ptCount val="1"/>
                <c:pt idx="0">
                  <c:v>Overall Time (Optimized)</c:v>
                </c:pt>
              </c:strCache>
            </c:strRef>
          </c:tx>
          <c:xVal>
            <c:numRef>
              <c:f>'Time (Optimized vs. Old)'!$B$41:$B$44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'Time (Optimized vs. Old)'!$F$41:$F$44</c:f>
              <c:numCache>
                <c:formatCode>General</c:formatCode>
                <c:ptCount val="4"/>
                <c:pt idx="0">
                  <c:v>5.932422E6</c:v>
                </c:pt>
                <c:pt idx="1">
                  <c:v>3.540127E6</c:v>
                </c:pt>
                <c:pt idx="2">
                  <c:v>2.414096E6</c:v>
                </c:pt>
                <c:pt idx="3">
                  <c:v>1.891363E6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'Time (Optimized vs. Old)'!$Q$40</c:f>
              <c:strCache>
                <c:ptCount val="1"/>
                <c:pt idx="0">
                  <c:v>Overall Time (Before Optimization)</c:v>
                </c:pt>
              </c:strCache>
            </c:strRef>
          </c:tx>
          <c:xVal>
            <c:numRef>
              <c:f>'Time (Optimized vs. Old)'!$M$41:$M$44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'Time (Optimized vs. Old)'!$Q$41:$Q$44</c:f>
              <c:numCache>
                <c:formatCode>General</c:formatCode>
                <c:ptCount val="4"/>
                <c:pt idx="0">
                  <c:v>1.3459295E7</c:v>
                </c:pt>
                <c:pt idx="1">
                  <c:v>6.948285E6</c:v>
                </c:pt>
                <c:pt idx="2">
                  <c:v>4.150471E6</c:v>
                </c:pt>
                <c:pt idx="3">
                  <c:v>2.744614E6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773704"/>
        <c:axId val="-2091499704"/>
      </c:scatterChart>
      <c:valAx>
        <c:axId val="-209177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Number of Processes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1499704"/>
        <c:crosses val="autoZero"/>
        <c:crossBetween val="midCat"/>
      </c:valAx>
      <c:valAx>
        <c:axId val="-2091499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Overall time (ms)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1773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0</xdr:row>
      <xdr:rowOff>25400</xdr:rowOff>
    </xdr:from>
    <xdr:to>
      <xdr:col>19</xdr:col>
      <xdr:colOff>698500</xdr:colOff>
      <xdr:row>24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177800</xdr:colOff>
      <xdr:row>0</xdr:row>
      <xdr:rowOff>12700</xdr:rowOff>
    </xdr:from>
    <xdr:to>
      <xdr:col>28</xdr:col>
      <xdr:colOff>749300</xdr:colOff>
      <xdr:row>24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26</xdr:row>
      <xdr:rowOff>101600</xdr:rowOff>
    </xdr:from>
    <xdr:to>
      <xdr:col>19</xdr:col>
      <xdr:colOff>685800</xdr:colOff>
      <xdr:row>51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152400</xdr:colOff>
      <xdr:row>26</xdr:row>
      <xdr:rowOff>101600</xdr:rowOff>
    </xdr:from>
    <xdr:to>
      <xdr:col>28</xdr:col>
      <xdr:colOff>711200</xdr:colOff>
      <xdr:row>51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313764</xdr:colOff>
      <xdr:row>0</xdr:row>
      <xdr:rowOff>0</xdr:rowOff>
    </xdr:from>
    <xdr:to>
      <xdr:col>25</xdr:col>
      <xdr:colOff>776940</xdr:colOff>
      <xdr:row>11</xdr:row>
      <xdr:rowOff>113553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301065</xdr:colOff>
      <xdr:row>11</xdr:row>
      <xdr:rowOff>168090</xdr:rowOff>
    </xdr:from>
    <xdr:to>
      <xdr:col>25</xdr:col>
      <xdr:colOff>764241</xdr:colOff>
      <xdr:row>22</xdr:row>
      <xdr:rowOff>147172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298823</xdr:colOff>
      <xdr:row>23</xdr:row>
      <xdr:rowOff>19424</xdr:rowOff>
    </xdr:from>
    <xdr:to>
      <xdr:col>25</xdr:col>
      <xdr:colOff>761999</xdr:colOff>
      <xdr:row>34</xdr:row>
      <xdr:rowOff>103095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301064</xdr:colOff>
      <xdr:row>34</xdr:row>
      <xdr:rowOff>147171</xdr:rowOff>
    </xdr:from>
    <xdr:to>
      <xdr:col>25</xdr:col>
      <xdr:colOff>764240</xdr:colOff>
      <xdr:row>45</xdr:row>
      <xdr:rowOff>138954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showRuler="0" workbookViewId="0">
      <selection activeCell="A2" sqref="A2:J48"/>
    </sheetView>
  </sheetViews>
  <sheetFormatPr baseColWidth="10" defaultRowHeight="15" x14ac:dyDescent="0"/>
  <sheetData>
    <row r="1" spans="1:10" ht="16" thickBot="1"/>
    <row r="2" spans="1:10" ht="25" thickBot="1">
      <c r="A2" s="9" t="s">
        <v>12</v>
      </c>
      <c r="B2" s="12" t="s">
        <v>0</v>
      </c>
      <c r="C2" s="13" t="s">
        <v>1</v>
      </c>
      <c r="D2" s="13" t="s">
        <v>2</v>
      </c>
      <c r="E2" s="13" t="s">
        <v>3</v>
      </c>
      <c r="F2" s="13" t="s">
        <v>7</v>
      </c>
      <c r="G2" s="13" t="s">
        <v>8</v>
      </c>
      <c r="H2" s="13" t="s">
        <v>4</v>
      </c>
      <c r="I2" s="13" t="s">
        <v>5</v>
      </c>
      <c r="J2" s="14" t="s">
        <v>6</v>
      </c>
    </row>
    <row r="3" spans="1:10">
      <c r="A3" s="15"/>
      <c r="B3" s="20">
        <v>1</v>
      </c>
      <c r="C3" s="17">
        <v>694918</v>
      </c>
      <c r="D3" s="10">
        <v>20032980</v>
      </c>
      <c r="E3" s="10">
        <v>1316053</v>
      </c>
      <c r="F3" s="10">
        <v>22043951</v>
      </c>
      <c r="G3" s="10">
        <v>1</v>
      </c>
      <c r="H3" s="10">
        <v>1</v>
      </c>
      <c r="I3" s="10">
        <v>1</v>
      </c>
      <c r="J3" s="11">
        <v>1</v>
      </c>
    </row>
    <row r="4" spans="1:10">
      <c r="A4" s="15"/>
      <c r="B4" s="21">
        <v>2</v>
      </c>
      <c r="C4" s="18">
        <v>510391</v>
      </c>
      <c r="D4" s="5">
        <v>17084759</v>
      </c>
      <c r="E4" s="5">
        <v>1297600</v>
      </c>
      <c r="F4" s="5">
        <v>18892750</v>
      </c>
      <c r="G4" s="5">
        <v>1.1667940000000001</v>
      </c>
      <c r="H4" s="5">
        <v>1.36154</v>
      </c>
      <c r="I4" s="5">
        <v>1.1725639999999999</v>
      </c>
      <c r="J4" s="6">
        <v>1.014221</v>
      </c>
    </row>
    <row r="5" spans="1:10">
      <c r="A5" s="15"/>
      <c r="B5" s="21">
        <v>4</v>
      </c>
      <c r="C5" s="18">
        <v>560080</v>
      </c>
      <c r="D5" s="5">
        <v>14068273</v>
      </c>
      <c r="E5" s="5">
        <v>1289772</v>
      </c>
      <c r="F5" s="5">
        <v>15918125</v>
      </c>
      <c r="G5" s="5">
        <v>1.384833</v>
      </c>
      <c r="H5" s="5">
        <v>1.240748</v>
      </c>
      <c r="I5" s="5">
        <v>1.423983</v>
      </c>
      <c r="J5" s="6">
        <v>1.0203759999999999</v>
      </c>
    </row>
    <row r="6" spans="1:10">
      <c r="A6" s="15"/>
      <c r="B6" s="21">
        <v>8</v>
      </c>
      <c r="C6" s="18">
        <v>595199</v>
      </c>
      <c r="D6" s="5">
        <v>7931545</v>
      </c>
      <c r="E6" s="5">
        <v>1296325</v>
      </c>
      <c r="F6" s="5">
        <v>9823069</v>
      </c>
      <c r="G6" s="5">
        <v>2.2441</v>
      </c>
      <c r="H6" s="5">
        <v>1.1675390000000001</v>
      </c>
      <c r="I6" s="5">
        <v>2.5257350000000001</v>
      </c>
      <c r="J6" s="6">
        <v>1.015218</v>
      </c>
    </row>
    <row r="7" spans="1:10">
      <c r="A7" s="15"/>
      <c r="B7" s="21">
        <v>16</v>
      </c>
      <c r="C7" s="18">
        <v>596665</v>
      </c>
      <c r="D7" s="5">
        <v>5273150</v>
      </c>
      <c r="E7" s="5">
        <v>1305266</v>
      </c>
      <c r="F7" s="5">
        <v>7175081</v>
      </c>
      <c r="G7" s="5">
        <v>3.0722930000000002</v>
      </c>
      <c r="H7" s="5">
        <v>1.1646700000000001</v>
      </c>
      <c r="I7" s="5">
        <v>3.7990539999999999</v>
      </c>
      <c r="J7" s="6">
        <v>1.008264</v>
      </c>
    </row>
    <row r="8" spans="1:10">
      <c r="A8" s="15"/>
      <c r="B8" s="21">
        <v>32</v>
      </c>
      <c r="C8" s="18">
        <v>711404</v>
      </c>
      <c r="D8" s="5">
        <v>6074936</v>
      </c>
      <c r="E8" s="5">
        <v>2136979</v>
      </c>
      <c r="F8" s="5">
        <v>8923319</v>
      </c>
      <c r="G8" s="5">
        <v>2.4703759999999999</v>
      </c>
      <c r="H8" s="5">
        <v>0.97682599999999997</v>
      </c>
      <c r="I8" s="5">
        <v>3.2976450000000002</v>
      </c>
      <c r="J8" s="6">
        <v>0.61584700000000003</v>
      </c>
    </row>
    <row r="9" spans="1:10" ht="16" thickBot="1">
      <c r="A9" s="16"/>
      <c r="B9" s="22">
        <v>64</v>
      </c>
      <c r="C9" s="19">
        <v>626555</v>
      </c>
      <c r="D9" s="7">
        <v>4078652</v>
      </c>
      <c r="E9" s="7">
        <v>2164942</v>
      </c>
      <c r="F9" s="7">
        <v>6870149</v>
      </c>
      <c r="G9" s="7">
        <v>3.2086570000000001</v>
      </c>
      <c r="H9" s="7">
        <v>1.1091089999999999</v>
      </c>
      <c r="I9" s="7">
        <v>4.9116669999999996</v>
      </c>
      <c r="J9" s="8">
        <v>0.60789300000000002</v>
      </c>
    </row>
    <row r="14" spans="1:10" ht="16" thickBot="1"/>
    <row r="15" spans="1:10" ht="24" customHeight="1" thickBot="1">
      <c r="A15" s="23" t="s">
        <v>11</v>
      </c>
      <c r="B15" s="12" t="s">
        <v>0</v>
      </c>
      <c r="C15" s="13" t="s">
        <v>1</v>
      </c>
      <c r="D15" s="13" t="s">
        <v>2</v>
      </c>
      <c r="E15" s="13" t="s">
        <v>3</v>
      </c>
      <c r="F15" s="13" t="s">
        <v>7</v>
      </c>
      <c r="G15" s="13" t="s">
        <v>8</v>
      </c>
      <c r="H15" s="13" t="s">
        <v>4</v>
      </c>
      <c r="I15" s="13" t="s">
        <v>5</v>
      </c>
      <c r="J15" s="14" t="s">
        <v>6</v>
      </c>
    </row>
    <row r="16" spans="1:10">
      <c r="A16" s="24"/>
      <c r="B16" s="20">
        <v>1</v>
      </c>
      <c r="C16" s="17">
        <v>694918</v>
      </c>
      <c r="D16" s="10">
        <v>20032980</v>
      </c>
      <c r="E16" s="10">
        <v>1316053</v>
      </c>
      <c r="F16" s="10">
        <v>22043951</v>
      </c>
      <c r="G16" s="10">
        <v>1</v>
      </c>
      <c r="H16" s="10">
        <v>1</v>
      </c>
      <c r="I16" s="10">
        <v>1</v>
      </c>
      <c r="J16" s="11">
        <v>1</v>
      </c>
    </row>
    <row r="17" spans="1:10">
      <c r="A17" s="24"/>
      <c r="B17" s="21">
        <v>2</v>
      </c>
      <c r="C17" s="18">
        <v>1872275</v>
      </c>
      <c r="D17" s="5">
        <v>9595870</v>
      </c>
      <c r="E17" s="5">
        <v>1289747</v>
      </c>
      <c r="F17" s="5">
        <v>12757892</v>
      </c>
      <c r="G17" s="5">
        <v>1.727868</v>
      </c>
      <c r="H17" s="5">
        <v>0.37116199999999999</v>
      </c>
      <c r="I17" s="5">
        <v>2.0876670000000002</v>
      </c>
      <c r="J17" s="6">
        <v>1.0203960000000001</v>
      </c>
    </row>
    <row r="18" spans="1:10">
      <c r="A18" s="24"/>
      <c r="B18" s="21">
        <v>4</v>
      </c>
      <c r="C18" s="18">
        <v>2162012</v>
      </c>
      <c r="D18" s="5">
        <v>5239248</v>
      </c>
      <c r="E18" s="5">
        <v>1518629</v>
      </c>
      <c r="F18" s="5">
        <v>8919889</v>
      </c>
      <c r="G18" s="5">
        <v>2.4713259999999999</v>
      </c>
      <c r="H18" s="5">
        <v>0.32142199999999999</v>
      </c>
      <c r="I18" s="5">
        <v>3.8236370000000002</v>
      </c>
      <c r="J18" s="6">
        <v>0.86660599999999999</v>
      </c>
    </row>
    <row r="19" spans="1:10">
      <c r="A19" s="24"/>
      <c r="B19" s="21">
        <v>8</v>
      </c>
      <c r="C19" s="18">
        <v>2493932</v>
      </c>
      <c r="D19" s="5">
        <v>2832666</v>
      </c>
      <c r="E19" s="5">
        <v>1296171</v>
      </c>
      <c r="F19" s="5">
        <v>6622769</v>
      </c>
      <c r="G19" s="5">
        <v>3.3285100000000001</v>
      </c>
      <c r="H19" s="5">
        <v>0.278644</v>
      </c>
      <c r="I19" s="5">
        <v>7.0721290000000003</v>
      </c>
      <c r="J19" s="6">
        <v>1.015339</v>
      </c>
    </row>
    <row r="20" spans="1:10">
      <c r="A20" s="24"/>
      <c r="B20" s="21">
        <v>16</v>
      </c>
      <c r="C20" s="18">
        <v>2826012</v>
      </c>
      <c r="D20" s="5">
        <v>2332471</v>
      </c>
      <c r="E20" s="5">
        <v>1302438</v>
      </c>
      <c r="F20" s="5">
        <v>6460921</v>
      </c>
      <c r="G20" s="5">
        <v>3.4118900000000001</v>
      </c>
      <c r="H20" s="5">
        <v>0.24590100000000001</v>
      </c>
      <c r="I20" s="5">
        <v>8.5887370000000001</v>
      </c>
      <c r="J20" s="6">
        <v>1.010453</v>
      </c>
    </row>
    <row r="21" spans="1:10">
      <c r="A21" s="24"/>
      <c r="B21" s="21">
        <v>32</v>
      </c>
      <c r="C21" s="18">
        <v>3838162</v>
      </c>
      <c r="D21" s="5">
        <v>2998673</v>
      </c>
      <c r="E21" s="5">
        <v>2135327</v>
      </c>
      <c r="F21" s="5">
        <v>8972162</v>
      </c>
      <c r="G21" s="5">
        <v>2.4569269999999999</v>
      </c>
      <c r="H21" s="5">
        <v>0.18105499999999999</v>
      </c>
      <c r="I21" s="5">
        <v>6.6806150000000004</v>
      </c>
      <c r="J21" s="6">
        <v>0.61632399999999998</v>
      </c>
    </row>
    <row r="22" spans="1:10" ht="16" thickBot="1">
      <c r="A22" s="25"/>
      <c r="B22" s="22">
        <v>64</v>
      </c>
      <c r="C22" s="19">
        <v>4031304</v>
      </c>
      <c r="D22" s="7">
        <v>1023194</v>
      </c>
      <c r="E22" s="7">
        <v>2175759</v>
      </c>
      <c r="F22" s="7">
        <v>7230257</v>
      </c>
      <c r="G22" s="7">
        <v>3.048848</v>
      </c>
      <c r="H22" s="7">
        <v>0.17238000000000001</v>
      </c>
      <c r="I22" s="7">
        <v>19.578868</v>
      </c>
      <c r="J22" s="8">
        <v>0.60487100000000005</v>
      </c>
    </row>
    <row r="27" spans="1:10" ht="16" thickBot="1"/>
    <row r="28" spans="1:10" ht="25" thickBot="1">
      <c r="A28" s="23" t="s">
        <v>10</v>
      </c>
      <c r="B28" s="12" t="s">
        <v>0</v>
      </c>
      <c r="C28" s="13" t="s">
        <v>1</v>
      </c>
      <c r="D28" s="13" t="s">
        <v>2</v>
      </c>
      <c r="E28" s="13" t="s">
        <v>3</v>
      </c>
      <c r="F28" s="13" t="s">
        <v>7</v>
      </c>
      <c r="G28" s="13" t="s">
        <v>8</v>
      </c>
      <c r="H28" s="13" t="s">
        <v>4</v>
      </c>
      <c r="I28" s="13" t="s">
        <v>5</v>
      </c>
      <c r="J28" s="14" t="s">
        <v>6</v>
      </c>
    </row>
    <row r="29" spans="1:10">
      <c r="A29" s="24"/>
      <c r="B29" s="20">
        <v>1</v>
      </c>
      <c r="C29" s="17">
        <v>228907</v>
      </c>
      <c r="D29" s="10">
        <v>5275139</v>
      </c>
      <c r="E29" s="10">
        <v>428376</v>
      </c>
      <c r="F29" s="10">
        <v>5932422</v>
      </c>
      <c r="G29" s="10">
        <v>1</v>
      </c>
      <c r="H29" s="10">
        <v>1</v>
      </c>
      <c r="I29" s="10">
        <v>1</v>
      </c>
      <c r="J29" s="11">
        <v>1</v>
      </c>
    </row>
    <row r="30" spans="1:10">
      <c r="A30" s="24"/>
      <c r="B30" s="21">
        <v>2</v>
      </c>
      <c r="C30" s="18">
        <v>170325</v>
      </c>
      <c r="D30" s="5">
        <v>4658387</v>
      </c>
      <c r="E30" s="5">
        <v>417566</v>
      </c>
      <c r="F30" s="5">
        <v>5246278</v>
      </c>
      <c r="G30" s="5">
        <v>1.130787</v>
      </c>
      <c r="H30" s="5">
        <v>1.343942</v>
      </c>
      <c r="I30" s="5">
        <v>1.132396</v>
      </c>
      <c r="J30" s="6">
        <v>1.0258879999999999</v>
      </c>
    </row>
    <row r="31" spans="1:10">
      <c r="A31" s="24"/>
      <c r="B31" s="21">
        <v>4</v>
      </c>
      <c r="C31" s="18">
        <v>181156</v>
      </c>
      <c r="D31" s="5">
        <v>3068551</v>
      </c>
      <c r="E31" s="5">
        <v>418926</v>
      </c>
      <c r="F31" s="5">
        <v>3668633</v>
      </c>
      <c r="G31" s="5">
        <v>1.6170659999999999</v>
      </c>
      <c r="H31" s="5">
        <v>1.26359</v>
      </c>
      <c r="I31" s="5">
        <v>1.719098</v>
      </c>
      <c r="J31" s="6">
        <v>1.0225580000000001</v>
      </c>
    </row>
    <row r="32" spans="1:10">
      <c r="A32" s="24"/>
      <c r="B32" s="21">
        <v>8</v>
      </c>
      <c r="C32" s="18">
        <v>193549</v>
      </c>
      <c r="D32" s="5">
        <v>1878718</v>
      </c>
      <c r="E32" s="5">
        <v>419432</v>
      </c>
      <c r="F32" s="5">
        <v>2491699</v>
      </c>
      <c r="G32" s="5">
        <v>2.3808739999999999</v>
      </c>
      <c r="H32" s="5">
        <v>1.182682</v>
      </c>
      <c r="I32" s="5">
        <v>2.8078400000000001</v>
      </c>
      <c r="J32" s="6">
        <v>1.0213239999999999</v>
      </c>
    </row>
    <row r="33" spans="1:10">
      <c r="A33" s="24"/>
      <c r="B33" s="21">
        <v>16</v>
      </c>
      <c r="C33" s="18">
        <v>207967</v>
      </c>
      <c r="D33" s="5">
        <v>1167272</v>
      </c>
      <c r="E33" s="5">
        <v>421691</v>
      </c>
      <c r="F33" s="5">
        <v>1796930</v>
      </c>
      <c r="G33" s="5">
        <v>3.3014209999999999</v>
      </c>
      <c r="H33" s="5">
        <v>1.100689</v>
      </c>
      <c r="I33" s="5">
        <v>4.5192030000000001</v>
      </c>
      <c r="J33" s="6">
        <v>1.0158529999999999</v>
      </c>
    </row>
    <row r="34" spans="1:10">
      <c r="A34" s="24"/>
      <c r="B34" s="21">
        <v>32</v>
      </c>
      <c r="C34" s="18">
        <v>240282</v>
      </c>
      <c r="D34" s="5">
        <v>1454690</v>
      </c>
      <c r="E34" s="5">
        <v>696619</v>
      </c>
      <c r="F34" s="5">
        <v>2391591</v>
      </c>
      <c r="G34" s="5">
        <v>2.480534</v>
      </c>
      <c r="H34" s="5">
        <v>0.95265999999999995</v>
      </c>
      <c r="I34" s="5">
        <v>3.6262979999999998</v>
      </c>
      <c r="J34" s="6">
        <v>0.61493600000000004</v>
      </c>
    </row>
    <row r="35" spans="1:10" ht="16" thickBot="1">
      <c r="A35" s="25"/>
      <c r="B35" s="22">
        <v>64</v>
      </c>
      <c r="C35" s="19">
        <v>185401</v>
      </c>
      <c r="D35" s="7">
        <v>1018762</v>
      </c>
      <c r="E35" s="7">
        <v>693821</v>
      </c>
      <c r="F35" s="7">
        <v>1897984</v>
      </c>
      <c r="G35" s="7">
        <v>3.1256439999999999</v>
      </c>
      <c r="H35" s="7">
        <v>1.234659</v>
      </c>
      <c r="I35" s="7">
        <v>5.1779900000000003</v>
      </c>
      <c r="J35" s="8">
        <v>0.61741599999999996</v>
      </c>
    </row>
    <row r="40" spans="1:10" ht="16" thickBot="1"/>
    <row r="41" spans="1:10" ht="25" thickBot="1">
      <c r="A41" s="23" t="s">
        <v>9</v>
      </c>
      <c r="B41" s="12" t="s">
        <v>0</v>
      </c>
      <c r="C41" s="13" t="s">
        <v>1</v>
      </c>
      <c r="D41" s="13" t="s">
        <v>2</v>
      </c>
      <c r="E41" s="13" t="s">
        <v>3</v>
      </c>
      <c r="F41" s="13" t="s">
        <v>7</v>
      </c>
      <c r="G41" s="13" t="s">
        <v>8</v>
      </c>
      <c r="H41" s="13" t="s">
        <v>4</v>
      </c>
      <c r="I41" s="13" t="s">
        <v>5</v>
      </c>
      <c r="J41" s="14" t="s">
        <v>6</v>
      </c>
    </row>
    <row r="42" spans="1:10">
      <c r="A42" s="24"/>
      <c r="B42" s="20">
        <v>1</v>
      </c>
      <c r="C42" s="17">
        <v>228907</v>
      </c>
      <c r="D42" s="10">
        <v>5275139</v>
      </c>
      <c r="E42" s="10">
        <v>428376</v>
      </c>
      <c r="F42" s="10">
        <v>5932422</v>
      </c>
      <c r="G42" s="10">
        <v>1</v>
      </c>
      <c r="H42" s="10">
        <v>1</v>
      </c>
      <c r="I42" s="10">
        <v>1</v>
      </c>
      <c r="J42" s="11">
        <v>1</v>
      </c>
    </row>
    <row r="43" spans="1:10">
      <c r="A43" s="24"/>
      <c r="B43" s="21">
        <v>2</v>
      </c>
      <c r="C43" s="18">
        <v>519834</v>
      </c>
      <c r="D43" s="5">
        <v>2602069</v>
      </c>
      <c r="E43" s="5">
        <v>418224</v>
      </c>
      <c r="F43" s="5">
        <v>3540127</v>
      </c>
      <c r="G43" s="5">
        <v>1.6757649999999999</v>
      </c>
      <c r="H43" s="5">
        <v>0.44034600000000002</v>
      </c>
      <c r="I43" s="5">
        <v>2.0272860000000001</v>
      </c>
      <c r="J43" s="6">
        <v>1.0242739999999999</v>
      </c>
    </row>
    <row r="44" spans="1:10">
      <c r="A44" s="24"/>
      <c r="B44" s="21">
        <v>4</v>
      </c>
      <c r="C44" s="18">
        <v>628981</v>
      </c>
      <c r="D44" s="5">
        <v>1352261</v>
      </c>
      <c r="E44" s="5">
        <v>432854</v>
      </c>
      <c r="F44" s="5">
        <v>2414096</v>
      </c>
      <c r="G44" s="5">
        <v>2.4574090000000002</v>
      </c>
      <c r="H44" s="5">
        <v>0.36393300000000001</v>
      </c>
      <c r="I44" s="5">
        <v>3.9009770000000001</v>
      </c>
      <c r="J44" s="6">
        <v>0.98965499999999995</v>
      </c>
    </row>
    <row r="45" spans="1:10">
      <c r="A45" s="24"/>
      <c r="B45" s="21">
        <v>8</v>
      </c>
      <c r="C45" s="18">
        <v>735351</v>
      </c>
      <c r="D45" s="5">
        <v>734507</v>
      </c>
      <c r="E45" s="5">
        <v>421505</v>
      </c>
      <c r="F45" s="5">
        <v>1891363</v>
      </c>
      <c r="G45" s="5">
        <v>3.1365859999999999</v>
      </c>
      <c r="H45" s="5">
        <v>0.31128899999999998</v>
      </c>
      <c r="I45" s="5">
        <v>7.1818770000000001</v>
      </c>
      <c r="J45" s="6">
        <v>1.0163009999999999</v>
      </c>
    </row>
    <row r="46" spans="1:10">
      <c r="A46" s="24"/>
      <c r="B46" s="21">
        <v>16</v>
      </c>
      <c r="C46" s="18">
        <v>843159</v>
      </c>
      <c r="D46" s="5">
        <v>402761</v>
      </c>
      <c r="E46" s="5">
        <v>420995</v>
      </c>
      <c r="F46" s="5">
        <v>1666915</v>
      </c>
      <c r="G46" s="5">
        <v>3.5589230000000001</v>
      </c>
      <c r="H46" s="5">
        <v>0.27148699999999998</v>
      </c>
      <c r="I46" s="5">
        <v>13.097441999999999</v>
      </c>
      <c r="J46" s="6">
        <v>1.0175320000000001</v>
      </c>
    </row>
    <row r="47" spans="1:10">
      <c r="A47" s="24"/>
      <c r="B47" s="21">
        <v>32</v>
      </c>
      <c r="C47" s="18">
        <v>1198377</v>
      </c>
      <c r="D47" s="5">
        <v>425024</v>
      </c>
      <c r="E47" s="5">
        <v>697457</v>
      </c>
      <c r="F47" s="5">
        <v>2320858</v>
      </c>
      <c r="G47" s="5">
        <v>2.556133</v>
      </c>
      <c r="H47" s="5">
        <v>0.19101399999999999</v>
      </c>
      <c r="I47" s="5">
        <v>12.411391</v>
      </c>
      <c r="J47" s="6">
        <v>0.61419699999999999</v>
      </c>
    </row>
    <row r="48" spans="1:10" ht="16" thickBot="1">
      <c r="A48" s="25"/>
      <c r="B48" s="22">
        <v>64</v>
      </c>
      <c r="C48" s="19">
        <v>1439027</v>
      </c>
      <c r="D48" s="7">
        <v>308688</v>
      </c>
      <c r="E48" s="7">
        <v>700987</v>
      </c>
      <c r="F48" s="7">
        <v>2448702</v>
      </c>
      <c r="G48" s="7">
        <v>2.4226800000000002</v>
      </c>
      <c r="H48" s="7">
        <v>0.15907099999999999</v>
      </c>
      <c r="I48" s="7">
        <v>17.088902000000001</v>
      </c>
      <c r="J48" s="8">
        <v>0.61110399999999998</v>
      </c>
    </row>
  </sheetData>
  <mergeCells count="4">
    <mergeCell ref="A2:A9"/>
    <mergeCell ref="A15:A22"/>
    <mergeCell ref="A28:A35"/>
    <mergeCell ref="A41:A4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showRuler="0" workbookViewId="0">
      <selection activeCell="AA32" sqref="AA32"/>
    </sheetView>
  </sheetViews>
  <sheetFormatPr baseColWidth="10" defaultRowHeight="15" x14ac:dyDescent="0"/>
  <sheetData>
    <row r="1" spans="1:20" ht="49" thickBot="1">
      <c r="A1" s="9" t="s">
        <v>12</v>
      </c>
      <c r="B1" s="12" t="s">
        <v>0</v>
      </c>
      <c r="C1" s="13" t="s">
        <v>1</v>
      </c>
      <c r="D1" s="13" t="s">
        <v>2</v>
      </c>
      <c r="E1" s="13" t="s">
        <v>3</v>
      </c>
      <c r="F1" s="13" t="s">
        <v>13</v>
      </c>
      <c r="G1" s="13" t="s">
        <v>8</v>
      </c>
      <c r="H1" s="13" t="s">
        <v>4</v>
      </c>
      <c r="I1" s="13" t="s">
        <v>5</v>
      </c>
      <c r="J1" s="14" t="s">
        <v>6</v>
      </c>
      <c r="L1" s="28" t="s">
        <v>12</v>
      </c>
      <c r="M1" s="26" t="s">
        <v>0</v>
      </c>
      <c r="N1" s="1" t="s">
        <v>1</v>
      </c>
      <c r="O1" s="1" t="s">
        <v>2</v>
      </c>
      <c r="P1" s="1" t="s">
        <v>3</v>
      </c>
      <c r="Q1" s="1" t="s">
        <v>14</v>
      </c>
      <c r="R1" s="1" t="s">
        <v>4</v>
      </c>
      <c r="S1" s="1" t="s">
        <v>5</v>
      </c>
      <c r="T1" s="1" t="s">
        <v>6</v>
      </c>
    </row>
    <row r="2" spans="1:20" ht="16" customHeight="1" thickBot="1">
      <c r="A2" s="15"/>
      <c r="B2" s="20">
        <v>1</v>
      </c>
      <c r="C2" s="17">
        <v>694918</v>
      </c>
      <c r="D2" s="10">
        <v>20032980</v>
      </c>
      <c r="E2" s="10">
        <v>1316053</v>
      </c>
      <c r="F2" s="10">
        <v>22043951</v>
      </c>
      <c r="G2" s="10">
        <v>1</v>
      </c>
      <c r="H2" s="10">
        <v>1</v>
      </c>
      <c r="I2" s="10">
        <v>1</v>
      </c>
      <c r="J2" s="11">
        <v>1</v>
      </c>
      <c r="L2" s="29"/>
      <c r="M2" s="27">
        <v>1</v>
      </c>
      <c r="N2" s="2">
        <v>1036513</v>
      </c>
      <c r="O2" s="2">
        <v>57732980</v>
      </c>
      <c r="P2" s="2">
        <v>1328864</v>
      </c>
      <c r="Q2" s="2">
        <f>P2+O2+N2</f>
        <v>60098357</v>
      </c>
      <c r="R2" s="3">
        <v>1</v>
      </c>
      <c r="S2" s="3">
        <v>1</v>
      </c>
      <c r="T2" s="3">
        <v>1</v>
      </c>
    </row>
    <row r="3" spans="1:20" ht="16" thickBot="1">
      <c r="A3" s="15"/>
      <c r="B3" s="21">
        <v>2</v>
      </c>
      <c r="C3" s="18">
        <v>510391</v>
      </c>
      <c r="D3" s="5">
        <v>17084759</v>
      </c>
      <c r="E3" s="5">
        <v>1297600</v>
      </c>
      <c r="F3" s="5">
        <v>18892750</v>
      </c>
      <c r="G3" s="5">
        <v>1.1667940000000001</v>
      </c>
      <c r="H3" s="5">
        <v>1.36154</v>
      </c>
      <c r="I3" s="5">
        <v>1.1725639999999999</v>
      </c>
      <c r="J3" s="6">
        <v>1.014221</v>
      </c>
      <c r="L3" s="29"/>
      <c r="M3" s="27">
        <v>2</v>
      </c>
      <c r="N3" s="2">
        <v>538627</v>
      </c>
      <c r="O3" s="2">
        <v>152712809</v>
      </c>
      <c r="P3" s="2">
        <v>1379048</v>
      </c>
      <c r="Q3" s="2">
        <f t="shared" ref="Q3:Q5" si="0">P3+O3+N3</f>
        <v>154630484</v>
      </c>
      <c r="R3" s="3">
        <v>1.9243613854999999</v>
      </c>
      <c r="S3" s="3">
        <v>0.37804936189999999</v>
      </c>
      <c r="T3" s="3">
        <v>0.96360967860000002</v>
      </c>
    </row>
    <row r="4" spans="1:20" ht="16" thickBot="1">
      <c r="A4" s="15"/>
      <c r="B4" s="21">
        <v>4</v>
      </c>
      <c r="C4" s="18">
        <v>560080</v>
      </c>
      <c r="D4" s="5">
        <v>14068273</v>
      </c>
      <c r="E4" s="5">
        <v>1289772</v>
      </c>
      <c r="F4" s="5">
        <v>15918125</v>
      </c>
      <c r="G4" s="5">
        <v>1.384833</v>
      </c>
      <c r="H4" s="5">
        <v>1.240748</v>
      </c>
      <c r="I4" s="5">
        <v>1.423983</v>
      </c>
      <c r="J4" s="6">
        <v>1.0203759999999999</v>
      </c>
      <c r="L4" s="29"/>
      <c r="M4" s="27">
        <v>4</v>
      </c>
      <c r="N4" s="2">
        <v>563048</v>
      </c>
      <c r="O4" s="2">
        <v>120148889</v>
      </c>
      <c r="P4" s="2">
        <v>1313062</v>
      </c>
      <c r="Q4" s="2">
        <f t="shared" si="0"/>
        <v>122024999</v>
      </c>
      <c r="R4" s="3">
        <v>1.8408963357000001</v>
      </c>
      <c r="S4" s="3">
        <v>0.48051197540000001</v>
      </c>
      <c r="T4" s="3">
        <v>1.012034466</v>
      </c>
    </row>
    <row r="5" spans="1:20" ht="16" thickBot="1">
      <c r="A5" s="15"/>
      <c r="B5" s="21">
        <v>8</v>
      </c>
      <c r="C5" s="18">
        <v>595199</v>
      </c>
      <c r="D5" s="5">
        <v>7931545</v>
      </c>
      <c r="E5" s="5">
        <v>1296325</v>
      </c>
      <c r="F5" s="5">
        <v>9823069</v>
      </c>
      <c r="G5" s="5">
        <v>2.2441</v>
      </c>
      <c r="H5" s="5">
        <v>1.1675390000000001</v>
      </c>
      <c r="I5" s="5">
        <v>2.5257350000000001</v>
      </c>
      <c r="J5" s="6">
        <v>1.015218</v>
      </c>
      <c r="L5" s="30"/>
      <c r="M5" s="27">
        <v>8</v>
      </c>
      <c r="N5" s="2">
        <v>393633</v>
      </c>
      <c r="O5" s="2">
        <v>62810940</v>
      </c>
      <c r="P5" s="2">
        <v>1319332</v>
      </c>
      <c r="Q5" s="2">
        <f t="shared" si="0"/>
        <v>64523905</v>
      </c>
      <c r="R5" s="3">
        <v>2.6331964038</v>
      </c>
      <c r="S5" s="3">
        <v>0.91915484790000002</v>
      </c>
      <c r="T5" s="3">
        <v>1.0072248683</v>
      </c>
    </row>
    <row r="6" spans="1:20">
      <c r="A6" s="15"/>
      <c r="B6" s="21">
        <v>16</v>
      </c>
      <c r="C6" s="18">
        <v>596665</v>
      </c>
      <c r="D6" s="5">
        <v>5273150</v>
      </c>
      <c r="E6" s="5">
        <v>1305266</v>
      </c>
      <c r="F6" s="5">
        <v>7175081</v>
      </c>
      <c r="G6" s="5">
        <v>3.0722930000000002</v>
      </c>
      <c r="H6" s="5">
        <v>1.1646700000000001</v>
      </c>
      <c r="I6" s="5">
        <v>3.7990539999999999</v>
      </c>
      <c r="J6" s="6">
        <v>1.008264</v>
      </c>
      <c r="N6" s="4"/>
      <c r="O6" s="4"/>
      <c r="P6" s="4"/>
      <c r="Q6" s="4"/>
      <c r="R6" s="4"/>
      <c r="S6" s="4"/>
      <c r="T6" s="4"/>
    </row>
    <row r="7" spans="1:20">
      <c r="A7" s="15"/>
      <c r="B7" s="21">
        <v>32</v>
      </c>
      <c r="C7" s="18">
        <v>711404</v>
      </c>
      <c r="D7" s="5">
        <v>6074936</v>
      </c>
      <c r="E7" s="5">
        <v>2136979</v>
      </c>
      <c r="F7" s="5">
        <v>8923319</v>
      </c>
      <c r="G7" s="5">
        <v>2.4703759999999999</v>
      </c>
      <c r="H7" s="5">
        <v>0.97682599999999997</v>
      </c>
      <c r="I7" s="5">
        <v>3.2976450000000002</v>
      </c>
      <c r="J7" s="6">
        <v>0.61584700000000003</v>
      </c>
      <c r="N7" s="4"/>
      <c r="O7" s="4"/>
      <c r="P7" s="4"/>
      <c r="Q7" s="4"/>
      <c r="R7" s="4"/>
      <c r="S7" s="4"/>
      <c r="T7" s="4"/>
    </row>
    <row r="8" spans="1:20" ht="15" customHeight="1" thickBot="1">
      <c r="A8" s="16"/>
      <c r="B8" s="22">
        <v>64</v>
      </c>
      <c r="C8" s="19">
        <v>626555</v>
      </c>
      <c r="D8" s="7">
        <v>4078652</v>
      </c>
      <c r="E8" s="7">
        <v>2164942</v>
      </c>
      <c r="F8" s="7">
        <v>6870149</v>
      </c>
      <c r="G8" s="7">
        <v>3.2086570000000001</v>
      </c>
      <c r="H8" s="7">
        <v>1.1091089999999999</v>
      </c>
      <c r="I8" s="7">
        <v>4.9116669999999996</v>
      </c>
      <c r="J8" s="8">
        <v>0.60789300000000002</v>
      </c>
    </row>
    <row r="9" spans="1:20">
      <c r="N9" s="4"/>
    </row>
    <row r="13" spans="1:20" ht="25" customHeight="1" thickBot="1"/>
    <row r="14" spans="1:20" ht="49" thickBot="1">
      <c r="A14" s="23" t="s">
        <v>11</v>
      </c>
      <c r="B14" s="12" t="s">
        <v>0</v>
      </c>
      <c r="C14" s="13" t="s">
        <v>1</v>
      </c>
      <c r="D14" s="13" t="s">
        <v>2</v>
      </c>
      <c r="E14" s="13" t="s">
        <v>3</v>
      </c>
      <c r="F14" s="13" t="s">
        <v>13</v>
      </c>
      <c r="G14" s="13" t="s">
        <v>8</v>
      </c>
      <c r="H14" s="13" t="s">
        <v>4</v>
      </c>
      <c r="I14" s="13" t="s">
        <v>5</v>
      </c>
      <c r="J14" s="14" t="s">
        <v>6</v>
      </c>
      <c r="L14" s="28" t="s">
        <v>11</v>
      </c>
      <c r="M14" s="26" t="s">
        <v>0</v>
      </c>
      <c r="N14" s="1" t="s">
        <v>1</v>
      </c>
      <c r="O14" s="1" t="s">
        <v>2</v>
      </c>
      <c r="P14" s="1" t="s">
        <v>3</v>
      </c>
      <c r="Q14" s="1" t="s">
        <v>14</v>
      </c>
      <c r="R14" s="1" t="s">
        <v>4</v>
      </c>
      <c r="S14" s="1" t="s">
        <v>5</v>
      </c>
      <c r="T14" s="1" t="s">
        <v>6</v>
      </c>
    </row>
    <row r="15" spans="1:20" ht="16" thickBot="1">
      <c r="A15" s="24"/>
      <c r="B15" s="20">
        <v>1</v>
      </c>
      <c r="C15" s="17">
        <v>694918</v>
      </c>
      <c r="D15" s="10">
        <v>20032980</v>
      </c>
      <c r="E15" s="10">
        <v>1316053</v>
      </c>
      <c r="F15" s="10">
        <v>22043951</v>
      </c>
      <c r="G15" s="10">
        <v>1</v>
      </c>
      <c r="H15" s="10">
        <v>1</v>
      </c>
      <c r="I15" s="10">
        <v>1</v>
      </c>
      <c r="J15" s="11">
        <v>1</v>
      </c>
      <c r="L15" s="29"/>
      <c r="M15" s="27">
        <v>1</v>
      </c>
      <c r="N15" s="2">
        <v>1036513</v>
      </c>
      <c r="O15" s="2">
        <v>57732980</v>
      </c>
      <c r="P15" s="2">
        <v>1328864</v>
      </c>
      <c r="Q15" s="2">
        <f>P15+O15+N15</f>
        <v>60098357</v>
      </c>
      <c r="R15" s="3">
        <v>1</v>
      </c>
      <c r="S15" s="3">
        <v>1</v>
      </c>
      <c r="T15" s="3">
        <v>1</v>
      </c>
    </row>
    <row r="16" spans="1:20" ht="16" thickBot="1">
      <c r="A16" s="24"/>
      <c r="B16" s="21">
        <v>2</v>
      </c>
      <c r="C16" s="18">
        <v>1872275</v>
      </c>
      <c r="D16" s="5">
        <v>9595870</v>
      </c>
      <c r="E16" s="5">
        <v>1289747</v>
      </c>
      <c r="F16" s="5">
        <v>12757892</v>
      </c>
      <c r="G16" s="5">
        <v>1.727868</v>
      </c>
      <c r="H16" s="5">
        <v>0.37116199999999999</v>
      </c>
      <c r="I16" s="5">
        <v>2.0876670000000002</v>
      </c>
      <c r="J16" s="6">
        <v>1.0203960000000001</v>
      </c>
      <c r="L16" s="29"/>
      <c r="M16" s="27">
        <v>2</v>
      </c>
      <c r="N16" s="2">
        <v>1886220</v>
      </c>
      <c r="O16" s="2">
        <v>25309527</v>
      </c>
      <c r="P16" s="2">
        <v>1316831</v>
      </c>
      <c r="Q16" s="2">
        <f t="shared" ref="Q16:Q18" si="1">P16+O16+N16</f>
        <v>28512578</v>
      </c>
      <c r="R16" s="3">
        <v>0.54951861390000001</v>
      </c>
      <c r="S16" s="3">
        <v>2.2810770031000001</v>
      </c>
      <c r="T16" s="3">
        <v>1.0091378468000001</v>
      </c>
    </row>
    <row r="17" spans="1:21" ht="16" thickBot="1">
      <c r="A17" s="24"/>
      <c r="B17" s="21">
        <v>4</v>
      </c>
      <c r="C17" s="18">
        <v>2162012</v>
      </c>
      <c r="D17" s="5">
        <v>5239248</v>
      </c>
      <c r="E17" s="5">
        <v>1518629</v>
      </c>
      <c r="F17" s="5">
        <v>8919889</v>
      </c>
      <c r="G17" s="5">
        <v>2.4713259999999999</v>
      </c>
      <c r="H17" s="5">
        <v>0.32142199999999999</v>
      </c>
      <c r="I17" s="5">
        <v>3.8236370000000002</v>
      </c>
      <c r="J17" s="6">
        <v>0.86660599999999999</v>
      </c>
      <c r="L17" s="29"/>
      <c r="M17" s="27">
        <v>4</v>
      </c>
      <c r="N17" s="2">
        <v>2194948</v>
      </c>
      <c r="O17" s="2">
        <v>15918263</v>
      </c>
      <c r="P17" s="2">
        <v>1326241</v>
      </c>
      <c r="Q17" s="2">
        <f t="shared" si="1"/>
        <v>19439452</v>
      </c>
      <c r="R17" s="3">
        <v>0.47222667689999998</v>
      </c>
      <c r="S17" s="3">
        <v>3.6268391847000001</v>
      </c>
      <c r="T17" s="3">
        <v>1.0019777702999999</v>
      </c>
    </row>
    <row r="18" spans="1:21" ht="16" thickBot="1">
      <c r="A18" s="24"/>
      <c r="B18" s="21">
        <v>8</v>
      </c>
      <c r="C18" s="18">
        <v>2493932</v>
      </c>
      <c r="D18" s="5">
        <v>2832666</v>
      </c>
      <c r="E18" s="5">
        <v>1296171</v>
      </c>
      <c r="F18" s="5">
        <v>6622769</v>
      </c>
      <c r="G18" s="5">
        <v>3.3285100000000001</v>
      </c>
      <c r="H18" s="5">
        <v>0.278644</v>
      </c>
      <c r="I18" s="5">
        <v>7.0721290000000003</v>
      </c>
      <c r="J18" s="6">
        <v>1.015339</v>
      </c>
      <c r="L18" s="30"/>
      <c r="M18" s="27">
        <v>8</v>
      </c>
      <c r="N18" s="2">
        <v>2323136</v>
      </c>
      <c r="O18" s="2">
        <v>7023533</v>
      </c>
      <c r="P18" s="2">
        <v>1330749</v>
      </c>
      <c r="Q18" s="2">
        <f t="shared" si="1"/>
        <v>10677418</v>
      </c>
      <c r="R18" s="3">
        <v>0.44616974640000001</v>
      </c>
      <c r="S18" s="3">
        <v>8.2199343265000007</v>
      </c>
      <c r="T18" s="3">
        <v>0.9985835045</v>
      </c>
    </row>
    <row r="19" spans="1:21">
      <c r="A19" s="24"/>
      <c r="B19" s="21">
        <v>16</v>
      </c>
      <c r="C19" s="18">
        <v>2826012</v>
      </c>
      <c r="D19" s="5">
        <v>2332471</v>
      </c>
      <c r="E19" s="5">
        <v>1302438</v>
      </c>
      <c r="F19" s="5">
        <v>6460921</v>
      </c>
      <c r="G19" s="5">
        <v>3.4118900000000001</v>
      </c>
      <c r="H19" s="5">
        <v>0.24590100000000001</v>
      </c>
      <c r="I19" s="5">
        <v>8.5887370000000001</v>
      </c>
      <c r="J19" s="6">
        <v>1.010453</v>
      </c>
      <c r="N19" s="4"/>
      <c r="O19" s="4"/>
      <c r="P19" s="4"/>
      <c r="Q19" s="4"/>
      <c r="R19" s="4"/>
      <c r="S19" s="4"/>
      <c r="T19" s="4"/>
      <c r="U19" s="4"/>
    </row>
    <row r="20" spans="1:21">
      <c r="A20" s="24"/>
      <c r="B20" s="21">
        <v>32</v>
      </c>
      <c r="C20" s="18">
        <v>3838162</v>
      </c>
      <c r="D20" s="5">
        <v>2998673</v>
      </c>
      <c r="E20" s="5">
        <v>2135327</v>
      </c>
      <c r="F20" s="5">
        <v>8972162</v>
      </c>
      <c r="G20" s="5">
        <v>2.4569269999999999</v>
      </c>
      <c r="H20" s="5">
        <v>0.18105499999999999</v>
      </c>
      <c r="I20" s="5">
        <v>6.6806150000000004</v>
      </c>
      <c r="J20" s="6">
        <v>0.61632399999999998</v>
      </c>
    </row>
    <row r="21" spans="1:21" ht="16" thickBot="1">
      <c r="A21" s="25"/>
      <c r="B21" s="22">
        <v>64</v>
      </c>
      <c r="C21" s="19">
        <v>4031304</v>
      </c>
      <c r="D21" s="7">
        <v>1023194</v>
      </c>
      <c r="E21" s="7">
        <v>2175759</v>
      </c>
      <c r="F21" s="7">
        <v>7230257</v>
      </c>
      <c r="G21" s="7">
        <v>3.048848</v>
      </c>
      <c r="H21" s="7">
        <v>0.17238000000000001</v>
      </c>
      <c r="I21" s="7">
        <v>19.578868</v>
      </c>
      <c r="J21" s="8">
        <v>0.60487100000000005</v>
      </c>
    </row>
    <row r="26" spans="1:21" ht="16" thickBot="1"/>
    <row r="27" spans="1:21" ht="49" thickBot="1">
      <c r="A27" s="23" t="s">
        <v>10</v>
      </c>
      <c r="B27" s="12" t="s">
        <v>0</v>
      </c>
      <c r="C27" s="13" t="s">
        <v>1</v>
      </c>
      <c r="D27" s="13" t="s">
        <v>2</v>
      </c>
      <c r="E27" s="13" t="s">
        <v>3</v>
      </c>
      <c r="F27" s="13" t="s">
        <v>13</v>
      </c>
      <c r="G27" s="13" t="s">
        <v>8</v>
      </c>
      <c r="H27" s="13" t="s">
        <v>4</v>
      </c>
      <c r="I27" s="13" t="s">
        <v>5</v>
      </c>
      <c r="J27" s="14" t="s">
        <v>6</v>
      </c>
      <c r="L27" s="28" t="s">
        <v>10</v>
      </c>
      <c r="M27" s="26" t="s">
        <v>0</v>
      </c>
      <c r="N27" s="1" t="s">
        <v>1</v>
      </c>
      <c r="O27" s="1" t="s">
        <v>2</v>
      </c>
      <c r="P27" s="1" t="s">
        <v>3</v>
      </c>
      <c r="Q27" s="1" t="s">
        <v>14</v>
      </c>
      <c r="R27" s="1" t="s">
        <v>4</v>
      </c>
      <c r="S27" s="1" t="s">
        <v>5</v>
      </c>
      <c r="T27" s="1" t="s">
        <v>6</v>
      </c>
    </row>
    <row r="28" spans="1:21" ht="16" thickBot="1">
      <c r="A28" s="24"/>
      <c r="B28" s="20">
        <v>1</v>
      </c>
      <c r="C28" s="17">
        <v>228907</v>
      </c>
      <c r="D28" s="10">
        <v>5275139</v>
      </c>
      <c r="E28" s="10">
        <v>428376</v>
      </c>
      <c r="F28" s="10">
        <v>5932422</v>
      </c>
      <c r="G28" s="10">
        <v>1</v>
      </c>
      <c r="H28" s="10">
        <v>1</v>
      </c>
      <c r="I28" s="10">
        <v>1</v>
      </c>
      <c r="J28" s="11">
        <v>1</v>
      </c>
      <c r="L28" s="29"/>
      <c r="M28" s="27">
        <v>1</v>
      </c>
      <c r="N28" s="2">
        <v>464225</v>
      </c>
      <c r="O28" s="2">
        <v>12555937</v>
      </c>
      <c r="P28" s="2">
        <v>439133</v>
      </c>
      <c r="Q28" s="2">
        <f>P28+O28+N28</f>
        <v>13459295</v>
      </c>
      <c r="R28" s="3">
        <v>1</v>
      </c>
      <c r="S28" s="3">
        <v>1</v>
      </c>
      <c r="T28" s="3">
        <v>1</v>
      </c>
    </row>
    <row r="29" spans="1:21" ht="16" thickBot="1">
      <c r="A29" s="24"/>
      <c r="B29" s="21">
        <v>2</v>
      </c>
      <c r="C29" s="18">
        <v>170325</v>
      </c>
      <c r="D29" s="5">
        <v>4658387</v>
      </c>
      <c r="E29" s="5">
        <v>417566</v>
      </c>
      <c r="F29" s="5">
        <v>5246278</v>
      </c>
      <c r="G29" s="5">
        <v>1.130787</v>
      </c>
      <c r="H29" s="5">
        <v>1.343942</v>
      </c>
      <c r="I29" s="5">
        <v>1.132396</v>
      </c>
      <c r="J29" s="6">
        <v>1.0258879999999999</v>
      </c>
      <c r="L29" s="29"/>
      <c r="M29" s="27">
        <v>2</v>
      </c>
      <c r="N29" s="2">
        <v>172770</v>
      </c>
      <c r="O29" s="2">
        <v>35055614</v>
      </c>
      <c r="P29" s="2">
        <v>436893</v>
      </c>
      <c r="Q29" s="2">
        <f t="shared" ref="Q29:Q31" si="2">P29+O29+N29</f>
        <v>35665277</v>
      </c>
      <c r="R29" s="3">
        <v>2.6869537535000001</v>
      </c>
      <c r="S29" s="3">
        <v>0.35817193219999999</v>
      </c>
      <c r="T29" s="3">
        <v>1.0051271134999999</v>
      </c>
    </row>
    <row r="30" spans="1:21" ht="16" thickBot="1">
      <c r="A30" s="24"/>
      <c r="B30" s="21">
        <v>4</v>
      </c>
      <c r="C30" s="18">
        <v>181156</v>
      </c>
      <c r="D30" s="5">
        <v>3068551</v>
      </c>
      <c r="E30" s="5">
        <v>418926</v>
      </c>
      <c r="F30" s="5">
        <v>3668633</v>
      </c>
      <c r="G30" s="5">
        <v>1.6170659999999999</v>
      </c>
      <c r="H30" s="5">
        <v>1.26359</v>
      </c>
      <c r="I30" s="5">
        <v>1.719098</v>
      </c>
      <c r="J30" s="6">
        <v>1.0225580000000001</v>
      </c>
      <c r="L30" s="29"/>
      <c r="M30" s="27">
        <v>4</v>
      </c>
      <c r="N30" s="2">
        <v>199519</v>
      </c>
      <c r="O30" s="2">
        <v>24929282</v>
      </c>
      <c r="P30" s="2">
        <v>425164</v>
      </c>
      <c r="Q30" s="2">
        <f t="shared" si="2"/>
        <v>25553965</v>
      </c>
      <c r="R30" s="3">
        <v>2.3267207634</v>
      </c>
      <c r="S30" s="3">
        <v>0.5036621993</v>
      </c>
      <c r="T30" s="3">
        <v>1.0328555569</v>
      </c>
    </row>
    <row r="31" spans="1:21" ht="16" thickBot="1">
      <c r="A31" s="24"/>
      <c r="B31" s="21">
        <v>8</v>
      </c>
      <c r="C31" s="18">
        <v>193549</v>
      </c>
      <c r="D31" s="5">
        <v>1878718</v>
      </c>
      <c r="E31" s="5">
        <v>419432</v>
      </c>
      <c r="F31" s="5">
        <v>2491699</v>
      </c>
      <c r="G31" s="5">
        <v>2.3808739999999999</v>
      </c>
      <c r="H31" s="5">
        <v>1.182682</v>
      </c>
      <c r="I31" s="5">
        <v>2.8078400000000001</v>
      </c>
      <c r="J31" s="6">
        <v>1.0213239999999999</v>
      </c>
      <c r="L31" s="30"/>
      <c r="M31" s="27">
        <v>8</v>
      </c>
      <c r="N31" s="2">
        <v>122625</v>
      </c>
      <c r="O31" s="2">
        <v>13172348</v>
      </c>
      <c r="P31" s="2">
        <v>429034</v>
      </c>
      <c r="Q31" s="2">
        <f t="shared" si="2"/>
        <v>13724007</v>
      </c>
      <c r="R31" s="3">
        <v>3.7857288481000002</v>
      </c>
      <c r="S31" s="3">
        <v>0.95320416679999997</v>
      </c>
      <c r="T31" s="3">
        <v>1.0235389269999999</v>
      </c>
    </row>
    <row r="32" spans="1:21">
      <c r="A32" s="24"/>
      <c r="B32" s="21">
        <v>16</v>
      </c>
      <c r="C32" s="18">
        <v>207967</v>
      </c>
      <c r="D32" s="5">
        <v>1167272</v>
      </c>
      <c r="E32" s="5">
        <v>421691</v>
      </c>
      <c r="F32" s="5">
        <v>1796930</v>
      </c>
      <c r="G32" s="5">
        <v>3.3014209999999999</v>
      </c>
      <c r="H32" s="5">
        <v>1.100689</v>
      </c>
      <c r="I32" s="5">
        <v>4.5192030000000001</v>
      </c>
      <c r="J32" s="6">
        <v>1.0158529999999999</v>
      </c>
    </row>
    <row r="33" spans="1:20">
      <c r="A33" s="24"/>
      <c r="B33" s="21">
        <v>32</v>
      </c>
      <c r="C33" s="18">
        <v>240282</v>
      </c>
      <c r="D33" s="5">
        <v>1454690</v>
      </c>
      <c r="E33" s="5">
        <v>696619</v>
      </c>
      <c r="F33" s="5">
        <v>2391591</v>
      </c>
      <c r="G33" s="5">
        <v>2.480534</v>
      </c>
      <c r="H33" s="5">
        <v>0.95265999999999995</v>
      </c>
      <c r="I33" s="5">
        <v>3.6262979999999998</v>
      </c>
      <c r="J33" s="6">
        <v>0.61493600000000004</v>
      </c>
    </row>
    <row r="34" spans="1:20" ht="16" thickBot="1">
      <c r="A34" s="25"/>
      <c r="B34" s="22">
        <v>64</v>
      </c>
      <c r="C34" s="19">
        <v>185401</v>
      </c>
      <c r="D34" s="7">
        <v>1018762</v>
      </c>
      <c r="E34" s="7">
        <v>693821</v>
      </c>
      <c r="F34" s="7">
        <v>1897984</v>
      </c>
      <c r="G34" s="7">
        <v>3.1256439999999999</v>
      </c>
      <c r="H34" s="7">
        <v>1.234659</v>
      </c>
      <c r="I34" s="7">
        <v>5.1779900000000003</v>
      </c>
      <c r="J34" s="8">
        <v>0.61741599999999996</v>
      </c>
    </row>
    <row r="39" spans="1:20" ht="25" customHeight="1" thickBot="1"/>
    <row r="40" spans="1:20" ht="49" thickBot="1">
      <c r="A40" s="23" t="s">
        <v>9</v>
      </c>
      <c r="B40" s="12" t="s">
        <v>0</v>
      </c>
      <c r="C40" s="13" t="s">
        <v>1</v>
      </c>
      <c r="D40" s="13" t="s">
        <v>2</v>
      </c>
      <c r="E40" s="13" t="s">
        <v>3</v>
      </c>
      <c r="F40" s="13" t="s">
        <v>13</v>
      </c>
      <c r="G40" s="13" t="s">
        <v>8</v>
      </c>
      <c r="H40" s="13" t="s">
        <v>4</v>
      </c>
      <c r="I40" s="13" t="s">
        <v>5</v>
      </c>
      <c r="J40" s="14" t="s">
        <v>6</v>
      </c>
      <c r="L40" s="28" t="s">
        <v>9</v>
      </c>
      <c r="M40" s="26" t="s">
        <v>0</v>
      </c>
      <c r="N40" s="1" t="s">
        <v>1</v>
      </c>
      <c r="O40" s="1" t="s">
        <v>2</v>
      </c>
      <c r="P40" s="1" t="s">
        <v>3</v>
      </c>
      <c r="Q40" s="1" t="s">
        <v>14</v>
      </c>
      <c r="R40" s="1" t="s">
        <v>4</v>
      </c>
      <c r="S40" s="1" t="s">
        <v>5</v>
      </c>
      <c r="T40" s="1" t="s">
        <v>6</v>
      </c>
    </row>
    <row r="41" spans="1:20" ht="16" thickBot="1">
      <c r="A41" s="24"/>
      <c r="B41" s="20">
        <v>1</v>
      </c>
      <c r="C41" s="17">
        <v>228907</v>
      </c>
      <c r="D41" s="10">
        <v>5275139</v>
      </c>
      <c r="E41" s="10">
        <v>428376</v>
      </c>
      <c r="F41" s="10">
        <v>5932422</v>
      </c>
      <c r="G41" s="10">
        <v>1</v>
      </c>
      <c r="H41" s="10">
        <v>1</v>
      </c>
      <c r="I41" s="10">
        <v>1</v>
      </c>
      <c r="J41" s="11">
        <v>1</v>
      </c>
      <c r="L41" s="29"/>
      <c r="M41" s="27">
        <v>1</v>
      </c>
      <c r="N41" s="2">
        <v>464225</v>
      </c>
      <c r="O41" s="2">
        <v>12555937</v>
      </c>
      <c r="P41" s="2">
        <v>439133</v>
      </c>
      <c r="Q41" s="2">
        <f>P41+O41+N41</f>
        <v>13459295</v>
      </c>
      <c r="R41" s="3">
        <v>1</v>
      </c>
      <c r="S41" s="3">
        <v>1</v>
      </c>
      <c r="T41" s="3">
        <v>1</v>
      </c>
    </row>
    <row r="42" spans="1:20" ht="16" thickBot="1">
      <c r="A42" s="24"/>
      <c r="B42" s="21">
        <v>2</v>
      </c>
      <c r="C42" s="18">
        <v>519834</v>
      </c>
      <c r="D42" s="5">
        <v>2602069</v>
      </c>
      <c r="E42" s="5">
        <v>418224</v>
      </c>
      <c r="F42" s="5">
        <v>3540127</v>
      </c>
      <c r="G42" s="5">
        <v>1.6757649999999999</v>
      </c>
      <c r="H42" s="5">
        <v>0.44034600000000002</v>
      </c>
      <c r="I42" s="5">
        <v>2.0272860000000001</v>
      </c>
      <c r="J42" s="6">
        <v>1.0242739999999999</v>
      </c>
      <c r="L42" s="29"/>
      <c r="M42" s="27">
        <v>2</v>
      </c>
      <c r="N42" s="2">
        <v>529496</v>
      </c>
      <c r="O42" s="2">
        <v>5989950</v>
      </c>
      <c r="P42" s="2">
        <v>428839</v>
      </c>
      <c r="Q42" s="2">
        <f t="shared" ref="Q42:Q44" si="3">P42+O42+N42</f>
        <v>6948285</v>
      </c>
      <c r="R42" s="3">
        <v>0.87672994699999995</v>
      </c>
      <c r="S42" s="3">
        <v>2.0961672467999999</v>
      </c>
      <c r="T42" s="3">
        <v>1.0240043465999999</v>
      </c>
    </row>
    <row r="43" spans="1:20" ht="16" thickBot="1">
      <c r="A43" s="24"/>
      <c r="B43" s="21">
        <v>4</v>
      </c>
      <c r="C43" s="18">
        <v>628981</v>
      </c>
      <c r="D43" s="5">
        <v>1352261</v>
      </c>
      <c r="E43" s="5">
        <v>432854</v>
      </c>
      <c r="F43" s="5">
        <v>2414096</v>
      </c>
      <c r="G43" s="5">
        <v>2.4574090000000002</v>
      </c>
      <c r="H43" s="5">
        <v>0.36393300000000001</v>
      </c>
      <c r="I43" s="5">
        <v>3.9009770000000001</v>
      </c>
      <c r="J43" s="6">
        <v>0.98965499999999995</v>
      </c>
      <c r="L43" s="29"/>
      <c r="M43" s="27">
        <v>4</v>
      </c>
      <c r="N43" s="2">
        <v>641226</v>
      </c>
      <c r="O43" s="2">
        <v>3076811</v>
      </c>
      <c r="P43" s="2">
        <v>432434</v>
      </c>
      <c r="Q43" s="2">
        <f t="shared" si="3"/>
        <v>4150471</v>
      </c>
      <c r="R43" s="3">
        <v>0.72396471760000003</v>
      </c>
      <c r="S43" s="3">
        <v>4.0808281692000001</v>
      </c>
      <c r="T43" s="3">
        <v>1.0154913812999999</v>
      </c>
    </row>
    <row r="44" spans="1:20" ht="16" thickBot="1">
      <c r="A44" s="24"/>
      <c r="B44" s="21">
        <v>8</v>
      </c>
      <c r="C44" s="18">
        <v>735351</v>
      </c>
      <c r="D44" s="5">
        <v>734507</v>
      </c>
      <c r="E44" s="5">
        <v>421505</v>
      </c>
      <c r="F44" s="5">
        <v>1891363</v>
      </c>
      <c r="G44" s="5">
        <v>3.1365859999999999</v>
      </c>
      <c r="H44" s="5">
        <v>0.31128899999999998</v>
      </c>
      <c r="I44" s="5">
        <v>7.1818770000000001</v>
      </c>
      <c r="J44" s="6">
        <v>1.0163009999999999</v>
      </c>
      <c r="L44" s="30"/>
      <c r="M44" s="27">
        <v>8</v>
      </c>
      <c r="N44" s="2">
        <v>671246</v>
      </c>
      <c r="O44" s="2">
        <v>1643408</v>
      </c>
      <c r="P44" s="2">
        <v>429960</v>
      </c>
      <c r="Q44" s="2">
        <f t="shared" si="3"/>
        <v>2744614</v>
      </c>
      <c r="R44" s="3">
        <v>0.69158698900000004</v>
      </c>
      <c r="S44" s="3">
        <v>7.6401824745000004</v>
      </c>
      <c r="T44" s="3">
        <v>1.0213345427</v>
      </c>
    </row>
    <row r="45" spans="1:20">
      <c r="A45" s="24"/>
      <c r="B45" s="21">
        <v>16</v>
      </c>
      <c r="C45" s="18">
        <v>843159</v>
      </c>
      <c r="D45" s="5">
        <v>402761</v>
      </c>
      <c r="E45" s="5">
        <v>420995</v>
      </c>
      <c r="F45" s="5">
        <v>1666915</v>
      </c>
      <c r="G45" s="5">
        <v>3.5589230000000001</v>
      </c>
      <c r="H45" s="5">
        <v>0.27148699999999998</v>
      </c>
      <c r="I45" s="5">
        <v>13.097441999999999</v>
      </c>
      <c r="J45" s="6">
        <v>1.0175320000000001</v>
      </c>
    </row>
    <row r="46" spans="1:20">
      <c r="A46" s="24"/>
      <c r="B46" s="21">
        <v>32</v>
      </c>
      <c r="C46" s="18">
        <v>1198377</v>
      </c>
      <c r="D46" s="5">
        <v>425024</v>
      </c>
      <c r="E46" s="5">
        <v>697457</v>
      </c>
      <c r="F46" s="5">
        <v>2320858</v>
      </c>
      <c r="G46" s="5">
        <v>2.556133</v>
      </c>
      <c r="H46" s="5">
        <v>0.19101399999999999</v>
      </c>
      <c r="I46" s="5">
        <v>12.411391</v>
      </c>
      <c r="J46" s="6">
        <v>0.61419699999999999</v>
      </c>
    </row>
    <row r="47" spans="1:20" ht="16" thickBot="1">
      <c r="A47" s="25"/>
      <c r="B47" s="22">
        <v>64</v>
      </c>
      <c r="C47" s="19">
        <v>1439027</v>
      </c>
      <c r="D47" s="7">
        <v>308688</v>
      </c>
      <c r="E47" s="7">
        <v>700987</v>
      </c>
      <c r="F47" s="7">
        <v>2448702</v>
      </c>
      <c r="G47" s="7">
        <v>2.4226800000000002</v>
      </c>
      <c r="H47" s="7">
        <v>0.15907099999999999</v>
      </c>
      <c r="I47" s="7">
        <v>17.088902000000001</v>
      </c>
      <c r="J47" s="8">
        <v>0.61110399999999998</v>
      </c>
    </row>
  </sheetData>
  <mergeCells count="8">
    <mergeCell ref="L1:L5"/>
    <mergeCell ref="L14:L18"/>
    <mergeCell ref="L27:L31"/>
    <mergeCell ref="L40:L44"/>
    <mergeCell ref="A1:A8"/>
    <mergeCell ref="A14:A21"/>
    <mergeCell ref="A27:A34"/>
    <mergeCell ref="A40:A4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Speedup</vt:lpstr>
      <vt:lpstr>Time (Optimized vs. Old)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2014-02-01T15:43:56Z</dcterms:created>
  <dcterms:modified xsi:type="dcterms:W3CDTF">2014-02-01T17:43:58Z</dcterms:modified>
</cp:coreProperties>
</file>