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0" yWindow="0" windowWidth="38400" windowHeight="22280" tabRatio="500"/>
  </bookViews>
  <sheets>
    <sheet name="Speedup" sheetId="1" r:id="rId1"/>
    <sheet name="Time (Optimized vs. Old)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6" i="2" l="1"/>
  <c r="Q17" i="2"/>
  <c r="Q18" i="2"/>
  <c r="Q15" i="2"/>
  <c r="Q3" i="2"/>
  <c r="Q4" i="2"/>
  <c r="Q5" i="2"/>
  <c r="Q2" i="2"/>
  <c r="Q42" i="2"/>
  <c r="Q43" i="2"/>
  <c r="Q44" i="2"/>
  <c r="Q41" i="2"/>
  <c r="Q29" i="2"/>
  <c r="Q30" i="2"/>
  <c r="Q31" i="2"/>
  <c r="Q28" i="2"/>
</calcChain>
</file>

<file path=xl/sharedStrings.xml><?xml version="1.0" encoding="utf-8"?>
<sst xmlns="http://schemas.openxmlformats.org/spreadsheetml/2006/main" count="116" uniqueCount="15">
  <si>
    <t>number of process</t>
  </si>
  <si>
    <t>Initialization time</t>
  </si>
  <si>
    <t>Computation Time</t>
  </si>
  <si>
    <t>Finalization time</t>
  </si>
  <si>
    <t>Initialization speedup</t>
  </si>
  <si>
    <t>Computation speedup</t>
  </si>
  <si>
    <t>Finalization speedup</t>
  </si>
  <si>
    <t>Overall Time</t>
  </si>
  <si>
    <t>Overall Speedup</t>
  </si>
  <si>
    <t>Pent &amp; METIS (Dual)</t>
  </si>
  <si>
    <t>Pent &amp; Classical</t>
  </si>
  <si>
    <t>Cojack &amp; METIS (Dual)</t>
  </si>
  <si>
    <t>Cojack &amp; Classical</t>
  </si>
  <si>
    <t>Overall Time (Optimized)</t>
  </si>
  <si>
    <t>Overall Time (Before Optimization)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</si>
</sst>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sz val="10"/>
      <color theme="1"/>
      <name val="Arial"/>
    </font>
    <font>
      <sz val="10"/>
      <color rgb="FF000000"/>
      <name val="Menlo-Regular"/>
    </font>
    <font>
      <sz val="10"/>
      <color rgb="FF000000"/>
      <name val="Arial"/>
    </font>
    <font>
      <sz val="12"/>
      <color rgb="FF00000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83CAFF"/>
        <bgColor indexed="64"/>
      </patternFill>
    </fill>
    <fill>
      <patternFill patternType="solid">
        <fgColor rgb="FFCCCCCC"/>
        <bgColor rgb="FF000000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6" fillId="0" borderId="0" xfId="0" applyFont="1"/>
  </cellXfs>
  <cellStyles count="1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Cojack</a:t>
            </a:r>
            <a:r>
              <a:rPr lang="en-US" baseline="0"/>
              <a:t> &amp; Classical Method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Speedup!$G$2</c:f>
              <c:strCache>
                <c:ptCount val="1"/>
                <c:pt idx="0">
                  <c:v>Overall Speedup</c:v>
                </c:pt>
              </c:strCache>
            </c:strRef>
          </c:tx>
          <c:xVal>
            <c:numRef>
              <c:f>Speedup!$B$3:$B$9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Speedup!$G$3:$G$9</c:f>
              <c:numCache>
                <c:formatCode>General</c:formatCode>
                <c:ptCount val="7"/>
                <c:pt idx="0">
                  <c:v>1.0</c:v>
                </c:pt>
                <c:pt idx="1">
                  <c:v>0.853686</c:v>
                </c:pt>
                <c:pt idx="2">
                  <c:v>0.918461</c:v>
                </c:pt>
                <c:pt idx="3">
                  <c:v>1.45477</c:v>
                </c:pt>
                <c:pt idx="4">
                  <c:v>1.89621</c:v>
                </c:pt>
                <c:pt idx="5">
                  <c:v>1.425781</c:v>
                </c:pt>
                <c:pt idx="6">
                  <c:v>1.91837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Speedup!$H$2</c:f>
              <c:strCache>
                <c:ptCount val="1"/>
                <c:pt idx="0">
                  <c:v>Initialization speedup</c:v>
                </c:pt>
              </c:strCache>
            </c:strRef>
          </c:tx>
          <c:xVal>
            <c:numRef>
              <c:f>Speedup!$B$3:$B$9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Speedup!$H$3:$H$9</c:f>
              <c:numCache>
                <c:formatCode>General</c:formatCode>
                <c:ptCount val="7"/>
                <c:pt idx="0">
                  <c:v>1.0</c:v>
                </c:pt>
                <c:pt idx="1">
                  <c:v>1.602264</c:v>
                </c:pt>
                <c:pt idx="2">
                  <c:v>1.483258</c:v>
                </c:pt>
                <c:pt idx="3">
                  <c:v>1.339382</c:v>
                </c:pt>
                <c:pt idx="4">
                  <c:v>1.286229</c:v>
                </c:pt>
                <c:pt idx="5">
                  <c:v>1.160531</c:v>
                </c:pt>
                <c:pt idx="6">
                  <c:v>1.408715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Speedup!$I$2</c:f>
              <c:strCache>
                <c:ptCount val="1"/>
                <c:pt idx="0">
                  <c:v>Computation speedup</c:v>
                </c:pt>
              </c:strCache>
            </c:strRef>
          </c:tx>
          <c:xVal>
            <c:numRef>
              <c:f>Speedup!$B$3:$B$9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Speedup!$I$3:$I$9</c:f>
              <c:numCache>
                <c:formatCode>General</c:formatCode>
                <c:ptCount val="7"/>
                <c:pt idx="0">
                  <c:v>1.0</c:v>
                </c:pt>
                <c:pt idx="1">
                  <c:v>0.811034</c:v>
                </c:pt>
                <c:pt idx="2">
                  <c:v>0.884467</c:v>
                </c:pt>
                <c:pt idx="3">
                  <c:v>1.542771</c:v>
                </c:pt>
                <c:pt idx="4">
                  <c:v>2.190161</c:v>
                </c:pt>
                <c:pt idx="5">
                  <c:v>1.784951</c:v>
                </c:pt>
                <c:pt idx="6">
                  <c:v>2.638931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Speedup!$J$2</c:f>
              <c:strCache>
                <c:ptCount val="1"/>
                <c:pt idx="0">
                  <c:v>Finalization speedup</c:v>
                </c:pt>
              </c:strCache>
            </c:strRef>
          </c:tx>
          <c:xVal>
            <c:numRef>
              <c:f>Speedup!$B$3:$B$9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Speedup!$J$3:$J$9</c:f>
              <c:numCache>
                <c:formatCode>General</c:formatCode>
                <c:ptCount val="7"/>
                <c:pt idx="0">
                  <c:v>1.0</c:v>
                </c:pt>
                <c:pt idx="1">
                  <c:v>1.007927</c:v>
                </c:pt>
                <c:pt idx="2">
                  <c:v>1.003675</c:v>
                </c:pt>
                <c:pt idx="3">
                  <c:v>1.00059</c:v>
                </c:pt>
                <c:pt idx="4">
                  <c:v>1.007473</c:v>
                </c:pt>
                <c:pt idx="5">
                  <c:v>0.537455</c:v>
                </c:pt>
                <c:pt idx="6">
                  <c:v>0.59809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150648"/>
        <c:axId val="2062157640"/>
      </c:scatterChart>
      <c:valAx>
        <c:axId val="206215064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Number of Processes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62157640"/>
        <c:crosses val="autoZero"/>
        <c:crossBetween val="midCat"/>
      </c:valAx>
      <c:valAx>
        <c:axId val="206215764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62150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/>
              <a:t>Cojack</a:t>
            </a:r>
            <a:r>
              <a:rPr lang="en-US" b="1" baseline="0"/>
              <a:t> &amp;</a:t>
            </a:r>
            <a:r>
              <a:rPr lang="en-US" b="1"/>
              <a:t> METIS</a:t>
            </a:r>
            <a:r>
              <a:rPr lang="en-US" b="1" baseline="0"/>
              <a:t> Dual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Speedup!$G$15</c:f>
              <c:strCache>
                <c:ptCount val="1"/>
                <c:pt idx="0">
                  <c:v>Overall Speedup</c:v>
                </c:pt>
              </c:strCache>
            </c:strRef>
          </c:tx>
          <c:xVal>
            <c:numRef>
              <c:f>Speedup!$B$16:$B$22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Speedup!$G$16:$G$22</c:f>
              <c:numCache>
                <c:formatCode>General</c:formatCode>
                <c:ptCount val="7"/>
                <c:pt idx="0">
                  <c:v>1.0</c:v>
                </c:pt>
                <c:pt idx="1">
                  <c:v>1.509981</c:v>
                </c:pt>
                <c:pt idx="2">
                  <c:v>1.941616</c:v>
                </c:pt>
                <c:pt idx="3">
                  <c:v>2.23283</c:v>
                </c:pt>
                <c:pt idx="4">
                  <c:v>2.181851</c:v>
                </c:pt>
                <c:pt idx="5">
                  <c:v>1.551827</c:v>
                </c:pt>
                <c:pt idx="6">
                  <c:v>1.749449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Speedup!$H$15</c:f>
              <c:strCache>
                <c:ptCount val="1"/>
                <c:pt idx="0">
                  <c:v>Initialization speedup</c:v>
                </c:pt>
              </c:strCache>
            </c:strRef>
          </c:tx>
          <c:xVal>
            <c:numRef>
              <c:f>Speedup!$B$16:$B$22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Speedup!$H$16:$H$22</c:f>
              <c:numCache>
                <c:formatCode>General</c:formatCode>
                <c:ptCount val="7"/>
                <c:pt idx="0">
                  <c:v>1.0</c:v>
                </c:pt>
                <c:pt idx="1">
                  <c:v>0.412832</c:v>
                </c:pt>
                <c:pt idx="2">
                  <c:v>0.347776</c:v>
                </c:pt>
                <c:pt idx="3">
                  <c:v>0.30968</c:v>
                </c:pt>
                <c:pt idx="4">
                  <c:v>0.270802</c:v>
                </c:pt>
                <c:pt idx="5">
                  <c:v>0.198856</c:v>
                </c:pt>
                <c:pt idx="6">
                  <c:v>0.188027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Speedup!$I$15</c:f>
              <c:strCache>
                <c:ptCount val="1"/>
                <c:pt idx="0">
                  <c:v>Computation speedup</c:v>
                </c:pt>
              </c:strCache>
            </c:strRef>
          </c:tx>
          <c:xVal>
            <c:numRef>
              <c:f>Speedup!$B$16:$B$22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Speedup!$I$16:$I$22</c:f>
              <c:numCache>
                <c:formatCode>General</c:formatCode>
                <c:ptCount val="7"/>
                <c:pt idx="0">
                  <c:v>1.0</c:v>
                </c:pt>
                <c:pt idx="1">
                  <c:v>2.040276</c:v>
                </c:pt>
                <c:pt idx="2">
                  <c:v>3.538698</c:v>
                </c:pt>
                <c:pt idx="3">
                  <c:v>5.713469</c:v>
                </c:pt>
                <c:pt idx="4">
                  <c:v>6.71967</c:v>
                </c:pt>
                <c:pt idx="5">
                  <c:v>5.05924</c:v>
                </c:pt>
                <c:pt idx="6">
                  <c:v>11.473647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Speedup!$J$15</c:f>
              <c:strCache>
                <c:ptCount val="1"/>
                <c:pt idx="0">
                  <c:v>Finalization speedup</c:v>
                </c:pt>
              </c:strCache>
            </c:strRef>
          </c:tx>
          <c:xVal>
            <c:numRef>
              <c:f>Speedup!$B$16:$B$22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Speedup!$J$16:$J$22</c:f>
              <c:numCache>
                <c:formatCode>General</c:formatCode>
                <c:ptCount val="7"/>
                <c:pt idx="0">
                  <c:v>1.0</c:v>
                </c:pt>
                <c:pt idx="1">
                  <c:v>0.994959</c:v>
                </c:pt>
                <c:pt idx="2">
                  <c:v>1.010948</c:v>
                </c:pt>
                <c:pt idx="3">
                  <c:v>1.002968</c:v>
                </c:pt>
                <c:pt idx="4">
                  <c:v>0.973681</c:v>
                </c:pt>
                <c:pt idx="5">
                  <c:v>0.602479</c:v>
                </c:pt>
                <c:pt idx="6">
                  <c:v>0.595958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231448"/>
        <c:axId val="2062237080"/>
      </c:scatterChart>
      <c:valAx>
        <c:axId val="206223144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Number of Processes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62237080"/>
        <c:crosses val="autoZero"/>
        <c:crossBetween val="midCat"/>
      </c:valAx>
      <c:valAx>
        <c:axId val="206223708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62231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Pent</a:t>
            </a:r>
            <a:r>
              <a:rPr lang="en-US" baseline="0"/>
              <a:t> &amp;</a:t>
            </a:r>
            <a:r>
              <a:rPr lang="en-US"/>
              <a:t> Classical Method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Speedup!$G$28</c:f>
              <c:strCache>
                <c:ptCount val="1"/>
                <c:pt idx="0">
                  <c:v>Overall Speedup</c:v>
                </c:pt>
              </c:strCache>
            </c:strRef>
          </c:tx>
          <c:xVal>
            <c:numRef>
              <c:f>Speedup!$B$29:$B$35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Speedup!$G$29:$G$35</c:f>
              <c:numCache>
                <c:formatCode>General</c:formatCode>
                <c:ptCount val="7"/>
                <c:pt idx="0">
                  <c:v>1.0</c:v>
                </c:pt>
                <c:pt idx="1">
                  <c:v>0.749665</c:v>
                </c:pt>
                <c:pt idx="2">
                  <c:v>0.939495</c:v>
                </c:pt>
                <c:pt idx="3">
                  <c:v>1.267682</c:v>
                </c:pt>
                <c:pt idx="4">
                  <c:v>1.635547</c:v>
                </c:pt>
                <c:pt idx="5">
                  <c:v>1.24145</c:v>
                </c:pt>
                <c:pt idx="6">
                  <c:v>1.50892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Speedup!$H$28</c:f>
              <c:strCache>
                <c:ptCount val="1"/>
                <c:pt idx="0">
                  <c:v>Initialization speedup</c:v>
                </c:pt>
              </c:strCache>
            </c:strRef>
          </c:tx>
          <c:xVal>
            <c:numRef>
              <c:f>Speedup!$B$29:$B$35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Speedup!$H$29:$H$35</c:f>
              <c:numCache>
                <c:formatCode>General</c:formatCode>
                <c:ptCount val="7"/>
                <c:pt idx="0">
                  <c:v>1.0</c:v>
                </c:pt>
                <c:pt idx="1">
                  <c:v>1.59795</c:v>
                </c:pt>
                <c:pt idx="2">
                  <c:v>1.448848</c:v>
                </c:pt>
                <c:pt idx="3">
                  <c:v>1.332751</c:v>
                </c:pt>
                <c:pt idx="4">
                  <c:v>1.272567</c:v>
                </c:pt>
                <c:pt idx="5">
                  <c:v>1.143478</c:v>
                </c:pt>
                <c:pt idx="6">
                  <c:v>1.490214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Speedup!$I$28</c:f>
              <c:strCache>
                <c:ptCount val="1"/>
                <c:pt idx="0">
                  <c:v>Computation speedup</c:v>
                </c:pt>
              </c:strCache>
            </c:strRef>
          </c:tx>
          <c:xVal>
            <c:numRef>
              <c:f>Speedup!$B$29:$B$35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Speedup!$I$29:$I$35</c:f>
              <c:numCache>
                <c:formatCode>General</c:formatCode>
                <c:ptCount val="7"/>
                <c:pt idx="0">
                  <c:v>1.0</c:v>
                </c:pt>
                <c:pt idx="1">
                  <c:v>0.671044</c:v>
                </c:pt>
                <c:pt idx="2">
                  <c:v>0.886377</c:v>
                </c:pt>
                <c:pt idx="3">
                  <c:v>1.32267</c:v>
                </c:pt>
                <c:pt idx="4">
                  <c:v>1.97133</c:v>
                </c:pt>
                <c:pt idx="5">
                  <c:v>1.558069</c:v>
                </c:pt>
                <c:pt idx="6">
                  <c:v>2.073441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Speedup!$J$28</c:f>
              <c:strCache>
                <c:ptCount val="1"/>
                <c:pt idx="0">
                  <c:v>Finalization speedup</c:v>
                </c:pt>
              </c:strCache>
            </c:strRef>
          </c:tx>
          <c:xVal>
            <c:numRef>
              <c:f>Speedup!$B$29:$B$35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Speedup!$J$29:$J$35</c:f>
              <c:numCache>
                <c:formatCode>General</c:formatCode>
                <c:ptCount val="7"/>
                <c:pt idx="0">
                  <c:v>1.0</c:v>
                </c:pt>
                <c:pt idx="1">
                  <c:v>1.018761</c:v>
                </c:pt>
                <c:pt idx="2">
                  <c:v>1.022467</c:v>
                </c:pt>
                <c:pt idx="3">
                  <c:v>1.011176</c:v>
                </c:pt>
                <c:pt idx="4">
                  <c:v>0.955281</c:v>
                </c:pt>
                <c:pt idx="5">
                  <c:v>0.614198</c:v>
                </c:pt>
                <c:pt idx="6">
                  <c:v>0.619116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277752"/>
        <c:axId val="2062283608"/>
      </c:scatterChart>
      <c:valAx>
        <c:axId val="206227775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Number</a:t>
                </a:r>
                <a:r>
                  <a:rPr lang="en-US" sz="1600" baseline="0"/>
                  <a:t> of Processes</a:t>
                </a:r>
                <a:endParaRPr lang="en-US" sz="16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62283608"/>
        <c:crosses val="autoZero"/>
        <c:crossBetween val="midCat"/>
      </c:valAx>
      <c:valAx>
        <c:axId val="206228360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62277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Pent</a:t>
            </a:r>
            <a:r>
              <a:rPr lang="en-US" baseline="0"/>
              <a:t> &amp; METIS Dual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Speedup!$G$41</c:f>
              <c:strCache>
                <c:ptCount val="1"/>
                <c:pt idx="0">
                  <c:v>Overall Speedup</c:v>
                </c:pt>
              </c:strCache>
            </c:strRef>
          </c:tx>
          <c:xVal>
            <c:numRef>
              <c:f>Speedup!$B$42:$B$48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Speedup!$G$42:$G$48</c:f>
              <c:numCache>
                <c:formatCode>General</c:formatCode>
                <c:ptCount val="7"/>
                <c:pt idx="0">
                  <c:v>1.0</c:v>
                </c:pt>
                <c:pt idx="1">
                  <c:v>1.442234</c:v>
                </c:pt>
                <c:pt idx="2">
                  <c:v>1.702622</c:v>
                </c:pt>
                <c:pt idx="3">
                  <c:v>1.829473</c:v>
                </c:pt>
                <c:pt idx="4">
                  <c:v>1.825602</c:v>
                </c:pt>
                <c:pt idx="5">
                  <c:v>1.279033</c:v>
                </c:pt>
                <c:pt idx="6">
                  <c:v>0.965188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Speedup!$H$41</c:f>
              <c:strCache>
                <c:ptCount val="1"/>
                <c:pt idx="0">
                  <c:v>Initialization speedup</c:v>
                </c:pt>
              </c:strCache>
            </c:strRef>
          </c:tx>
          <c:xVal>
            <c:numRef>
              <c:f>Speedup!$B$42:$B$48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Speedup!$H$42:$H$48</c:f>
              <c:numCache>
                <c:formatCode>General</c:formatCode>
                <c:ptCount val="7"/>
                <c:pt idx="0">
                  <c:v>1.0</c:v>
                </c:pt>
                <c:pt idx="1">
                  <c:v>0.483937</c:v>
                </c:pt>
                <c:pt idx="2">
                  <c:v>0.405235</c:v>
                </c:pt>
                <c:pt idx="3">
                  <c:v>0.341503</c:v>
                </c:pt>
                <c:pt idx="4">
                  <c:v>0.298015</c:v>
                </c:pt>
                <c:pt idx="5">
                  <c:v>0.210705</c:v>
                </c:pt>
                <c:pt idx="6">
                  <c:v>0.133342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Speedup!$I$41</c:f>
              <c:strCache>
                <c:ptCount val="1"/>
                <c:pt idx="0">
                  <c:v>Computation speedup</c:v>
                </c:pt>
              </c:strCache>
            </c:strRef>
          </c:tx>
          <c:xVal>
            <c:numRef>
              <c:f>Speedup!$B$42:$B$48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Speedup!$I$42:$I$48</c:f>
              <c:numCache>
                <c:formatCode>General</c:formatCode>
                <c:ptCount val="7"/>
                <c:pt idx="0">
                  <c:v>1.0</c:v>
                </c:pt>
                <c:pt idx="1">
                  <c:v>2.137804</c:v>
                </c:pt>
                <c:pt idx="2">
                  <c:v>3.674596</c:v>
                </c:pt>
                <c:pt idx="3">
                  <c:v>6.309631</c:v>
                </c:pt>
                <c:pt idx="4">
                  <c:v>9.623896</c:v>
                </c:pt>
                <c:pt idx="5">
                  <c:v>8.828276000000001</c:v>
                </c:pt>
                <c:pt idx="6">
                  <c:v>9.377732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Speedup!$J$41</c:f>
              <c:strCache>
                <c:ptCount val="1"/>
                <c:pt idx="0">
                  <c:v>Finalization speedup</c:v>
                </c:pt>
              </c:strCache>
            </c:strRef>
          </c:tx>
          <c:xVal>
            <c:numRef>
              <c:f>Speedup!$B$42:$B$48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Speedup!$J$42:$J$48</c:f>
              <c:numCache>
                <c:formatCode>General</c:formatCode>
                <c:ptCount val="7"/>
                <c:pt idx="0">
                  <c:v>1.0</c:v>
                </c:pt>
                <c:pt idx="1">
                  <c:v>1.03582</c:v>
                </c:pt>
                <c:pt idx="2">
                  <c:v>1.007072</c:v>
                </c:pt>
                <c:pt idx="3">
                  <c:v>0.998519</c:v>
                </c:pt>
                <c:pt idx="4">
                  <c:v>0.988873</c:v>
                </c:pt>
                <c:pt idx="5">
                  <c:v>0.602863</c:v>
                </c:pt>
                <c:pt idx="6">
                  <c:v>0.620045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323192"/>
        <c:axId val="2062328792"/>
      </c:scatterChart>
      <c:valAx>
        <c:axId val="206232319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Number of Processes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62328792"/>
        <c:crosses val="autoZero"/>
        <c:crossBetween val="midCat"/>
      </c:valAx>
      <c:valAx>
        <c:axId val="206232879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62323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Optimization Gain</a:t>
            </a:r>
          </a:p>
          <a:p>
            <a:pPr>
              <a:defRPr/>
            </a:pPr>
            <a:r>
              <a:rPr lang="en-US"/>
              <a:t>Cojack &amp; Classical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'Time (Optimized vs. Old)'!$F$1</c:f>
              <c:strCache>
                <c:ptCount val="1"/>
                <c:pt idx="0">
                  <c:v>Overall Time (Optimized)</c:v>
                </c:pt>
              </c:strCache>
            </c:strRef>
          </c:tx>
          <c:xVal>
            <c:numRef>
              <c:f>'Time (Optimized vs. Old)'!$B$2:$B$5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'Time (Optimized vs. Old)'!$F$2:$F$5</c:f>
              <c:numCache>
                <c:formatCode>General</c:formatCode>
                <c:ptCount val="4"/>
                <c:pt idx="0">
                  <c:v>1.1681387E7</c:v>
                </c:pt>
                <c:pt idx="1">
                  <c:v>1.3683465E7</c:v>
                </c:pt>
                <c:pt idx="2">
                  <c:v>1.2718435E7</c:v>
                </c:pt>
                <c:pt idx="3">
                  <c:v>8.029714E6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'Time (Optimized vs. Old)'!$Q$1</c:f>
              <c:strCache>
                <c:ptCount val="1"/>
                <c:pt idx="0">
                  <c:v>Overall Time (Before Optimization)</c:v>
                </c:pt>
              </c:strCache>
            </c:strRef>
          </c:tx>
          <c:xVal>
            <c:numRef>
              <c:f>'Time (Optimized vs. Old)'!$M$2:$M$5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'Time (Optimized vs. Old)'!$Q$2:$Q$5</c:f>
              <c:numCache>
                <c:formatCode>General</c:formatCode>
                <c:ptCount val="4"/>
                <c:pt idx="0">
                  <c:v>6.0098357E7</c:v>
                </c:pt>
                <c:pt idx="1">
                  <c:v>1.54630484E8</c:v>
                </c:pt>
                <c:pt idx="2">
                  <c:v>1.22024999E8</c:v>
                </c:pt>
                <c:pt idx="3">
                  <c:v>6.4523905E7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441768"/>
        <c:axId val="2062447272"/>
      </c:scatterChart>
      <c:valAx>
        <c:axId val="2062441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62447272"/>
        <c:crosses val="autoZero"/>
        <c:crossBetween val="midCat"/>
      </c:valAx>
      <c:valAx>
        <c:axId val="2062447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Overall 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62441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Optimization Gain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Cojack &amp; METIS Dual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'Time (Optimized vs. Old)'!$F$14</c:f>
              <c:strCache>
                <c:ptCount val="1"/>
                <c:pt idx="0">
                  <c:v>Overall Time (Optimized)</c:v>
                </c:pt>
              </c:strCache>
            </c:strRef>
          </c:tx>
          <c:xVal>
            <c:numRef>
              <c:f>'Time (Optimized vs. Old)'!$B$15:$B$18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'Time (Optimized vs. Old)'!$F$15:$F$18</c:f>
              <c:numCache>
                <c:formatCode>General</c:formatCode>
                <c:ptCount val="4"/>
                <c:pt idx="0">
                  <c:v>1.1681387E7</c:v>
                </c:pt>
                <c:pt idx="1">
                  <c:v>7.736117E6</c:v>
                </c:pt>
                <c:pt idx="2">
                  <c:v>6.016322E6</c:v>
                </c:pt>
                <c:pt idx="3">
                  <c:v>5.231652E6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'Time (Optimized vs. Old)'!$Q$14</c:f>
              <c:strCache>
                <c:ptCount val="1"/>
                <c:pt idx="0">
                  <c:v>Overall Time (Before Optimization)</c:v>
                </c:pt>
              </c:strCache>
            </c:strRef>
          </c:tx>
          <c:xVal>
            <c:numRef>
              <c:f>'Time (Optimized vs. Old)'!$M$15:$M$18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'Time (Optimized vs. Old)'!$Q$15:$Q$18</c:f>
              <c:numCache>
                <c:formatCode>General</c:formatCode>
                <c:ptCount val="4"/>
                <c:pt idx="0">
                  <c:v>6.0098357E7</c:v>
                </c:pt>
                <c:pt idx="1">
                  <c:v>2.8512578E7</c:v>
                </c:pt>
                <c:pt idx="2">
                  <c:v>1.9439452E7</c:v>
                </c:pt>
                <c:pt idx="3">
                  <c:v>1.0677418E7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483160"/>
        <c:axId val="2062488680"/>
      </c:scatterChart>
      <c:valAx>
        <c:axId val="2062483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62488680"/>
        <c:crosses val="autoZero"/>
        <c:crossBetween val="midCat"/>
      </c:valAx>
      <c:valAx>
        <c:axId val="2062488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Overall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62483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Optimization Gain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Pent &amp; Classical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'Time (Optimized vs. Old)'!$F$27</c:f>
              <c:strCache>
                <c:ptCount val="1"/>
                <c:pt idx="0">
                  <c:v>Overall Time (Optimized)</c:v>
                </c:pt>
              </c:strCache>
            </c:strRef>
          </c:tx>
          <c:xVal>
            <c:numRef>
              <c:f>'Time (Optimized vs. Old)'!$B$28:$B$31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'Time (Optimized vs. Old)'!$F$28:$F$31</c:f>
              <c:numCache>
                <c:formatCode>General</c:formatCode>
                <c:ptCount val="4"/>
                <c:pt idx="0">
                  <c:v>2.585731E6</c:v>
                </c:pt>
                <c:pt idx="1">
                  <c:v>3.449184E6</c:v>
                </c:pt>
                <c:pt idx="2">
                  <c:v>2.752255E6</c:v>
                </c:pt>
                <c:pt idx="3">
                  <c:v>2.039731E6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'Time (Optimized vs. Old)'!$Q$27</c:f>
              <c:strCache>
                <c:ptCount val="1"/>
                <c:pt idx="0">
                  <c:v>Overall Time (Before Optimization)</c:v>
                </c:pt>
              </c:strCache>
            </c:strRef>
          </c:tx>
          <c:xVal>
            <c:numRef>
              <c:f>'Time (Optimized vs. Old)'!$M$28:$M$31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'Time (Optimized vs. Old)'!$Q$28:$Q$31</c:f>
              <c:numCache>
                <c:formatCode>General</c:formatCode>
                <c:ptCount val="4"/>
                <c:pt idx="0">
                  <c:v>1.3459295E7</c:v>
                </c:pt>
                <c:pt idx="1">
                  <c:v>3.5665277E7</c:v>
                </c:pt>
                <c:pt idx="2">
                  <c:v>2.5553965E7</c:v>
                </c:pt>
                <c:pt idx="3">
                  <c:v>1.3724007E7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971800"/>
        <c:axId val="2061977576"/>
      </c:scatterChart>
      <c:valAx>
        <c:axId val="2061971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Number of Processes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61977576"/>
        <c:crosses val="autoZero"/>
        <c:crossBetween val="midCat"/>
      </c:valAx>
      <c:valAx>
        <c:axId val="20619775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Overall time (ms)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61971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Optimization Gain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Pent &amp; METIS Dual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'Time (Optimized vs. Old)'!$F$40</c:f>
              <c:strCache>
                <c:ptCount val="1"/>
                <c:pt idx="0">
                  <c:v>Overall Time (Optimized)</c:v>
                </c:pt>
              </c:strCache>
            </c:strRef>
          </c:tx>
          <c:xVal>
            <c:numRef>
              <c:f>'Time (Optimized vs. Old)'!$B$41:$B$44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'Time (Optimized vs. Old)'!$F$41:$F$44</c:f>
              <c:numCache>
                <c:formatCode>General</c:formatCode>
                <c:ptCount val="4"/>
                <c:pt idx="0">
                  <c:v>2.585731E6</c:v>
                </c:pt>
                <c:pt idx="1">
                  <c:v>1.792865E6</c:v>
                </c:pt>
                <c:pt idx="2">
                  <c:v>1.518676E6</c:v>
                </c:pt>
                <c:pt idx="3">
                  <c:v>1.413375E6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'Time (Optimized vs. Old)'!$Q$40</c:f>
              <c:strCache>
                <c:ptCount val="1"/>
                <c:pt idx="0">
                  <c:v>Overall Time (Before Optimization)</c:v>
                </c:pt>
              </c:strCache>
            </c:strRef>
          </c:tx>
          <c:xVal>
            <c:numRef>
              <c:f>'Time (Optimized vs. Old)'!$M$41:$M$44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'Time (Optimized vs. Old)'!$Q$41:$Q$44</c:f>
              <c:numCache>
                <c:formatCode>General</c:formatCode>
                <c:ptCount val="4"/>
                <c:pt idx="0">
                  <c:v>1.3459295E7</c:v>
                </c:pt>
                <c:pt idx="1">
                  <c:v>6.948285E6</c:v>
                </c:pt>
                <c:pt idx="2">
                  <c:v>4.150471E6</c:v>
                </c:pt>
                <c:pt idx="3">
                  <c:v>2.744614E6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857480"/>
        <c:axId val="2118863224"/>
      </c:scatterChart>
      <c:valAx>
        <c:axId val="2118857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Number of Processes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8863224"/>
        <c:crosses val="autoZero"/>
        <c:crossBetween val="midCat"/>
      </c:valAx>
      <c:valAx>
        <c:axId val="2118863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Overall time (ms)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8857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127000</xdr:colOff>
      <xdr:row>0</xdr:row>
      <xdr:rowOff>25400</xdr:rowOff>
    </xdr:from>
    <xdr:to>
      <xdr:col>19</xdr:col>
      <xdr:colOff>698500</xdr:colOff>
      <xdr:row>24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177800</xdr:colOff>
      <xdr:row>0</xdr:row>
      <xdr:rowOff>12700</xdr:rowOff>
    </xdr:from>
    <xdr:to>
      <xdr:col>28</xdr:col>
      <xdr:colOff>749300</xdr:colOff>
      <xdr:row>24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114300</xdr:colOff>
      <xdr:row>26</xdr:row>
      <xdr:rowOff>101600</xdr:rowOff>
    </xdr:from>
    <xdr:to>
      <xdr:col>19</xdr:col>
      <xdr:colOff>685800</xdr:colOff>
      <xdr:row>51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152400</xdr:colOff>
      <xdr:row>26</xdr:row>
      <xdr:rowOff>101600</xdr:rowOff>
    </xdr:from>
    <xdr:to>
      <xdr:col>28</xdr:col>
      <xdr:colOff>711200</xdr:colOff>
      <xdr:row>51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313764</xdr:colOff>
      <xdr:row>0</xdr:row>
      <xdr:rowOff>0</xdr:rowOff>
    </xdr:from>
    <xdr:to>
      <xdr:col>25</xdr:col>
      <xdr:colOff>776940</xdr:colOff>
      <xdr:row>11</xdr:row>
      <xdr:rowOff>113553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301065</xdr:colOff>
      <xdr:row>11</xdr:row>
      <xdr:rowOff>168090</xdr:rowOff>
    </xdr:from>
    <xdr:to>
      <xdr:col>25</xdr:col>
      <xdr:colOff>764241</xdr:colOff>
      <xdr:row>22</xdr:row>
      <xdr:rowOff>147172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298823</xdr:colOff>
      <xdr:row>23</xdr:row>
      <xdr:rowOff>19424</xdr:rowOff>
    </xdr:from>
    <xdr:to>
      <xdr:col>25</xdr:col>
      <xdr:colOff>761999</xdr:colOff>
      <xdr:row>34</xdr:row>
      <xdr:rowOff>103095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301064</xdr:colOff>
      <xdr:row>34</xdr:row>
      <xdr:rowOff>147171</xdr:rowOff>
    </xdr:from>
    <xdr:to>
      <xdr:col>25</xdr:col>
      <xdr:colOff>764240</xdr:colOff>
      <xdr:row>45</xdr:row>
      <xdr:rowOff>138954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abSelected="1" showRuler="0" workbookViewId="0">
      <selection activeCell="C42" sqref="C42:J48"/>
    </sheetView>
  </sheetViews>
  <sheetFormatPr baseColWidth="10" defaultRowHeight="15" x14ac:dyDescent="0"/>
  <sheetData>
    <row r="1" spans="1:10" ht="16" thickBot="1"/>
    <row r="2" spans="1:10" ht="25" thickBot="1">
      <c r="A2" s="13" t="s">
        <v>12</v>
      </c>
      <c r="B2" s="5" t="s">
        <v>0</v>
      </c>
      <c r="C2" s="6" t="s">
        <v>1</v>
      </c>
      <c r="D2" s="6" t="s">
        <v>2</v>
      </c>
      <c r="E2" s="6" t="s">
        <v>3</v>
      </c>
      <c r="F2" s="6" t="s">
        <v>7</v>
      </c>
      <c r="G2" s="6" t="s">
        <v>8</v>
      </c>
      <c r="H2" s="6" t="s">
        <v>4</v>
      </c>
      <c r="I2" s="6" t="s">
        <v>5</v>
      </c>
      <c r="J2" s="7" t="s">
        <v>6</v>
      </c>
    </row>
    <row r="3" spans="1:10">
      <c r="A3" s="14"/>
      <c r="B3" s="8">
        <v>1</v>
      </c>
      <c r="C3">
        <v>749060</v>
      </c>
      <c r="D3">
        <v>9838182</v>
      </c>
      <c r="E3">
        <v>1094145</v>
      </c>
      <c r="F3">
        <v>11681387</v>
      </c>
      <c r="G3">
        <v>1</v>
      </c>
      <c r="H3">
        <v>1</v>
      </c>
      <c r="I3">
        <v>1</v>
      </c>
      <c r="J3">
        <v>1</v>
      </c>
    </row>
    <row r="4" spans="1:10">
      <c r="A4" s="14"/>
      <c r="B4" s="9">
        <v>2</v>
      </c>
      <c r="C4">
        <v>467501</v>
      </c>
      <c r="D4">
        <v>12130424</v>
      </c>
      <c r="E4">
        <v>1085540</v>
      </c>
      <c r="F4">
        <v>13683465</v>
      </c>
      <c r="G4">
        <v>0.85368599999999994</v>
      </c>
      <c r="H4">
        <v>1.6022639999999999</v>
      </c>
      <c r="I4">
        <v>0.81103400000000003</v>
      </c>
      <c r="J4">
        <v>1.007927</v>
      </c>
    </row>
    <row r="5" spans="1:10">
      <c r="A5" s="14"/>
      <c r="B5" s="9">
        <v>4</v>
      </c>
      <c r="C5">
        <v>505010</v>
      </c>
      <c r="D5">
        <v>11123286</v>
      </c>
      <c r="E5">
        <v>1090139</v>
      </c>
      <c r="F5">
        <v>12718435</v>
      </c>
      <c r="G5">
        <v>0.91846099999999997</v>
      </c>
      <c r="H5">
        <v>1.483258</v>
      </c>
      <c r="I5">
        <v>0.884467</v>
      </c>
      <c r="J5">
        <v>1.0036750000000001</v>
      </c>
    </row>
    <row r="6" spans="1:10">
      <c r="A6" s="14"/>
      <c r="B6" s="9">
        <v>8</v>
      </c>
      <c r="C6">
        <v>559258</v>
      </c>
      <c r="D6">
        <v>6376956</v>
      </c>
      <c r="E6">
        <v>1093500</v>
      </c>
      <c r="F6">
        <v>8029714</v>
      </c>
      <c r="G6">
        <v>1.4547699999999999</v>
      </c>
      <c r="H6">
        <v>1.3393820000000001</v>
      </c>
      <c r="I6">
        <v>1.5427709999999999</v>
      </c>
      <c r="J6">
        <v>1.0005900000000001</v>
      </c>
    </row>
    <row r="7" spans="1:10">
      <c r="A7" s="14"/>
      <c r="B7" s="9">
        <v>16</v>
      </c>
      <c r="C7">
        <v>582369</v>
      </c>
      <c r="D7">
        <v>4491990</v>
      </c>
      <c r="E7">
        <v>1086029</v>
      </c>
      <c r="F7">
        <v>6160388</v>
      </c>
      <c r="G7">
        <v>1.89621</v>
      </c>
      <c r="H7">
        <v>1.2862290000000001</v>
      </c>
      <c r="I7">
        <v>2.1901609999999998</v>
      </c>
      <c r="J7">
        <v>1.0074730000000001</v>
      </c>
    </row>
    <row r="8" spans="1:10">
      <c r="A8" s="14"/>
      <c r="B8" s="9">
        <v>32</v>
      </c>
      <c r="C8">
        <v>645446</v>
      </c>
      <c r="D8">
        <v>5511739</v>
      </c>
      <c r="E8">
        <v>2035788</v>
      </c>
      <c r="F8">
        <v>8192973</v>
      </c>
      <c r="G8">
        <v>1.425781</v>
      </c>
      <c r="H8">
        <v>1.160531</v>
      </c>
      <c r="I8">
        <v>1.784951</v>
      </c>
      <c r="J8">
        <v>0.53745500000000002</v>
      </c>
    </row>
    <row r="9" spans="1:10" ht="16" thickBot="1">
      <c r="A9" s="15"/>
      <c r="B9" s="10">
        <v>64</v>
      </c>
      <c r="C9">
        <v>531733</v>
      </c>
      <c r="D9">
        <v>3728093</v>
      </c>
      <c r="E9">
        <v>1829399</v>
      </c>
      <c r="F9">
        <v>6089225</v>
      </c>
      <c r="G9">
        <v>1.9183699999999999</v>
      </c>
      <c r="H9">
        <v>1.4087149999999999</v>
      </c>
      <c r="I9">
        <v>2.6389309999999999</v>
      </c>
      <c r="J9">
        <v>0.59809000000000001</v>
      </c>
    </row>
    <row r="14" spans="1:10" ht="16" thickBot="1"/>
    <row r="15" spans="1:10" ht="24" customHeight="1" thickBot="1">
      <c r="A15" s="16" t="s">
        <v>11</v>
      </c>
      <c r="B15" s="5" t="s">
        <v>0</v>
      </c>
      <c r="C15" s="6" t="s">
        <v>1</v>
      </c>
      <c r="D15" s="6" t="s">
        <v>2</v>
      </c>
      <c r="E15" s="6" t="s">
        <v>3</v>
      </c>
      <c r="F15" s="6" t="s">
        <v>7</v>
      </c>
      <c r="G15" s="6" t="s">
        <v>8</v>
      </c>
      <c r="H15" s="6" t="s">
        <v>4</v>
      </c>
      <c r="I15" s="6" t="s">
        <v>5</v>
      </c>
      <c r="J15" s="7" t="s">
        <v>6</v>
      </c>
    </row>
    <row r="16" spans="1:10">
      <c r="A16" s="17"/>
      <c r="B16" s="8">
        <v>1</v>
      </c>
      <c r="C16">
        <v>749060</v>
      </c>
      <c r="D16">
        <v>9838182</v>
      </c>
      <c r="E16">
        <v>1094145</v>
      </c>
      <c r="F16">
        <v>11681387</v>
      </c>
      <c r="G16">
        <v>1</v>
      </c>
      <c r="H16">
        <v>1</v>
      </c>
      <c r="I16">
        <v>1</v>
      </c>
      <c r="J16">
        <v>1</v>
      </c>
    </row>
    <row r="17" spans="1:10">
      <c r="A17" s="17"/>
      <c r="B17" s="9">
        <v>2</v>
      </c>
      <c r="C17">
        <v>1814442</v>
      </c>
      <c r="D17">
        <v>4821987</v>
      </c>
      <c r="E17">
        <v>1099688</v>
      </c>
      <c r="F17">
        <v>7736117</v>
      </c>
      <c r="G17">
        <v>1.509981</v>
      </c>
      <c r="H17">
        <v>0.41283199999999998</v>
      </c>
      <c r="I17">
        <v>2.040276</v>
      </c>
      <c r="J17">
        <v>0.99495900000000004</v>
      </c>
    </row>
    <row r="18" spans="1:10">
      <c r="A18" s="17"/>
      <c r="B18" s="9">
        <v>4</v>
      </c>
      <c r="C18">
        <v>2153856</v>
      </c>
      <c r="D18">
        <v>2780170</v>
      </c>
      <c r="E18">
        <v>1082296</v>
      </c>
      <c r="F18">
        <v>6016322</v>
      </c>
      <c r="G18">
        <v>1.941616</v>
      </c>
      <c r="H18">
        <v>0.34777599999999997</v>
      </c>
      <c r="I18">
        <v>3.5386980000000001</v>
      </c>
      <c r="J18">
        <v>1.010948</v>
      </c>
    </row>
    <row r="19" spans="1:10">
      <c r="A19" s="17"/>
      <c r="B19" s="9">
        <v>8</v>
      </c>
      <c r="C19">
        <v>2418817</v>
      </c>
      <c r="D19">
        <v>1721928</v>
      </c>
      <c r="E19">
        <v>1090907</v>
      </c>
      <c r="F19">
        <v>5231652</v>
      </c>
      <c r="G19">
        <v>2.2328299999999999</v>
      </c>
      <c r="H19">
        <v>0.30968000000000001</v>
      </c>
      <c r="I19">
        <v>5.7134689999999999</v>
      </c>
      <c r="J19">
        <v>1.0029680000000001</v>
      </c>
    </row>
    <row r="20" spans="1:10">
      <c r="A20" s="17"/>
      <c r="B20" s="9">
        <v>16</v>
      </c>
      <c r="C20">
        <v>2766082</v>
      </c>
      <c r="D20">
        <v>1464087</v>
      </c>
      <c r="E20">
        <v>1123720</v>
      </c>
      <c r="F20">
        <v>5353889</v>
      </c>
      <c r="G20">
        <v>2.181851</v>
      </c>
      <c r="H20">
        <v>0.27080199999999999</v>
      </c>
      <c r="I20">
        <v>6.7196699999999998</v>
      </c>
      <c r="J20">
        <v>0.97368100000000002</v>
      </c>
    </row>
    <row r="21" spans="1:10">
      <c r="A21" s="17"/>
      <c r="B21" s="9">
        <v>32</v>
      </c>
      <c r="C21">
        <v>3766840</v>
      </c>
      <c r="D21">
        <v>1944597</v>
      </c>
      <c r="E21">
        <v>1816071</v>
      </c>
      <c r="F21">
        <v>7527508</v>
      </c>
      <c r="G21">
        <v>1.5518270000000001</v>
      </c>
      <c r="H21">
        <v>0.198856</v>
      </c>
      <c r="I21">
        <v>5.05924</v>
      </c>
      <c r="J21">
        <v>0.60247899999999999</v>
      </c>
    </row>
    <row r="22" spans="1:10" ht="16" thickBot="1">
      <c r="A22" s="18"/>
      <c r="B22" s="10">
        <v>64</v>
      </c>
      <c r="C22">
        <v>3983780</v>
      </c>
      <c r="D22">
        <v>857459</v>
      </c>
      <c r="E22">
        <v>1835943</v>
      </c>
      <c r="F22">
        <v>6677182</v>
      </c>
      <c r="G22">
        <v>1.749449</v>
      </c>
      <c r="H22">
        <v>0.188027</v>
      </c>
      <c r="I22">
        <v>11.473647</v>
      </c>
      <c r="J22">
        <v>0.59595799999999999</v>
      </c>
    </row>
    <row r="27" spans="1:10" ht="16" thickBot="1"/>
    <row r="28" spans="1:10" ht="25" thickBot="1">
      <c r="A28" s="16" t="s">
        <v>10</v>
      </c>
      <c r="B28" s="5" t="s">
        <v>0</v>
      </c>
      <c r="C28" s="6" t="s">
        <v>1</v>
      </c>
      <c r="D28" s="6" t="s">
        <v>2</v>
      </c>
      <c r="E28" s="6" t="s">
        <v>3</v>
      </c>
      <c r="F28" s="6" t="s">
        <v>7</v>
      </c>
      <c r="G28" s="6" t="s">
        <v>8</v>
      </c>
      <c r="H28" s="6" t="s">
        <v>4</v>
      </c>
      <c r="I28" s="6" t="s">
        <v>5</v>
      </c>
      <c r="J28" s="7" t="s">
        <v>6</v>
      </c>
    </row>
    <row r="29" spans="1:10">
      <c r="A29" s="17"/>
      <c r="B29" s="8">
        <v>1</v>
      </c>
      <c r="C29">
        <v>249651</v>
      </c>
      <c r="D29">
        <v>1965854</v>
      </c>
      <c r="E29">
        <v>370226</v>
      </c>
      <c r="F29">
        <v>2585731</v>
      </c>
      <c r="G29">
        <v>1</v>
      </c>
      <c r="H29">
        <v>1</v>
      </c>
      <c r="I29">
        <v>1</v>
      </c>
      <c r="J29">
        <v>1</v>
      </c>
    </row>
    <row r="30" spans="1:10">
      <c r="A30" s="17"/>
      <c r="B30" s="9">
        <v>2</v>
      </c>
      <c r="C30">
        <v>156232</v>
      </c>
      <c r="D30">
        <v>2929544</v>
      </c>
      <c r="E30">
        <v>363408</v>
      </c>
      <c r="F30">
        <v>3449184</v>
      </c>
      <c r="G30">
        <v>0.74966500000000003</v>
      </c>
      <c r="H30">
        <v>1.59795</v>
      </c>
      <c r="I30">
        <v>0.67104399999999997</v>
      </c>
      <c r="J30">
        <v>1.018761</v>
      </c>
    </row>
    <row r="31" spans="1:10">
      <c r="A31" s="17"/>
      <c r="B31" s="9">
        <v>4</v>
      </c>
      <c r="C31">
        <v>172310</v>
      </c>
      <c r="D31">
        <v>2217854</v>
      </c>
      <c r="E31">
        <v>362091</v>
      </c>
      <c r="F31">
        <v>2752255</v>
      </c>
      <c r="G31">
        <v>0.93949499999999997</v>
      </c>
      <c r="H31">
        <v>1.4488479999999999</v>
      </c>
      <c r="I31">
        <v>0.88637699999999997</v>
      </c>
      <c r="J31">
        <v>1.022467</v>
      </c>
    </row>
    <row r="32" spans="1:10">
      <c r="A32" s="17"/>
      <c r="B32" s="9">
        <v>8</v>
      </c>
      <c r="C32">
        <v>187320</v>
      </c>
      <c r="D32">
        <v>1486277</v>
      </c>
      <c r="E32">
        <v>366134</v>
      </c>
      <c r="F32">
        <v>2039731</v>
      </c>
      <c r="G32">
        <v>1.267682</v>
      </c>
      <c r="H32">
        <v>1.332751</v>
      </c>
      <c r="I32">
        <v>1.32267</v>
      </c>
      <c r="J32">
        <v>1.0111760000000001</v>
      </c>
    </row>
    <row r="33" spans="1:10">
      <c r="A33" s="17"/>
      <c r="B33" s="9">
        <v>16</v>
      </c>
      <c r="C33">
        <v>196179</v>
      </c>
      <c r="D33">
        <v>997222</v>
      </c>
      <c r="E33">
        <v>387557</v>
      </c>
      <c r="F33">
        <v>1580958</v>
      </c>
      <c r="G33">
        <v>1.6355470000000001</v>
      </c>
      <c r="H33">
        <v>1.272567</v>
      </c>
      <c r="I33">
        <v>1.97133</v>
      </c>
      <c r="J33">
        <v>0.95528100000000005</v>
      </c>
    </row>
    <row r="34" spans="1:10">
      <c r="A34" s="17"/>
      <c r="B34" s="9">
        <v>32</v>
      </c>
      <c r="C34">
        <v>218326</v>
      </c>
      <c r="D34">
        <v>1261725</v>
      </c>
      <c r="E34">
        <v>602780</v>
      </c>
      <c r="F34">
        <v>2082831</v>
      </c>
      <c r="G34">
        <v>1.2414499999999999</v>
      </c>
      <c r="H34">
        <v>1.143478</v>
      </c>
      <c r="I34">
        <v>1.5580689999999999</v>
      </c>
      <c r="J34">
        <v>0.61419800000000002</v>
      </c>
    </row>
    <row r="35" spans="1:10" ht="16" thickBot="1">
      <c r="A35" s="18"/>
      <c r="B35" s="10">
        <v>64</v>
      </c>
      <c r="C35">
        <v>167527</v>
      </c>
      <c r="D35">
        <v>948112</v>
      </c>
      <c r="E35">
        <v>597991</v>
      </c>
      <c r="F35">
        <v>1713630</v>
      </c>
      <c r="G35">
        <v>1.50892</v>
      </c>
      <c r="H35">
        <v>1.4902139999999999</v>
      </c>
      <c r="I35">
        <v>2.0734409999999999</v>
      </c>
      <c r="J35">
        <v>0.619116</v>
      </c>
    </row>
    <row r="40" spans="1:10" ht="16" thickBot="1"/>
    <row r="41" spans="1:10" ht="25" thickBot="1">
      <c r="A41" s="16" t="s">
        <v>9</v>
      </c>
      <c r="B41" s="5" t="s">
        <v>0</v>
      </c>
      <c r="C41" s="6" t="s">
        <v>1</v>
      </c>
      <c r="D41" s="6" t="s">
        <v>2</v>
      </c>
      <c r="E41" s="6" t="s">
        <v>3</v>
      </c>
      <c r="F41" s="6" t="s">
        <v>7</v>
      </c>
      <c r="G41" s="6" t="s">
        <v>8</v>
      </c>
      <c r="H41" s="6" t="s">
        <v>4</v>
      </c>
      <c r="I41" s="6" t="s">
        <v>5</v>
      </c>
      <c r="J41" s="7" t="s">
        <v>6</v>
      </c>
    </row>
    <row r="42" spans="1:10">
      <c r="A42" s="17"/>
      <c r="B42" s="8">
        <v>1</v>
      </c>
      <c r="C42">
        <v>249651</v>
      </c>
      <c r="D42">
        <v>1965854</v>
      </c>
      <c r="E42">
        <v>370226</v>
      </c>
      <c r="F42">
        <v>2585731</v>
      </c>
      <c r="G42">
        <v>1</v>
      </c>
      <c r="H42">
        <v>1</v>
      </c>
      <c r="I42">
        <v>1</v>
      </c>
      <c r="J42">
        <v>1</v>
      </c>
    </row>
    <row r="43" spans="1:10">
      <c r="A43" s="17"/>
      <c r="B43" s="9">
        <v>2</v>
      </c>
      <c r="C43">
        <v>515875</v>
      </c>
      <c r="D43">
        <v>919567</v>
      </c>
      <c r="E43">
        <v>357423</v>
      </c>
      <c r="F43">
        <v>1792865</v>
      </c>
      <c r="G43">
        <v>1.442234</v>
      </c>
      <c r="H43">
        <v>0.48393700000000001</v>
      </c>
      <c r="I43">
        <v>2.137804</v>
      </c>
      <c r="J43">
        <v>1.03582</v>
      </c>
    </row>
    <row r="44" spans="1:10">
      <c r="A44" s="17"/>
      <c r="B44" s="9">
        <v>4</v>
      </c>
      <c r="C44">
        <v>616065</v>
      </c>
      <c r="D44">
        <v>534985</v>
      </c>
      <c r="E44">
        <v>367626</v>
      </c>
      <c r="F44">
        <v>1518676</v>
      </c>
      <c r="G44">
        <v>1.7026220000000001</v>
      </c>
      <c r="H44">
        <v>0.40523500000000001</v>
      </c>
      <c r="I44">
        <v>3.6745960000000002</v>
      </c>
      <c r="J44">
        <v>1.007072</v>
      </c>
    </row>
    <row r="45" spans="1:10">
      <c r="A45" s="17"/>
      <c r="B45" s="9">
        <v>8</v>
      </c>
      <c r="C45">
        <v>731036</v>
      </c>
      <c r="D45">
        <v>311564</v>
      </c>
      <c r="E45">
        <v>370775</v>
      </c>
      <c r="F45">
        <v>1413375</v>
      </c>
      <c r="G45">
        <v>1.8294729999999999</v>
      </c>
      <c r="H45">
        <v>0.341503</v>
      </c>
      <c r="I45">
        <v>6.3096310000000004</v>
      </c>
      <c r="J45">
        <v>0.99851900000000005</v>
      </c>
    </row>
    <row r="46" spans="1:10">
      <c r="A46" s="17"/>
      <c r="B46" s="9">
        <v>16</v>
      </c>
      <c r="C46">
        <v>837712</v>
      </c>
      <c r="D46">
        <v>204268</v>
      </c>
      <c r="E46">
        <v>374392</v>
      </c>
      <c r="F46">
        <v>1416372</v>
      </c>
      <c r="G46">
        <v>1.8256019999999999</v>
      </c>
      <c r="H46">
        <v>0.29801499999999997</v>
      </c>
      <c r="I46">
        <v>9.6238960000000002</v>
      </c>
      <c r="J46">
        <v>0.988873</v>
      </c>
    </row>
    <row r="47" spans="1:10">
      <c r="A47" s="17"/>
      <c r="B47" s="9">
        <v>32</v>
      </c>
      <c r="C47">
        <v>1184839</v>
      </c>
      <c r="D47">
        <v>222677</v>
      </c>
      <c r="E47">
        <v>614113</v>
      </c>
      <c r="F47">
        <v>2021629</v>
      </c>
      <c r="G47">
        <v>1.2790330000000001</v>
      </c>
      <c r="H47">
        <v>0.210705</v>
      </c>
      <c r="I47">
        <v>8.8282760000000007</v>
      </c>
      <c r="J47">
        <v>0.60286300000000004</v>
      </c>
    </row>
    <row r="48" spans="1:10" ht="16" thickBot="1">
      <c r="A48" s="18"/>
      <c r="B48" s="10">
        <v>64</v>
      </c>
      <c r="C48">
        <v>1872266</v>
      </c>
      <c r="D48">
        <v>209630</v>
      </c>
      <c r="E48">
        <v>597095</v>
      </c>
      <c r="F48">
        <v>2678991</v>
      </c>
      <c r="G48">
        <v>0.96518800000000005</v>
      </c>
      <c r="H48">
        <v>0.13334199999999999</v>
      </c>
      <c r="I48">
        <v>9.377732</v>
      </c>
      <c r="J48">
        <v>0.62004499999999996</v>
      </c>
    </row>
  </sheetData>
  <mergeCells count="4">
    <mergeCell ref="A2:A9"/>
    <mergeCell ref="A15:A22"/>
    <mergeCell ref="A28:A35"/>
    <mergeCell ref="A41:A48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showRuler="0" workbookViewId="0">
      <selection activeCell="C41" sqref="C41:J47"/>
    </sheetView>
  </sheetViews>
  <sheetFormatPr baseColWidth="10" defaultRowHeight="15" x14ac:dyDescent="0"/>
  <sheetData>
    <row r="1" spans="1:20" ht="49" thickBot="1">
      <c r="A1" s="13" t="s">
        <v>12</v>
      </c>
      <c r="B1" s="5" t="s">
        <v>0</v>
      </c>
      <c r="C1" s="6" t="s">
        <v>1</v>
      </c>
      <c r="D1" s="6" t="s">
        <v>2</v>
      </c>
      <c r="E1" s="6" t="s">
        <v>3</v>
      </c>
      <c r="F1" s="6" t="s">
        <v>13</v>
      </c>
      <c r="G1" s="6" t="s">
        <v>8</v>
      </c>
      <c r="H1" s="6" t="s">
        <v>4</v>
      </c>
      <c r="I1" s="6" t="s">
        <v>5</v>
      </c>
      <c r="J1" s="7" t="s">
        <v>6</v>
      </c>
      <c r="L1" s="19" t="s">
        <v>12</v>
      </c>
      <c r="M1" s="11" t="s">
        <v>0</v>
      </c>
      <c r="N1" s="1" t="s">
        <v>1</v>
      </c>
      <c r="O1" s="1" t="s">
        <v>2</v>
      </c>
      <c r="P1" s="1" t="s">
        <v>3</v>
      </c>
      <c r="Q1" s="1" t="s">
        <v>14</v>
      </c>
      <c r="R1" s="1" t="s">
        <v>4</v>
      </c>
      <c r="S1" s="1" t="s">
        <v>5</v>
      </c>
      <c r="T1" s="1" t="s">
        <v>6</v>
      </c>
    </row>
    <row r="2" spans="1:20" ht="16" customHeight="1" thickBot="1">
      <c r="A2" s="14"/>
      <c r="B2" s="8">
        <v>1</v>
      </c>
      <c r="C2">
        <v>749060</v>
      </c>
      <c r="D2">
        <v>9838182</v>
      </c>
      <c r="E2">
        <v>1094145</v>
      </c>
      <c r="F2">
        <v>11681387</v>
      </c>
      <c r="G2">
        <v>1</v>
      </c>
      <c r="H2">
        <v>1</v>
      </c>
      <c r="I2">
        <v>1</v>
      </c>
      <c r="J2">
        <v>1</v>
      </c>
      <c r="L2" s="20"/>
      <c r="M2" s="12">
        <v>1</v>
      </c>
      <c r="N2" s="2">
        <v>1036513</v>
      </c>
      <c r="O2" s="2">
        <v>57732980</v>
      </c>
      <c r="P2" s="2">
        <v>1328864</v>
      </c>
      <c r="Q2" s="2">
        <f>P2+O2+N2</f>
        <v>60098357</v>
      </c>
      <c r="R2" s="3">
        <v>1</v>
      </c>
      <c r="S2" s="3">
        <v>1</v>
      </c>
      <c r="T2" s="3">
        <v>1</v>
      </c>
    </row>
    <row r="3" spans="1:20" ht="16" thickBot="1">
      <c r="A3" s="14"/>
      <c r="B3" s="9">
        <v>2</v>
      </c>
      <c r="C3">
        <v>467501</v>
      </c>
      <c r="D3">
        <v>12130424</v>
      </c>
      <c r="E3">
        <v>1085540</v>
      </c>
      <c r="F3">
        <v>13683465</v>
      </c>
      <c r="G3">
        <v>0.85368599999999994</v>
      </c>
      <c r="H3">
        <v>1.6022639999999999</v>
      </c>
      <c r="I3">
        <v>0.81103400000000003</v>
      </c>
      <c r="J3">
        <v>1.007927</v>
      </c>
      <c r="L3" s="20"/>
      <c r="M3" s="12">
        <v>2</v>
      </c>
      <c r="N3" s="2">
        <v>538627</v>
      </c>
      <c r="O3" s="2">
        <v>152712809</v>
      </c>
      <c r="P3" s="2">
        <v>1379048</v>
      </c>
      <c r="Q3" s="2">
        <f t="shared" ref="Q3:Q5" si="0">P3+O3+N3</f>
        <v>154630484</v>
      </c>
      <c r="R3" s="3">
        <v>1.9243613854999999</v>
      </c>
      <c r="S3" s="3">
        <v>0.37804936189999999</v>
      </c>
      <c r="T3" s="3">
        <v>0.96360967860000002</v>
      </c>
    </row>
    <row r="4" spans="1:20" ht="16" thickBot="1">
      <c r="A4" s="14"/>
      <c r="B4" s="9">
        <v>4</v>
      </c>
      <c r="C4">
        <v>505010</v>
      </c>
      <c r="D4">
        <v>11123286</v>
      </c>
      <c r="E4">
        <v>1090139</v>
      </c>
      <c r="F4">
        <v>12718435</v>
      </c>
      <c r="G4">
        <v>0.91846099999999997</v>
      </c>
      <c r="H4">
        <v>1.483258</v>
      </c>
      <c r="I4">
        <v>0.884467</v>
      </c>
      <c r="J4">
        <v>1.0036750000000001</v>
      </c>
      <c r="L4" s="20"/>
      <c r="M4" s="12">
        <v>4</v>
      </c>
      <c r="N4" s="2">
        <v>563048</v>
      </c>
      <c r="O4" s="2">
        <v>120148889</v>
      </c>
      <c r="P4" s="2">
        <v>1313062</v>
      </c>
      <c r="Q4" s="2">
        <f t="shared" si="0"/>
        <v>122024999</v>
      </c>
      <c r="R4" s="3">
        <v>1.8408963357000001</v>
      </c>
      <c r="S4" s="3">
        <v>0.48051197540000001</v>
      </c>
      <c r="T4" s="3">
        <v>1.012034466</v>
      </c>
    </row>
    <row r="5" spans="1:20" ht="16" thickBot="1">
      <c r="A5" s="14"/>
      <c r="B5" s="9">
        <v>8</v>
      </c>
      <c r="C5">
        <v>559258</v>
      </c>
      <c r="D5">
        <v>6376956</v>
      </c>
      <c r="E5">
        <v>1093500</v>
      </c>
      <c r="F5">
        <v>8029714</v>
      </c>
      <c r="G5">
        <v>1.4547699999999999</v>
      </c>
      <c r="H5">
        <v>1.3393820000000001</v>
      </c>
      <c r="I5">
        <v>1.5427709999999999</v>
      </c>
      <c r="J5">
        <v>1.0005900000000001</v>
      </c>
      <c r="L5" s="21"/>
      <c r="M5" s="12">
        <v>8</v>
      </c>
      <c r="N5" s="2">
        <v>393633</v>
      </c>
      <c r="O5" s="2">
        <v>62810940</v>
      </c>
      <c r="P5" s="2">
        <v>1319332</v>
      </c>
      <c r="Q5" s="2">
        <f t="shared" si="0"/>
        <v>64523905</v>
      </c>
      <c r="R5" s="3">
        <v>2.6331964038</v>
      </c>
      <c r="S5" s="3">
        <v>0.91915484790000002</v>
      </c>
      <c r="T5" s="3">
        <v>1.0072248683</v>
      </c>
    </row>
    <row r="6" spans="1:20">
      <c r="A6" s="14"/>
      <c r="B6" s="9">
        <v>16</v>
      </c>
      <c r="C6">
        <v>582369</v>
      </c>
      <c r="D6">
        <v>4491990</v>
      </c>
      <c r="E6">
        <v>1086029</v>
      </c>
      <c r="F6">
        <v>6160388</v>
      </c>
      <c r="G6">
        <v>1.89621</v>
      </c>
      <c r="H6">
        <v>1.2862290000000001</v>
      </c>
      <c r="I6">
        <v>2.1901609999999998</v>
      </c>
      <c r="J6">
        <v>1.0074730000000001</v>
      </c>
      <c r="N6" s="4"/>
      <c r="O6" s="4"/>
      <c r="P6" s="4"/>
      <c r="Q6" s="4"/>
      <c r="R6" s="4"/>
      <c r="S6" s="4"/>
      <c r="T6" s="4"/>
    </row>
    <row r="7" spans="1:20">
      <c r="A7" s="14"/>
      <c r="B7" s="9">
        <v>32</v>
      </c>
      <c r="C7">
        <v>645446</v>
      </c>
      <c r="D7">
        <v>5511739</v>
      </c>
      <c r="E7">
        <v>2035788</v>
      </c>
      <c r="F7">
        <v>8192973</v>
      </c>
      <c r="G7">
        <v>1.425781</v>
      </c>
      <c r="H7">
        <v>1.160531</v>
      </c>
      <c r="I7">
        <v>1.784951</v>
      </c>
      <c r="J7">
        <v>0.53745500000000002</v>
      </c>
      <c r="N7" s="4"/>
      <c r="O7" s="4"/>
      <c r="P7" s="4"/>
      <c r="Q7" s="4"/>
      <c r="R7" s="4"/>
      <c r="S7" s="4"/>
      <c r="T7" s="4"/>
    </row>
    <row r="8" spans="1:20" ht="15" customHeight="1" thickBot="1">
      <c r="A8" s="15"/>
      <c r="B8" s="10">
        <v>64</v>
      </c>
      <c r="C8">
        <v>531733</v>
      </c>
      <c r="D8">
        <v>3728093</v>
      </c>
      <c r="E8">
        <v>1829399</v>
      </c>
      <c r="F8">
        <v>6089225</v>
      </c>
      <c r="G8">
        <v>1.9183699999999999</v>
      </c>
      <c r="H8">
        <v>1.4087149999999999</v>
      </c>
      <c r="I8">
        <v>2.6389309999999999</v>
      </c>
      <c r="J8">
        <v>0.59809000000000001</v>
      </c>
    </row>
    <row r="9" spans="1:20">
      <c r="N9" s="4"/>
    </row>
    <row r="13" spans="1:20" ht="25" customHeight="1" thickBot="1"/>
    <row r="14" spans="1:20" ht="49" thickBot="1">
      <c r="A14" s="16" t="s">
        <v>11</v>
      </c>
      <c r="B14" s="5" t="s">
        <v>0</v>
      </c>
      <c r="C14" s="6" t="s">
        <v>1</v>
      </c>
      <c r="D14" s="6" t="s">
        <v>2</v>
      </c>
      <c r="E14" s="6" t="s">
        <v>3</v>
      </c>
      <c r="F14" s="6" t="s">
        <v>13</v>
      </c>
      <c r="G14" s="6" t="s">
        <v>8</v>
      </c>
      <c r="H14" s="6" t="s">
        <v>4</v>
      </c>
      <c r="I14" s="6" t="s">
        <v>5</v>
      </c>
      <c r="J14" s="7" t="s">
        <v>6</v>
      </c>
      <c r="L14" s="19" t="s">
        <v>11</v>
      </c>
      <c r="M14" s="11" t="s">
        <v>0</v>
      </c>
      <c r="N14" s="1" t="s">
        <v>1</v>
      </c>
      <c r="O14" s="1" t="s">
        <v>2</v>
      </c>
      <c r="P14" s="1" t="s">
        <v>3</v>
      </c>
      <c r="Q14" s="1" t="s">
        <v>14</v>
      </c>
      <c r="R14" s="1" t="s">
        <v>4</v>
      </c>
      <c r="S14" s="1" t="s">
        <v>5</v>
      </c>
      <c r="T14" s="1" t="s">
        <v>6</v>
      </c>
    </row>
    <row r="15" spans="1:20" ht="16" thickBot="1">
      <c r="A15" s="17"/>
      <c r="B15" s="8">
        <v>1</v>
      </c>
      <c r="C15">
        <v>749060</v>
      </c>
      <c r="D15">
        <v>9838182</v>
      </c>
      <c r="E15">
        <v>1094145</v>
      </c>
      <c r="F15">
        <v>11681387</v>
      </c>
      <c r="G15">
        <v>1</v>
      </c>
      <c r="H15">
        <v>1</v>
      </c>
      <c r="I15">
        <v>1</v>
      </c>
      <c r="J15">
        <v>1</v>
      </c>
      <c r="L15" s="20"/>
      <c r="M15" s="12">
        <v>1</v>
      </c>
      <c r="N15" s="2">
        <v>1036513</v>
      </c>
      <c r="O15" s="2">
        <v>57732980</v>
      </c>
      <c r="P15" s="2">
        <v>1328864</v>
      </c>
      <c r="Q15" s="2">
        <f>P15+O15+N15</f>
        <v>60098357</v>
      </c>
      <c r="R15" s="3">
        <v>1</v>
      </c>
      <c r="S15" s="3">
        <v>1</v>
      </c>
      <c r="T15" s="3">
        <v>1</v>
      </c>
    </row>
    <row r="16" spans="1:20" ht="16" thickBot="1">
      <c r="A16" s="17"/>
      <c r="B16" s="9">
        <v>2</v>
      </c>
      <c r="C16">
        <v>1814442</v>
      </c>
      <c r="D16">
        <v>4821987</v>
      </c>
      <c r="E16">
        <v>1099688</v>
      </c>
      <c r="F16">
        <v>7736117</v>
      </c>
      <c r="G16">
        <v>1.509981</v>
      </c>
      <c r="H16">
        <v>0.41283199999999998</v>
      </c>
      <c r="I16">
        <v>2.040276</v>
      </c>
      <c r="J16">
        <v>0.99495900000000004</v>
      </c>
      <c r="L16" s="20"/>
      <c r="M16" s="12">
        <v>2</v>
      </c>
      <c r="N16" s="2">
        <v>1886220</v>
      </c>
      <c r="O16" s="2">
        <v>25309527</v>
      </c>
      <c r="P16" s="2">
        <v>1316831</v>
      </c>
      <c r="Q16" s="2">
        <f t="shared" ref="Q16:Q18" si="1">P16+O16+N16</f>
        <v>28512578</v>
      </c>
      <c r="R16" s="3">
        <v>0.54951861390000001</v>
      </c>
      <c r="S16" s="3">
        <v>2.2810770031000001</v>
      </c>
      <c r="T16" s="3">
        <v>1.0091378468000001</v>
      </c>
    </row>
    <row r="17" spans="1:21" ht="16" thickBot="1">
      <c r="A17" s="17"/>
      <c r="B17" s="9">
        <v>4</v>
      </c>
      <c r="C17">
        <v>2153856</v>
      </c>
      <c r="D17">
        <v>2780170</v>
      </c>
      <c r="E17">
        <v>1082296</v>
      </c>
      <c r="F17">
        <v>6016322</v>
      </c>
      <c r="G17">
        <v>1.941616</v>
      </c>
      <c r="H17">
        <v>0.34777599999999997</v>
      </c>
      <c r="I17">
        <v>3.5386980000000001</v>
      </c>
      <c r="J17">
        <v>1.010948</v>
      </c>
      <c r="L17" s="20"/>
      <c r="M17" s="12">
        <v>4</v>
      </c>
      <c r="N17" s="2">
        <v>2194948</v>
      </c>
      <c r="O17" s="2">
        <v>15918263</v>
      </c>
      <c r="P17" s="2">
        <v>1326241</v>
      </c>
      <c r="Q17" s="2">
        <f t="shared" si="1"/>
        <v>19439452</v>
      </c>
      <c r="R17" s="3">
        <v>0.47222667689999998</v>
      </c>
      <c r="S17" s="3">
        <v>3.6268391847000001</v>
      </c>
      <c r="T17" s="3">
        <v>1.0019777702999999</v>
      </c>
    </row>
    <row r="18" spans="1:21" ht="16" thickBot="1">
      <c r="A18" s="17"/>
      <c r="B18" s="9">
        <v>8</v>
      </c>
      <c r="C18">
        <v>2418817</v>
      </c>
      <c r="D18">
        <v>1721928</v>
      </c>
      <c r="E18">
        <v>1090907</v>
      </c>
      <c r="F18">
        <v>5231652</v>
      </c>
      <c r="G18">
        <v>2.2328299999999999</v>
      </c>
      <c r="H18">
        <v>0.30968000000000001</v>
      </c>
      <c r="I18">
        <v>5.7134689999999999</v>
      </c>
      <c r="J18">
        <v>1.0029680000000001</v>
      </c>
      <c r="L18" s="21"/>
      <c r="M18" s="12">
        <v>8</v>
      </c>
      <c r="N18" s="2">
        <v>2323136</v>
      </c>
      <c r="O18" s="2">
        <v>7023533</v>
      </c>
      <c r="P18" s="2">
        <v>1330749</v>
      </c>
      <c r="Q18" s="2">
        <f t="shared" si="1"/>
        <v>10677418</v>
      </c>
      <c r="R18" s="3">
        <v>0.44616974640000001</v>
      </c>
      <c r="S18" s="3">
        <v>8.2199343265000007</v>
      </c>
      <c r="T18" s="3">
        <v>0.9985835045</v>
      </c>
    </row>
    <row r="19" spans="1:21">
      <c r="A19" s="17"/>
      <c r="B19" s="9">
        <v>16</v>
      </c>
      <c r="C19">
        <v>2766082</v>
      </c>
      <c r="D19">
        <v>1464087</v>
      </c>
      <c r="E19">
        <v>1123720</v>
      </c>
      <c r="F19">
        <v>5353889</v>
      </c>
      <c r="G19">
        <v>2.181851</v>
      </c>
      <c r="H19">
        <v>0.27080199999999999</v>
      </c>
      <c r="I19">
        <v>6.7196699999999998</v>
      </c>
      <c r="J19">
        <v>0.97368100000000002</v>
      </c>
      <c r="N19" s="4"/>
      <c r="O19" s="4"/>
      <c r="P19" s="4"/>
      <c r="Q19" s="4"/>
      <c r="R19" s="4"/>
      <c r="S19" s="4"/>
      <c r="T19" s="4"/>
      <c r="U19" s="4"/>
    </row>
    <row r="20" spans="1:21">
      <c r="A20" s="17"/>
      <c r="B20" s="9">
        <v>32</v>
      </c>
      <c r="C20">
        <v>3766840</v>
      </c>
      <c r="D20">
        <v>1944597</v>
      </c>
      <c r="E20">
        <v>1816071</v>
      </c>
      <c r="F20">
        <v>7527508</v>
      </c>
      <c r="G20">
        <v>1.5518270000000001</v>
      </c>
      <c r="H20">
        <v>0.198856</v>
      </c>
      <c r="I20">
        <v>5.05924</v>
      </c>
      <c r="J20">
        <v>0.60247899999999999</v>
      </c>
    </row>
    <row r="21" spans="1:21" ht="16" thickBot="1">
      <c r="A21" s="18"/>
      <c r="B21" s="10">
        <v>64</v>
      </c>
      <c r="C21">
        <v>3983780</v>
      </c>
      <c r="D21">
        <v>857459</v>
      </c>
      <c r="E21">
        <v>1835943</v>
      </c>
      <c r="F21">
        <v>6677182</v>
      </c>
      <c r="G21">
        <v>1.749449</v>
      </c>
      <c r="H21">
        <v>0.188027</v>
      </c>
      <c r="I21">
        <v>11.473647</v>
      </c>
      <c r="J21">
        <v>0.59595799999999999</v>
      </c>
    </row>
    <row r="26" spans="1:21" ht="16" thickBot="1"/>
    <row r="27" spans="1:21" ht="49" thickBot="1">
      <c r="A27" s="16" t="s">
        <v>10</v>
      </c>
      <c r="B27" s="5" t="s">
        <v>0</v>
      </c>
      <c r="C27" s="6" t="s">
        <v>1</v>
      </c>
      <c r="D27" s="6" t="s">
        <v>2</v>
      </c>
      <c r="E27" s="6" t="s">
        <v>3</v>
      </c>
      <c r="F27" s="6" t="s">
        <v>13</v>
      </c>
      <c r="G27" s="6" t="s">
        <v>8</v>
      </c>
      <c r="H27" s="6" t="s">
        <v>4</v>
      </c>
      <c r="I27" s="6" t="s">
        <v>5</v>
      </c>
      <c r="J27" s="7" t="s">
        <v>6</v>
      </c>
      <c r="L27" s="19" t="s">
        <v>10</v>
      </c>
      <c r="M27" s="11" t="s">
        <v>0</v>
      </c>
      <c r="N27" s="1" t="s">
        <v>1</v>
      </c>
      <c r="O27" s="1" t="s">
        <v>2</v>
      </c>
      <c r="P27" s="1" t="s">
        <v>3</v>
      </c>
      <c r="Q27" s="1" t="s">
        <v>14</v>
      </c>
      <c r="R27" s="1" t="s">
        <v>4</v>
      </c>
      <c r="S27" s="1" t="s">
        <v>5</v>
      </c>
      <c r="T27" s="1" t="s">
        <v>6</v>
      </c>
    </row>
    <row r="28" spans="1:21" ht="16" thickBot="1">
      <c r="A28" s="17"/>
      <c r="B28" s="8">
        <v>1</v>
      </c>
      <c r="C28">
        <v>249651</v>
      </c>
      <c r="D28">
        <v>1965854</v>
      </c>
      <c r="E28">
        <v>370226</v>
      </c>
      <c r="F28">
        <v>2585731</v>
      </c>
      <c r="G28">
        <v>1</v>
      </c>
      <c r="H28">
        <v>1</v>
      </c>
      <c r="I28">
        <v>1</v>
      </c>
      <c r="J28">
        <v>1</v>
      </c>
      <c r="L28" s="20"/>
      <c r="M28" s="12">
        <v>1</v>
      </c>
      <c r="N28" s="2">
        <v>464225</v>
      </c>
      <c r="O28" s="2">
        <v>12555937</v>
      </c>
      <c r="P28" s="2">
        <v>439133</v>
      </c>
      <c r="Q28" s="2">
        <f>P28+O28+N28</f>
        <v>13459295</v>
      </c>
      <c r="R28" s="3">
        <v>1</v>
      </c>
      <c r="S28" s="3">
        <v>1</v>
      </c>
      <c r="T28" s="3">
        <v>1</v>
      </c>
    </row>
    <row r="29" spans="1:21" ht="16" thickBot="1">
      <c r="A29" s="17"/>
      <c r="B29" s="9">
        <v>2</v>
      </c>
      <c r="C29">
        <v>156232</v>
      </c>
      <c r="D29">
        <v>2929544</v>
      </c>
      <c r="E29">
        <v>363408</v>
      </c>
      <c r="F29">
        <v>3449184</v>
      </c>
      <c r="G29">
        <v>0.74966500000000003</v>
      </c>
      <c r="H29">
        <v>1.59795</v>
      </c>
      <c r="I29">
        <v>0.67104399999999997</v>
      </c>
      <c r="J29">
        <v>1.018761</v>
      </c>
      <c r="L29" s="20"/>
      <c r="M29" s="12">
        <v>2</v>
      </c>
      <c r="N29" s="2">
        <v>172770</v>
      </c>
      <c r="O29" s="2">
        <v>35055614</v>
      </c>
      <c r="P29" s="2">
        <v>436893</v>
      </c>
      <c r="Q29" s="2">
        <f t="shared" ref="Q29:Q31" si="2">P29+O29+N29</f>
        <v>35665277</v>
      </c>
      <c r="R29" s="3">
        <v>2.6869537535000001</v>
      </c>
      <c r="S29" s="3">
        <v>0.35817193219999999</v>
      </c>
      <c r="T29" s="3">
        <v>1.0051271134999999</v>
      </c>
    </row>
    <row r="30" spans="1:21" ht="16" thickBot="1">
      <c r="A30" s="17"/>
      <c r="B30" s="9">
        <v>4</v>
      </c>
      <c r="C30">
        <v>172310</v>
      </c>
      <c r="D30">
        <v>2217854</v>
      </c>
      <c r="E30">
        <v>362091</v>
      </c>
      <c r="F30">
        <v>2752255</v>
      </c>
      <c r="G30">
        <v>0.93949499999999997</v>
      </c>
      <c r="H30">
        <v>1.4488479999999999</v>
      </c>
      <c r="I30">
        <v>0.88637699999999997</v>
      </c>
      <c r="J30">
        <v>1.022467</v>
      </c>
      <c r="L30" s="20"/>
      <c r="M30" s="12">
        <v>4</v>
      </c>
      <c r="N30" s="2">
        <v>199519</v>
      </c>
      <c r="O30" s="2">
        <v>24929282</v>
      </c>
      <c r="P30" s="2">
        <v>425164</v>
      </c>
      <c r="Q30" s="2">
        <f t="shared" si="2"/>
        <v>25553965</v>
      </c>
      <c r="R30" s="3">
        <v>2.3267207634</v>
      </c>
      <c r="S30" s="3">
        <v>0.5036621993</v>
      </c>
      <c r="T30" s="3">
        <v>1.0328555569</v>
      </c>
    </row>
    <row r="31" spans="1:21" ht="16" thickBot="1">
      <c r="A31" s="17"/>
      <c r="B31" s="9">
        <v>8</v>
      </c>
      <c r="C31">
        <v>187320</v>
      </c>
      <c r="D31">
        <v>1486277</v>
      </c>
      <c r="E31">
        <v>366134</v>
      </c>
      <c r="F31">
        <v>2039731</v>
      </c>
      <c r="G31">
        <v>1.267682</v>
      </c>
      <c r="H31">
        <v>1.332751</v>
      </c>
      <c r="I31">
        <v>1.32267</v>
      </c>
      <c r="J31">
        <v>1.0111760000000001</v>
      </c>
      <c r="L31" s="21"/>
      <c r="M31" s="12">
        <v>8</v>
      </c>
      <c r="N31" s="2">
        <v>122625</v>
      </c>
      <c r="O31" s="2">
        <v>13172348</v>
      </c>
      <c r="P31" s="2">
        <v>429034</v>
      </c>
      <c r="Q31" s="2">
        <f t="shared" si="2"/>
        <v>13724007</v>
      </c>
      <c r="R31" s="3">
        <v>3.7857288481000002</v>
      </c>
      <c r="S31" s="3">
        <v>0.95320416679999997</v>
      </c>
      <c r="T31" s="3">
        <v>1.0235389269999999</v>
      </c>
    </row>
    <row r="32" spans="1:21">
      <c r="A32" s="17"/>
      <c r="B32" s="9">
        <v>16</v>
      </c>
      <c r="C32">
        <v>196179</v>
      </c>
      <c r="D32">
        <v>997222</v>
      </c>
      <c r="E32">
        <v>387557</v>
      </c>
      <c r="F32">
        <v>1580958</v>
      </c>
      <c r="G32">
        <v>1.6355470000000001</v>
      </c>
      <c r="H32">
        <v>1.272567</v>
      </c>
      <c r="I32">
        <v>1.97133</v>
      </c>
      <c r="J32">
        <v>0.95528100000000005</v>
      </c>
    </row>
    <row r="33" spans="1:20">
      <c r="A33" s="17"/>
      <c r="B33" s="9">
        <v>32</v>
      </c>
      <c r="C33">
        <v>218326</v>
      </c>
      <c r="D33">
        <v>1261725</v>
      </c>
      <c r="E33">
        <v>602780</v>
      </c>
      <c r="F33">
        <v>2082831</v>
      </c>
      <c r="G33">
        <v>1.2414499999999999</v>
      </c>
      <c r="H33">
        <v>1.143478</v>
      </c>
      <c r="I33">
        <v>1.5580689999999999</v>
      </c>
      <c r="J33">
        <v>0.61419800000000002</v>
      </c>
    </row>
    <row r="34" spans="1:20" ht="16" thickBot="1">
      <c r="A34" s="18"/>
      <c r="B34" s="10">
        <v>64</v>
      </c>
      <c r="C34">
        <v>167527</v>
      </c>
      <c r="D34">
        <v>948112</v>
      </c>
      <c r="E34">
        <v>597991</v>
      </c>
      <c r="F34">
        <v>1713630</v>
      </c>
      <c r="G34">
        <v>1.50892</v>
      </c>
      <c r="H34">
        <v>1.4902139999999999</v>
      </c>
      <c r="I34">
        <v>2.0734409999999999</v>
      </c>
      <c r="J34">
        <v>0.619116</v>
      </c>
    </row>
    <row r="39" spans="1:20" ht="25" customHeight="1" thickBot="1"/>
    <row r="40" spans="1:20" ht="49" thickBot="1">
      <c r="A40" s="16" t="s">
        <v>9</v>
      </c>
      <c r="B40" s="5" t="s">
        <v>0</v>
      </c>
      <c r="C40" s="6" t="s">
        <v>1</v>
      </c>
      <c r="D40" s="6" t="s">
        <v>2</v>
      </c>
      <c r="E40" s="6" t="s">
        <v>3</v>
      </c>
      <c r="F40" s="6" t="s">
        <v>13</v>
      </c>
      <c r="G40" s="6" t="s">
        <v>8</v>
      </c>
      <c r="H40" s="6" t="s">
        <v>4</v>
      </c>
      <c r="I40" s="6" t="s">
        <v>5</v>
      </c>
      <c r="J40" s="7" t="s">
        <v>6</v>
      </c>
      <c r="L40" s="19" t="s">
        <v>9</v>
      </c>
      <c r="M40" s="11" t="s">
        <v>0</v>
      </c>
      <c r="N40" s="1" t="s">
        <v>1</v>
      </c>
      <c r="O40" s="1" t="s">
        <v>2</v>
      </c>
      <c r="P40" s="1" t="s">
        <v>3</v>
      </c>
      <c r="Q40" s="1" t="s">
        <v>14</v>
      </c>
      <c r="R40" s="1" t="s">
        <v>4</v>
      </c>
      <c r="S40" s="1" t="s">
        <v>5</v>
      </c>
      <c r="T40" s="1" t="s">
        <v>6</v>
      </c>
    </row>
    <row r="41" spans="1:20" ht="16" thickBot="1">
      <c r="A41" s="17"/>
      <c r="B41" s="8">
        <v>1</v>
      </c>
      <c r="C41" s="22">
        <v>249651</v>
      </c>
      <c r="D41" s="22">
        <v>1965854</v>
      </c>
      <c r="E41" s="22">
        <v>370226</v>
      </c>
      <c r="F41" s="22">
        <v>2585731</v>
      </c>
      <c r="G41" s="22">
        <v>1</v>
      </c>
      <c r="H41" s="22">
        <v>1</v>
      </c>
      <c r="I41" s="22">
        <v>1</v>
      </c>
      <c r="J41" s="22">
        <v>1</v>
      </c>
      <c r="L41" s="20"/>
      <c r="M41" s="12">
        <v>1</v>
      </c>
      <c r="N41" s="2">
        <v>464225</v>
      </c>
      <c r="O41" s="2">
        <v>12555937</v>
      </c>
      <c r="P41" s="2">
        <v>439133</v>
      </c>
      <c r="Q41" s="2">
        <f>P41+O41+N41</f>
        <v>13459295</v>
      </c>
      <c r="R41" s="3">
        <v>1</v>
      </c>
      <c r="S41" s="3">
        <v>1</v>
      </c>
      <c r="T41" s="3">
        <v>1</v>
      </c>
    </row>
    <row r="42" spans="1:20" ht="16" thickBot="1">
      <c r="A42" s="17"/>
      <c r="B42" s="9">
        <v>2</v>
      </c>
      <c r="C42" s="22">
        <v>515875</v>
      </c>
      <c r="D42" s="22">
        <v>919567</v>
      </c>
      <c r="E42" s="22">
        <v>357423</v>
      </c>
      <c r="F42" s="22">
        <v>1792865</v>
      </c>
      <c r="G42" s="22">
        <v>1.442234</v>
      </c>
      <c r="H42" s="22">
        <v>0.48393700000000001</v>
      </c>
      <c r="I42" s="22">
        <v>2.137804</v>
      </c>
      <c r="J42" s="22">
        <v>1.03582</v>
      </c>
      <c r="L42" s="20"/>
      <c r="M42" s="12">
        <v>2</v>
      </c>
      <c r="N42" s="2">
        <v>529496</v>
      </c>
      <c r="O42" s="2">
        <v>5989950</v>
      </c>
      <c r="P42" s="2">
        <v>428839</v>
      </c>
      <c r="Q42" s="2">
        <f t="shared" ref="Q42:Q44" si="3">P42+O42+N42</f>
        <v>6948285</v>
      </c>
      <c r="R42" s="3">
        <v>0.87672994699999995</v>
      </c>
      <c r="S42" s="3">
        <v>2.0961672467999999</v>
      </c>
      <c r="T42" s="3">
        <v>1.0240043465999999</v>
      </c>
    </row>
    <row r="43" spans="1:20" ht="16" thickBot="1">
      <c r="A43" s="17"/>
      <c r="B43" s="9">
        <v>4</v>
      </c>
      <c r="C43" s="22">
        <v>616065</v>
      </c>
      <c r="D43" s="22">
        <v>534985</v>
      </c>
      <c r="E43" s="22">
        <v>367626</v>
      </c>
      <c r="F43" s="22">
        <v>1518676</v>
      </c>
      <c r="G43" s="22">
        <v>1.7026220000000001</v>
      </c>
      <c r="H43" s="22">
        <v>0.40523500000000001</v>
      </c>
      <c r="I43" s="22">
        <v>3.6745960000000002</v>
      </c>
      <c r="J43" s="22">
        <v>1.007072</v>
      </c>
      <c r="L43" s="20"/>
      <c r="M43" s="12">
        <v>4</v>
      </c>
      <c r="N43" s="2">
        <v>641226</v>
      </c>
      <c r="O43" s="2">
        <v>3076811</v>
      </c>
      <c r="P43" s="2">
        <v>432434</v>
      </c>
      <c r="Q43" s="2">
        <f t="shared" si="3"/>
        <v>4150471</v>
      </c>
      <c r="R43" s="3">
        <v>0.72396471760000003</v>
      </c>
      <c r="S43" s="3">
        <v>4.0808281692000001</v>
      </c>
      <c r="T43" s="3">
        <v>1.0154913812999999</v>
      </c>
    </row>
    <row r="44" spans="1:20" ht="16" thickBot="1">
      <c r="A44" s="17"/>
      <c r="B44" s="9">
        <v>8</v>
      </c>
      <c r="C44" s="22">
        <v>731036</v>
      </c>
      <c r="D44" s="22">
        <v>311564</v>
      </c>
      <c r="E44" s="22">
        <v>370775</v>
      </c>
      <c r="F44" s="22">
        <v>1413375</v>
      </c>
      <c r="G44" s="22">
        <v>1.8294729999999999</v>
      </c>
      <c r="H44" s="22">
        <v>0.341503</v>
      </c>
      <c r="I44" s="22">
        <v>6.3096310000000004</v>
      </c>
      <c r="J44" s="22">
        <v>0.99851900000000005</v>
      </c>
      <c r="L44" s="21"/>
      <c r="M44" s="12">
        <v>8</v>
      </c>
      <c r="N44" s="2">
        <v>671246</v>
      </c>
      <c r="O44" s="2">
        <v>1643408</v>
      </c>
      <c r="P44" s="2">
        <v>429960</v>
      </c>
      <c r="Q44" s="2">
        <f t="shared" si="3"/>
        <v>2744614</v>
      </c>
      <c r="R44" s="3">
        <v>0.69158698900000004</v>
      </c>
      <c r="S44" s="3">
        <v>7.6401824745000004</v>
      </c>
      <c r="T44" s="3">
        <v>1.0213345427</v>
      </c>
    </row>
    <row r="45" spans="1:20">
      <c r="A45" s="17"/>
      <c r="B45" s="9">
        <v>16</v>
      </c>
      <c r="C45" s="22">
        <v>837712</v>
      </c>
      <c r="D45" s="22">
        <v>204268</v>
      </c>
      <c r="E45" s="22">
        <v>374392</v>
      </c>
      <c r="F45" s="22">
        <v>1416372</v>
      </c>
      <c r="G45" s="22">
        <v>1.8256019999999999</v>
      </c>
      <c r="H45" s="22">
        <v>0.29801499999999997</v>
      </c>
      <c r="I45" s="22">
        <v>9.6238960000000002</v>
      </c>
      <c r="J45" s="22">
        <v>0.988873</v>
      </c>
    </row>
    <row r="46" spans="1:20">
      <c r="A46" s="17"/>
      <c r="B46" s="9">
        <v>32</v>
      </c>
      <c r="C46" s="22">
        <v>1184839</v>
      </c>
      <c r="D46" s="22">
        <v>222677</v>
      </c>
      <c r="E46" s="22">
        <v>614113</v>
      </c>
      <c r="F46" s="22">
        <v>2021629</v>
      </c>
      <c r="G46" s="22">
        <v>1.2790330000000001</v>
      </c>
      <c r="H46" s="22">
        <v>0.210705</v>
      </c>
      <c r="I46" s="22">
        <v>8.8282760000000007</v>
      </c>
      <c r="J46" s="22">
        <v>0.60286300000000004</v>
      </c>
    </row>
    <row r="47" spans="1:20" ht="16" thickBot="1">
      <c r="A47" s="18"/>
      <c r="B47" s="10">
        <v>64</v>
      </c>
      <c r="C47" s="22">
        <v>1872266</v>
      </c>
      <c r="D47" s="22">
        <v>209630</v>
      </c>
      <c r="E47" s="22">
        <v>597095</v>
      </c>
      <c r="F47" s="22">
        <v>2678991</v>
      </c>
      <c r="G47" s="22">
        <v>0.96518800000000005</v>
      </c>
      <c r="H47" s="22">
        <v>0.13334199999999999</v>
      </c>
      <c r="I47" s="22">
        <v>9.377732</v>
      </c>
      <c r="J47" s="22">
        <v>0.62004499999999996</v>
      </c>
    </row>
  </sheetData>
  <mergeCells count="8">
    <mergeCell ref="L1:L5"/>
    <mergeCell ref="L14:L18"/>
    <mergeCell ref="L27:L31"/>
    <mergeCell ref="L40:L44"/>
    <mergeCell ref="A1:A8"/>
    <mergeCell ref="A14:A21"/>
    <mergeCell ref="A27:A34"/>
    <mergeCell ref="A40:A47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Speedup</vt:lpstr>
      <vt:lpstr>Time (Optimized vs. Old)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2014-02-01T15:43:56Z</dcterms:created>
  <dcterms:modified xsi:type="dcterms:W3CDTF">2014-02-02T00:08:15Z</dcterms:modified>
</cp:coreProperties>
</file>