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lightComputer\hw\rev1\FlightComputer\"/>
    </mc:Choice>
  </mc:AlternateContent>
  <xr:revisionPtr revIDLastSave="0" documentId="13_ncr:1_{394B86B8-B82E-4794-9A35-9311BA4C7621}" xr6:coauthVersionLast="45" xr6:coauthVersionMax="45" xr10:uidLastSave="{00000000-0000-0000-0000-000000000000}"/>
  <bookViews>
    <workbookView xWindow="27840" yWindow="900" windowWidth="25140" windowHeight="15030" activeTab="2" xr2:uid="{00000000-000D-0000-FFFF-FFFF00000000}"/>
  </bookViews>
  <sheets>
    <sheet name="FlightComputer" sheetId="1" r:id="rId1"/>
    <sheet name="Grouped" sheetId="8" r:id="rId2"/>
    <sheet name="추가 구매" sheetId="9" r:id="rId3"/>
    <sheet name="Sheet1" sheetId="7" state="hidden" r:id="rId4"/>
  </sheets>
  <definedNames>
    <definedName name="_xlnm._FilterDatabase" localSheetId="0" hidden="1">FlightComputer!$B$1:$J$444</definedName>
    <definedName name="_xlnm._FilterDatabase" localSheetId="1" hidden="1">Grouped!$B$2:$H$99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F71" i="1"/>
  <c r="E405" i="1" l="1"/>
  <c r="D405" i="1"/>
  <c r="F88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58" i="1"/>
  <c r="F59" i="1"/>
  <c r="F60" i="1"/>
  <c r="F61" i="1"/>
  <c r="F62" i="1"/>
  <c r="F63" i="1"/>
  <c r="F64" i="1"/>
  <c r="F65" i="1"/>
  <c r="F66" i="1"/>
  <c r="F67" i="1"/>
  <c r="F68" i="1"/>
  <c r="F69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30" i="1"/>
  <c r="F131" i="1"/>
  <c r="F132" i="1"/>
  <c r="F133" i="1"/>
  <c r="F134" i="1"/>
  <c r="F135" i="1"/>
  <c r="F125" i="1"/>
  <c r="F126" i="1"/>
  <c r="F127" i="1"/>
  <c r="F128" i="1"/>
  <c r="F129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17" i="1"/>
  <c r="F318" i="1"/>
  <c r="F327" i="1"/>
  <c r="F328" i="1"/>
  <c r="F329" i="1"/>
  <c r="F330" i="1"/>
  <c r="F331" i="1"/>
  <c r="F332" i="1"/>
  <c r="F333" i="1"/>
  <c r="F334" i="1"/>
  <c r="F335" i="1"/>
  <c r="F336" i="1"/>
  <c r="F319" i="1"/>
  <c r="F320" i="1"/>
  <c r="F321" i="1"/>
  <c r="F322" i="1"/>
  <c r="F323" i="1"/>
  <c r="F324" i="1"/>
  <c r="F325" i="1"/>
  <c r="F32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4" i="1"/>
  <c r="F367" i="1"/>
  <c r="F368" i="1"/>
  <c r="F369" i="1"/>
  <c r="F370" i="1"/>
  <c r="F371" i="1"/>
  <c r="F372" i="1"/>
  <c r="F373" i="1"/>
  <c r="F374" i="1"/>
  <c r="F375" i="1"/>
  <c r="F376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5" i="1"/>
  <c r="F416" i="1"/>
  <c r="F426" i="1"/>
  <c r="F427" i="1"/>
  <c r="F428" i="1"/>
  <c r="F435" i="1"/>
  <c r="F436" i="1"/>
  <c r="F437" i="1"/>
  <c r="F438" i="1"/>
  <c r="F439" i="1"/>
  <c r="F440" i="1"/>
  <c r="F441" i="1"/>
  <c r="F442" i="1"/>
  <c r="F443" i="1"/>
  <c r="F444" i="1"/>
  <c r="F48" i="1"/>
  <c r="F49" i="1"/>
  <c r="F50" i="1"/>
  <c r="F51" i="1"/>
  <c r="F52" i="1"/>
  <c r="F53" i="1"/>
  <c r="F54" i="1"/>
  <c r="F55" i="1"/>
  <c r="F5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50" i="1"/>
  <c r="F151" i="1"/>
  <c r="F152" i="1"/>
  <c r="F153" i="1"/>
  <c r="F154" i="1"/>
  <c r="F155" i="1"/>
  <c r="F156" i="1"/>
  <c r="F157" i="1"/>
  <c r="F158" i="1"/>
  <c r="F307" i="1"/>
  <c r="F308" i="1"/>
  <c r="F309" i="1"/>
  <c r="F310" i="1"/>
  <c r="F311" i="1"/>
  <c r="F312" i="1"/>
  <c r="F363" i="1"/>
  <c r="F365" i="1"/>
  <c r="F417" i="1"/>
  <c r="F418" i="1"/>
  <c r="F419" i="1"/>
  <c r="F420" i="1"/>
  <c r="F421" i="1"/>
  <c r="F422" i="1"/>
  <c r="F423" i="1"/>
  <c r="F424" i="1"/>
  <c r="F425" i="1"/>
  <c r="F57" i="1"/>
  <c r="F109" i="1"/>
  <c r="F184" i="1"/>
  <c r="F188" i="1"/>
  <c r="F313" i="1"/>
  <c r="F314" i="1"/>
  <c r="F315" i="1"/>
  <c r="F316" i="1"/>
  <c r="F361" i="1"/>
  <c r="F362" i="1"/>
  <c r="F366" i="1"/>
  <c r="F377" i="1"/>
  <c r="F412" i="1"/>
  <c r="F413" i="1"/>
  <c r="F414" i="1"/>
  <c r="F429" i="1"/>
  <c r="F430" i="1"/>
  <c r="F431" i="1"/>
  <c r="F432" i="1"/>
  <c r="F433" i="1"/>
  <c r="F434" i="1"/>
  <c r="E436" i="1"/>
  <c r="E437" i="1"/>
  <c r="E438" i="1"/>
  <c r="D436" i="1"/>
  <c r="D437" i="1"/>
  <c r="E409" i="1"/>
  <c r="D409" i="1"/>
  <c r="D410" i="1"/>
  <c r="D164" i="1"/>
  <c r="D140" i="1"/>
  <c r="D141" i="1"/>
  <c r="D142" i="1" s="1"/>
  <c r="E140" i="1"/>
  <c r="E141" i="1"/>
  <c r="F2" i="1" l="1"/>
  <c r="E4" i="1"/>
  <c r="E5" i="1" s="1"/>
  <c r="E6" i="1" s="1"/>
  <c r="E7" i="1" s="1"/>
  <c r="E8" i="1" s="1"/>
  <c r="E86" i="1"/>
  <c r="E87" i="1" s="1"/>
  <c r="E110" i="1"/>
  <c r="E111" i="1"/>
  <c r="E123" i="1"/>
  <c r="E142" i="1"/>
  <c r="E159" i="1"/>
  <c r="E160" i="1" s="1"/>
  <c r="E161" i="1" s="1"/>
  <c r="E162" i="1" s="1"/>
  <c r="E163" i="1" s="1"/>
  <c r="E172" i="1"/>
  <c r="E176" i="1"/>
  <c r="E175" i="1"/>
  <c r="E177" i="1"/>
  <c r="E178" i="1" s="1"/>
  <c r="E179" i="1" s="1"/>
  <c r="E180" i="1" s="1"/>
  <c r="E181" i="1" s="1"/>
  <c r="E182" i="1" s="1"/>
  <c r="E183" i="1" s="1"/>
  <c r="E185" i="1"/>
  <c r="E186" i="1"/>
  <c r="E187" i="1"/>
  <c r="E189" i="1"/>
  <c r="E190" i="1" s="1"/>
  <c r="E191" i="1" s="1"/>
  <c r="E192" i="1" s="1"/>
  <c r="E193" i="1" s="1"/>
  <c r="E194" i="1" s="1"/>
  <c r="E195" i="1" s="1"/>
  <c r="E317" i="1"/>
  <c r="E318" i="1" s="1"/>
  <c r="E327" i="1"/>
  <c r="E337" i="1"/>
  <c r="E338" i="1"/>
  <c r="E339" i="1"/>
  <c r="E347" i="1"/>
  <c r="E348" i="1"/>
  <c r="E349" i="1"/>
  <c r="E350" i="1"/>
  <c r="E351" i="1" s="1"/>
  <c r="E352" i="1"/>
  <c r="E353" i="1" s="1"/>
  <c r="E354" i="1" s="1"/>
  <c r="E355" i="1" s="1"/>
  <c r="E356" i="1"/>
  <c r="E357" i="1"/>
  <c r="E358" i="1"/>
  <c r="E359" i="1"/>
  <c r="E360" i="1" s="1"/>
  <c r="E361" i="1" s="1"/>
  <c r="E362" i="1" s="1"/>
  <c r="E367" i="1"/>
  <c r="E368" i="1"/>
  <c r="E369" i="1" s="1"/>
  <c r="E370" i="1" s="1"/>
  <c r="E371" i="1" s="1"/>
  <c r="E372" i="1" s="1"/>
  <c r="E373" i="1" s="1"/>
  <c r="E374" i="1" s="1"/>
  <c r="E375" i="1"/>
  <c r="E376" i="1"/>
  <c r="E378" i="1"/>
  <c r="E379" i="1" s="1"/>
  <c r="E380" i="1"/>
  <c r="E381" i="1"/>
  <c r="E382" i="1"/>
  <c r="E383" i="1"/>
  <c r="E384" i="1"/>
  <c r="E385" i="1"/>
  <c r="E400" i="1"/>
  <c r="E401" i="1"/>
  <c r="E402" i="1"/>
  <c r="E403" i="1"/>
  <c r="E404" i="1"/>
  <c r="E406" i="1"/>
  <c r="E407" i="1"/>
  <c r="E408" i="1"/>
  <c r="E410" i="1"/>
  <c r="E411" i="1"/>
  <c r="E415" i="1"/>
  <c r="E416" i="1"/>
  <c r="E426" i="1"/>
  <c r="E427" i="1" s="1"/>
  <c r="E428" i="1"/>
  <c r="E435" i="1"/>
  <c r="E439" i="1"/>
  <c r="E440" i="1"/>
  <c r="E441" i="1" s="1"/>
  <c r="E442" i="1"/>
  <c r="E443" i="1"/>
  <c r="E444" i="1" s="1"/>
  <c r="E363" i="1"/>
  <c r="E184" i="1"/>
  <c r="E188" i="1"/>
  <c r="E366" i="1"/>
  <c r="E377" i="1"/>
  <c r="E412" i="1"/>
  <c r="E413" i="1"/>
  <c r="E414" i="1" s="1"/>
  <c r="E429" i="1"/>
  <c r="E430" i="1"/>
  <c r="E431" i="1"/>
  <c r="E432" i="1"/>
  <c r="E433" i="1"/>
  <c r="E434" i="1"/>
  <c r="E2" i="1"/>
  <c r="E3" i="1" s="1"/>
  <c r="D86" i="1"/>
  <c r="D87" i="1" s="1"/>
  <c r="D110" i="1"/>
  <c r="D111" i="1"/>
  <c r="D123" i="1"/>
  <c r="D159" i="1"/>
  <c r="D160" i="1" s="1"/>
  <c r="D161" i="1" s="1"/>
  <c r="D162" i="1" s="1"/>
  <c r="D163" i="1" s="1"/>
  <c r="D172" i="1"/>
  <c r="D176" i="1"/>
  <c r="D175" i="1"/>
  <c r="D177" i="1"/>
  <c r="D178" i="1" s="1"/>
  <c r="D179" i="1" s="1"/>
  <c r="D180" i="1" s="1"/>
  <c r="D181" i="1" s="1"/>
  <c r="D182" i="1" s="1"/>
  <c r="D183" i="1" s="1"/>
  <c r="D185" i="1"/>
  <c r="D186" i="1"/>
  <c r="D187" i="1"/>
  <c r="D189" i="1"/>
  <c r="D190" i="1" s="1"/>
  <c r="D191" i="1" s="1"/>
  <c r="D192" i="1" s="1"/>
  <c r="D193" i="1" s="1"/>
  <c r="D194" i="1" s="1"/>
  <c r="D195" i="1" s="1"/>
  <c r="D317" i="1"/>
  <c r="D318" i="1" s="1"/>
  <c r="D327" i="1"/>
  <c r="D337" i="1"/>
  <c r="D338" i="1"/>
  <c r="D339" i="1"/>
  <c r="D347" i="1"/>
  <c r="D348" i="1"/>
  <c r="D349" i="1"/>
  <c r="D350" i="1"/>
  <c r="D351" i="1" s="1"/>
  <c r="D352" i="1"/>
  <c r="D353" i="1" s="1"/>
  <c r="D354" i="1" s="1"/>
  <c r="D355" i="1" s="1"/>
  <c r="D356" i="1"/>
  <c r="D357" i="1"/>
  <c r="D358" i="1"/>
  <c r="D359" i="1"/>
  <c r="D360" i="1" s="1"/>
  <c r="D361" i="1" s="1"/>
  <c r="D362" i="1" s="1"/>
  <c r="D367" i="1"/>
  <c r="D368" i="1"/>
  <c r="D369" i="1" s="1"/>
  <c r="D370" i="1" s="1"/>
  <c r="D371" i="1" s="1"/>
  <c r="D372" i="1" s="1"/>
  <c r="D373" i="1" s="1"/>
  <c r="D374" i="1" s="1"/>
  <c r="D375" i="1"/>
  <c r="D376" i="1"/>
  <c r="D378" i="1"/>
  <c r="D379" i="1" s="1"/>
  <c r="D380" i="1"/>
  <c r="D381" i="1"/>
  <c r="D382" i="1"/>
  <c r="D383" i="1"/>
  <c r="D384" i="1"/>
  <c r="D385" i="1"/>
  <c r="D400" i="1"/>
  <c r="D401" i="1"/>
  <c r="D402" i="1"/>
  <c r="D403" i="1"/>
  <c r="D404" i="1"/>
  <c r="D406" i="1"/>
  <c r="D407" i="1"/>
  <c r="D408" i="1"/>
  <c r="D411" i="1"/>
  <c r="D415" i="1"/>
  <c r="D416" i="1"/>
  <c r="D426" i="1"/>
  <c r="D427" i="1" s="1"/>
  <c r="D428" i="1"/>
  <c r="D435" i="1"/>
  <c r="D438" i="1"/>
  <c r="D439" i="1" s="1"/>
  <c r="D440" i="1"/>
  <c r="D441" i="1" s="1"/>
  <c r="D442" i="1"/>
  <c r="D363" i="1"/>
  <c r="D184" i="1"/>
  <c r="D188" i="1"/>
  <c r="D366" i="1"/>
  <c r="D377" i="1"/>
  <c r="D412" i="1"/>
  <c r="D413" i="1"/>
  <c r="D414" i="1" s="1"/>
  <c r="D429" i="1"/>
  <c r="D430" i="1"/>
  <c r="D431" i="1"/>
  <c r="D432" i="1"/>
  <c r="D433" i="1"/>
  <c r="D434" i="1"/>
  <c r="D4" i="1"/>
  <c r="D5" i="1" s="1"/>
  <c r="D6" i="1" s="1"/>
  <c r="D7" i="1" s="1"/>
  <c r="D8" i="1" s="1"/>
  <c r="D2" i="1"/>
  <c r="D3" i="1" s="1"/>
  <c r="E173" i="1" l="1"/>
  <c r="E174" i="1" s="1"/>
  <c r="E340" i="1"/>
  <c r="E341" i="1" s="1"/>
  <c r="E342" i="1" s="1"/>
  <c r="E343" i="1" s="1"/>
  <c r="E344" i="1" s="1"/>
  <c r="E345" i="1" s="1"/>
  <c r="E346" i="1" s="1"/>
  <c r="E112" i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D328" i="1"/>
  <c r="D329" i="1" s="1"/>
  <c r="D330" i="1" s="1"/>
  <c r="D331" i="1" s="1"/>
  <c r="D332" i="1" s="1"/>
  <c r="D333" i="1" s="1"/>
  <c r="D334" i="1" s="1"/>
  <c r="D335" i="1" s="1"/>
  <c r="D336" i="1" s="1"/>
  <c r="D319" i="1" s="1"/>
  <c r="D320" i="1" s="1"/>
  <c r="D321" i="1" s="1"/>
  <c r="D322" i="1" s="1"/>
  <c r="D323" i="1" s="1"/>
  <c r="D324" i="1" s="1"/>
  <c r="D325" i="1" s="1"/>
  <c r="D326" i="1" s="1"/>
  <c r="D124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40" i="1"/>
  <c r="D341" i="1" s="1"/>
  <c r="D342" i="1" s="1"/>
  <c r="D343" i="1" s="1"/>
  <c r="D344" i="1" s="1"/>
  <c r="D345" i="1" s="1"/>
  <c r="D346" i="1" s="1"/>
  <c r="E196" i="1"/>
  <c r="E197" i="1" s="1"/>
  <c r="E198" i="1" s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28" i="1"/>
  <c r="E329" i="1" s="1"/>
  <c r="E330" i="1" s="1"/>
  <c r="E331" i="1" s="1"/>
  <c r="E332" i="1" s="1"/>
  <c r="E333" i="1" s="1"/>
  <c r="E334" i="1" s="1"/>
  <c r="E335" i="1" s="1"/>
  <c r="E336" i="1" s="1"/>
  <c r="E319" i="1" s="1"/>
  <c r="E320" i="1" s="1"/>
  <c r="E321" i="1" s="1"/>
  <c r="E322" i="1" s="1"/>
  <c r="E323" i="1" s="1"/>
  <c r="E324" i="1" s="1"/>
  <c r="E325" i="1" s="1"/>
  <c r="E326" i="1" s="1"/>
  <c r="D112" i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E124" i="1"/>
  <c r="D196" i="1"/>
  <c r="D197" i="1" s="1"/>
  <c r="D198" i="1" s="1"/>
  <c r="E58" i="1"/>
  <c r="E59" i="1" s="1"/>
  <c r="D58" i="1"/>
  <c r="D59" i="1" s="1"/>
  <c r="D417" i="1"/>
  <c r="D418" i="1" s="1"/>
  <c r="D419" i="1" s="1"/>
  <c r="D420" i="1" s="1"/>
  <c r="D421" i="1" s="1"/>
  <c r="D422" i="1" s="1"/>
  <c r="D423" i="1" s="1"/>
  <c r="D424" i="1" s="1"/>
  <c r="D425" i="1" s="1"/>
  <c r="E417" i="1"/>
  <c r="E418" i="1" s="1"/>
  <c r="E419" i="1" s="1"/>
  <c r="E420" i="1" s="1"/>
  <c r="E421" i="1" s="1"/>
  <c r="E422" i="1" s="1"/>
  <c r="E423" i="1" s="1"/>
  <c r="E424" i="1" s="1"/>
  <c r="E425" i="1" s="1"/>
  <c r="D173" i="1"/>
  <c r="D174" i="1" s="1"/>
  <c r="D165" i="1"/>
  <c r="D166" i="1" s="1"/>
  <c r="D167" i="1" s="1"/>
  <c r="D168" i="1" s="1"/>
  <c r="D169" i="1" s="1"/>
  <c r="D170" i="1" s="1"/>
  <c r="D171" i="1" s="1"/>
  <c r="E164" i="1"/>
  <c r="E165" i="1" s="1"/>
  <c r="E166" i="1" s="1"/>
  <c r="E167" i="1" s="1"/>
  <c r="E168" i="1" s="1"/>
  <c r="E169" i="1" s="1"/>
  <c r="E170" i="1" s="1"/>
  <c r="E171" i="1" s="1"/>
  <c r="D443" i="1"/>
  <c r="D444" i="1" s="1"/>
  <c r="E386" i="1" l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E199" i="1" l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D199" i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E60" i="1" l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70" i="1" l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8" i="1"/>
  <c r="E88" i="1"/>
  <c r="E89" i="1" l="1"/>
  <c r="E90" i="1" s="1"/>
  <c r="E91" i="1" s="1"/>
  <c r="E92" i="1" s="1"/>
  <c r="E93" i="1" s="1"/>
  <c r="E94" i="1" s="1"/>
  <c r="D89" i="1"/>
  <c r="D90" i="1" s="1"/>
  <c r="D91" i="1" s="1"/>
  <c r="D92" i="1" s="1"/>
  <c r="D93" i="1" s="1"/>
  <c r="D94" i="1" s="1"/>
  <c r="D95" i="1" l="1"/>
  <c r="D96" i="1" s="1"/>
  <c r="E95" i="1"/>
  <c r="E96" i="1" s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D364" i="1"/>
  <c r="D365" i="1" s="1"/>
  <c r="E364" i="1"/>
  <c r="E365" i="1" s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D125" i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E48" i="1" l="1"/>
  <c r="E49" i="1" s="1"/>
  <c r="E50" i="1" s="1"/>
  <c r="E51" i="1" s="1"/>
  <c r="E52" i="1" s="1"/>
  <c r="E53" i="1" s="1"/>
  <c r="E54" i="1" s="1"/>
  <c r="E55" i="1" s="1"/>
  <c r="E56" i="1" s="1"/>
  <c r="E57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D97" i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E143" i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D143" i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298" i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E298" i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</calcChain>
</file>

<file path=xl/sharedStrings.xml><?xml version="1.0" encoding="utf-8"?>
<sst xmlns="http://schemas.openxmlformats.org/spreadsheetml/2006/main" count="3445" uniqueCount="830">
  <si>
    <t>Reference</t>
  </si>
  <si>
    <t xml:space="preserve"> Value</t>
  </si>
  <si>
    <t>U1</t>
  </si>
  <si>
    <t>WM8960</t>
  </si>
  <si>
    <t>Conn_01x02</t>
  </si>
  <si>
    <t>X1</t>
  </si>
  <si>
    <t>24MHz</t>
  </si>
  <si>
    <t>Oscillator:Oscillator_SMD_Abracon_ASE-4Pin_3.2x2.5mm</t>
  </si>
  <si>
    <t>4.7uF</t>
  </si>
  <si>
    <t>10uF</t>
  </si>
  <si>
    <t>0.1uF</t>
  </si>
  <si>
    <t>Ferrite</t>
  </si>
  <si>
    <t>220pF</t>
  </si>
  <si>
    <t>100K</t>
  </si>
  <si>
    <t>33R</t>
  </si>
  <si>
    <t>N/C</t>
  </si>
  <si>
    <t>M1</t>
  </si>
  <si>
    <t>Conn_01x01</t>
  </si>
  <si>
    <t>10K</t>
  </si>
  <si>
    <t>TP1</t>
  </si>
  <si>
    <t>TP2</t>
  </si>
  <si>
    <t>TPS65186</t>
  </si>
  <si>
    <t>2.2uF</t>
  </si>
  <si>
    <t>1M</t>
  </si>
  <si>
    <t>2.2uH</t>
  </si>
  <si>
    <t>D1</t>
  </si>
  <si>
    <t>BAS3010S</t>
  </si>
  <si>
    <t>D4</t>
  </si>
  <si>
    <t>BAT54-SOT23</t>
  </si>
  <si>
    <t>D3</t>
  </si>
  <si>
    <t>0.01uF</t>
  </si>
  <si>
    <t>47.5K</t>
  </si>
  <si>
    <t>D5</t>
  </si>
  <si>
    <t>D6</t>
  </si>
  <si>
    <t>52.3K</t>
  </si>
  <si>
    <t>4.7uH</t>
  </si>
  <si>
    <t>D2</t>
  </si>
  <si>
    <t>TH1</t>
  </si>
  <si>
    <t>43K</t>
  </si>
  <si>
    <t>ED060SC7_EPD</t>
  </si>
  <si>
    <t>1uF</t>
  </si>
  <si>
    <t>TP5</t>
  </si>
  <si>
    <t>TP3</t>
  </si>
  <si>
    <t>TP4</t>
  </si>
  <si>
    <t>MT48LC16M16A2P</t>
  </si>
  <si>
    <t>MT25QL512ABB8ESF</t>
  </si>
  <si>
    <t>RPI_Connector</t>
  </si>
  <si>
    <t>Micro_SD_Card</t>
  </si>
  <si>
    <t>47K</t>
  </si>
  <si>
    <t>R107</t>
  </si>
  <si>
    <t>R108</t>
  </si>
  <si>
    <t>R109</t>
  </si>
  <si>
    <t>R111</t>
  </si>
  <si>
    <t>R112</t>
  </si>
  <si>
    <t>R106</t>
  </si>
  <si>
    <t>R105</t>
  </si>
  <si>
    <t>R104</t>
  </si>
  <si>
    <t>R103</t>
  </si>
  <si>
    <t>R110</t>
  </si>
  <si>
    <t>R113</t>
  </si>
  <si>
    <t>R100</t>
  </si>
  <si>
    <t>R101</t>
  </si>
  <si>
    <t>R102</t>
  </si>
  <si>
    <t>MCP73871</t>
  </si>
  <si>
    <t>Package_DFN_QFN:QFN-20-1EP_4x4mm_P0.5mm_EP2.5x2.5mm</t>
  </si>
  <si>
    <t>U10</t>
  </si>
  <si>
    <t>TPS61090</t>
  </si>
  <si>
    <t>L10</t>
  </si>
  <si>
    <t>68uH</t>
  </si>
  <si>
    <t>R125</t>
  </si>
  <si>
    <t>1.87M</t>
  </si>
  <si>
    <t>R130</t>
  </si>
  <si>
    <t>340K</t>
  </si>
  <si>
    <t>100uF</t>
  </si>
  <si>
    <t>R117</t>
  </si>
  <si>
    <t>R118</t>
  </si>
  <si>
    <t>R114</t>
  </si>
  <si>
    <t>270K</t>
  </si>
  <si>
    <t>R116</t>
  </si>
  <si>
    <t>R120</t>
  </si>
  <si>
    <t>R119</t>
  </si>
  <si>
    <t>R121</t>
  </si>
  <si>
    <t>15K</t>
  </si>
  <si>
    <t>D7</t>
  </si>
  <si>
    <t>LED_R</t>
  </si>
  <si>
    <t>D8</t>
  </si>
  <si>
    <t>LED_G</t>
  </si>
  <si>
    <t>R128</t>
  </si>
  <si>
    <t>MAX809TTRG</t>
  </si>
  <si>
    <t xml:space="preserve">XC6220B331MR-G </t>
  </si>
  <si>
    <t>R115</t>
  </si>
  <si>
    <t>R122</t>
  </si>
  <si>
    <t>R135</t>
  </si>
  <si>
    <t>R136</t>
  </si>
  <si>
    <t>R123</t>
  </si>
  <si>
    <t>R140</t>
  </si>
  <si>
    <t>R139</t>
  </si>
  <si>
    <t>0R</t>
  </si>
  <si>
    <t>R137</t>
  </si>
  <si>
    <t>560K</t>
  </si>
  <si>
    <t>D9</t>
  </si>
  <si>
    <t>R138</t>
  </si>
  <si>
    <t>1K</t>
  </si>
  <si>
    <t>U11</t>
  </si>
  <si>
    <t>TPS22917DBV</t>
  </si>
  <si>
    <t>R134</t>
  </si>
  <si>
    <t>R126</t>
  </si>
  <si>
    <t>R132</t>
  </si>
  <si>
    <t>R129</t>
  </si>
  <si>
    <t>R124</t>
  </si>
  <si>
    <t>R133</t>
  </si>
  <si>
    <t>R131</t>
  </si>
  <si>
    <t>M3</t>
  </si>
  <si>
    <t>GY-86</t>
  </si>
  <si>
    <t>M2</t>
  </si>
  <si>
    <t>GY-91</t>
  </si>
  <si>
    <t>Conn_DEBUG</t>
  </si>
  <si>
    <t>Teseo-LIV3F</t>
  </si>
  <si>
    <t>R141</t>
  </si>
  <si>
    <t>R142</t>
  </si>
  <si>
    <t>R143</t>
  </si>
  <si>
    <t>R144</t>
  </si>
  <si>
    <t>R145</t>
  </si>
  <si>
    <t>R150</t>
  </si>
  <si>
    <t>R151</t>
  </si>
  <si>
    <t>R152</t>
  </si>
  <si>
    <t>R153</t>
  </si>
  <si>
    <t>R154</t>
  </si>
  <si>
    <t>R156</t>
  </si>
  <si>
    <t>R155</t>
  </si>
  <si>
    <t>R147</t>
  </si>
  <si>
    <t>R146</t>
  </si>
  <si>
    <t>33nH</t>
  </si>
  <si>
    <t>22pF</t>
  </si>
  <si>
    <t>IPEX_IPX</t>
  </si>
  <si>
    <t>R148</t>
  </si>
  <si>
    <t>R149</t>
  </si>
  <si>
    <t>SW_Push</t>
  </si>
  <si>
    <t>R157</t>
  </si>
  <si>
    <t>R158</t>
  </si>
  <si>
    <t>SW6</t>
  </si>
  <si>
    <t>R166</t>
  </si>
  <si>
    <t>R159</t>
  </si>
  <si>
    <t>SW7</t>
  </si>
  <si>
    <t>R167</t>
  </si>
  <si>
    <t>R160</t>
  </si>
  <si>
    <t>SW8</t>
  </si>
  <si>
    <t>R168</t>
  </si>
  <si>
    <t>R173</t>
  </si>
  <si>
    <t>SW9</t>
  </si>
  <si>
    <t>R165</t>
  </si>
  <si>
    <t>SW5</t>
  </si>
  <si>
    <t>J11</t>
  </si>
  <si>
    <t>R177</t>
  </si>
  <si>
    <t>R178</t>
  </si>
  <si>
    <t>R179</t>
  </si>
  <si>
    <t>R180</t>
  </si>
  <si>
    <t>R181</t>
  </si>
  <si>
    <t>R182</t>
  </si>
  <si>
    <t>U13</t>
  </si>
  <si>
    <t>STM32H745IIT</t>
  </si>
  <si>
    <t>SW10</t>
  </si>
  <si>
    <t>SW11</t>
  </si>
  <si>
    <t>R186</t>
  </si>
  <si>
    <t>R187</t>
  </si>
  <si>
    <t>R188</t>
  </si>
  <si>
    <t>R184</t>
  </si>
  <si>
    <t>R185</t>
  </si>
  <si>
    <t>R189</t>
  </si>
  <si>
    <t>R190</t>
  </si>
  <si>
    <t>R191</t>
  </si>
  <si>
    <t>R192</t>
  </si>
  <si>
    <t>TP13</t>
  </si>
  <si>
    <t>TP14</t>
  </si>
  <si>
    <t>TP15</t>
  </si>
  <si>
    <t>Y1</t>
  </si>
  <si>
    <t>25MHz</t>
  </si>
  <si>
    <t>C106</t>
  </si>
  <si>
    <t>C107</t>
  </si>
  <si>
    <t>C105</t>
  </si>
  <si>
    <t>C104</t>
  </si>
  <si>
    <t>C103</t>
  </si>
  <si>
    <t>C102</t>
  </si>
  <si>
    <t>C108</t>
  </si>
  <si>
    <t>C109</t>
  </si>
  <si>
    <t>C110</t>
  </si>
  <si>
    <t>C115</t>
  </si>
  <si>
    <t>C116</t>
  </si>
  <si>
    <t>C114</t>
  </si>
  <si>
    <t>C113</t>
  </si>
  <si>
    <t>C112</t>
  </si>
  <si>
    <t>C111</t>
  </si>
  <si>
    <t>C117</t>
  </si>
  <si>
    <t>C118</t>
  </si>
  <si>
    <t>C119</t>
  </si>
  <si>
    <t>R205</t>
  </si>
  <si>
    <t>C101</t>
  </si>
  <si>
    <t>L12</t>
  </si>
  <si>
    <t>R203</t>
  </si>
  <si>
    <t>R202</t>
  </si>
  <si>
    <t>R201</t>
  </si>
  <si>
    <t>R193</t>
  </si>
  <si>
    <t>R194</t>
  </si>
  <si>
    <t>R195</t>
  </si>
  <si>
    <t>R196</t>
  </si>
  <si>
    <t>R197</t>
  </si>
  <si>
    <t>R198</t>
  </si>
  <si>
    <t>R199</t>
  </si>
  <si>
    <t>R200</t>
  </si>
  <si>
    <t>C100</t>
  </si>
  <si>
    <t>R204</t>
  </si>
  <si>
    <t>J13</t>
  </si>
  <si>
    <t>USB_B_Micro</t>
  </si>
  <si>
    <t>C121</t>
  </si>
  <si>
    <t>R216</t>
  </si>
  <si>
    <t>R215</t>
  </si>
  <si>
    <t>R208</t>
  </si>
  <si>
    <t>47k</t>
  </si>
  <si>
    <t>C120</t>
  </si>
  <si>
    <t>R210</t>
  </si>
  <si>
    <t>R212</t>
  </si>
  <si>
    <t>R211</t>
  </si>
  <si>
    <t>J12</t>
  </si>
  <si>
    <t>R213</t>
  </si>
  <si>
    <t>R214</t>
  </si>
  <si>
    <t>R206</t>
  </si>
  <si>
    <t>R209</t>
  </si>
  <si>
    <t>R207</t>
  </si>
  <si>
    <t>U15</t>
  </si>
  <si>
    <t>USBLC6-2SC6</t>
  </si>
  <si>
    <t>U16</t>
  </si>
  <si>
    <t>U14</t>
  </si>
  <si>
    <t>STMPS2151STR</t>
  </si>
  <si>
    <t>Package</t>
    <phoneticPr fontId="18" type="noConversion"/>
  </si>
  <si>
    <t>Manufacturer Part#</t>
    <phoneticPr fontId="18" type="noConversion"/>
  </si>
  <si>
    <t>10uF</t>
    <phoneticPr fontId="18" type="noConversion"/>
  </si>
  <si>
    <t>CRGP0402F270K</t>
  </si>
  <si>
    <t>125 mW (1/8 W)  0402 (1005)</t>
    <phoneticPr fontId="18" type="noConversion"/>
  </si>
  <si>
    <t>RCC04021M00FKED</t>
  </si>
  <si>
    <t>RCC040247K0FKED</t>
  </si>
  <si>
    <t>AC0402FR-7W33RL</t>
  </si>
  <si>
    <t>RC0402FR-7W1KL</t>
  </si>
  <si>
    <t>RC0402FR-7W10KL</t>
  </si>
  <si>
    <t>AC0402FR-7W100KL</t>
  </si>
  <si>
    <t>AC0402FR-7W15KL</t>
  </si>
  <si>
    <t>AC0402FR-7W43KL</t>
  </si>
  <si>
    <t>AC0402FR-7W47K5L</t>
  </si>
  <si>
    <t>AC0402FR-7W560KL</t>
  </si>
  <si>
    <t>BAS3010S</t>
    <phoneticPr fontId="18" type="noConversion"/>
  </si>
  <si>
    <t>BEAD(BMJ1608HM180NTR)</t>
    <phoneticPr fontId="18" type="noConversion"/>
  </si>
  <si>
    <t>BMJ1608HM180NTR</t>
  </si>
  <si>
    <t>Ferrite Beads HI CUR CHIP BD 0603 18 OHMS 30%</t>
  </si>
  <si>
    <t>AXT334124</t>
  </si>
  <si>
    <t>AXT334124 (Socket),  AXT434124(Header)</t>
    <phoneticPr fontId="18" type="noConversion"/>
  </si>
  <si>
    <t>BKP1005HS121-T</t>
  </si>
  <si>
    <t>Ferrite Beads HI CUR LW RDC 0402 120OHMS 25% 1A</t>
    <phoneticPr fontId="18" type="noConversion"/>
  </si>
  <si>
    <t>NCP18XH103F03RB(10K)</t>
    <phoneticPr fontId="18" type="noConversion"/>
  </si>
  <si>
    <t>NCP18XH103F03RB</t>
  </si>
  <si>
    <t>STM32H745IIT6</t>
  </si>
  <si>
    <t>TEA5767_Radio_Module</t>
    <phoneticPr fontId="18" type="noConversion"/>
  </si>
  <si>
    <t>Teseo-LIV3F</t>
    <phoneticPr fontId="18" type="noConversion"/>
  </si>
  <si>
    <t>GPS Modules ADS INFOTAINMENT</t>
  </si>
  <si>
    <t>USBLC6-2SC6</t>
    <phoneticPr fontId="18" type="noConversion"/>
  </si>
  <si>
    <t xml:space="preserve">XC6220B331MR-G </t>
    <phoneticPr fontId="18" type="noConversion"/>
  </si>
  <si>
    <t>XC6220B332MR-G</t>
  </si>
  <si>
    <t>LDO Voltage Regulators 1A High Speed Green Operation Vltg Reg</t>
  </si>
  <si>
    <t>Interface - CODECs Stereo CODEC with 1W DRIVER</t>
  </si>
  <si>
    <t>AMPLA1004S-680MT</t>
  </si>
  <si>
    <t>Fixed Inductors 68UH 3A 205MOHM Fixed Inductor  or ASPIAIG-F1040-680M-T</t>
    <phoneticPr fontId="18" type="noConversion"/>
  </si>
  <si>
    <t>ABM3BAIG-25.000MHZ-1Z-T</t>
  </si>
  <si>
    <t>ASE-24.000MHZ-ET</t>
  </si>
  <si>
    <t>18pF</t>
    <phoneticPr fontId="18" type="noConversion"/>
  </si>
  <si>
    <t>LQM2MPN2R2NG0</t>
  </si>
  <si>
    <t>Fixed Inductors 0806 (2016 metric)</t>
  </si>
  <si>
    <t>LQH44PN4R7MP0L</t>
  </si>
  <si>
    <t>Fixed Inductors 1.7A 4.7uH, 1515 (4040 metric)</t>
    <phoneticPr fontId="18" type="noConversion"/>
  </si>
  <si>
    <t>LQG15WZ33NG02D</t>
  </si>
  <si>
    <t>Fixed Inductors 0402 33nH 2% 220mA 1.5ohm AEC-Q200</t>
  </si>
  <si>
    <t>1K</t>
    <phoneticPr fontId="18" type="noConversion"/>
  </si>
  <si>
    <t>Description</t>
    <phoneticPr fontId="18" type="noConversion"/>
  </si>
  <si>
    <t>LMF105B7104MVHF</t>
  </si>
  <si>
    <t>LMK107BBJ106KALT</t>
  </si>
  <si>
    <t>C0402C180J8GACTU</t>
  </si>
  <si>
    <t>Multilayer Ceramic Capacitors MLCC - SMD/SMT 10V 18pF C0G 0402 5%</t>
  </si>
  <si>
    <t>LMK105BJ105KPLF</t>
  </si>
  <si>
    <t>VJ0402Y221KXQCW1BC</t>
  </si>
  <si>
    <t>Multilayer Ceramic Capacitors MLCC - SMD/SMT 0402 220pF 10volts X7R 10%</t>
  </si>
  <si>
    <t>Multilayer Ceramic Capacitors MLCC - SMD/SMT 0402 220pF 10volts X7R 11%</t>
  </si>
  <si>
    <t>Multilayer Ceramic Capacitors MLCC - SMD/SMT 0402 220pF 10volts X7R 12%</t>
  </si>
  <si>
    <t>Multilayer Ceramic Capacitors MLCC - SMD/SMT 0402 220pF 10volts X7R 13%</t>
  </si>
  <si>
    <t>Multilayer Ceramic Capacitors MLCC - SMD/SMT 0402 220pF 10volts X7R 14%</t>
  </si>
  <si>
    <t>Multilayer Ceramic Capacitors MLCC - SMD/SMT 0402 220pF 10volts X7R 15%</t>
  </si>
  <si>
    <t>Multilayer Ceramic Capacitors MLCC - SMD/SMT 0402 220pF 10volts X7R 16%</t>
  </si>
  <si>
    <t>VJ0402A220FXQCW1BC</t>
  </si>
  <si>
    <t>LMK107BJ475MAHT</t>
  </si>
  <si>
    <t>Multilayer Ceramic Capacitors MLCC - SMD/SMT 0603 10VDC 4.7uF 20% X5R AEC-Q200</t>
  </si>
  <si>
    <t>TMK212AB7475KG-T</t>
  </si>
  <si>
    <t>Multilayer Ceramic Capacitors MLCC - SMD/SMT 0805 25V 4.7uF 10% X7R</t>
  </si>
  <si>
    <t>Multilayer Ceramic Capacitors MLCC - SMD/SMT 0805 25V 4.7uF 10% X8R</t>
  </si>
  <si>
    <t>Multilayer Ceramic Capacitors MLCC - SMD/SMT 0805 25V 4.7uF 10% X9R</t>
  </si>
  <si>
    <t>Multilayer Ceramic Capacitors MLCC - SMD/SMT 0805 25V 4.7uF 10% X10R</t>
  </si>
  <si>
    <t>Multilayer Ceramic Capacitors MLCC - SMD/SMT 0805 25V 4.7uF 10% X11R</t>
  </si>
  <si>
    <t>Multilayer Ceramic Capacitors MLCC - SMD/SMT 0805 25V 4.7uF 10% X12R</t>
  </si>
  <si>
    <t>Multilayer Ceramic Capacitors MLCC - SMD/SMT 0805 25V 4.7uF 10% X13R</t>
  </si>
  <si>
    <t>Multilayer Ceramic Capacitors MLCC - SMD/SMT 0805 25V 4.7uF 10% X14R</t>
  </si>
  <si>
    <t>Multilayer Ceramic Capacitors MLCC - SMD/SMT 0805 25V 4.7uF 10% X15R</t>
  </si>
  <si>
    <t>Multilayer Ceramic Capacitors MLCC - SMD/SMT 0805 25V 4.7uF 10% X16R</t>
  </si>
  <si>
    <t>AC0603KRX7R8BB104</t>
  </si>
  <si>
    <t>Multilayer Ceramic Capacitors MLCC - SMD/SMT .1uF 25V 10% AEC-Q200</t>
  </si>
  <si>
    <t>Multilayer Ceramic Capacitors MLCC - SMD/SMT .1uF 25V 10% AEC-Q200</t>
    <phoneticPr fontId="18" type="noConversion"/>
  </si>
  <si>
    <t>AC0603KRX7R8BB103</t>
  </si>
  <si>
    <t>Multilayer Ceramic Capacitors MLCC - SMD/SMT 25V 0.01uF X7R 0603 10% AEC-Q200</t>
  </si>
  <si>
    <t>TMK105CBJ225KV-F</t>
  </si>
  <si>
    <t>Multilayer Ceramic Capacitors MLCC - SMD/SMT 0402 25VDC 2.2uF 10% X5R</t>
  </si>
  <si>
    <t>TLJA107M010R1400</t>
  </si>
  <si>
    <t>Tantalum Capacitors - Solid SMD 10V 100uF 20% 1206 ESR= 1.4 Ohm</t>
  </si>
  <si>
    <t>Tantalum Capacitors - Solid SMD 10uF 10V 20% 0603 1.6x0.85x0.65mm</t>
  </si>
  <si>
    <t>Schottky Diodes &amp; Rectifiers TSLP-2-17 1A</t>
    <phoneticPr fontId="18" type="noConversion"/>
  </si>
  <si>
    <t>Phone Connectors Audio Jacks</t>
  </si>
  <si>
    <t>RCA04020000ZSED</t>
  </si>
  <si>
    <t>Thick Film Resistors - SMD Zero ohms</t>
  </si>
  <si>
    <t>CRCW04021M87FKED</t>
  </si>
  <si>
    <t>CRCW0402340KFKED</t>
  </si>
  <si>
    <t>Thick Film Resistors - SMD 1/16watt 340Kohms 1%</t>
  </si>
  <si>
    <t>RT0402FRE0752K3L</t>
  </si>
  <si>
    <t>Thin Film Resistors - SMD</t>
  </si>
  <si>
    <t>Tactile Switches 50mA 12VDC, 1.0N 3.8mm H, G leads</t>
  </si>
  <si>
    <t>TP01</t>
    <phoneticPr fontId="18" type="noConversion"/>
  </si>
  <si>
    <t>TP02</t>
    <phoneticPr fontId="18" type="noConversion"/>
  </si>
  <si>
    <t>TP03</t>
  </si>
  <si>
    <t>TP04</t>
  </si>
  <si>
    <t>TP05</t>
  </si>
  <si>
    <t>TP06</t>
  </si>
  <si>
    <t>PT_PC2</t>
    <phoneticPr fontId="18" type="noConversion"/>
  </si>
  <si>
    <t>PT_PC14</t>
    <phoneticPr fontId="18" type="noConversion"/>
  </si>
  <si>
    <t>PT_PC15</t>
    <phoneticPr fontId="18" type="noConversion"/>
  </si>
  <si>
    <t>PT_RINPUT3</t>
    <phoneticPr fontId="18" type="noConversion"/>
  </si>
  <si>
    <t>PT_EINK_SPI_SCL</t>
    <phoneticPr fontId="18" type="noConversion"/>
  </si>
  <si>
    <t>PT_EINK_SPI_SDI</t>
    <phoneticPr fontId="18" type="noConversion"/>
  </si>
  <si>
    <t>PT_EINK_SPI_CS</t>
    <phoneticPr fontId="18" type="noConversion"/>
  </si>
  <si>
    <t>PT_EINK_SPI_SDO</t>
    <phoneticPr fontId="18" type="noConversion"/>
  </si>
  <si>
    <t>U01</t>
    <phoneticPr fontId="18" type="noConversion"/>
  </si>
  <si>
    <t>U02</t>
    <phoneticPr fontId="18" type="noConversion"/>
  </si>
  <si>
    <t>U03</t>
  </si>
  <si>
    <t>U04</t>
  </si>
  <si>
    <t>U05</t>
  </si>
  <si>
    <t>U06</t>
  </si>
  <si>
    <t>U07</t>
  </si>
  <si>
    <t>U08</t>
  </si>
  <si>
    <t>L01</t>
    <phoneticPr fontId="18" type="noConversion"/>
  </si>
  <si>
    <t>L02</t>
    <phoneticPr fontId="18" type="noConversion"/>
  </si>
  <si>
    <t>L03</t>
  </si>
  <si>
    <t>L04</t>
  </si>
  <si>
    <t>L05</t>
  </si>
  <si>
    <t>L06</t>
  </si>
  <si>
    <t>L07</t>
  </si>
  <si>
    <t>L08</t>
  </si>
  <si>
    <t>L09</t>
  </si>
  <si>
    <t>J01</t>
    <phoneticPr fontId="18" type="noConversion"/>
  </si>
  <si>
    <t>J02</t>
    <phoneticPr fontId="18" type="noConversion"/>
  </si>
  <si>
    <t>J04</t>
  </si>
  <si>
    <t>J05</t>
  </si>
  <si>
    <t>J06</t>
  </si>
  <si>
    <t>J07</t>
  </si>
  <si>
    <t>J08</t>
  </si>
  <si>
    <t>C001</t>
    <phoneticPr fontId="18" type="noConversion"/>
  </si>
  <si>
    <t>C010</t>
    <phoneticPr fontId="18" type="noConversion"/>
  </si>
  <si>
    <t>C011</t>
    <phoneticPr fontId="18" type="noConversion"/>
  </si>
  <si>
    <t>C012</t>
    <phoneticPr fontId="18" type="noConversion"/>
  </si>
  <si>
    <t>C013</t>
    <phoneticPr fontId="18" type="noConversion"/>
  </si>
  <si>
    <t>C014</t>
  </si>
  <si>
    <t>C015</t>
  </si>
  <si>
    <t>C016</t>
  </si>
  <si>
    <t>C017</t>
  </si>
  <si>
    <t>C018</t>
  </si>
  <si>
    <t>C019</t>
  </si>
  <si>
    <t>C002</t>
    <phoneticPr fontId="18" type="noConversion"/>
  </si>
  <si>
    <t>C020</t>
    <phoneticPr fontId="18" type="noConversion"/>
  </si>
  <si>
    <t>C021</t>
    <phoneticPr fontId="18" type="noConversion"/>
  </si>
  <si>
    <t>C022</t>
  </si>
  <si>
    <t>C023</t>
  </si>
  <si>
    <t>C024</t>
  </si>
  <si>
    <t>C025</t>
  </si>
  <si>
    <t>C026</t>
  </si>
  <si>
    <t>C027</t>
  </si>
  <si>
    <t>C028</t>
  </si>
  <si>
    <t>C029</t>
  </si>
  <si>
    <t>C003</t>
    <phoneticPr fontId="18" type="noConversion"/>
  </si>
  <si>
    <t>C030</t>
    <phoneticPr fontId="18" type="noConversion"/>
  </si>
  <si>
    <t>C031</t>
  </si>
  <si>
    <t>C032</t>
  </si>
  <si>
    <t>C033</t>
  </si>
  <si>
    <t>C034</t>
  </si>
  <si>
    <t>C035</t>
  </si>
  <si>
    <t>C036</t>
  </si>
  <si>
    <t>C037</t>
  </si>
  <si>
    <t>C038</t>
  </si>
  <si>
    <t>C039</t>
  </si>
  <si>
    <t>C004</t>
    <phoneticPr fontId="18" type="noConversion"/>
  </si>
  <si>
    <t>C040</t>
    <phoneticPr fontId="18" type="noConversion"/>
  </si>
  <si>
    <t>C041</t>
  </si>
  <si>
    <t>C042</t>
  </si>
  <si>
    <t>C043</t>
  </si>
  <si>
    <t>C044</t>
  </si>
  <si>
    <t>C045</t>
  </si>
  <si>
    <t>C046</t>
  </si>
  <si>
    <t>C047</t>
  </si>
  <si>
    <t>C048</t>
  </si>
  <si>
    <t>C049</t>
  </si>
  <si>
    <t>C005</t>
    <phoneticPr fontId="18" type="noConversion"/>
  </si>
  <si>
    <t>C050</t>
    <phoneticPr fontId="18" type="noConversion"/>
  </si>
  <si>
    <t>C051</t>
    <phoneticPr fontId="18" type="noConversion"/>
  </si>
  <si>
    <t>C052</t>
  </si>
  <si>
    <t>C053</t>
  </si>
  <si>
    <t>C054</t>
  </si>
  <si>
    <t>C055</t>
  </si>
  <si>
    <t>C056</t>
  </si>
  <si>
    <t>C057</t>
  </si>
  <si>
    <t>C058</t>
  </si>
  <si>
    <t>C059</t>
  </si>
  <si>
    <t>C006</t>
    <phoneticPr fontId="18" type="noConversion"/>
  </si>
  <si>
    <t>C060</t>
    <phoneticPr fontId="18" type="noConversion"/>
  </si>
  <si>
    <t>C061</t>
  </si>
  <si>
    <t>C062</t>
  </si>
  <si>
    <t>C067</t>
  </si>
  <si>
    <t>C068</t>
  </si>
  <si>
    <t>C069</t>
  </si>
  <si>
    <t>C007</t>
    <phoneticPr fontId="18" type="noConversion"/>
  </si>
  <si>
    <t>C070</t>
    <phoneticPr fontId="18" type="noConversion"/>
  </si>
  <si>
    <t>C071</t>
  </si>
  <si>
    <t>C008</t>
    <phoneticPr fontId="18" type="noConversion"/>
  </si>
  <si>
    <t>C083</t>
  </si>
  <si>
    <t>C084</t>
  </si>
  <si>
    <t>C085</t>
  </si>
  <si>
    <t>C086</t>
  </si>
  <si>
    <t>C087</t>
  </si>
  <si>
    <t>C088</t>
  </si>
  <si>
    <t>C089</t>
  </si>
  <si>
    <t>C009</t>
    <phoneticPr fontId="18" type="noConversion"/>
  </si>
  <si>
    <t>C090</t>
    <phoneticPr fontId="18" type="noConversion"/>
  </si>
  <si>
    <t>C091</t>
  </si>
  <si>
    <t>C092</t>
  </si>
  <si>
    <t>C093</t>
  </si>
  <si>
    <t>C094</t>
  </si>
  <si>
    <t>C095</t>
  </si>
  <si>
    <t>C096</t>
  </si>
  <si>
    <t>C097</t>
  </si>
  <si>
    <t>C098</t>
  </si>
  <si>
    <t>C099</t>
  </si>
  <si>
    <t>R010</t>
    <phoneticPr fontId="18" type="noConversion"/>
  </si>
  <si>
    <t>R011</t>
    <phoneticPr fontId="18" type="noConversion"/>
  </si>
  <si>
    <t>R012</t>
    <phoneticPr fontId="18" type="noConversion"/>
  </si>
  <si>
    <t>R013</t>
    <phoneticPr fontId="18" type="noConversion"/>
  </si>
  <si>
    <t>R014</t>
    <phoneticPr fontId="18" type="noConversion"/>
  </si>
  <si>
    <t>R015</t>
    <phoneticPr fontId="18" type="noConversion"/>
  </si>
  <si>
    <t>R016</t>
    <phoneticPr fontId="18" type="noConversion"/>
  </si>
  <si>
    <t>R017</t>
    <phoneticPr fontId="18" type="noConversion"/>
  </si>
  <si>
    <t>R018</t>
    <phoneticPr fontId="18" type="noConversion"/>
  </si>
  <si>
    <t>R019</t>
    <phoneticPr fontId="18" type="noConversion"/>
  </si>
  <si>
    <t>R002</t>
    <phoneticPr fontId="18" type="noConversion"/>
  </si>
  <si>
    <t>R020</t>
    <phoneticPr fontId="18" type="noConversion"/>
  </si>
  <si>
    <t>R021</t>
    <phoneticPr fontId="18" type="noConversion"/>
  </si>
  <si>
    <t>R022</t>
    <phoneticPr fontId="18" type="noConversion"/>
  </si>
  <si>
    <t>R023</t>
  </si>
  <si>
    <t>R024</t>
  </si>
  <si>
    <t>R025</t>
  </si>
  <si>
    <t>R026</t>
  </si>
  <si>
    <t>R027</t>
  </si>
  <si>
    <t>R028</t>
  </si>
  <si>
    <t>R029</t>
  </si>
  <si>
    <t>R003</t>
    <phoneticPr fontId="18" type="noConversion"/>
  </si>
  <si>
    <t>R030</t>
    <phoneticPr fontId="18" type="noConversion"/>
  </si>
  <si>
    <t>R031</t>
  </si>
  <si>
    <t>R032</t>
  </si>
  <si>
    <t>R033</t>
  </si>
  <si>
    <t>R034</t>
  </si>
  <si>
    <t>R035</t>
  </si>
  <si>
    <t>R036</t>
  </si>
  <si>
    <t>R037</t>
  </si>
  <si>
    <t>R038</t>
  </si>
  <si>
    <t>R039</t>
  </si>
  <si>
    <t>R004</t>
    <phoneticPr fontId="18" type="noConversion"/>
  </si>
  <si>
    <t>R040</t>
    <phoneticPr fontId="18" type="noConversion"/>
  </si>
  <si>
    <t>R041</t>
  </si>
  <si>
    <t>R042</t>
  </si>
  <si>
    <t>R043</t>
  </si>
  <si>
    <t>R044</t>
  </si>
  <si>
    <t>R045</t>
  </si>
  <si>
    <t>R046</t>
  </si>
  <si>
    <t>R047</t>
  </si>
  <si>
    <t>R048</t>
  </si>
  <si>
    <t>R049</t>
  </si>
  <si>
    <t>R005</t>
    <phoneticPr fontId="18" type="noConversion"/>
  </si>
  <si>
    <t>R050</t>
    <phoneticPr fontId="18" type="noConversion"/>
  </si>
  <si>
    <t>R051</t>
  </si>
  <si>
    <t>R052</t>
  </si>
  <si>
    <t>R053</t>
  </si>
  <si>
    <t>R054</t>
  </si>
  <si>
    <t>R055</t>
  </si>
  <si>
    <t>R056</t>
  </si>
  <si>
    <t>R057</t>
  </si>
  <si>
    <t>R058</t>
  </si>
  <si>
    <t>R059</t>
  </si>
  <si>
    <t>R006</t>
    <phoneticPr fontId="18" type="noConversion"/>
  </si>
  <si>
    <t>R060</t>
    <phoneticPr fontId="18" type="noConversion"/>
  </si>
  <si>
    <t>R061</t>
  </si>
  <si>
    <t>R062</t>
  </si>
  <si>
    <t>R063</t>
  </si>
  <si>
    <t>R064</t>
  </si>
  <si>
    <t>R065</t>
  </si>
  <si>
    <t>R066</t>
  </si>
  <si>
    <t>R067</t>
  </si>
  <si>
    <t>R068</t>
  </si>
  <si>
    <t>R069</t>
  </si>
  <si>
    <t>R007</t>
    <phoneticPr fontId="18" type="noConversion"/>
  </si>
  <si>
    <t>R070</t>
    <phoneticPr fontId="18" type="noConversion"/>
  </si>
  <si>
    <t>R071</t>
  </si>
  <si>
    <t>R072</t>
  </si>
  <si>
    <t>R073</t>
  </si>
  <si>
    <t>R074</t>
  </si>
  <si>
    <t>R075</t>
  </si>
  <si>
    <t>R076</t>
  </si>
  <si>
    <t>R077</t>
  </si>
  <si>
    <t>R078</t>
  </si>
  <si>
    <t>R079</t>
  </si>
  <si>
    <t>R008</t>
    <phoneticPr fontId="18" type="noConversion"/>
  </si>
  <si>
    <t>R080</t>
    <phoneticPr fontId="18" type="noConversion"/>
  </si>
  <si>
    <t>R081</t>
  </si>
  <si>
    <t>R082</t>
  </si>
  <si>
    <t>R083</t>
  </si>
  <si>
    <t>R084</t>
  </si>
  <si>
    <t>R085</t>
  </si>
  <si>
    <t>R086</t>
  </si>
  <si>
    <t>R087</t>
  </si>
  <si>
    <t>R088</t>
  </si>
  <si>
    <t>R089</t>
  </si>
  <si>
    <t>R009</t>
    <phoneticPr fontId="18" type="noConversion"/>
  </si>
  <si>
    <t>R090</t>
    <phoneticPr fontId="18" type="noConversion"/>
  </si>
  <si>
    <t>R091</t>
  </si>
  <si>
    <t>R092</t>
  </si>
  <si>
    <t>R093</t>
  </si>
  <si>
    <t>R094</t>
  </si>
  <si>
    <t>R095</t>
  </si>
  <si>
    <t>R096</t>
  </si>
  <si>
    <t>R097</t>
  </si>
  <si>
    <t>R098</t>
  </si>
  <si>
    <t>R099</t>
  </si>
  <si>
    <t>SJ-43617-SMT-TR</t>
    <phoneticPr fontId="18" type="noConversion"/>
  </si>
  <si>
    <t>PT_OUT3</t>
    <phoneticPr fontId="18" type="noConversion"/>
  </si>
  <si>
    <t>Crystals 18pF 25MHz 10ppm AEC-Q200 -40C +125C</t>
    <phoneticPr fontId="18" type="noConversion"/>
  </si>
  <si>
    <t>0402 (1005 metric)</t>
    <phoneticPr fontId="18" type="noConversion"/>
  </si>
  <si>
    <t>0603 (1608 metric)</t>
  </si>
  <si>
    <t>0603 (1608 metric)</t>
    <phoneticPr fontId="18" type="noConversion"/>
  </si>
  <si>
    <t>3225 metric</t>
    <phoneticPr fontId="18" type="noConversion"/>
  </si>
  <si>
    <t>11x10x3.8 mm</t>
    <phoneticPr fontId="18" type="noConversion"/>
  </si>
  <si>
    <t>8.7x3.6 mm</t>
    <phoneticPr fontId="18" type="noConversion"/>
  </si>
  <si>
    <t>0806 (2016 metric)</t>
    <phoneticPr fontId="18" type="noConversion"/>
  </si>
  <si>
    <t>1515 (4040 metric)</t>
    <phoneticPr fontId="18" type="noConversion"/>
  </si>
  <si>
    <t>SOT-23-3</t>
    <phoneticPr fontId="18" type="noConversion"/>
  </si>
  <si>
    <t>QFN-20</t>
    <phoneticPr fontId="18" type="noConversion"/>
  </si>
  <si>
    <t>SOP2-16</t>
    <phoneticPr fontId="18" type="noConversion"/>
  </si>
  <si>
    <t>Voltage Supervisory</t>
  </si>
  <si>
    <t>NOR Flash SPI FLASH NOR SLC 128MX4 SOIC</t>
  </si>
  <si>
    <t>TSOP-54</t>
    <phoneticPr fontId="18" type="noConversion"/>
  </si>
  <si>
    <t>DRAM SDRAM 256M 16MX16 TSOP</t>
  </si>
  <si>
    <t>PTS647SN50SMTR2LFS</t>
  </si>
  <si>
    <t>Tactile Switches 50mA 12VDC, 1.0N 5.0mm H, G leads</t>
    <phoneticPr fontId="18" type="noConversion"/>
  </si>
  <si>
    <t>4.5x4.5x5 mm</t>
    <phoneticPr fontId="18" type="noConversion"/>
  </si>
  <si>
    <t>Thick Film Resistors - SMD 10K ohm 1% 50V General Purpose</t>
  </si>
  <si>
    <t>Thick Film Resistors - SMD 1K ohm 1% 50V General Purpose</t>
    <phoneticPr fontId="18" type="noConversion"/>
  </si>
  <si>
    <t>Thick Film Resistors - SMD 1/16watt 1.87Mohms 1%</t>
    <phoneticPr fontId="18" type="noConversion"/>
  </si>
  <si>
    <t>ARM Microcontrollers - MCU 16/32-BITS MICROS</t>
  </si>
  <si>
    <t>LQFP-176</t>
    <phoneticPr fontId="18" type="noConversion"/>
  </si>
  <si>
    <t>Power Switch ICs - Power Distribution SGL CHNL PWR SWTCH</t>
  </si>
  <si>
    <t>SOT-23-5</t>
    <phoneticPr fontId="18" type="noConversion"/>
  </si>
  <si>
    <t>10.1x9.7x2.18 mm</t>
    <phoneticPr fontId="18" type="noConversion"/>
  </si>
  <si>
    <t>1206 (3216 metric)</t>
    <phoneticPr fontId="18" type="noConversion"/>
  </si>
  <si>
    <t>SOT-23-6</t>
    <phoneticPr fontId="18" type="noConversion"/>
  </si>
  <si>
    <t>QFN-16</t>
    <phoneticPr fontId="18" type="noConversion"/>
  </si>
  <si>
    <t>Switching Voltage Regulators Adj 500-mA 96% Eff Boost Converter</t>
  </si>
  <si>
    <t>VQFN-48</t>
    <phoneticPr fontId="18" type="noConversion"/>
  </si>
  <si>
    <t>Power Management Specialized - PMIC PMIC FOR E-INK PAPER DISPLAY</t>
  </si>
  <si>
    <t>USB Connectors USB 2.0 micro B jack 5 pin Horizontal SMT</t>
  </si>
  <si>
    <t>7.5x5.0x2.5 mm</t>
    <phoneticPr fontId="18" type="noConversion"/>
  </si>
  <si>
    <t>ESD Suppressors / TVS Diodes ESD Protection Low Cap</t>
  </si>
  <si>
    <t>Multilayer Ceramic Capacitors MLCC - SMD/SMT 0402 20pF 10volts X7R 14%</t>
    <phoneticPr fontId="18" type="noConversion"/>
  </si>
  <si>
    <t>QFN-32</t>
    <phoneticPr fontId="18" type="noConversion"/>
  </si>
  <si>
    <t>SOT-25-5</t>
    <phoneticPr fontId="18" type="noConversion"/>
  </si>
  <si>
    <t>DIP 40pin</t>
    <phoneticPr fontId="18" type="noConversion"/>
  </si>
  <si>
    <t>TEA5767 Philips Programmable Low-Power FM Stereo Radio Module</t>
  </si>
  <si>
    <t>10DOF MPU-9250 and BMP280 IMU Accelerometer Gyro Barometer Sensor Module</t>
    <phoneticPr fontId="18" type="noConversion"/>
  </si>
  <si>
    <t>10DOF MS5611 HMC5883L MPU6050 Module</t>
  </si>
  <si>
    <t>73412-0110</t>
  </si>
  <si>
    <t>RF Connectors / Coaxial Connectors MCX V PCB JACK SMT 1.25MM MNT HGT</t>
  </si>
  <si>
    <t>TJ-102BC</t>
    <phoneticPr fontId="18" type="noConversion"/>
  </si>
  <si>
    <t>11x11x2 mm</t>
    <phoneticPr fontId="18" type="noConversion"/>
  </si>
  <si>
    <t>15.2x14.2x1.5 mm</t>
    <phoneticPr fontId="18" type="noConversion"/>
  </si>
  <si>
    <t>Schottky Diodes &amp; Rectifiers 0.2A 30V Schottky</t>
    <phoneticPr fontId="18" type="noConversion"/>
  </si>
  <si>
    <t>0R</t>
    <phoneticPr fontId="18" type="noConversion"/>
  </si>
  <si>
    <t>C7</t>
  </si>
  <si>
    <t>C3</t>
  </si>
  <si>
    <t>C4</t>
  </si>
  <si>
    <t>C5</t>
  </si>
  <si>
    <t>C6</t>
  </si>
  <si>
    <t>C8</t>
  </si>
  <si>
    <t>C9</t>
  </si>
  <si>
    <t>R07</t>
  </si>
  <si>
    <t>R08</t>
  </si>
  <si>
    <t>R09</t>
  </si>
  <si>
    <t>R15</t>
  </si>
  <si>
    <t>R16</t>
  </si>
  <si>
    <t>R17</t>
  </si>
  <si>
    <t>R18</t>
  </si>
  <si>
    <t>Conn_02x20_Odd_Even</t>
    <phoneticPr fontId="18" type="noConversion"/>
  </si>
  <si>
    <t>Headers &amp; Wire Housings 20+20 DIL 2.54MM</t>
    <phoneticPr fontId="18" type="noConversion"/>
  </si>
  <si>
    <t>SLW-120-01-T-D</t>
  </si>
  <si>
    <t>IPEX_IPX</t>
    <phoneticPr fontId="18" type="noConversion"/>
  </si>
  <si>
    <t>2pin Male</t>
    <phoneticPr fontId="18" type="noConversion"/>
  </si>
  <si>
    <t>TLW-120-06-T-D</t>
    <phoneticPr fontId="18" type="noConversion"/>
  </si>
  <si>
    <t>TLW-110-06-T-D</t>
    <phoneticPr fontId="18" type="noConversion"/>
  </si>
  <si>
    <t>40 pin Pin header - Dual</t>
    <phoneticPr fontId="18" type="noConversion"/>
  </si>
  <si>
    <t>20 pin Pin header -Dual</t>
    <phoneticPr fontId="18" type="noConversion"/>
  </si>
  <si>
    <t>SM150808-8</t>
  </si>
  <si>
    <t>Conn_01x10</t>
  </si>
  <si>
    <t>Conn_01x10</t>
    <phoneticPr fontId="18" type="noConversion"/>
  </si>
  <si>
    <t>10pin Pin header socket</t>
    <phoneticPr fontId="18" type="noConversion"/>
  </si>
  <si>
    <t>FB1</t>
    <phoneticPr fontId="18" type="noConversion"/>
  </si>
  <si>
    <t>R217</t>
    <phoneticPr fontId="18" type="noConversion"/>
  </si>
  <si>
    <t>1K</t>
    <phoneticPr fontId="18" type="noConversion"/>
  </si>
  <si>
    <t>Board</t>
    <phoneticPr fontId="18" type="noConversion"/>
  </si>
  <si>
    <t>Main</t>
    <phoneticPr fontId="18" type="noConversion"/>
  </si>
  <si>
    <t>Extra</t>
    <phoneticPr fontId="18" type="noConversion"/>
  </si>
  <si>
    <t>J5</t>
  </si>
  <si>
    <t>R5</t>
  </si>
  <si>
    <t>R4</t>
  </si>
  <si>
    <t>R3</t>
  </si>
  <si>
    <t>R2</t>
  </si>
  <si>
    <t>L1</t>
  </si>
  <si>
    <t>C1</t>
  </si>
  <si>
    <t>J4</t>
  </si>
  <si>
    <t>C2</t>
  </si>
  <si>
    <t>R1</t>
  </si>
  <si>
    <t>J1</t>
  </si>
  <si>
    <t>SJ-43617-SMT</t>
  </si>
  <si>
    <t>LS1</t>
  </si>
  <si>
    <t>Speaker</t>
  </si>
  <si>
    <t>LS2</t>
  </si>
  <si>
    <t>J2</t>
  </si>
  <si>
    <t>J3</t>
  </si>
  <si>
    <t>Keypad</t>
    <phoneticPr fontId="18" type="noConversion"/>
  </si>
  <si>
    <t>SW1</t>
  </si>
  <si>
    <t>SW2</t>
  </si>
  <si>
    <t>R12</t>
  </si>
  <si>
    <t>SW3</t>
  </si>
  <si>
    <t>R13</t>
  </si>
  <si>
    <t>SW4</t>
  </si>
  <si>
    <t>R14</t>
  </si>
  <si>
    <t>R10</t>
  </si>
  <si>
    <t>R11</t>
  </si>
  <si>
    <t>Conn_02x10_Odd_Even</t>
  </si>
  <si>
    <t>R27</t>
  </si>
  <si>
    <t>R19</t>
  </si>
  <si>
    <t>R20</t>
  </si>
  <si>
    <t>R21</t>
  </si>
  <si>
    <t>R22</t>
  </si>
  <si>
    <t>R23</t>
  </si>
  <si>
    <t>R24</t>
  </si>
  <si>
    <t>R25</t>
  </si>
  <si>
    <t>R26</t>
  </si>
  <si>
    <t>Conn_02x20_Odd_Even</t>
  </si>
  <si>
    <t>DIP 20pin</t>
    <phoneticPr fontId="18" type="noConversion"/>
  </si>
  <si>
    <t>R01</t>
    <phoneticPr fontId="18" type="noConversion"/>
  </si>
  <si>
    <t>R02</t>
    <phoneticPr fontId="18" type="noConversion"/>
  </si>
  <si>
    <t>R03</t>
    <phoneticPr fontId="18" type="noConversion"/>
  </si>
  <si>
    <t>R04</t>
  </si>
  <si>
    <t>R05</t>
  </si>
  <si>
    <t>R06</t>
  </si>
  <si>
    <t>TP_SCL</t>
    <phoneticPr fontId="18" type="noConversion"/>
  </si>
  <si>
    <t>TP_SDA</t>
    <phoneticPr fontId="18" type="noConversion"/>
  </si>
  <si>
    <t>TP_nRST</t>
    <phoneticPr fontId="18" type="noConversion"/>
  </si>
  <si>
    <t>TP_WAKEUP</t>
    <phoneticPr fontId="18" type="noConversion"/>
  </si>
  <si>
    <t>TP_1PPS</t>
    <phoneticPr fontId="18" type="noConversion"/>
  </si>
  <si>
    <t>Round 1mm</t>
    <phoneticPr fontId="18" type="noConversion"/>
  </si>
  <si>
    <t>15x11 mm</t>
    <phoneticPr fontId="18" type="noConversion"/>
  </si>
  <si>
    <t>10 pin Pin header - Single</t>
    <phoneticPr fontId="18" type="noConversion"/>
  </si>
  <si>
    <t>SIP 10pin</t>
    <phoneticPr fontId="18" type="noConversion"/>
  </si>
  <si>
    <t>SLW-110-01-T-S</t>
    <phoneticPr fontId="18" type="noConversion"/>
  </si>
  <si>
    <t>N/A</t>
    <phoneticPr fontId="18" type="noConversion"/>
  </si>
  <si>
    <t>References</t>
    <phoneticPr fontId="18" type="noConversion"/>
  </si>
  <si>
    <t>Count</t>
    <phoneticPr fontId="18" type="noConversion"/>
  </si>
  <si>
    <t>Flag</t>
    <phoneticPr fontId="18" type="noConversion"/>
  </si>
  <si>
    <t>C027, C028</t>
  </si>
  <si>
    <t>R125, R129</t>
  </si>
  <si>
    <t>C083, C084</t>
  </si>
  <si>
    <t>R018, R020, R115, R128, R140</t>
  </si>
  <si>
    <t>C006, C007, C010, C011, C012, C013, C095</t>
  </si>
  <si>
    <t>R130, R132</t>
  </si>
  <si>
    <t>R022</t>
  </si>
  <si>
    <t>R019</t>
  </si>
  <si>
    <t>R021</t>
  </si>
  <si>
    <t>FB1</t>
  </si>
  <si>
    <t>J01, J02</t>
  </si>
  <si>
    <t>L01, L02, L03, L04, L05, L06, L07</t>
  </si>
  <si>
    <t>D8, D9</t>
  </si>
  <si>
    <t>TP01</t>
  </si>
  <si>
    <t>TP02</t>
  </si>
  <si>
    <t>SW10, SW11</t>
  </si>
  <si>
    <t>U02</t>
  </si>
  <si>
    <t>J12, J13</t>
  </si>
  <si>
    <t>U15, U16</t>
  </si>
  <si>
    <t>U01</t>
  </si>
  <si>
    <t>J2, J3</t>
  </si>
  <si>
    <t>LS1, LS2</t>
  </si>
  <si>
    <t>2.2uH</t>
    <phoneticPr fontId="18" type="noConversion"/>
  </si>
  <si>
    <t>MBR130T1G</t>
  </si>
  <si>
    <t>MBR130T1G</t>
    <phoneticPr fontId="18" type="noConversion"/>
  </si>
  <si>
    <t>Schottky Diodes &amp; Rectifiers 1A 30v (replace BAS3010S02LRHE6327XTSA1)</t>
    <phoneticPr fontId="18" type="noConversion"/>
  </si>
  <si>
    <t>SOD-123</t>
    <phoneticPr fontId="18" type="noConversion"/>
  </si>
  <si>
    <t>RB531SM-30FHT2R</t>
  </si>
  <si>
    <t>RB531SM-30FHT2R</t>
    <phoneticPr fontId="18" type="noConversion"/>
  </si>
  <si>
    <t>SOD-523-2</t>
  </si>
  <si>
    <t>SOD-523-2</t>
    <phoneticPr fontId="18" type="noConversion"/>
  </si>
  <si>
    <t>Schottky Diodes &amp; Rectifiers 0.2A 30V Schottky (replace BAT54, SOT-23-ANK)</t>
    <phoneticPr fontId="18" type="noConversion"/>
  </si>
  <si>
    <t>DM3AT-SF-PEJM5</t>
    <phoneticPr fontId="18" type="noConversion"/>
  </si>
  <si>
    <t>Memory Card Connectors STD MNT MICRO SD PUSH-PUSH, SMT CONN (503182-1852, PJS008-2120-0)</t>
    <phoneticPr fontId="18" type="noConversion"/>
  </si>
  <si>
    <t>UJ2-MIBH2-4-SMT-TR</t>
    <phoneticPr fontId="18" type="noConversion"/>
  </si>
  <si>
    <t>USB Connectors USB 2.0 micro B jack 5 pin Horizontal SMT (or 105017-0001)</t>
    <phoneticPr fontId="18" type="noConversion"/>
  </si>
  <si>
    <t>N/C</t>
    <phoneticPr fontId="18" type="noConversion"/>
  </si>
  <si>
    <t>C072</t>
    <phoneticPr fontId="18" type="noConversion"/>
  </si>
  <si>
    <t>SW-TACT-436351045816</t>
  </si>
  <si>
    <t>SW-TACT-436351045816</t>
    <phoneticPr fontId="18" type="noConversion"/>
  </si>
  <si>
    <t>WE-436351045816</t>
    <phoneticPr fontId="18" type="noConversion"/>
  </si>
  <si>
    <t>TPS22917DBV</t>
    <phoneticPr fontId="18" type="noConversion"/>
  </si>
  <si>
    <t>Power Switch ICs - Power Distribution (can be replaced TPS22918DBV)</t>
    <phoneticPr fontId="18" type="noConversion"/>
  </si>
  <si>
    <t>TLW-110-06-T-S</t>
    <phoneticPr fontId="18" type="noConversion"/>
  </si>
  <si>
    <t>4pin Molex Right angle</t>
    <phoneticPr fontId="18" type="noConversion"/>
  </si>
  <si>
    <t>N/C</t>
    <phoneticPr fontId="18" type="noConversion"/>
  </si>
  <si>
    <t>TP07</t>
    <phoneticPr fontId="18" type="noConversion"/>
  </si>
  <si>
    <t>PT_EXTRA_PWR</t>
    <phoneticPr fontId="18" type="noConversion"/>
  </si>
  <si>
    <t>NR4012T2R2M</t>
    <phoneticPr fontId="18" type="noConversion"/>
  </si>
  <si>
    <t>Fixed Inductors 4012 2.2uH 108mOhms +/-20% 1200mA LwPrfl (or NRS4010T2R2MDGGV: 4x4x1.0 mm)</t>
    <phoneticPr fontId="18" type="noConversion"/>
  </si>
  <si>
    <t>4010  (4x4x1.2 mm)</t>
    <phoneticPr fontId="18" type="noConversion"/>
  </si>
  <si>
    <t>C001, C002, C003, C016, C019, C041, C042, C043, C044, C045, C046, C047, C048, C049, C050, C051, C057, C068, C070, C085, C086, C087, C088, C089, C094, C098, C100, C102, C103, C104, C105, C106, C107, C108, C109, C111, C112, C113, C114, C115, C116, C117, C118, C119</t>
  </si>
  <si>
    <t>C025, C026</t>
  </si>
  <si>
    <t>R139, R157, R158, R159, R160, R165, R166, R167, R168, R173, R177, R178, R179, R180, R181, R182, R194, R196, R197, R201, R202, R203, R204, R205</t>
  </si>
  <si>
    <t>R113, R116, R120, R123, R133, R136, R186, R188</t>
  </si>
  <si>
    <t>R014, R030, R031, R036, R037, R046, R184, R189, R190, R191, R192, R207</t>
  </si>
  <si>
    <t>C008, C009, C017, C018, C020, C021, C022, C035, C052, C056, C058, C067, C071, C096, C101, C120, C121</t>
  </si>
  <si>
    <t>R117, R118, R119, R134, R138, R187, R217</t>
  </si>
  <si>
    <t>C040, C053, C054, C059, C069, C090, C097, C099</t>
  </si>
  <si>
    <t>C029, C030, C061</t>
  </si>
  <si>
    <t>R002, R003, R004, R005, R006, R007, R008, R009, R010, R013, R015,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t>
  </si>
  <si>
    <t>C023, C024, C031, C032, C033, C034, C036, C037, C038, C039</t>
  </si>
  <si>
    <t>C004, C005, C014, C015, C091, C092, C093, C110</t>
  </si>
  <si>
    <t>R095, R096, R103, R104, R105, R106, R208</t>
  </si>
  <si>
    <t>D1, D2</t>
  </si>
  <si>
    <t>D3, D4, D5, D6</t>
  </si>
  <si>
    <t>, R011, R012, R126, R148, R149, R185, R193, R195, R198, R199, R200</t>
  </si>
  <si>
    <t>U06, U08</t>
  </si>
  <si>
    <t>C1, C2, C3, C4, C5, C6, C7, C8, C9</t>
  </si>
  <si>
    <t>R06, R07, R08, R09, R10, R15, R16, R17, R18, R19, R20, R27</t>
  </si>
  <si>
    <t>R01, R02, R03, R04, R05, R11, R12, R13, R14</t>
  </si>
  <si>
    <t>R21, R22, R23, R24, R25, R26</t>
  </si>
  <si>
    <t>SW1, SW2, SW3, SW4, SW5, SW6, SW7, SW8, SW9</t>
  </si>
  <si>
    <t>R2, R3, R4, R5</t>
  </si>
  <si>
    <t>Molex</t>
    <phoneticPr fontId="18" type="noConversion"/>
  </si>
  <si>
    <t>50058-8000</t>
    <phoneticPr fontId="18" type="noConversion"/>
  </si>
  <si>
    <t>Molex 51021 contact 28~32 AWG</t>
    <phoneticPr fontId="18" type="noConversion"/>
  </si>
  <si>
    <t>Contact</t>
    <phoneticPr fontId="18" type="noConversion"/>
  </si>
  <si>
    <t>Housing</t>
    <phoneticPr fontId="18" type="noConversion"/>
  </si>
  <si>
    <t>51021-2</t>
    <phoneticPr fontId="18" type="noConversion"/>
  </si>
  <si>
    <t>Molex connector</t>
    <phoneticPr fontId="18" type="noConversion"/>
  </si>
  <si>
    <t>Connector</t>
    <phoneticPr fontId="18" type="noConversion"/>
  </si>
  <si>
    <t>53047-2</t>
    <phoneticPr fontId="18" type="noConversion"/>
  </si>
  <si>
    <t>Molex connector 1.25mm Wire-to-Baord Header, Vertical</t>
    <phoneticPr fontId="18" type="noConversion"/>
  </si>
  <si>
    <t>53261-0291</t>
    <phoneticPr fontId="18" type="noConversion"/>
  </si>
  <si>
    <t xml:space="preserve">SMD </t>
    <phoneticPr fontId="18" type="noConversion"/>
  </si>
  <si>
    <t>53048-2</t>
    <phoneticPr fontId="18" type="noConversion"/>
  </si>
  <si>
    <t>Right angle</t>
    <phoneticPr fontId="18" type="noConversion"/>
  </si>
  <si>
    <t>`5268-02</t>
    <phoneticPr fontId="18" type="noConversion"/>
  </si>
  <si>
    <t>`5267-02</t>
    <phoneticPr fontId="18" type="noConversion"/>
  </si>
  <si>
    <t>Molex 5264 connect, 2.5mm Pitch 2pin</t>
    <phoneticPr fontId="18" type="noConversion"/>
  </si>
  <si>
    <t>Molex 5264 connect, 2.5mm Pitch 2pin, Angle</t>
    <phoneticPr fontId="18" type="noConversion"/>
  </si>
  <si>
    <t>`5264-02</t>
    <phoneticPr fontId="18" type="noConversion"/>
  </si>
  <si>
    <t>Molex 5264 series PS-5264-001</t>
    <phoneticPr fontId="18" type="noConversion"/>
  </si>
  <si>
    <t>SLW-120-01-T-D</t>
    <phoneticPr fontId="18" type="noConversion"/>
  </si>
  <si>
    <t>100K</t>
    <phoneticPr fontId="18" type="noConversion"/>
  </si>
  <si>
    <t>RCC040215K0FKED</t>
  </si>
  <si>
    <t>RC0402FR-0733RL</t>
  </si>
  <si>
    <t>AC0402JR-0743KL</t>
    <phoneticPr fontId="27" type="noConversion"/>
  </si>
  <si>
    <t>SFR01MZPF4752</t>
  </si>
  <si>
    <t>RC0402FR-07560KL</t>
  </si>
  <si>
    <t>LMK107BC6106MA-T</t>
    <phoneticPr fontId="27" type="noConversion"/>
  </si>
  <si>
    <t>LMK107BC6106MA-T</t>
  </si>
  <si>
    <t>MAX809STRG(2.93v)</t>
    <phoneticPr fontId="27" type="noConversion"/>
  </si>
  <si>
    <t>F931A107KBA</t>
    <phoneticPr fontId="27" type="noConversion"/>
  </si>
  <si>
    <t>R174</t>
    <phoneticPr fontId="18" type="noConversion"/>
  </si>
  <si>
    <t>R175</t>
    <phoneticPr fontId="18" type="noConversion"/>
  </si>
  <si>
    <t>F981A106MMA</t>
  </si>
  <si>
    <t>RT0402FRE0752K3L</t>
    <phoneticPr fontId="18" type="noConversion"/>
  </si>
  <si>
    <t>BKP1005HS121-T</t>
    <phoneticPr fontId="18" type="noConversion"/>
  </si>
  <si>
    <t>TMK107BBJ475MA-T</t>
  </si>
  <si>
    <t>0402ZD475KAT2A</t>
  </si>
  <si>
    <t>MT25QL512ABB8ESF-0SIT</t>
  </si>
  <si>
    <t>MT48LC16M16A2P-6A:G</t>
    <phoneticPr fontId="18" type="noConversion"/>
  </si>
  <si>
    <t>NCU15XH103D60RC</t>
  </si>
  <si>
    <t>CRCW04021K00FKEDC</t>
  </si>
  <si>
    <t>FBMJ1608HM180NTR</t>
  </si>
  <si>
    <t>TEC-1981568-1</t>
  </si>
  <si>
    <t>12x12x06mm</t>
    <phoneticPr fontId="18" type="noConversion"/>
  </si>
  <si>
    <t>replaced with 220uF 3528</t>
    <phoneticPr fontId="18" type="noConversion"/>
  </si>
  <si>
    <t>Capacitor</t>
    <phoneticPr fontId="18" type="noConversion"/>
  </si>
  <si>
    <t>Low ESR Ceramic</t>
    <phoneticPr fontId="18" type="noConversion"/>
  </si>
  <si>
    <t>Diode</t>
    <phoneticPr fontId="18" type="noConversion"/>
  </si>
  <si>
    <t>30V 1A 0402 (1005 metric)</t>
    <phoneticPr fontId="18" type="noConversion"/>
  </si>
  <si>
    <t>Sensor</t>
    <phoneticPr fontId="18" type="noConversion"/>
  </si>
  <si>
    <t>INA219</t>
    <phoneticPr fontId="18" type="noConversion"/>
  </si>
  <si>
    <t>Inductor</t>
    <phoneticPr fontId="18" type="noConversion"/>
  </si>
  <si>
    <t>1uH</t>
    <phoneticPr fontId="18" type="noConversion"/>
  </si>
  <si>
    <t>TPS61022</t>
    <phoneticPr fontId="18" type="noConversion"/>
  </si>
  <si>
    <t>USB MicroB</t>
    <phoneticPr fontId="18" type="noConversion"/>
  </si>
  <si>
    <t>Switch</t>
    <phoneticPr fontId="18" type="noConversion"/>
  </si>
  <si>
    <t>TL1105-4.2MM</t>
    <phoneticPr fontId="18" type="noConversion"/>
  </si>
  <si>
    <t>53261-02</t>
    <phoneticPr fontId="18" type="noConversion"/>
  </si>
  <si>
    <t>53047-02, 53048-02</t>
    <phoneticPr fontId="18" type="noConversion"/>
  </si>
  <si>
    <t>51021-02, Crimping Tool: 26-32AWG, 50058-8000(Crimp)</t>
    <phoneticPr fontId="18" type="noConversion"/>
  </si>
  <si>
    <t>TLW-10S</t>
    <phoneticPr fontId="18" type="noConversion"/>
  </si>
  <si>
    <t>TLW-20D</t>
    <phoneticPr fontId="18" type="noConversion"/>
  </si>
  <si>
    <t>2.2uF</t>
    <phoneticPr fontId="18" type="noConversion"/>
  </si>
  <si>
    <t>1608 ceramic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</si>
</sst>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color theme="0" tint="-0.34998626667073579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8"/>
      <name val="맑은 고딕"/>
      <family val="2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23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2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0" quotePrefix="1" applyFont="1" applyAlignment="1">
      <alignment vertical="center"/>
    </xf>
    <xf numFmtId="0" fontId="22" fillId="0" borderId="0" xfId="0" quotePrefix="1" applyFont="1">
      <alignment vertical="center"/>
    </xf>
    <xf numFmtId="0" fontId="25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33" borderId="10" xfId="0" applyFill="1" applyBorder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0" xfId="0" quotePrefix="1" applyBorder="1" applyAlignment="1">
      <alignment vertical="center" wrapText="1"/>
    </xf>
    <xf numFmtId="0" fontId="0" fillId="0" borderId="10" xfId="0" quotePrefix="1" applyBorder="1">
      <alignment vertical="center"/>
    </xf>
    <xf numFmtId="0" fontId="22" fillId="0" borderId="10" xfId="0" applyFont="1" applyBorder="1">
      <alignment vertical="center"/>
    </xf>
    <xf numFmtId="0" fontId="25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17" fontId="0" fillId="0" borderId="0" xfId="0" applyNumberFormat="1">
      <alignment vertical="center"/>
    </xf>
    <xf numFmtId="0" fontId="14" fillId="0" borderId="10" xfId="0" applyFont="1" applyBorder="1">
      <alignment vertical="center"/>
    </xf>
    <xf numFmtId="0" fontId="26" fillId="0" borderId="10" xfId="0" applyFont="1" applyBorder="1" applyAlignment="1">
      <alignment vertical="center" wrapText="1"/>
    </xf>
    <xf numFmtId="0" fontId="0" fillId="34" borderId="0" xfId="0" quotePrefix="1" applyFill="1" applyAlignment="1"/>
    <xf numFmtId="0" fontId="0" fillId="0" borderId="0" xfId="0" quotePrefix="1" applyFill="1" applyAlignment="1"/>
    <xf numFmtId="0" fontId="14" fillId="0" borderId="0" xfId="0" applyFont="1">
      <alignment vertical="center"/>
    </xf>
    <xf numFmtId="0" fontId="0" fillId="35" borderId="0" xfId="0" applyFill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 applyAlignment="1">
      <alignment vertical="center" wrapText="1"/>
    </xf>
    <xf numFmtId="0" fontId="23" fillId="0" borderId="0" xfId="0" quotePrefix="1" applyFont="1" applyFill="1" applyAlignment="1"/>
    <xf numFmtId="0" fontId="23" fillId="0" borderId="0" xfId="0" quotePrefix="1" applyFont="1" applyFill="1" applyAlignment="1">
      <alignment horizontal="left"/>
    </xf>
    <xf numFmtId="0" fontId="28" fillId="0" borderId="0" xfId="0" quotePrefix="1" applyFont="1" applyFill="1" applyAlignment="1"/>
    <xf numFmtId="0" fontId="26" fillId="0" borderId="0" xfId="0" quotePrefix="1" applyFont="1" applyFill="1" applyAlignment="1"/>
    <xf numFmtId="0" fontId="26" fillId="0" borderId="0" xfId="0" applyFont="1" applyAlignment="1">
      <alignment vertical="center" wrapText="1"/>
    </xf>
    <xf numFmtId="0" fontId="25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75"/>
  <sheetViews>
    <sheetView topLeftCell="A370" zoomScaleNormal="100" workbookViewId="0">
      <selection activeCell="H374" sqref="H374"/>
    </sheetView>
  </sheetViews>
  <sheetFormatPr defaultRowHeight="16.5"/>
  <cols>
    <col min="3" max="3" width="11.875" bestFit="1" customWidth="1"/>
    <col min="4" max="4" width="54.875" style="11" customWidth="1"/>
    <col min="5" max="5" width="8.75" customWidth="1"/>
    <col min="6" max="6" width="7" customWidth="1"/>
    <col min="7" max="7" width="26.25" bestFit="1" customWidth="1"/>
    <col min="8" max="9" width="26.25" customWidth="1"/>
    <col min="10" max="10" width="98.5" bestFit="1" customWidth="1"/>
    <col min="11" max="11" width="10.25" customWidth="1"/>
    <col min="15" max="15" width="5.625" bestFit="1" customWidth="1"/>
    <col min="16" max="16" width="23.625" bestFit="1" customWidth="1"/>
    <col min="17" max="17" width="60.375" bestFit="1" customWidth="1"/>
  </cols>
  <sheetData>
    <row r="1" spans="2:10">
      <c r="B1" t="s">
        <v>629</v>
      </c>
      <c r="C1" t="s">
        <v>0</v>
      </c>
      <c r="D1" s="11" t="s">
        <v>688</v>
      </c>
      <c r="E1" t="s">
        <v>689</v>
      </c>
      <c r="F1" t="s">
        <v>690</v>
      </c>
      <c r="G1" t="s">
        <v>1</v>
      </c>
      <c r="H1" t="s">
        <v>233</v>
      </c>
      <c r="I1" t="s">
        <v>234</v>
      </c>
      <c r="J1" t="s">
        <v>279</v>
      </c>
    </row>
    <row r="2" spans="2:10">
      <c r="B2" t="s">
        <v>630</v>
      </c>
      <c r="C2" t="s">
        <v>384</v>
      </c>
      <c r="D2" s="12" t="str">
        <f t="shared" ref="D2:D65" si="0">IF(AND(G2=G1,H2=H1),D1&amp;", "&amp;C2,C2)</f>
        <v>C027</v>
      </c>
      <c r="E2" s="9">
        <f t="shared" ref="E2:E65" si="1">IF(AND(G2=G1,H2=H1),E1+1,1)</f>
        <v>1</v>
      </c>
      <c r="F2" s="9" t="str">
        <f t="shared" ref="F2:F33" si="2">IF(OR(G2&lt;&gt;G3,H2&lt;&gt;H3),"Last","")</f>
        <v/>
      </c>
      <c r="G2" t="s">
        <v>30</v>
      </c>
      <c r="H2" t="s">
        <v>552</v>
      </c>
      <c r="I2" t="s">
        <v>310</v>
      </c>
      <c r="J2" t="s">
        <v>311</v>
      </c>
    </row>
    <row r="3" spans="2:10">
      <c r="B3" t="s">
        <v>630</v>
      </c>
      <c r="C3" t="s">
        <v>385</v>
      </c>
      <c r="D3" s="12" t="str">
        <f t="shared" si="0"/>
        <v>C027, C028</v>
      </c>
      <c r="E3" s="9">
        <f t="shared" si="1"/>
        <v>2</v>
      </c>
      <c r="F3" s="9" t="str">
        <f t="shared" si="2"/>
        <v>Last</v>
      </c>
      <c r="G3" t="s">
        <v>30</v>
      </c>
      <c r="H3" t="s">
        <v>552</v>
      </c>
      <c r="I3" t="s">
        <v>310</v>
      </c>
      <c r="J3" t="s">
        <v>311</v>
      </c>
    </row>
    <row r="4" spans="2:10">
      <c r="B4" t="s">
        <v>630</v>
      </c>
      <c r="C4" t="s">
        <v>365</v>
      </c>
      <c r="D4" s="12" t="str">
        <f t="shared" si="0"/>
        <v>C001</v>
      </c>
      <c r="E4" s="9">
        <f t="shared" si="1"/>
        <v>1</v>
      </c>
      <c r="F4" s="9" t="str">
        <f t="shared" si="2"/>
        <v/>
      </c>
      <c r="G4" t="s">
        <v>10</v>
      </c>
      <c r="H4" t="s">
        <v>550</v>
      </c>
      <c r="I4" t="s">
        <v>280</v>
      </c>
    </row>
    <row r="5" spans="2:10">
      <c r="B5" t="s">
        <v>630</v>
      </c>
      <c r="C5" t="s">
        <v>376</v>
      </c>
      <c r="D5" s="12" t="str">
        <f t="shared" si="0"/>
        <v>C001, C002</v>
      </c>
      <c r="E5" s="9">
        <f t="shared" si="1"/>
        <v>2</v>
      </c>
      <c r="F5" s="9" t="str">
        <f t="shared" si="2"/>
        <v/>
      </c>
      <c r="G5" t="s">
        <v>10</v>
      </c>
      <c r="H5" t="s">
        <v>550</v>
      </c>
      <c r="I5" t="s">
        <v>280</v>
      </c>
    </row>
    <row r="6" spans="2:10">
      <c r="B6" t="s">
        <v>630</v>
      </c>
      <c r="C6" t="s">
        <v>387</v>
      </c>
      <c r="D6" s="12" t="str">
        <f t="shared" si="0"/>
        <v>C001, C002, C003</v>
      </c>
      <c r="E6" s="9">
        <f t="shared" si="1"/>
        <v>3</v>
      </c>
      <c r="F6" s="9" t="str">
        <f t="shared" si="2"/>
        <v/>
      </c>
      <c r="G6" t="s">
        <v>10</v>
      </c>
      <c r="H6" t="s">
        <v>550</v>
      </c>
      <c r="I6" t="s">
        <v>280</v>
      </c>
    </row>
    <row r="7" spans="2:10">
      <c r="B7" t="s">
        <v>630</v>
      </c>
      <c r="C7" t="s">
        <v>372</v>
      </c>
      <c r="D7" s="12" t="str">
        <f t="shared" si="0"/>
        <v>C001, C002, C003, C016</v>
      </c>
      <c r="E7" s="9">
        <f t="shared" si="1"/>
        <v>4</v>
      </c>
      <c r="F7" s="9" t="str">
        <f t="shared" si="2"/>
        <v/>
      </c>
      <c r="G7" t="s">
        <v>10</v>
      </c>
      <c r="H7" t="s">
        <v>550</v>
      </c>
      <c r="I7" t="s">
        <v>280</v>
      </c>
    </row>
    <row r="8" spans="2:10">
      <c r="B8" t="s">
        <v>630</v>
      </c>
      <c r="C8" t="s">
        <v>375</v>
      </c>
      <c r="D8" s="12" t="str">
        <f t="shared" si="0"/>
        <v>C001, C002, C003, C016, C019</v>
      </c>
      <c r="E8" s="9">
        <f t="shared" si="1"/>
        <v>5</v>
      </c>
      <c r="F8" s="9" t="str">
        <f t="shared" si="2"/>
        <v/>
      </c>
      <c r="G8" t="s">
        <v>10</v>
      </c>
      <c r="H8" t="s">
        <v>550</v>
      </c>
      <c r="I8" t="s">
        <v>280</v>
      </c>
    </row>
    <row r="9" spans="2:10">
      <c r="B9" t="s">
        <v>630</v>
      </c>
      <c r="C9" t="s">
        <v>400</v>
      </c>
      <c r="D9" s="12" t="str">
        <f t="shared" si="0"/>
        <v>C001, C002, C003, C016, C019, C041</v>
      </c>
      <c r="E9" s="9">
        <f t="shared" si="1"/>
        <v>6</v>
      </c>
      <c r="F9" s="9" t="str">
        <f t="shared" si="2"/>
        <v/>
      </c>
      <c r="G9" t="s">
        <v>10</v>
      </c>
      <c r="H9" t="s">
        <v>550</v>
      </c>
      <c r="I9" t="s">
        <v>280</v>
      </c>
    </row>
    <row r="10" spans="2:10">
      <c r="B10" t="s">
        <v>630</v>
      </c>
      <c r="C10" t="s">
        <v>401</v>
      </c>
      <c r="D10" s="12" t="str">
        <f t="shared" si="0"/>
        <v>C001, C002, C003, C016, C019, C041, C042</v>
      </c>
      <c r="E10" s="9">
        <f t="shared" si="1"/>
        <v>7</v>
      </c>
      <c r="F10" s="9" t="str">
        <f t="shared" si="2"/>
        <v/>
      </c>
      <c r="G10" t="s">
        <v>10</v>
      </c>
      <c r="H10" t="s">
        <v>550</v>
      </c>
      <c r="I10" t="s">
        <v>280</v>
      </c>
    </row>
    <row r="11" spans="2:10">
      <c r="B11" t="s">
        <v>630</v>
      </c>
      <c r="C11" t="s">
        <v>402</v>
      </c>
      <c r="D11" s="12" t="str">
        <f t="shared" si="0"/>
        <v>C001, C002, C003, C016, C019, C041, C042, C043</v>
      </c>
      <c r="E11" s="9">
        <f t="shared" si="1"/>
        <v>8</v>
      </c>
      <c r="F11" s="9" t="str">
        <f t="shared" si="2"/>
        <v/>
      </c>
      <c r="G11" t="s">
        <v>10</v>
      </c>
      <c r="H11" t="s">
        <v>550</v>
      </c>
      <c r="I11" t="s">
        <v>280</v>
      </c>
    </row>
    <row r="12" spans="2:10">
      <c r="B12" t="s">
        <v>630</v>
      </c>
      <c r="C12" t="s">
        <v>403</v>
      </c>
      <c r="D12" s="12" t="str">
        <f t="shared" si="0"/>
        <v>C001, C002, C003, C016, C019, C041, C042, C043, C044</v>
      </c>
      <c r="E12" s="9">
        <f t="shared" si="1"/>
        <v>9</v>
      </c>
      <c r="F12" s="9" t="str">
        <f t="shared" si="2"/>
        <v/>
      </c>
      <c r="G12" t="s">
        <v>10</v>
      </c>
      <c r="H12" t="s">
        <v>550</v>
      </c>
      <c r="I12" t="s">
        <v>280</v>
      </c>
    </row>
    <row r="13" spans="2:10">
      <c r="B13" t="s">
        <v>630</v>
      </c>
      <c r="C13" t="s">
        <v>404</v>
      </c>
      <c r="D13" s="12" t="str">
        <f t="shared" si="0"/>
        <v>C001, C002, C003, C016, C019, C041, C042, C043, C044, C045</v>
      </c>
      <c r="E13" s="9">
        <f t="shared" si="1"/>
        <v>10</v>
      </c>
      <c r="F13" s="9" t="str">
        <f t="shared" si="2"/>
        <v/>
      </c>
      <c r="G13" t="s">
        <v>10</v>
      </c>
      <c r="H13" t="s">
        <v>550</v>
      </c>
      <c r="I13" t="s">
        <v>280</v>
      </c>
    </row>
    <row r="14" spans="2:10">
      <c r="B14" t="s">
        <v>630</v>
      </c>
      <c r="C14" t="s">
        <v>405</v>
      </c>
      <c r="D14" s="12" t="str">
        <f t="shared" si="0"/>
        <v>C001, C002, C003, C016, C019, C041, C042, C043, C044, C045, C046</v>
      </c>
      <c r="E14" s="9">
        <f t="shared" si="1"/>
        <v>11</v>
      </c>
      <c r="F14" s="9" t="str">
        <f t="shared" si="2"/>
        <v/>
      </c>
      <c r="G14" t="s">
        <v>10</v>
      </c>
      <c r="H14" t="s">
        <v>550</v>
      </c>
      <c r="I14" t="s">
        <v>280</v>
      </c>
    </row>
    <row r="15" spans="2:10">
      <c r="B15" t="s">
        <v>630</v>
      </c>
      <c r="C15" t="s">
        <v>406</v>
      </c>
      <c r="D15" s="12" t="str">
        <f t="shared" si="0"/>
        <v>C001, C002, C003, C016, C019, C041, C042, C043, C044, C045, C046, C047</v>
      </c>
      <c r="E15" s="9">
        <f t="shared" si="1"/>
        <v>12</v>
      </c>
      <c r="F15" s="9" t="str">
        <f t="shared" si="2"/>
        <v/>
      </c>
      <c r="G15" t="s">
        <v>10</v>
      </c>
      <c r="H15" t="s">
        <v>550</v>
      </c>
      <c r="I15" t="s">
        <v>280</v>
      </c>
    </row>
    <row r="16" spans="2:10">
      <c r="B16" t="s">
        <v>630</v>
      </c>
      <c r="C16" t="s">
        <v>407</v>
      </c>
      <c r="D16" s="12" t="str">
        <f t="shared" si="0"/>
        <v>C001, C002, C003, C016, C019, C041, C042, C043, C044, C045, C046, C047, C048</v>
      </c>
      <c r="E16" s="9">
        <f t="shared" si="1"/>
        <v>13</v>
      </c>
      <c r="F16" s="9" t="str">
        <f t="shared" si="2"/>
        <v/>
      </c>
      <c r="G16" t="s">
        <v>10</v>
      </c>
      <c r="H16" t="s">
        <v>550</v>
      </c>
      <c r="I16" t="s">
        <v>280</v>
      </c>
    </row>
    <row r="17" spans="2:9">
      <c r="B17" t="s">
        <v>630</v>
      </c>
      <c r="C17" t="s">
        <v>408</v>
      </c>
      <c r="D17" s="12" t="str">
        <f t="shared" si="0"/>
        <v>C001, C002, C003, C016, C019, C041, C042, C043, C044, C045, C046, C047, C048, C049</v>
      </c>
      <c r="E17" s="9">
        <f t="shared" si="1"/>
        <v>14</v>
      </c>
      <c r="F17" s="9" t="str">
        <f t="shared" si="2"/>
        <v/>
      </c>
      <c r="G17" t="s">
        <v>10</v>
      </c>
      <c r="H17" t="s">
        <v>550</v>
      </c>
      <c r="I17" t="s">
        <v>280</v>
      </c>
    </row>
    <row r="18" spans="2:9">
      <c r="B18" t="s">
        <v>630</v>
      </c>
      <c r="C18" t="s">
        <v>410</v>
      </c>
      <c r="D18" s="12" t="str">
        <f t="shared" si="0"/>
        <v>C001, C002, C003, C016, C019, C041, C042, C043, C044, C045, C046, C047, C048, C049, C050</v>
      </c>
      <c r="E18" s="9">
        <f t="shared" si="1"/>
        <v>15</v>
      </c>
      <c r="F18" s="9" t="str">
        <f t="shared" si="2"/>
        <v/>
      </c>
      <c r="G18" t="s">
        <v>10</v>
      </c>
      <c r="H18" t="s">
        <v>550</v>
      </c>
      <c r="I18" t="s">
        <v>280</v>
      </c>
    </row>
    <row r="19" spans="2:9">
      <c r="B19" t="s">
        <v>630</v>
      </c>
      <c r="C19" t="s">
        <v>411</v>
      </c>
      <c r="D19" s="12" t="str">
        <f t="shared" si="0"/>
        <v>C001, C002, C003, C016, C019, C041, C042, C043, C044, C045, C046, C047, C048, C049, C050, C051</v>
      </c>
      <c r="E19" s="9">
        <f t="shared" si="1"/>
        <v>16</v>
      </c>
      <c r="F19" s="9" t="str">
        <f t="shared" si="2"/>
        <v/>
      </c>
      <c r="G19" t="s">
        <v>10</v>
      </c>
      <c r="H19" t="s">
        <v>550</v>
      </c>
      <c r="I19" t="s">
        <v>280</v>
      </c>
    </row>
    <row r="20" spans="2:9">
      <c r="B20" t="s">
        <v>630</v>
      </c>
      <c r="C20" t="s">
        <v>417</v>
      </c>
      <c r="D20" s="12" t="str">
        <f t="shared" si="0"/>
        <v>C001, C002, C003, C016, C019, C041, C042, C043, C044, C045, C046, C047, C048, C049, C050, C051, C057</v>
      </c>
      <c r="E20" s="9">
        <f t="shared" si="1"/>
        <v>17</v>
      </c>
      <c r="F20" s="9" t="str">
        <f t="shared" si="2"/>
        <v/>
      </c>
      <c r="G20" t="s">
        <v>10</v>
      </c>
      <c r="H20" t="s">
        <v>550</v>
      </c>
      <c r="I20" t="s">
        <v>280</v>
      </c>
    </row>
    <row r="21" spans="2:9">
      <c r="B21" t="s">
        <v>630</v>
      </c>
      <c r="C21" t="s">
        <v>425</v>
      </c>
      <c r="D21" s="12" t="str">
        <f t="shared" si="0"/>
        <v>C001, C002, C003, C016, C019, C041, C042, C043, C044, C045, C046, C047, C048, C049, C050, C051, C057, C068</v>
      </c>
      <c r="E21" s="9">
        <f t="shared" si="1"/>
        <v>18</v>
      </c>
      <c r="F21" s="9" t="str">
        <f t="shared" si="2"/>
        <v/>
      </c>
      <c r="G21" t="s">
        <v>10</v>
      </c>
      <c r="H21" t="s">
        <v>550</v>
      </c>
      <c r="I21" t="s">
        <v>280</v>
      </c>
    </row>
    <row r="22" spans="2:9">
      <c r="B22" t="s">
        <v>630</v>
      </c>
      <c r="C22" t="s">
        <v>428</v>
      </c>
      <c r="D22" s="12" t="str">
        <f t="shared" si="0"/>
        <v>C001, C002, C003, C016, C019, C041, C042, C043, C044, C045, C046, C047, C048, C049, C050, C051, C057, C068, C070</v>
      </c>
      <c r="E22" s="9">
        <f t="shared" si="1"/>
        <v>19</v>
      </c>
      <c r="F22" s="9" t="str">
        <f t="shared" si="2"/>
        <v/>
      </c>
      <c r="G22" t="s">
        <v>10</v>
      </c>
      <c r="H22" t="s">
        <v>550</v>
      </c>
      <c r="I22" t="s">
        <v>280</v>
      </c>
    </row>
    <row r="23" spans="2:9">
      <c r="B23" t="s">
        <v>630</v>
      </c>
      <c r="C23" s="4" t="s">
        <v>433</v>
      </c>
      <c r="D23" s="12" t="str">
        <f t="shared" si="0"/>
        <v>C001, C002, C003, C016, C019, C041, C042, C043, C044, C045, C046, C047, C048, C049, C050, C051, C057, C068, C070, C085</v>
      </c>
      <c r="E23" s="9">
        <f t="shared" si="1"/>
        <v>20</v>
      </c>
      <c r="F23" s="9" t="str">
        <f t="shared" si="2"/>
        <v/>
      </c>
      <c r="G23" t="s">
        <v>10</v>
      </c>
      <c r="H23" t="s">
        <v>550</v>
      </c>
      <c r="I23" t="s">
        <v>280</v>
      </c>
    </row>
    <row r="24" spans="2:9">
      <c r="B24" t="s">
        <v>630</v>
      </c>
      <c r="C24" s="4" t="s">
        <v>434</v>
      </c>
      <c r="D24" s="12" t="str">
        <f t="shared" si="0"/>
        <v>C001, C002, C003, C016, C019, C041, C042, C043, C044, C045, C046, C047, C048, C049, C050, C051, C057, C068, C070, C085, C086</v>
      </c>
      <c r="E24" s="9">
        <f t="shared" si="1"/>
        <v>21</v>
      </c>
      <c r="F24" s="9" t="str">
        <f t="shared" si="2"/>
        <v/>
      </c>
      <c r="G24" t="s">
        <v>10</v>
      </c>
      <c r="H24" t="s">
        <v>550</v>
      </c>
      <c r="I24" t="s">
        <v>280</v>
      </c>
    </row>
    <row r="25" spans="2:9">
      <c r="B25" t="s">
        <v>630</v>
      </c>
      <c r="C25" s="4" t="s">
        <v>435</v>
      </c>
      <c r="D25" s="12" t="str">
        <f t="shared" si="0"/>
        <v>C001, C002, C003, C016, C019, C041, C042, C043, C044, C045, C046, C047, C048, C049, C050, C051, C057, C068, C070, C085, C086, C087</v>
      </c>
      <c r="E25" s="9">
        <f t="shared" si="1"/>
        <v>22</v>
      </c>
      <c r="F25" s="9" t="str">
        <f t="shared" si="2"/>
        <v/>
      </c>
      <c r="G25" t="s">
        <v>10</v>
      </c>
      <c r="H25" t="s">
        <v>550</v>
      </c>
      <c r="I25" t="s">
        <v>280</v>
      </c>
    </row>
    <row r="26" spans="2:9">
      <c r="B26" t="s">
        <v>630</v>
      </c>
      <c r="C26" s="4" t="s">
        <v>436</v>
      </c>
      <c r="D26" s="12" t="str">
        <f t="shared" si="0"/>
        <v>C001, C002, C003, C016, C019, C041, C042, C043, C044, C045, C046, C047, C048, C049, C050, C051, C057, C068, C070, C085, C086, C087, C088</v>
      </c>
      <c r="E26" s="9">
        <f t="shared" si="1"/>
        <v>23</v>
      </c>
      <c r="F26" s="9" t="str">
        <f t="shared" si="2"/>
        <v/>
      </c>
      <c r="G26" t="s">
        <v>10</v>
      </c>
      <c r="H26" t="s">
        <v>550</v>
      </c>
      <c r="I26" t="s">
        <v>280</v>
      </c>
    </row>
    <row r="27" spans="2:9">
      <c r="B27" t="s">
        <v>630</v>
      </c>
      <c r="C27" s="4" t="s">
        <v>437</v>
      </c>
      <c r="D27" s="12" t="str">
        <f t="shared" si="0"/>
        <v>C001, C002, C003, C016, C019, C041, C042, C043, C044, C045, C046, C047, C048, C049, C050, C051, C057, C068, C070, C085, C086, C087, C088, C089</v>
      </c>
      <c r="E27" s="9">
        <f t="shared" si="1"/>
        <v>24</v>
      </c>
      <c r="F27" s="9" t="str">
        <f t="shared" si="2"/>
        <v/>
      </c>
      <c r="G27" t="s">
        <v>10</v>
      </c>
      <c r="H27" t="s">
        <v>550</v>
      </c>
      <c r="I27" t="s">
        <v>280</v>
      </c>
    </row>
    <row r="28" spans="2:9">
      <c r="B28" t="s">
        <v>630</v>
      </c>
      <c r="C28" t="s">
        <v>443</v>
      </c>
      <c r="D28" s="12" t="str">
        <f t="shared" si="0"/>
        <v>C001, C002, C003, C016, C019, C041, C042, C043, C044, C045, C046, C047, C048, C049, C050, C051, C057, C068, C070, C085, C086, C087, C088, C089, C094</v>
      </c>
      <c r="E28" s="9">
        <f t="shared" si="1"/>
        <v>25</v>
      </c>
      <c r="F28" s="9" t="str">
        <f t="shared" si="2"/>
        <v/>
      </c>
      <c r="G28" t="s">
        <v>10</v>
      </c>
      <c r="H28" t="s">
        <v>550</v>
      </c>
      <c r="I28" t="s">
        <v>280</v>
      </c>
    </row>
    <row r="29" spans="2:9">
      <c r="B29" t="s">
        <v>630</v>
      </c>
      <c r="C29" t="s">
        <v>447</v>
      </c>
      <c r="D29" s="12" t="str">
        <f t="shared" si="0"/>
        <v>C001, C002, C003, C016, C019, C041, C042, C043, C044, C045, C046, C047, C048, C049, C050, C051, C057, C068, C070, C085, C086, C087, C088, C089, C094, C098</v>
      </c>
      <c r="E29" s="9">
        <f t="shared" si="1"/>
        <v>26</v>
      </c>
      <c r="F29" s="9" t="str">
        <f t="shared" si="2"/>
        <v/>
      </c>
      <c r="G29" t="s">
        <v>10</v>
      </c>
      <c r="H29" t="s">
        <v>550</v>
      </c>
      <c r="I29" t="s">
        <v>280</v>
      </c>
    </row>
    <row r="30" spans="2:9">
      <c r="B30" t="s">
        <v>630</v>
      </c>
      <c r="C30" t="s">
        <v>209</v>
      </c>
      <c r="D30" s="12" t="str">
        <f t="shared" si="0"/>
        <v>C001, C002, C003, C016, C019, C041, C042, C043, C044, C045, C046, C047, C048, C049, C050, C051, C057, C068, C070, C085, C086, C087, C088, C089, C094, C098, C100</v>
      </c>
      <c r="E30" s="9">
        <f t="shared" si="1"/>
        <v>27</v>
      </c>
      <c r="F30" s="9" t="str">
        <f t="shared" si="2"/>
        <v/>
      </c>
      <c r="G30" t="s">
        <v>10</v>
      </c>
      <c r="H30" t="s">
        <v>550</v>
      </c>
      <c r="I30" t="s">
        <v>280</v>
      </c>
    </row>
    <row r="31" spans="2:9">
      <c r="B31" t="s">
        <v>630</v>
      </c>
      <c r="C31" t="s">
        <v>182</v>
      </c>
      <c r="D31" s="12" t="str">
        <f t="shared" si="0"/>
        <v>C001, C002, C003, C016, C019, C041, C042, C043, C044, C045, C046, C047, C048, C049, C050, C051, C057, C068, C070, C085, C086, C087, C088, C089, C094, C098, C100, C102</v>
      </c>
      <c r="E31" s="9">
        <f t="shared" si="1"/>
        <v>28</v>
      </c>
      <c r="F31" s="9" t="str">
        <f t="shared" si="2"/>
        <v/>
      </c>
      <c r="G31" t="s">
        <v>10</v>
      </c>
      <c r="H31" t="s">
        <v>550</v>
      </c>
      <c r="I31" t="s">
        <v>280</v>
      </c>
    </row>
    <row r="32" spans="2:9">
      <c r="B32" t="s">
        <v>630</v>
      </c>
      <c r="C32" t="s">
        <v>181</v>
      </c>
      <c r="D32" s="12" t="str">
        <f t="shared" si="0"/>
        <v>C001, C002, C003, C016, C019, C041, C042, C043, C044, C045, C046, C047, C048, C049, C050, C051, C057, C068, C070, C085, C086, C087, C088, C089, C094, C098, C100, C102, C103</v>
      </c>
      <c r="E32" s="9">
        <f t="shared" si="1"/>
        <v>29</v>
      </c>
      <c r="F32" s="9" t="str">
        <f t="shared" si="2"/>
        <v/>
      </c>
      <c r="G32" t="s">
        <v>10</v>
      </c>
      <c r="H32" t="s">
        <v>550</v>
      </c>
      <c r="I32" t="s">
        <v>280</v>
      </c>
    </row>
    <row r="33" spans="2:9">
      <c r="B33" t="s">
        <v>630</v>
      </c>
      <c r="C33" t="s">
        <v>180</v>
      </c>
      <c r="D33" s="12" t="str">
        <f t="shared" si="0"/>
        <v>C001, C002, C003, C016, C019, C041, C042, C043, C044, C045, C046, C047, C048, C049, C050, C051, C057, C068, C070, C085, C086, C087, C088, C089, C094, C098, C100, C102, C103, C104</v>
      </c>
      <c r="E33" s="9">
        <f t="shared" si="1"/>
        <v>30</v>
      </c>
      <c r="F33" s="9" t="str">
        <f t="shared" si="2"/>
        <v/>
      </c>
      <c r="G33" t="s">
        <v>10</v>
      </c>
      <c r="H33" t="s">
        <v>550</v>
      </c>
      <c r="I33" t="s">
        <v>280</v>
      </c>
    </row>
    <row r="34" spans="2:9">
      <c r="B34" t="s">
        <v>630</v>
      </c>
      <c r="C34" t="s">
        <v>179</v>
      </c>
      <c r="D34" s="12" t="str">
        <f t="shared" si="0"/>
        <v>C001, C002, C003, C016, C019, C041, C042, C043, C044, C045, C046, C047, C048, C049, C050, C051, C057, C068, C070, C085, C086, C087, C088, C089, C094, C098, C100, C102, C103, C104, C105</v>
      </c>
      <c r="E34" s="9">
        <f t="shared" si="1"/>
        <v>31</v>
      </c>
      <c r="F34" s="9" t="str">
        <f t="shared" ref="F34:F65" si="3">IF(OR(G34&lt;&gt;G35,H34&lt;&gt;H35),"Last","")</f>
        <v/>
      </c>
      <c r="G34" t="s">
        <v>10</v>
      </c>
      <c r="H34" t="s">
        <v>550</v>
      </c>
      <c r="I34" t="s">
        <v>280</v>
      </c>
    </row>
    <row r="35" spans="2:9">
      <c r="B35" t="s">
        <v>630</v>
      </c>
      <c r="C35" t="s">
        <v>177</v>
      </c>
      <c r="D35" s="12" t="str">
        <f t="shared" si="0"/>
        <v>C001, C002, C003, C016, C019, C041, C042, C043, C044, C045, C046, C047, C048, C049, C050, C051, C057, C068, C070, C085, C086, C087, C088, C089, C094, C098, C100, C102, C103, C104, C105, C106</v>
      </c>
      <c r="E35" s="9">
        <f t="shared" si="1"/>
        <v>32</v>
      </c>
      <c r="F35" s="9" t="str">
        <f t="shared" si="3"/>
        <v/>
      </c>
      <c r="G35" t="s">
        <v>10</v>
      </c>
      <c r="H35" t="s">
        <v>550</v>
      </c>
      <c r="I35" t="s">
        <v>280</v>
      </c>
    </row>
    <row r="36" spans="2:9">
      <c r="B36" t="s">
        <v>630</v>
      </c>
      <c r="C36" t="s">
        <v>178</v>
      </c>
      <c r="D36" s="12" t="str">
        <f t="shared" si="0"/>
        <v>C001, C002, C003, C016, C019, C041, C042, C043, C044, C045, C046, C047, C048, C049, C050, C051, C057, C068, C070, C085, C086, C087, C088, C089, C094, C098, C100, C102, C103, C104, C105, C106, C107</v>
      </c>
      <c r="E36" s="9">
        <f t="shared" si="1"/>
        <v>33</v>
      </c>
      <c r="F36" s="9" t="str">
        <f t="shared" si="3"/>
        <v/>
      </c>
      <c r="G36" t="s">
        <v>10</v>
      </c>
      <c r="H36" t="s">
        <v>550</v>
      </c>
      <c r="I36" t="s">
        <v>280</v>
      </c>
    </row>
    <row r="37" spans="2:9">
      <c r="B37" t="s">
        <v>630</v>
      </c>
      <c r="C37" t="s">
        <v>183</v>
      </c>
      <c r="D37" s="12" t="str">
        <f t="shared" si="0"/>
        <v>C001, C002, C003, C016, C019, C041, C042, C043, C044, C045, C046, C047, C048, C049, C050, C051, C057, C068, C070, C085, C086, C087, C088, C089, C094, C098, C100, C102, C103, C104, C105, C106, C107, C108</v>
      </c>
      <c r="E37" s="9">
        <f t="shared" si="1"/>
        <v>34</v>
      </c>
      <c r="F37" s="9" t="str">
        <f t="shared" si="3"/>
        <v/>
      </c>
      <c r="G37" t="s">
        <v>10</v>
      </c>
      <c r="H37" t="s">
        <v>550</v>
      </c>
      <c r="I37" t="s">
        <v>280</v>
      </c>
    </row>
    <row r="38" spans="2:9">
      <c r="B38" t="s">
        <v>630</v>
      </c>
      <c r="C38" t="s">
        <v>184</v>
      </c>
      <c r="D38" s="12" t="str">
        <f t="shared" si="0"/>
        <v>C001, C002, C003, C016, C019, C041, C042, C043, C044, C045, C046, C047, C048, C049, C050, C051, C057, C068, C070, C085, C086, C087, C088, C089, C094, C098, C100, C102, C103, C104, C105, C106, C107, C108, C109</v>
      </c>
      <c r="E38" s="9">
        <f t="shared" si="1"/>
        <v>35</v>
      </c>
      <c r="F38" s="9" t="str">
        <f t="shared" si="3"/>
        <v/>
      </c>
      <c r="G38" t="s">
        <v>10</v>
      </c>
      <c r="H38" t="s">
        <v>550</v>
      </c>
      <c r="I38" t="s">
        <v>280</v>
      </c>
    </row>
    <row r="39" spans="2:9">
      <c r="B39" t="s">
        <v>630</v>
      </c>
      <c r="C39" t="s">
        <v>191</v>
      </c>
      <c r="D39" s="12" t="str">
        <f t="shared" si="0"/>
        <v>C001, C002, C003, C016, C019, C041, C042, C043, C044, C045, C046, C047, C048, C049, C050, C051, C057, C068, C070, C085, C086, C087, C088, C089, C094, C098, C100, C102, C103, C104, C105, C106, C107, C108, C109, C111</v>
      </c>
      <c r="E39" s="9">
        <f t="shared" si="1"/>
        <v>36</v>
      </c>
      <c r="F39" s="9" t="str">
        <f t="shared" si="3"/>
        <v/>
      </c>
      <c r="G39" t="s">
        <v>10</v>
      </c>
      <c r="H39" t="s">
        <v>550</v>
      </c>
      <c r="I39" t="s">
        <v>280</v>
      </c>
    </row>
    <row r="40" spans="2:9">
      <c r="B40" t="s">
        <v>630</v>
      </c>
      <c r="C40" t="s">
        <v>190</v>
      </c>
      <c r="D4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</v>
      </c>
      <c r="E40" s="9">
        <f t="shared" si="1"/>
        <v>37</v>
      </c>
      <c r="F40" s="9" t="str">
        <f t="shared" si="3"/>
        <v/>
      </c>
      <c r="G40" t="s">
        <v>10</v>
      </c>
      <c r="H40" t="s">
        <v>550</v>
      </c>
      <c r="I40" t="s">
        <v>280</v>
      </c>
    </row>
    <row r="41" spans="2:9">
      <c r="B41" t="s">
        <v>630</v>
      </c>
      <c r="C41" t="s">
        <v>189</v>
      </c>
      <c r="D4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</v>
      </c>
      <c r="E41" s="9">
        <f t="shared" si="1"/>
        <v>38</v>
      </c>
      <c r="F41" s="9" t="str">
        <f t="shared" si="3"/>
        <v/>
      </c>
      <c r="G41" t="s">
        <v>10</v>
      </c>
      <c r="H41" t="s">
        <v>550</v>
      </c>
      <c r="I41" t="s">
        <v>280</v>
      </c>
    </row>
    <row r="42" spans="2:9">
      <c r="B42" t="s">
        <v>630</v>
      </c>
      <c r="C42" t="s">
        <v>188</v>
      </c>
      <c r="D4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</v>
      </c>
      <c r="E42" s="9">
        <f t="shared" si="1"/>
        <v>39</v>
      </c>
      <c r="F42" s="9" t="str">
        <f t="shared" si="3"/>
        <v/>
      </c>
      <c r="G42" t="s">
        <v>10</v>
      </c>
      <c r="H42" t="s">
        <v>550</v>
      </c>
      <c r="I42" t="s">
        <v>280</v>
      </c>
    </row>
    <row r="43" spans="2:9">
      <c r="B43" t="s">
        <v>630</v>
      </c>
      <c r="C43" t="s">
        <v>186</v>
      </c>
      <c r="D4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</v>
      </c>
      <c r="E43" s="9">
        <f t="shared" si="1"/>
        <v>40</v>
      </c>
      <c r="F43" s="9" t="str">
        <f t="shared" si="3"/>
        <v/>
      </c>
      <c r="G43" t="s">
        <v>10</v>
      </c>
      <c r="H43" t="s">
        <v>550</v>
      </c>
      <c r="I43" t="s">
        <v>280</v>
      </c>
    </row>
    <row r="44" spans="2:9">
      <c r="B44" t="s">
        <v>630</v>
      </c>
      <c r="C44" t="s">
        <v>187</v>
      </c>
      <c r="D4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</v>
      </c>
      <c r="E44" s="9">
        <f t="shared" si="1"/>
        <v>41</v>
      </c>
      <c r="F44" s="9" t="str">
        <f t="shared" si="3"/>
        <v/>
      </c>
      <c r="G44" t="s">
        <v>10</v>
      </c>
      <c r="H44" t="s">
        <v>550</v>
      </c>
      <c r="I44" t="s">
        <v>280</v>
      </c>
    </row>
    <row r="45" spans="2:9">
      <c r="B45" t="s">
        <v>630</v>
      </c>
      <c r="C45" t="s">
        <v>192</v>
      </c>
      <c r="D4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</v>
      </c>
      <c r="E45" s="9">
        <f t="shared" si="1"/>
        <v>42</v>
      </c>
      <c r="F45" s="9" t="str">
        <f t="shared" si="3"/>
        <v/>
      </c>
      <c r="G45" t="s">
        <v>10</v>
      </c>
      <c r="H45" t="s">
        <v>550</v>
      </c>
      <c r="I45" t="s">
        <v>280</v>
      </c>
    </row>
    <row r="46" spans="2:9">
      <c r="B46" t="s">
        <v>630</v>
      </c>
      <c r="C46" t="s">
        <v>193</v>
      </c>
      <c r="D4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</v>
      </c>
      <c r="E46" s="9">
        <f t="shared" si="1"/>
        <v>43</v>
      </c>
      <c r="F46" s="9" t="str">
        <f t="shared" si="3"/>
        <v/>
      </c>
      <c r="G46" t="s">
        <v>10</v>
      </c>
      <c r="H46" t="s">
        <v>550</v>
      </c>
      <c r="I46" t="s">
        <v>280</v>
      </c>
    </row>
    <row r="47" spans="2:9">
      <c r="B47" t="s">
        <v>630</v>
      </c>
      <c r="C47" t="s">
        <v>194</v>
      </c>
      <c r="D4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</v>
      </c>
      <c r="E47" s="9">
        <f t="shared" si="1"/>
        <v>44</v>
      </c>
      <c r="F47" s="9" t="str">
        <f t="shared" si="3"/>
        <v/>
      </c>
      <c r="G47" t="s">
        <v>10</v>
      </c>
      <c r="H47" t="s">
        <v>550</v>
      </c>
      <c r="I47" t="s">
        <v>280</v>
      </c>
    </row>
    <row r="48" spans="2:9">
      <c r="B48" t="s">
        <v>649</v>
      </c>
      <c r="C48" t="s">
        <v>638</v>
      </c>
      <c r="D48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</v>
      </c>
      <c r="E48" s="9">
        <f t="shared" si="1"/>
        <v>45</v>
      </c>
      <c r="F48" s="9" t="str">
        <f t="shared" si="3"/>
        <v/>
      </c>
      <c r="G48" t="s">
        <v>10</v>
      </c>
      <c r="H48" t="s">
        <v>550</v>
      </c>
      <c r="I48" t="s">
        <v>280</v>
      </c>
    </row>
    <row r="49" spans="2:10">
      <c r="B49" t="s">
        <v>649</v>
      </c>
      <c r="C49" t="s">
        <v>640</v>
      </c>
      <c r="D49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</v>
      </c>
      <c r="E49" s="9">
        <f t="shared" si="1"/>
        <v>46</v>
      </c>
      <c r="F49" s="9" t="str">
        <f t="shared" si="3"/>
        <v/>
      </c>
      <c r="G49" t="s">
        <v>10</v>
      </c>
      <c r="H49" t="s">
        <v>550</v>
      </c>
      <c r="I49" t="s">
        <v>280</v>
      </c>
    </row>
    <row r="50" spans="2:10">
      <c r="B50" t="s">
        <v>649</v>
      </c>
      <c r="C50" t="s">
        <v>600</v>
      </c>
      <c r="D50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</v>
      </c>
      <c r="E50" s="9">
        <f t="shared" si="1"/>
        <v>47</v>
      </c>
      <c r="F50" s="9" t="str">
        <f t="shared" si="3"/>
        <v/>
      </c>
      <c r="G50" t="s">
        <v>10</v>
      </c>
      <c r="H50" t="s">
        <v>550</v>
      </c>
      <c r="I50" t="s">
        <v>280</v>
      </c>
    </row>
    <row r="51" spans="2:10">
      <c r="B51" t="s">
        <v>649</v>
      </c>
      <c r="C51" t="s">
        <v>601</v>
      </c>
      <c r="D51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</v>
      </c>
      <c r="E51" s="9">
        <f t="shared" si="1"/>
        <v>48</v>
      </c>
      <c r="F51" s="9" t="str">
        <f t="shared" si="3"/>
        <v/>
      </c>
      <c r="G51" t="s">
        <v>10</v>
      </c>
      <c r="H51" t="s">
        <v>550</v>
      </c>
      <c r="I51" t="s">
        <v>280</v>
      </c>
    </row>
    <row r="52" spans="2:10">
      <c r="B52" t="s">
        <v>649</v>
      </c>
      <c r="C52" t="s">
        <v>602</v>
      </c>
      <c r="D52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</v>
      </c>
      <c r="E52" s="9">
        <f t="shared" si="1"/>
        <v>49</v>
      </c>
      <c r="F52" s="9" t="str">
        <f t="shared" si="3"/>
        <v/>
      </c>
      <c r="G52" t="s">
        <v>10</v>
      </c>
      <c r="H52" t="s">
        <v>550</v>
      </c>
      <c r="I52" t="s">
        <v>280</v>
      </c>
    </row>
    <row r="53" spans="2:10">
      <c r="B53" t="s">
        <v>649</v>
      </c>
      <c r="C53" t="s">
        <v>603</v>
      </c>
      <c r="D53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</v>
      </c>
      <c r="E53" s="9">
        <f t="shared" si="1"/>
        <v>50</v>
      </c>
      <c r="F53" s="9" t="str">
        <f t="shared" si="3"/>
        <v/>
      </c>
      <c r="G53" t="s">
        <v>10</v>
      </c>
      <c r="H53" t="s">
        <v>550</v>
      </c>
      <c r="I53" t="s">
        <v>280</v>
      </c>
    </row>
    <row r="54" spans="2:10">
      <c r="B54" t="s">
        <v>649</v>
      </c>
      <c r="C54" t="s">
        <v>599</v>
      </c>
      <c r="D54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</v>
      </c>
      <c r="E54" s="9">
        <f t="shared" si="1"/>
        <v>51</v>
      </c>
      <c r="F54" s="9" t="str">
        <f t="shared" si="3"/>
        <v/>
      </c>
      <c r="G54" t="s">
        <v>10</v>
      </c>
      <c r="H54" t="s">
        <v>550</v>
      </c>
      <c r="I54" t="s">
        <v>280</v>
      </c>
    </row>
    <row r="55" spans="2:10">
      <c r="B55" t="s">
        <v>649</v>
      </c>
      <c r="C55" t="s">
        <v>604</v>
      </c>
      <c r="D55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</v>
      </c>
      <c r="E55" s="9">
        <f t="shared" si="1"/>
        <v>52</v>
      </c>
      <c r="F55" s="9" t="str">
        <f t="shared" si="3"/>
        <v/>
      </c>
      <c r="G55" t="s">
        <v>10</v>
      </c>
      <c r="H55" t="s">
        <v>550</v>
      </c>
      <c r="I55" t="s">
        <v>280</v>
      </c>
    </row>
    <row r="56" spans="2:10">
      <c r="B56" t="s">
        <v>649</v>
      </c>
      <c r="C56" t="s">
        <v>605</v>
      </c>
      <c r="D56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</v>
      </c>
      <c r="E56" s="9">
        <f t="shared" si="1"/>
        <v>53</v>
      </c>
      <c r="F56" s="9" t="str">
        <f t="shared" si="3"/>
        <v/>
      </c>
      <c r="G56" t="s">
        <v>10</v>
      </c>
      <c r="H56" t="s">
        <v>550</v>
      </c>
      <c r="I56" t="s">
        <v>280</v>
      </c>
    </row>
    <row r="57" spans="2:10">
      <c r="B57" t="s">
        <v>631</v>
      </c>
      <c r="C57" t="s">
        <v>640</v>
      </c>
      <c r="D57" s="12" t="str">
        <f t="shared" si="0"/>
        <v>C001, C002, C003, C016, C019, C041, C042, C043, C044, C045, C046, C047, C048, C049, C050, C051, C057, C068, C070, C085, C086, C087, C088, C089, C094, C098, C100, C102, C103, C104, C105, C106, C107, C108, C109, C111, C112, C113, C114, C115, C116, C117, C118, C119, C1, C2, C3, C4, C5, C6, C7, C8, C9, C2</v>
      </c>
      <c r="E57" s="9">
        <f t="shared" si="1"/>
        <v>54</v>
      </c>
      <c r="F57" s="9" t="str">
        <f t="shared" si="3"/>
        <v>Last</v>
      </c>
      <c r="G57" t="s">
        <v>10</v>
      </c>
      <c r="H57" t="s">
        <v>550</v>
      </c>
      <c r="I57" t="s">
        <v>280</v>
      </c>
    </row>
    <row r="58" spans="2:10">
      <c r="B58" t="s">
        <v>630</v>
      </c>
      <c r="C58" t="s">
        <v>382</v>
      </c>
      <c r="D58" s="12" t="str">
        <f t="shared" si="0"/>
        <v>C025</v>
      </c>
      <c r="E58" s="9">
        <f t="shared" si="1"/>
        <v>1</v>
      </c>
      <c r="F58" s="9" t="str">
        <f t="shared" si="3"/>
        <v/>
      </c>
      <c r="G58" t="s">
        <v>10</v>
      </c>
      <c r="H58" t="s">
        <v>552</v>
      </c>
      <c r="I58" t="s">
        <v>307</v>
      </c>
      <c r="J58" t="s">
        <v>309</v>
      </c>
    </row>
    <row r="59" spans="2:10">
      <c r="B59" t="s">
        <v>630</v>
      </c>
      <c r="C59" t="s">
        <v>383</v>
      </c>
      <c r="D59" s="12" t="str">
        <f t="shared" si="0"/>
        <v>C025, C026</v>
      </c>
      <c r="E59" s="9">
        <f t="shared" si="1"/>
        <v>2</v>
      </c>
      <c r="F59" s="9" t="str">
        <f t="shared" si="3"/>
        <v>Last</v>
      </c>
      <c r="G59" t="s">
        <v>10</v>
      </c>
      <c r="H59" t="s">
        <v>552</v>
      </c>
      <c r="I59" t="s">
        <v>307</v>
      </c>
      <c r="J59" t="s">
        <v>308</v>
      </c>
    </row>
    <row r="60" spans="2:10">
      <c r="B60" t="s">
        <v>630</v>
      </c>
      <c r="C60" t="s">
        <v>96</v>
      </c>
      <c r="D60" s="12" t="str">
        <f t="shared" si="0"/>
        <v>R139</v>
      </c>
      <c r="E60" s="9">
        <f t="shared" si="1"/>
        <v>1</v>
      </c>
      <c r="F60" s="9" t="str">
        <f t="shared" si="3"/>
        <v/>
      </c>
      <c r="G60" t="s">
        <v>97</v>
      </c>
      <c r="H60" t="s">
        <v>550</v>
      </c>
      <c r="I60" t="s">
        <v>319</v>
      </c>
      <c r="J60" t="s">
        <v>320</v>
      </c>
    </row>
    <row r="61" spans="2:10">
      <c r="B61" t="s">
        <v>630</v>
      </c>
      <c r="C61" s="4" t="s">
        <v>138</v>
      </c>
      <c r="D61" s="12" t="str">
        <f t="shared" si="0"/>
        <v>R139, R157</v>
      </c>
      <c r="E61" s="9">
        <f t="shared" si="1"/>
        <v>2</v>
      </c>
      <c r="F61" s="9" t="str">
        <f t="shared" si="3"/>
        <v/>
      </c>
      <c r="G61" t="s">
        <v>598</v>
      </c>
      <c r="H61" t="s">
        <v>550</v>
      </c>
      <c r="I61" t="s">
        <v>319</v>
      </c>
      <c r="J61" t="s">
        <v>320</v>
      </c>
    </row>
    <row r="62" spans="2:10">
      <c r="B62" t="s">
        <v>630</v>
      </c>
      <c r="C62" s="4" t="s">
        <v>139</v>
      </c>
      <c r="D62" s="12" t="str">
        <f t="shared" si="0"/>
        <v>R139, R157, R158</v>
      </c>
      <c r="E62" s="9">
        <f t="shared" si="1"/>
        <v>3</v>
      </c>
      <c r="F62" s="9" t="str">
        <f t="shared" si="3"/>
        <v/>
      </c>
      <c r="G62" t="s">
        <v>598</v>
      </c>
      <c r="H62" t="s">
        <v>550</v>
      </c>
      <c r="I62" t="s">
        <v>319</v>
      </c>
      <c r="J62" t="s">
        <v>320</v>
      </c>
    </row>
    <row r="63" spans="2:10">
      <c r="B63" t="s">
        <v>630</v>
      </c>
      <c r="C63" s="4" t="s">
        <v>142</v>
      </c>
      <c r="D63" s="12" t="str">
        <f t="shared" si="0"/>
        <v>R139, R157, R158, R159</v>
      </c>
      <c r="E63" s="9">
        <f t="shared" si="1"/>
        <v>4</v>
      </c>
      <c r="F63" s="9" t="str">
        <f t="shared" si="3"/>
        <v/>
      </c>
      <c r="G63" t="s">
        <v>598</v>
      </c>
      <c r="H63" t="s">
        <v>550</v>
      </c>
      <c r="I63" t="s">
        <v>319</v>
      </c>
      <c r="J63" t="s">
        <v>320</v>
      </c>
    </row>
    <row r="64" spans="2:10">
      <c r="B64" t="s">
        <v>630</v>
      </c>
      <c r="C64" s="4" t="s">
        <v>145</v>
      </c>
      <c r="D64" s="12" t="str">
        <f t="shared" si="0"/>
        <v>R139, R157, R158, R159, R160</v>
      </c>
      <c r="E64" s="9">
        <f t="shared" si="1"/>
        <v>5</v>
      </c>
      <c r="F64" s="9" t="str">
        <f t="shared" si="3"/>
        <v/>
      </c>
      <c r="G64" t="s">
        <v>598</v>
      </c>
      <c r="H64" t="s">
        <v>550</v>
      </c>
      <c r="I64" t="s">
        <v>319</v>
      </c>
      <c r="J64" t="s">
        <v>320</v>
      </c>
    </row>
    <row r="65" spans="2:10">
      <c r="B65" t="s">
        <v>630</v>
      </c>
      <c r="C65" s="4" t="s">
        <v>150</v>
      </c>
      <c r="D65" s="12" t="str">
        <f t="shared" si="0"/>
        <v>R139, R157, R158, R159, R160, R165</v>
      </c>
      <c r="E65" s="9">
        <f t="shared" si="1"/>
        <v>6</v>
      </c>
      <c r="F65" s="9" t="str">
        <f t="shared" si="3"/>
        <v/>
      </c>
      <c r="G65" t="s">
        <v>598</v>
      </c>
      <c r="H65" t="s">
        <v>550</v>
      </c>
      <c r="I65" t="s">
        <v>319</v>
      </c>
      <c r="J65" t="s">
        <v>320</v>
      </c>
    </row>
    <row r="66" spans="2:10">
      <c r="B66" t="s">
        <v>630</v>
      </c>
      <c r="C66" s="4" t="s">
        <v>141</v>
      </c>
      <c r="D66" s="12" t="str">
        <f t="shared" ref="D66:D129" si="4">IF(AND(G66=G65,H66=H65),D65&amp;", "&amp;C66,C66)</f>
        <v>R139, R157, R158, R159, R160, R165, R166</v>
      </c>
      <c r="E66" s="9">
        <f t="shared" ref="E66:E129" si="5">IF(AND(G66=G65,H66=H65),E65+1,1)</f>
        <v>7</v>
      </c>
      <c r="F66" s="9" t="str">
        <f t="shared" ref="F66:F97" si="6">IF(OR(G66&lt;&gt;G67,H66&lt;&gt;H67),"Last","")</f>
        <v/>
      </c>
      <c r="G66" t="s">
        <v>598</v>
      </c>
      <c r="H66" t="s">
        <v>550</v>
      </c>
      <c r="I66" t="s">
        <v>319</v>
      </c>
      <c r="J66" t="s">
        <v>320</v>
      </c>
    </row>
    <row r="67" spans="2:10">
      <c r="B67" t="s">
        <v>630</v>
      </c>
      <c r="C67" s="4" t="s">
        <v>144</v>
      </c>
      <c r="D67" s="12" t="str">
        <f t="shared" si="4"/>
        <v>R139, R157, R158, R159, R160, R165, R166, R167</v>
      </c>
      <c r="E67" s="9">
        <f t="shared" si="5"/>
        <v>8</v>
      </c>
      <c r="F67" s="9" t="str">
        <f t="shared" si="6"/>
        <v/>
      </c>
      <c r="G67" t="s">
        <v>598</v>
      </c>
      <c r="H67" t="s">
        <v>550</v>
      </c>
      <c r="I67" t="s">
        <v>319</v>
      </c>
      <c r="J67" t="s">
        <v>320</v>
      </c>
    </row>
    <row r="68" spans="2:10">
      <c r="B68" t="s">
        <v>630</v>
      </c>
      <c r="C68" s="4" t="s">
        <v>147</v>
      </c>
      <c r="D68" s="12" t="str">
        <f t="shared" si="4"/>
        <v>R139, R157, R158, R159, R160, R165, R166, R167, R168</v>
      </c>
      <c r="E68" s="9">
        <f t="shared" si="5"/>
        <v>9</v>
      </c>
      <c r="F68" s="9" t="str">
        <f t="shared" si="6"/>
        <v/>
      </c>
      <c r="G68" t="s">
        <v>598</v>
      </c>
      <c r="H68" t="s">
        <v>550</v>
      </c>
      <c r="I68" t="s">
        <v>319</v>
      </c>
      <c r="J68" t="s">
        <v>320</v>
      </c>
    </row>
    <row r="69" spans="2:10">
      <c r="B69" t="s">
        <v>630</v>
      </c>
      <c r="C69" s="4" t="s">
        <v>148</v>
      </c>
      <c r="D69" s="12" t="str">
        <f t="shared" si="4"/>
        <v>R139, R157, R158, R159, R160, R165, R166, R167, R168, R173</v>
      </c>
      <c r="E69" s="9">
        <f t="shared" si="5"/>
        <v>10</v>
      </c>
      <c r="F69" s="9" t="str">
        <f>IF(OR(G69&lt;&gt;G72,H69&lt;&gt;H72),"Last","")</f>
        <v/>
      </c>
      <c r="G69" t="s">
        <v>598</v>
      </c>
      <c r="H69" t="s">
        <v>550</v>
      </c>
      <c r="I69" t="s">
        <v>319</v>
      </c>
      <c r="J69" t="s">
        <v>320</v>
      </c>
    </row>
    <row r="70" spans="2:10">
      <c r="B70" t="s">
        <v>630</v>
      </c>
      <c r="C70" s="4" t="s">
        <v>796</v>
      </c>
      <c r="D70" s="12" t="str">
        <f t="shared" si="4"/>
        <v>R139, R157, R158, R159, R160, R165, R166, R167, R168, R173, R174</v>
      </c>
      <c r="E70" s="9">
        <f t="shared" si="5"/>
        <v>11</v>
      </c>
      <c r="F70" s="9" t="str">
        <f>IF(OR(G70&lt;&gt;G73,H70&lt;&gt;H73),"Last","")</f>
        <v/>
      </c>
      <c r="G70" t="s">
        <v>598</v>
      </c>
      <c r="H70" t="s">
        <v>550</v>
      </c>
      <c r="I70" t="s">
        <v>319</v>
      </c>
      <c r="J70" t="s">
        <v>320</v>
      </c>
    </row>
    <row r="71" spans="2:10">
      <c r="B71" t="s">
        <v>630</v>
      </c>
      <c r="C71" s="4" t="s">
        <v>797</v>
      </c>
      <c r="D71" s="12" t="str">
        <f t="shared" si="4"/>
        <v>R139, R157, R158, R159, R160, R165, R166, R167, R168, R173, R174, R175</v>
      </c>
      <c r="E71" s="9">
        <f t="shared" si="5"/>
        <v>12</v>
      </c>
      <c r="F71" s="9" t="str">
        <f>IF(OR(G71&lt;&gt;G74,H71&lt;&gt;H74),"Last","")</f>
        <v/>
      </c>
      <c r="G71" t="s">
        <v>598</v>
      </c>
      <c r="H71" t="s">
        <v>550</v>
      </c>
      <c r="I71" t="s">
        <v>319</v>
      </c>
      <c r="J71" t="s">
        <v>320</v>
      </c>
    </row>
    <row r="72" spans="2:10">
      <c r="B72" t="s">
        <v>630</v>
      </c>
      <c r="C72" s="5" t="s">
        <v>153</v>
      </c>
      <c r="D72" s="12" t="str">
        <f t="shared" si="4"/>
        <v>R139, R157, R158, R159, R160, R165, R166, R167, R168, R173, R174, R175, R177</v>
      </c>
      <c r="E72" s="9">
        <f t="shared" si="5"/>
        <v>13</v>
      </c>
      <c r="F72" s="9" t="str">
        <f t="shared" ref="F72:F135" si="7">IF(OR(G72&lt;&gt;G73,H72&lt;&gt;H73),"Last","")</f>
        <v/>
      </c>
      <c r="G72" t="s">
        <v>598</v>
      </c>
      <c r="H72" t="s">
        <v>550</v>
      </c>
      <c r="I72" t="s">
        <v>319</v>
      </c>
      <c r="J72" t="s">
        <v>320</v>
      </c>
    </row>
    <row r="73" spans="2:10">
      <c r="B73" t="s">
        <v>630</v>
      </c>
      <c r="C73" s="6" t="s">
        <v>154</v>
      </c>
      <c r="D73" s="12" t="str">
        <f t="shared" si="4"/>
        <v>R139, R157, R158, R159, R160, R165, R166, R167, R168, R173, R174, R175, R177, R178</v>
      </c>
      <c r="E73" s="9">
        <f t="shared" si="5"/>
        <v>14</v>
      </c>
      <c r="F73" s="9" t="str">
        <f t="shared" si="7"/>
        <v/>
      </c>
      <c r="G73" t="s">
        <v>598</v>
      </c>
      <c r="H73" t="s">
        <v>550</v>
      </c>
      <c r="I73" t="s">
        <v>319</v>
      </c>
      <c r="J73" t="s">
        <v>320</v>
      </c>
    </row>
    <row r="74" spans="2:10">
      <c r="B74" t="s">
        <v>630</v>
      </c>
      <c r="C74" s="6" t="s">
        <v>155</v>
      </c>
      <c r="D74" s="12" t="str">
        <f t="shared" si="4"/>
        <v>R139, R157, R158, R159, R160, R165, R166, R167, R168, R173, R174, R175, R177, R178, R179</v>
      </c>
      <c r="E74" s="9">
        <f t="shared" si="5"/>
        <v>15</v>
      </c>
      <c r="F74" s="9" t="str">
        <f t="shared" si="7"/>
        <v/>
      </c>
      <c r="G74" t="s">
        <v>598</v>
      </c>
      <c r="H74" t="s">
        <v>550</v>
      </c>
      <c r="I74" t="s">
        <v>319</v>
      </c>
      <c r="J74" t="s">
        <v>320</v>
      </c>
    </row>
    <row r="75" spans="2:10">
      <c r="B75" t="s">
        <v>630</v>
      </c>
      <c r="C75" s="6" t="s">
        <v>156</v>
      </c>
      <c r="D75" s="12" t="str">
        <f t="shared" si="4"/>
        <v>R139, R157, R158, R159, R160, R165, R166, R167, R168, R173, R174, R175, R177, R178, R179, R180</v>
      </c>
      <c r="E75" s="9">
        <f t="shared" si="5"/>
        <v>16</v>
      </c>
      <c r="F75" s="9" t="str">
        <f t="shared" si="7"/>
        <v/>
      </c>
      <c r="G75" t="s">
        <v>598</v>
      </c>
      <c r="H75" t="s">
        <v>550</v>
      </c>
      <c r="I75" t="s">
        <v>319</v>
      </c>
      <c r="J75" t="s">
        <v>320</v>
      </c>
    </row>
    <row r="76" spans="2:10">
      <c r="B76" t="s">
        <v>630</v>
      </c>
      <c r="C76" s="6" t="s">
        <v>157</v>
      </c>
      <c r="D76" s="12" t="str">
        <f t="shared" si="4"/>
        <v>R139, R157, R158, R159, R160, R165, R166, R167, R168, R173, R174, R175, R177, R178, R179, R180, R181</v>
      </c>
      <c r="E76" s="9">
        <f t="shared" si="5"/>
        <v>17</v>
      </c>
      <c r="F76" s="9" t="str">
        <f t="shared" si="7"/>
        <v/>
      </c>
      <c r="G76" t="s">
        <v>598</v>
      </c>
      <c r="H76" t="s">
        <v>550</v>
      </c>
      <c r="I76" t="s">
        <v>319</v>
      </c>
      <c r="J76" t="s">
        <v>320</v>
      </c>
    </row>
    <row r="77" spans="2:10">
      <c r="B77" t="s">
        <v>630</v>
      </c>
      <c r="C77" s="6" t="s">
        <v>158</v>
      </c>
      <c r="D77" s="12" t="str">
        <f t="shared" si="4"/>
        <v>R139, R157, R158, R159, R160, R165, R166, R167, R168, R173, R174, R175, R177, R178, R179, R180, R181, R182</v>
      </c>
      <c r="E77" s="9">
        <f t="shared" si="5"/>
        <v>18</v>
      </c>
      <c r="F77" s="9" t="str">
        <f t="shared" si="7"/>
        <v/>
      </c>
      <c r="G77" t="s">
        <v>598</v>
      </c>
      <c r="H77" t="s">
        <v>550</v>
      </c>
      <c r="I77" t="s">
        <v>319</v>
      </c>
      <c r="J77" t="s">
        <v>320</v>
      </c>
    </row>
    <row r="78" spans="2:10">
      <c r="B78" t="s">
        <v>630</v>
      </c>
      <c r="C78" t="s">
        <v>202</v>
      </c>
      <c r="D78" s="12" t="str">
        <f t="shared" si="4"/>
        <v>R139, R157, R158, R159, R160, R165, R166, R167, R168, R173, R174, R175, R177, R178, R179, R180, R181, R182, R194</v>
      </c>
      <c r="E78" s="9">
        <f t="shared" si="5"/>
        <v>19</v>
      </c>
      <c r="F78" s="9" t="str">
        <f t="shared" si="7"/>
        <v/>
      </c>
      <c r="G78" t="s">
        <v>97</v>
      </c>
      <c r="H78" t="s">
        <v>550</v>
      </c>
      <c r="I78" t="s">
        <v>319</v>
      </c>
      <c r="J78" t="s">
        <v>320</v>
      </c>
    </row>
    <row r="79" spans="2:10">
      <c r="B79" t="s">
        <v>630</v>
      </c>
      <c r="C79" t="s">
        <v>204</v>
      </c>
      <c r="D79" s="12" t="str">
        <f t="shared" si="4"/>
        <v>R139, R157, R158, R159, R160, R165, R166, R167, R168, R173, R174, R175, R177, R178, R179, R180, R181, R182, R194, R196</v>
      </c>
      <c r="E79" s="9">
        <f t="shared" si="5"/>
        <v>20</v>
      </c>
      <c r="F79" s="9" t="str">
        <f t="shared" si="7"/>
        <v/>
      </c>
      <c r="G79" t="s">
        <v>97</v>
      </c>
      <c r="H79" t="s">
        <v>550</v>
      </c>
      <c r="I79" t="s">
        <v>319</v>
      </c>
      <c r="J79" t="s">
        <v>320</v>
      </c>
    </row>
    <row r="80" spans="2:10">
      <c r="B80" t="s">
        <v>630</v>
      </c>
      <c r="C80" t="s">
        <v>205</v>
      </c>
      <c r="D80" s="12" t="str">
        <f t="shared" si="4"/>
        <v>R139, R157, R158, R159, R160, R165, R166, R167, R168, R173, R174, R175, R177, R178, R179, R180, R181, R182, R194, R196, R197</v>
      </c>
      <c r="E80" s="9">
        <f t="shared" si="5"/>
        <v>21</v>
      </c>
      <c r="F80" s="9" t="str">
        <f t="shared" si="7"/>
        <v/>
      </c>
      <c r="G80" t="s">
        <v>97</v>
      </c>
      <c r="H80" t="s">
        <v>550</v>
      </c>
      <c r="I80" t="s">
        <v>319</v>
      </c>
      <c r="J80" t="s">
        <v>320</v>
      </c>
    </row>
    <row r="81" spans="2:10">
      <c r="B81" t="s">
        <v>630</v>
      </c>
      <c r="C81" t="s">
        <v>200</v>
      </c>
      <c r="D81" s="12" t="str">
        <f t="shared" si="4"/>
        <v>R139, R157, R158, R159, R160, R165, R166, R167, R168, R173, R174, R175, R177, R178, R179, R180, R181, R182, R194, R196, R197, R201</v>
      </c>
      <c r="E81" s="9">
        <f t="shared" si="5"/>
        <v>22</v>
      </c>
      <c r="F81" s="9" t="str">
        <f t="shared" si="7"/>
        <v/>
      </c>
      <c r="G81" t="s">
        <v>97</v>
      </c>
      <c r="H81" t="s">
        <v>550</v>
      </c>
      <c r="I81" t="s">
        <v>319</v>
      </c>
      <c r="J81" t="s">
        <v>320</v>
      </c>
    </row>
    <row r="82" spans="2:10">
      <c r="B82" t="s">
        <v>630</v>
      </c>
      <c r="C82" t="s">
        <v>199</v>
      </c>
      <c r="D82" s="12" t="str">
        <f t="shared" si="4"/>
        <v>R139, R157, R158, R159, R160, R165, R166, R167, R168, R173, R174, R175, R177, R178, R179, R180, R181, R182, R194, R196, R197, R201, R202</v>
      </c>
      <c r="E82" s="9">
        <f t="shared" si="5"/>
        <v>23</v>
      </c>
      <c r="F82" s="9" t="str">
        <f t="shared" si="7"/>
        <v/>
      </c>
      <c r="G82" t="s">
        <v>97</v>
      </c>
      <c r="H82" t="s">
        <v>550</v>
      </c>
      <c r="I82" t="s">
        <v>319</v>
      </c>
      <c r="J82" t="s">
        <v>320</v>
      </c>
    </row>
    <row r="83" spans="2:10">
      <c r="B83" t="s">
        <v>630</v>
      </c>
      <c r="C83" t="s">
        <v>198</v>
      </c>
      <c r="D83" s="12" t="str">
        <f t="shared" si="4"/>
        <v>R139, R157, R158, R159, R160, R165, R166, R167, R168, R173, R174, R175, R177, R178, R179, R180, R181, R182, R194, R196, R197, R201, R202, R203</v>
      </c>
      <c r="E83" s="9">
        <f t="shared" si="5"/>
        <v>24</v>
      </c>
      <c r="F83" s="9" t="str">
        <f t="shared" si="7"/>
        <v/>
      </c>
      <c r="G83" t="s">
        <v>97</v>
      </c>
      <c r="H83" t="s">
        <v>550</v>
      </c>
      <c r="I83" t="s">
        <v>319</v>
      </c>
      <c r="J83" t="s">
        <v>320</v>
      </c>
    </row>
    <row r="84" spans="2:10">
      <c r="B84" t="s">
        <v>630</v>
      </c>
      <c r="C84" t="s">
        <v>210</v>
      </c>
      <c r="D84" s="12" t="str">
        <f t="shared" si="4"/>
        <v>R139, R157, R158, R159, R160, R165, R166, R167, R168, R173, R174, R175, R177, R178, R179, R180, R181, R182, R194, R196, R197, R201, R202, R203, R204</v>
      </c>
      <c r="E84" s="9">
        <f t="shared" si="5"/>
        <v>25</v>
      </c>
      <c r="F84" s="9" t="str">
        <f t="shared" si="7"/>
        <v/>
      </c>
      <c r="G84" t="s">
        <v>97</v>
      </c>
      <c r="H84" t="s">
        <v>550</v>
      </c>
      <c r="I84" t="s">
        <v>319</v>
      </c>
      <c r="J84" t="s">
        <v>320</v>
      </c>
    </row>
    <row r="85" spans="2:10">
      <c r="B85" t="s">
        <v>630</v>
      </c>
      <c r="C85" t="s">
        <v>195</v>
      </c>
      <c r="D85" s="12" t="str">
        <f t="shared" si="4"/>
        <v>R139, R157, R158, R159, R160, R165, R166, R167, R168, R173, R174, R175, R177, R178, R179, R180, R181, R182, R194, R196, R197, R201, R202, R203, R204, R205</v>
      </c>
      <c r="E85" s="9">
        <f t="shared" si="5"/>
        <v>26</v>
      </c>
      <c r="F85" s="9" t="str">
        <f t="shared" si="7"/>
        <v>Last</v>
      </c>
      <c r="G85" t="s">
        <v>97</v>
      </c>
      <c r="H85" t="s">
        <v>550</v>
      </c>
      <c r="I85" t="s">
        <v>319</v>
      </c>
      <c r="J85" t="s">
        <v>320</v>
      </c>
    </row>
    <row r="86" spans="2:10">
      <c r="B86" t="s">
        <v>630</v>
      </c>
      <c r="C86" t="s">
        <v>69</v>
      </c>
      <c r="D86" s="12" t="str">
        <f t="shared" si="4"/>
        <v>R125</v>
      </c>
      <c r="E86" s="9">
        <f t="shared" si="5"/>
        <v>1</v>
      </c>
      <c r="F86" s="9" t="str">
        <f t="shared" si="7"/>
        <v/>
      </c>
      <c r="G86" t="s">
        <v>70</v>
      </c>
      <c r="H86" t="s">
        <v>550</v>
      </c>
      <c r="I86" t="s">
        <v>321</v>
      </c>
      <c r="J86" t="s">
        <v>570</v>
      </c>
    </row>
    <row r="87" spans="2:10">
      <c r="B87" t="s">
        <v>630</v>
      </c>
      <c r="C87" t="s">
        <v>108</v>
      </c>
      <c r="D87" s="12" t="str">
        <f t="shared" si="4"/>
        <v>R125, R129</v>
      </c>
      <c r="E87" s="9">
        <f t="shared" si="5"/>
        <v>2</v>
      </c>
      <c r="F87" s="9" t="str">
        <f t="shared" si="7"/>
        <v>Last</v>
      </c>
      <c r="G87" t="s">
        <v>70</v>
      </c>
      <c r="H87" t="s">
        <v>550</v>
      </c>
      <c r="I87" t="s">
        <v>321</v>
      </c>
      <c r="J87" t="s">
        <v>570</v>
      </c>
    </row>
    <row r="88" spans="2:10">
      <c r="B88" t="s">
        <v>630</v>
      </c>
      <c r="C88" t="s">
        <v>454</v>
      </c>
      <c r="D88" s="12" t="str">
        <f t="shared" si="4"/>
        <v>R015</v>
      </c>
      <c r="E88" s="9">
        <f t="shared" si="5"/>
        <v>1</v>
      </c>
      <c r="F88" s="9" t="str">
        <f t="shared" si="7"/>
        <v/>
      </c>
      <c r="G88" t="s">
        <v>786</v>
      </c>
      <c r="H88" t="s">
        <v>550</v>
      </c>
      <c r="I88" t="s">
        <v>243</v>
      </c>
    </row>
    <row r="89" spans="2:10">
      <c r="B89" t="s">
        <v>630</v>
      </c>
      <c r="C89" t="s">
        <v>59</v>
      </c>
      <c r="D89" s="12" t="str">
        <f t="shared" si="4"/>
        <v>R015, R113</v>
      </c>
      <c r="E89" s="9">
        <f t="shared" si="5"/>
        <v>2</v>
      </c>
      <c r="F89" s="9" t="str">
        <f t="shared" si="7"/>
        <v/>
      </c>
      <c r="G89" t="s">
        <v>13</v>
      </c>
      <c r="H89" t="s">
        <v>550</v>
      </c>
      <c r="I89" t="s">
        <v>243</v>
      </c>
    </row>
    <row r="90" spans="2:10">
      <c r="B90" t="s">
        <v>630</v>
      </c>
      <c r="C90" t="s">
        <v>78</v>
      </c>
      <c r="D90" s="12" t="str">
        <f t="shared" si="4"/>
        <v>R015, R113, R116</v>
      </c>
      <c r="E90" s="9">
        <f t="shared" si="5"/>
        <v>3</v>
      </c>
      <c r="F90" s="9" t="str">
        <f t="shared" si="7"/>
        <v/>
      </c>
      <c r="G90" t="s">
        <v>13</v>
      </c>
      <c r="H90" t="s">
        <v>550</v>
      </c>
      <c r="I90" t="s">
        <v>243</v>
      </c>
    </row>
    <row r="91" spans="2:10">
      <c r="B91" t="s">
        <v>630</v>
      </c>
      <c r="C91" t="s">
        <v>79</v>
      </c>
      <c r="D91" s="12" t="str">
        <f t="shared" si="4"/>
        <v>R015, R113, R116, R120</v>
      </c>
      <c r="E91" s="9">
        <f t="shared" si="5"/>
        <v>4</v>
      </c>
      <c r="F91" s="9" t="str">
        <f t="shared" si="7"/>
        <v/>
      </c>
      <c r="G91" t="s">
        <v>13</v>
      </c>
      <c r="H91" t="s">
        <v>550</v>
      </c>
      <c r="I91" t="s">
        <v>243</v>
      </c>
    </row>
    <row r="92" spans="2:10">
      <c r="B92" t="s">
        <v>630</v>
      </c>
      <c r="C92" t="s">
        <v>94</v>
      </c>
      <c r="D92" s="12" t="str">
        <f t="shared" si="4"/>
        <v>R015, R113, R116, R120, R123</v>
      </c>
      <c r="E92" s="9">
        <f t="shared" si="5"/>
        <v>5</v>
      </c>
      <c r="F92" s="9" t="str">
        <f t="shared" si="7"/>
        <v/>
      </c>
      <c r="G92" t="s">
        <v>13</v>
      </c>
      <c r="H92" t="s">
        <v>550</v>
      </c>
      <c r="I92" t="s">
        <v>243</v>
      </c>
    </row>
    <row r="93" spans="2:10">
      <c r="B93" t="s">
        <v>630</v>
      </c>
      <c r="C93" t="s">
        <v>110</v>
      </c>
      <c r="D93" s="12" t="str">
        <f t="shared" si="4"/>
        <v>R015, R113, R116, R120, R123, R133</v>
      </c>
      <c r="E93" s="9">
        <f t="shared" si="5"/>
        <v>6</v>
      </c>
      <c r="F93" s="9" t="str">
        <f t="shared" si="7"/>
        <v/>
      </c>
      <c r="G93" t="s">
        <v>13</v>
      </c>
      <c r="H93" t="s">
        <v>550</v>
      </c>
      <c r="I93" t="s">
        <v>243</v>
      </c>
    </row>
    <row r="94" spans="2:10">
      <c r="B94" t="s">
        <v>630</v>
      </c>
      <c r="C94" t="s">
        <v>93</v>
      </c>
      <c r="D94" s="12" t="str">
        <f t="shared" si="4"/>
        <v>R015, R113, R116, R120, R123, R133, R136</v>
      </c>
      <c r="E94" s="9">
        <f t="shared" si="5"/>
        <v>7</v>
      </c>
      <c r="F94" s="9" t="str">
        <f t="shared" si="7"/>
        <v/>
      </c>
      <c r="G94" t="s">
        <v>13</v>
      </c>
      <c r="H94" t="s">
        <v>550</v>
      </c>
      <c r="I94" t="s">
        <v>243</v>
      </c>
    </row>
    <row r="95" spans="2:10">
      <c r="B95" t="s">
        <v>630</v>
      </c>
      <c r="C95" t="s">
        <v>163</v>
      </c>
      <c r="D95" s="12" t="str">
        <f t="shared" si="4"/>
        <v>R015, R113, R116, R120, R123, R133, R136, R186</v>
      </c>
      <c r="E95" s="9">
        <f t="shared" si="5"/>
        <v>8</v>
      </c>
      <c r="F95" s="9" t="str">
        <f t="shared" si="7"/>
        <v/>
      </c>
      <c r="G95" t="s">
        <v>13</v>
      </c>
      <c r="H95" t="s">
        <v>550</v>
      </c>
      <c r="I95" t="s">
        <v>243</v>
      </c>
    </row>
    <row r="96" spans="2:10">
      <c r="B96" t="s">
        <v>630</v>
      </c>
      <c r="C96" t="s">
        <v>165</v>
      </c>
      <c r="D96" s="12" t="str">
        <f t="shared" si="4"/>
        <v>R015, R113, R116, R120, R123, R133, R136, R186, R188</v>
      </c>
      <c r="E96" s="9">
        <f t="shared" si="5"/>
        <v>9</v>
      </c>
      <c r="F96" s="9" t="str">
        <f t="shared" si="7"/>
        <v/>
      </c>
      <c r="G96" t="s">
        <v>13</v>
      </c>
      <c r="H96" t="s">
        <v>550</v>
      </c>
      <c r="I96" t="s">
        <v>243</v>
      </c>
    </row>
    <row r="97" spans="2:10">
      <c r="B97" t="s">
        <v>649</v>
      </c>
      <c r="C97" t="s">
        <v>676</v>
      </c>
      <c r="D97" s="12" t="str">
        <f t="shared" si="4"/>
        <v>R015, R113, R116, R120, R123, R133, R136, R186, R188, R06</v>
      </c>
      <c r="E97" s="9">
        <f t="shared" si="5"/>
        <v>10</v>
      </c>
      <c r="F97" s="9" t="str">
        <f t="shared" si="7"/>
        <v/>
      </c>
      <c r="G97" t="s">
        <v>13</v>
      </c>
      <c r="H97" t="s">
        <v>550</v>
      </c>
      <c r="I97" t="s">
        <v>243</v>
      </c>
    </row>
    <row r="98" spans="2:10">
      <c r="B98" t="s">
        <v>649</v>
      </c>
      <c r="C98" t="s">
        <v>606</v>
      </c>
      <c r="D98" s="12" t="str">
        <f t="shared" si="4"/>
        <v>R015, R113, R116, R120, R123, R133, R136, R186, R188, R06, R07</v>
      </c>
      <c r="E98" s="9">
        <f t="shared" si="5"/>
        <v>11</v>
      </c>
      <c r="F98" s="9" t="str">
        <f t="shared" si="7"/>
        <v/>
      </c>
      <c r="G98" t="s">
        <v>13</v>
      </c>
      <c r="H98" t="s">
        <v>550</v>
      </c>
      <c r="I98" t="s">
        <v>243</v>
      </c>
    </row>
    <row r="99" spans="2:10">
      <c r="B99" t="s">
        <v>649</v>
      </c>
      <c r="C99" t="s">
        <v>607</v>
      </c>
      <c r="D99" s="12" t="str">
        <f t="shared" si="4"/>
        <v>R015, R113, R116, R120, R123, R133, R136, R186, R188, R06, R07, R08</v>
      </c>
      <c r="E99" s="9">
        <f t="shared" si="5"/>
        <v>12</v>
      </c>
      <c r="F99" s="9" t="str">
        <f t="shared" si="7"/>
        <v/>
      </c>
      <c r="G99" t="s">
        <v>13</v>
      </c>
      <c r="H99" t="s">
        <v>550</v>
      </c>
      <c r="I99" t="s">
        <v>243</v>
      </c>
    </row>
    <row r="100" spans="2:10">
      <c r="B100" t="s">
        <v>649</v>
      </c>
      <c r="C100" t="s">
        <v>608</v>
      </c>
      <c r="D100" s="12" t="str">
        <f t="shared" si="4"/>
        <v>R015, R113, R116, R120, R123, R133, R136, R186, R188, R06, R07, R08, R09</v>
      </c>
      <c r="E100" s="9">
        <f t="shared" si="5"/>
        <v>13</v>
      </c>
      <c r="F100" s="9" t="str">
        <f t="shared" si="7"/>
        <v/>
      </c>
      <c r="G100" t="s">
        <v>13</v>
      </c>
      <c r="H100" t="s">
        <v>550</v>
      </c>
      <c r="I100" t="s">
        <v>243</v>
      </c>
    </row>
    <row r="101" spans="2:10">
      <c r="B101" t="s">
        <v>649</v>
      </c>
      <c r="C101" t="s">
        <v>657</v>
      </c>
      <c r="D101" s="12" t="str">
        <f t="shared" si="4"/>
        <v>R015, R113, R116, R120, R123, R133, R136, R186, R188, R06, R07, R08, R09, R10</v>
      </c>
      <c r="E101" s="9">
        <f t="shared" si="5"/>
        <v>14</v>
      </c>
      <c r="F101" s="9" t="str">
        <f t="shared" si="7"/>
        <v/>
      </c>
      <c r="G101" t="s">
        <v>13</v>
      </c>
      <c r="H101" t="s">
        <v>550</v>
      </c>
      <c r="I101" t="s">
        <v>243</v>
      </c>
    </row>
    <row r="102" spans="2:10">
      <c r="B102" t="s">
        <v>649</v>
      </c>
      <c r="C102" t="s">
        <v>609</v>
      </c>
      <c r="D102" s="12" t="str">
        <f t="shared" si="4"/>
        <v>R015, R113, R116, R120, R123, R133, R136, R186, R188, R06, R07, R08, R09, R10, R15</v>
      </c>
      <c r="E102" s="9">
        <f t="shared" si="5"/>
        <v>15</v>
      </c>
      <c r="F102" s="9" t="str">
        <f t="shared" si="7"/>
        <v/>
      </c>
      <c r="G102" t="s">
        <v>13</v>
      </c>
      <c r="H102" t="s">
        <v>550</v>
      </c>
      <c r="I102" t="s">
        <v>243</v>
      </c>
    </row>
    <row r="103" spans="2:10">
      <c r="B103" t="s">
        <v>649</v>
      </c>
      <c r="C103" t="s">
        <v>610</v>
      </c>
      <c r="D103" s="12" t="str">
        <f t="shared" si="4"/>
        <v>R015, R113, R116, R120, R123, R133, R136, R186, R188, R06, R07, R08, R09, R10, R15, R16</v>
      </c>
      <c r="E103" s="9">
        <f t="shared" si="5"/>
        <v>16</v>
      </c>
      <c r="F103" s="9" t="str">
        <f t="shared" si="7"/>
        <v/>
      </c>
      <c r="G103" t="s">
        <v>13</v>
      </c>
      <c r="H103" t="s">
        <v>550</v>
      </c>
      <c r="I103" t="s">
        <v>243</v>
      </c>
    </row>
    <row r="104" spans="2:10">
      <c r="B104" t="s">
        <v>649</v>
      </c>
      <c r="C104" t="s">
        <v>611</v>
      </c>
      <c r="D104" s="12" t="str">
        <f t="shared" si="4"/>
        <v>R015, R113, R116, R120, R123, R133, R136, R186, R188, R06, R07, R08, R09, R10, R15, R16, R17</v>
      </c>
      <c r="E104" s="9">
        <f t="shared" si="5"/>
        <v>17</v>
      </c>
      <c r="F104" s="9" t="str">
        <f t="shared" si="7"/>
        <v/>
      </c>
      <c r="G104" t="s">
        <v>13</v>
      </c>
      <c r="H104" t="s">
        <v>550</v>
      </c>
      <c r="I104" t="s">
        <v>243</v>
      </c>
    </row>
    <row r="105" spans="2:10">
      <c r="B105" t="s">
        <v>649</v>
      </c>
      <c r="C105" t="s">
        <v>612</v>
      </c>
      <c r="D105" s="12" t="str">
        <f t="shared" si="4"/>
        <v>R015, R113, R116, R120, R123, R133, R136, R186, R188, R06, R07, R08, R09, R10, R15, R16, R17, R18</v>
      </c>
      <c r="E105" s="9">
        <f t="shared" si="5"/>
        <v>18</v>
      </c>
      <c r="F105" s="9" t="str">
        <f t="shared" si="7"/>
        <v/>
      </c>
      <c r="G105" t="s">
        <v>13</v>
      </c>
      <c r="H105" t="s">
        <v>550</v>
      </c>
      <c r="I105" t="s">
        <v>243</v>
      </c>
    </row>
    <row r="106" spans="2:10">
      <c r="B106" t="s">
        <v>649</v>
      </c>
      <c r="C106" t="s">
        <v>661</v>
      </c>
      <c r="D106" s="12" t="str">
        <f t="shared" si="4"/>
        <v>R015, R113, R116, R120, R123, R133, R136, R186, R188, R06, R07, R08, R09, R10, R15, R16, R17, R18, R19</v>
      </c>
      <c r="E106" s="9">
        <f t="shared" si="5"/>
        <v>19</v>
      </c>
      <c r="F106" s="9" t="str">
        <f t="shared" si="7"/>
        <v/>
      </c>
      <c r="G106" t="s">
        <v>13</v>
      </c>
      <c r="H106" t="s">
        <v>550</v>
      </c>
      <c r="I106" t="s">
        <v>243</v>
      </c>
    </row>
    <row r="107" spans="2:10">
      <c r="B107" t="s">
        <v>649</v>
      </c>
      <c r="C107" t="s">
        <v>662</v>
      </c>
      <c r="D107" s="12" t="str">
        <f t="shared" si="4"/>
        <v>R015, R113, R116, R120, R123, R133, R136, R186, R188, R06, R07, R08, R09, R10, R15, R16, R17, R18, R19, R20</v>
      </c>
      <c r="E107" s="9">
        <f t="shared" si="5"/>
        <v>20</v>
      </c>
      <c r="F107" s="9" t="str">
        <f t="shared" si="7"/>
        <v/>
      </c>
      <c r="G107" t="s">
        <v>13</v>
      </c>
      <c r="H107" t="s">
        <v>550</v>
      </c>
      <c r="I107" t="s">
        <v>243</v>
      </c>
    </row>
    <row r="108" spans="2:10">
      <c r="B108" t="s">
        <v>649</v>
      </c>
      <c r="C108" t="s">
        <v>660</v>
      </c>
      <c r="D108" s="12" t="str">
        <f t="shared" si="4"/>
        <v>R015, R113, R116, R120, R123, R133, R136, R186, R188, R06, R07, R08, R09, R10, R15, R16, R17, R18, R19, R20, R27</v>
      </c>
      <c r="E108" s="9">
        <f t="shared" si="5"/>
        <v>21</v>
      </c>
      <c r="F108" s="9" t="str">
        <f t="shared" si="7"/>
        <v/>
      </c>
      <c r="G108" t="s">
        <v>13</v>
      </c>
      <c r="H108" t="s">
        <v>550</v>
      </c>
      <c r="I108" t="s">
        <v>243</v>
      </c>
    </row>
    <row r="109" spans="2:10">
      <c r="B109" t="s">
        <v>631</v>
      </c>
      <c r="C109" t="s">
        <v>641</v>
      </c>
      <c r="D109" s="12" t="str">
        <f t="shared" si="4"/>
        <v>R015, R113, R116, R120, R123, R133, R136, R186, R188, R06, R07, R08, R09, R10, R15, R16, R17, R18, R19, R20, R27, R1</v>
      </c>
      <c r="E109" s="9">
        <f t="shared" si="5"/>
        <v>22</v>
      </c>
      <c r="F109" s="9" t="str">
        <f t="shared" si="7"/>
        <v>Last</v>
      </c>
      <c r="G109" t="s">
        <v>13</v>
      </c>
      <c r="H109" t="s">
        <v>550</v>
      </c>
      <c r="I109" t="s">
        <v>243</v>
      </c>
    </row>
    <row r="110" spans="2:10">
      <c r="B110" t="s">
        <v>630</v>
      </c>
      <c r="C110" t="s">
        <v>423</v>
      </c>
      <c r="D110" s="12" t="str">
        <f t="shared" si="4"/>
        <v>C062</v>
      </c>
      <c r="E110" s="9">
        <f t="shared" si="5"/>
        <v>1</v>
      </c>
      <c r="F110" s="9" t="str">
        <f t="shared" si="7"/>
        <v>Last</v>
      </c>
      <c r="G110" t="s">
        <v>73</v>
      </c>
      <c r="H110" s="35" t="s">
        <v>576</v>
      </c>
      <c r="I110" s="42" t="s">
        <v>795</v>
      </c>
      <c r="J110" t="s">
        <v>810</v>
      </c>
    </row>
    <row r="111" spans="2:10">
      <c r="B111" t="s">
        <v>630</v>
      </c>
      <c r="C111" t="s">
        <v>453</v>
      </c>
      <c r="D111" s="12" t="str">
        <f t="shared" si="4"/>
        <v>R014</v>
      </c>
      <c r="E111" s="9">
        <f t="shared" si="5"/>
        <v>1</v>
      </c>
      <c r="F111" s="9" t="str">
        <f t="shared" si="7"/>
        <v/>
      </c>
      <c r="G111" t="s">
        <v>18</v>
      </c>
      <c r="H111" t="s">
        <v>550</v>
      </c>
      <c r="I111" t="s">
        <v>242</v>
      </c>
      <c r="J111" t="s">
        <v>568</v>
      </c>
    </row>
    <row r="112" spans="2:10">
      <c r="B112" t="s">
        <v>630</v>
      </c>
      <c r="C112" t="s">
        <v>471</v>
      </c>
      <c r="D112" s="12" t="str">
        <f t="shared" si="4"/>
        <v>R014, R030</v>
      </c>
      <c r="E112" s="9">
        <f t="shared" si="5"/>
        <v>2</v>
      </c>
      <c r="F112" s="9" t="str">
        <f t="shared" si="7"/>
        <v/>
      </c>
      <c r="G112" t="s">
        <v>18</v>
      </c>
      <c r="H112" t="s">
        <v>550</v>
      </c>
      <c r="I112" t="s">
        <v>242</v>
      </c>
      <c r="J112" t="s">
        <v>568</v>
      </c>
    </row>
    <row r="113" spans="2:10">
      <c r="B113" t="s">
        <v>630</v>
      </c>
      <c r="C113" t="s">
        <v>472</v>
      </c>
      <c r="D113" s="12" t="str">
        <f t="shared" si="4"/>
        <v>R014, R030, R031</v>
      </c>
      <c r="E113" s="9">
        <f t="shared" si="5"/>
        <v>3</v>
      </c>
      <c r="F113" s="9" t="str">
        <f t="shared" si="7"/>
        <v/>
      </c>
      <c r="G113" t="s">
        <v>18</v>
      </c>
      <c r="H113" t="s">
        <v>550</v>
      </c>
      <c r="I113" t="s">
        <v>242</v>
      </c>
      <c r="J113" t="s">
        <v>568</v>
      </c>
    </row>
    <row r="114" spans="2:10">
      <c r="B114" t="s">
        <v>630</v>
      </c>
      <c r="C114" t="s">
        <v>477</v>
      </c>
      <c r="D114" s="12" t="str">
        <f t="shared" si="4"/>
        <v>R014, R030, R031, R036</v>
      </c>
      <c r="E114" s="9">
        <f t="shared" si="5"/>
        <v>4</v>
      </c>
      <c r="F114" s="9" t="str">
        <f t="shared" si="7"/>
        <v/>
      </c>
      <c r="G114" t="s">
        <v>18</v>
      </c>
      <c r="H114" t="s">
        <v>550</v>
      </c>
      <c r="I114" t="s">
        <v>242</v>
      </c>
      <c r="J114" t="s">
        <v>568</v>
      </c>
    </row>
    <row r="115" spans="2:10">
      <c r="B115" t="s">
        <v>630</v>
      </c>
      <c r="C115" t="s">
        <v>478</v>
      </c>
      <c r="D115" s="12" t="str">
        <f t="shared" si="4"/>
        <v>R014, R030, R031, R036, R037</v>
      </c>
      <c r="E115" s="9">
        <f t="shared" si="5"/>
        <v>5</v>
      </c>
      <c r="F115" s="9" t="str">
        <f t="shared" si="7"/>
        <v/>
      </c>
      <c r="G115" t="s">
        <v>18</v>
      </c>
      <c r="H115" t="s">
        <v>550</v>
      </c>
      <c r="I115" t="s">
        <v>242</v>
      </c>
      <c r="J115" t="s">
        <v>568</v>
      </c>
    </row>
    <row r="116" spans="2:10">
      <c r="B116" t="s">
        <v>630</v>
      </c>
      <c r="C116" t="s">
        <v>488</v>
      </c>
      <c r="D116" s="12" t="str">
        <f t="shared" si="4"/>
        <v>R014, R030, R031, R036, R037, R046</v>
      </c>
      <c r="E116" s="9">
        <f t="shared" si="5"/>
        <v>6</v>
      </c>
      <c r="F116" s="9" t="str">
        <f t="shared" si="7"/>
        <v/>
      </c>
      <c r="G116" t="s">
        <v>18</v>
      </c>
      <c r="H116" t="s">
        <v>550</v>
      </c>
      <c r="I116" t="s">
        <v>242</v>
      </c>
      <c r="J116" t="s">
        <v>568</v>
      </c>
    </row>
    <row r="117" spans="2:10">
      <c r="B117" t="s">
        <v>630</v>
      </c>
      <c r="C117" t="s">
        <v>166</v>
      </c>
      <c r="D117" s="12" t="str">
        <f t="shared" si="4"/>
        <v>R014, R030, R031, R036, R037, R046, R184</v>
      </c>
      <c r="E117" s="9">
        <f t="shared" si="5"/>
        <v>7</v>
      </c>
      <c r="F117" s="9" t="str">
        <f t="shared" si="7"/>
        <v/>
      </c>
      <c r="G117" t="s">
        <v>18</v>
      </c>
      <c r="H117" t="s">
        <v>550</v>
      </c>
      <c r="I117" t="s">
        <v>242</v>
      </c>
      <c r="J117" t="s">
        <v>568</v>
      </c>
    </row>
    <row r="118" spans="2:10">
      <c r="B118" t="s">
        <v>630</v>
      </c>
      <c r="C118" t="s">
        <v>168</v>
      </c>
      <c r="D118" s="12" t="str">
        <f t="shared" si="4"/>
        <v>R014, R030, R031, R036, R037, R046, R184, R189</v>
      </c>
      <c r="E118" s="9">
        <f t="shared" si="5"/>
        <v>8</v>
      </c>
      <c r="F118" s="9" t="str">
        <f t="shared" si="7"/>
        <v/>
      </c>
      <c r="G118" t="s">
        <v>18</v>
      </c>
      <c r="H118" t="s">
        <v>550</v>
      </c>
      <c r="I118" t="s">
        <v>242</v>
      </c>
      <c r="J118" t="s">
        <v>568</v>
      </c>
    </row>
    <row r="119" spans="2:10">
      <c r="B119" t="s">
        <v>630</v>
      </c>
      <c r="C119" t="s">
        <v>169</v>
      </c>
      <c r="D119" s="12" t="str">
        <f t="shared" si="4"/>
        <v>R014, R030, R031, R036, R037, R046, R184, R189, R190</v>
      </c>
      <c r="E119" s="9">
        <f t="shared" si="5"/>
        <v>9</v>
      </c>
      <c r="F119" s="9" t="str">
        <f t="shared" si="7"/>
        <v/>
      </c>
      <c r="G119" t="s">
        <v>18</v>
      </c>
      <c r="H119" t="s">
        <v>550</v>
      </c>
      <c r="I119" t="s">
        <v>242</v>
      </c>
      <c r="J119" t="s">
        <v>568</v>
      </c>
    </row>
    <row r="120" spans="2:10">
      <c r="B120" t="s">
        <v>630</v>
      </c>
      <c r="C120" t="s">
        <v>170</v>
      </c>
      <c r="D120" s="12" t="str">
        <f t="shared" si="4"/>
        <v>R014, R030, R031, R036, R037, R046, R184, R189, R190, R191</v>
      </c>
      <c r="E120" s="9">
        <f t="shared" si="5"/>
        <v>10</v>
      </c>
      <c r="F120" s="9" t="str">
        <f t="shared" si="7"/>
        <v/>
      </c>
      <c r="G120" t="s">
        <v>18</v>
      </c>
      <c r="H120" t="s">
        <v>550</v>
      </c>
      <c r="I120" t="s">
        <v>242</v>
      </c>
      <c r="J120" t="s">
        <v>568</v>
      </c>
    </row>
    <row r="121" spans="2:10">
      <c r="B121" t="s">
        <v>630</v>
      </c>
      <c r="C121" t="s">
        <v>171</v>
      </c>
      <c r="D121" s="12" t="str">
        <f t="shared" si="4"/>
        <v>R014, R030, R031, R036, R037, R046, R184, R189, R190, R191, R192</v>
      </c>
      <c r="E121" s="9">
        <f t="shared" si="5"/>
        <v>11</v>
      </c>
      <c r="F121" s="9" t="str">
        <f t="shared" si="7"/>
        <v/>
      </c>
      <c r="G121" t="s">
        <v>18</v>
      </c>
      <c r="H121" t="s">
        <v>550</v>
      </c>
      <c r="I121" t="s">
        <v>242</v>
      </c>
      <c r="J121" t="s">
        <v>568</v>
      </c>
    </row>
    <row r="122" spans="2:10">
      <c r="B122" t="s">
        <v>630</v>
      </c>
      <c r="C122" t="s">
        <v>227</v>
      </c>
      <c r="D122" s="12" t="str">
        <f t="shared" si="4"/>
        <v>R014, R030, R031, R036, R037, R046, R184, R189, R190, R191, R192, R207</v>
      </c>
      <c r="E122" s="9">
        <f t="shared" si="5"/>
        <v>12</v>
      </c>
      <c r="F122" s="9" t="str">
        <f t="shared" si="7"/>
        <v>Last</v>
      </c>
      <c r="G122" t="s">
        <v>18</v>
      </c>
      <c r="H122" t="s">
        <v>550</v>
      </c>
      <c r="I122" t="s">
        <v>242</v>
      </c>
      <c r="J122" t="s">
        <v>568</v>
      </c>
    </row>
    <row r="123" spans="2:10">
      <c r="B123" t="s">
        <v>630</v>
      </c>
      <c r="C123" t="s">
        <v>430</v>
      </c>
      <c r="D123" s="12" t="str">
        <f t="shared" si="4"/>
        <v>C008</v>
      </c>
      <c r="E123" s="9">
        <f t="shared" si="5"/>
        <v>1</v>
      </c>
      <c r="F123" s="9" t="str">
        <f t="shared" si="7"/>
        <v/>
      </c>
      <c r="G123" t="s">
        <v>9</v>
      </c>
      <c r="H123" t="s">
        <v>552</v>
      </c>
      <c r="I123" s="32" t="s">
        <v>798</v>
      </c>
      <c r="J123" t="s">
        <v>316</v>
      </c>
    </row>
    <row r="124" spans="2:10">
      <c r="B124" t="s">
        <v>630</v>
      </c>
      <c r="C124" t="s">
        <v>438</v>
      </c>
      <c r="D124" s="12" t="str">
        <f t="shared" si="4"/>
        <v>C008, C009</v>
      </c>
      <c r="E124" s="9">
        <f t="shared" si="5"/>
        <v>2</v>
      </c>
      <c r="F124" s="9" t="str">
        <f t="shared" si="7"/>
        <v/>
      </c>
      <c r="G124" t="s">
        <v>9</v>
      </c>
      <c r="H124" t="s">
        <v>552</v>
      </c>
      <c r="I124" s="32" t="s">
        <v>798</v>
      </c>
      <c r="J124" t="s">
        <v>316</v>
      </c>
    </row>
    <row r="125" spans="2:10">
      <c r="B125" t="s">
        <v>630</v>
      </c>
      <c r="C125" t="s">
        <v>412</v>
      </c>
      <c r="D125" s="12" t="str">
        <f t="shared" si="4"/>
        <v>C008, C009, C052</v>
      </c>
      <c r="E125" s="9">
        <f t="shared" si="5"/>
        <v>3</v>
      </c>
      <c r="F125" s="9" t="str">
        <f t="shared" si="7"/>
        <v/>
      </c>
      <c r="G125" t="s">
        <v>9</v>
      </c>
      <c r="H125" t="s">
        <v>552</v>
      </c>
      <c r="I125" s="32" t="s">
        <v>798</v>
      </c>
      <c r="J125" t="s">
        <v>316</v>
      </c>
    </row>
    <row r="126" spans="2:10">
      <c r="B126" t="s">
        <v>630</v>
      </c>
      <c r="C126" t="s">
        <v>416</v>
      </c>
      <c r="D126" s="12" t="str">
        <f t="shared" si="4"/>
        <v>C008, C009, C052, C056</v>
      </c>
      <c r="E126" s="9">
        <f t="shared" si="5"/>
        <v>4</v>
      </c>
      <c r="F126" s="9" t="str">
        <f t="shared" si="7"/>
        <v/>
      </c>
      <c r="G126" t="s">
        <v>9</v>
      </c>
      <c r="H126" t="s">
        <v>552</v>
      </c>
      <c r="I126" s="32" t="s">
        <v>798</v>
      </c>
      <c r="J126" t="s">
        <v>316</v>
      </c>
    </row>
    <row r="127" spans="2:10">
      <c r="B127" t="s">
        <v>630</v>
      </c>
      <c r="C127" t="s">
        <v>418</v>
      </c>
      <c r="D127" s="12" t="str">
        <f t="shared" si="4"/>
        <v>C008, C009, C052, C056, C058</v>
      </c>
      <c r="E127" s="9">
        <f t="shared" si="5"/>
        <v>5</v>
      </c>
      <c r="F127" s="9" t="str">
        <f t="shared" si="7"/>
        <v/>
      </c>
      <c r="G127" t="s">
        <v>9</v>
      </c>
      <c r="H127" t="s">
        <v>552</v>
      </c>
      <c r="I127" s="32" t="s">
        <v>798</v>
      </c>
      <c r="J127" t="s">
        <v>316</v>
      </c>
    </row>
    <row r="128" spans="2:10">
      <c r="B128" t="s">
        <v>630</v>
      </c>
      <c r="C128" t="s">
        <v>424</v>
      </c>
      <c r="D128" s="12" t="str">
        <f t="shared" si="4"/>
        <v>C008, C009, C052, C056, C058, C067</v>
      </c>
      <c r="E128" s="9">
        <f t="shared" si="5"/>
        <v>6</v>
      </c>
      <c r="F128" s="9" t="str">
        <f t="shared" si="7"/>
        <v/>
      </c>
      <c r="G128" t="s">
        <v>9</v>
      </c>
      <c r="H128" t="s">
        <v>552</v>
      </c>
      <c r="I128" s="32" t="s">
        <v>798</v>
      </c>
      <c r="J128" t="s">
        <v>316</v>
      </c>
    </row>
    <row r="129" spans="2:10">
      <c r="B129" t="s">
        <v>630</v>
      </c>
      <c r="C129" t="s">
        <v>429</v>
      </c>
      <c r="D129" s="12" t="str">
        <f t="shared" si="4"/>
        <v>C008, C009, C052, C056, C058, C067, C071</v>
      </c>
      <c r="E129" s="9">
        <f t="shared" si="5"/>
        <v>7</v>
      </c>
      <c r="F129" s="9" t="str">
        <f t="shared" si="7"/>
        <v/>
      </c>
      <c r="G129" t="s">
        <v>9</v>
      </c>
      <c r="H129" t="s">
        <v>552</v>
      </c>
      <c r="I129" s="32" t="s">
        <v>798</v>
      </c>
      <c r="J129" t="s">
        <v>316</v>
      </c>
    </row>
    <row r="130" spans="2:10">
      <c r="B130" t="s">
        <v>630</v>
      </c>
      <c r="C130" t="s">
        <v>373</v>
      </c>
      <c r="D130" s="12" t="str">
        <f t="shared" ref="D130:D193" si="8">IF(AND(G130=G129,H130=H129),D129&amp;", "&amp;C130,C130)</f>
        <v>C008, C009, C052, C056, C058, C067, C071, C017</v>
      </c>
      <c r="E130" s="9">
        <f t="shared" ref="E130:E193" si="9">IF(AND(G130=G129,H130=H129),E129+1,1)</f>
        <v>8</v>
      </c>
      <c r="F130" s="9" t="str">
        <f t="shared" si="7"/>
        <v/>
      </c>
      <c r="G130" t="s">
        <v>9</v>
      </c>
      <c r="H130" t="s">
        <v>552</v>
      </c>
      <c r="I130" s="42" t="s">
        <v>792</v>
      </c>
    </row>
    <row r="131" spans="2:10">
      <c r="B131" t="s">
        <v>630</v>
      </c>
      <c r="C131" t="s">
        <v>374</v>
      </c>
      <c r="D131" s="12" t="str">
        <f t="shared" si="8"/>
        <v>C008, C009, C052, C056, C058, C067, C071, C017, C018</v>
      </c>
      <c r="E131" s="9">
        <f t="shared" si="9"/>
        <v>9</v>
      </c>
      <c r="F131" s="9" t="str">
        <f t="shared" si="7"/>
        <v/>
      </c>
      <c r="G131" t="s">
        <v>9</v>
      </c>
      <c r="H131" t="s">
        <v>552</v>
      </c>
      <c r="I131" s="43" t="s">
        <v>792</v>
      </c>
    </row>
    <row r="132" spans="2:10">
      <c r="B132" t="s">
        <v>630</v>
      </c>
      <c r="C132" t="s">
        <v>377</v>
      </c>
      <c r="D132" s="12" t="str">
        <f t="shared" si="8"/>
        <v>C008, C009, C052, C056, C058, C067, C071, C017, C018, C020</v>
      </c>
      <c r="E132" s="9">
        <f t="shared" si="9"/>
        <v>10</v>
      </c>
      <c r="F132" s="9" t="str">
        <f t="shared" si="7"/>
        <v/>
      </c>
      <c r="G132" t="s">
        <v>9</v>
      </c>
      <c r="H132" t="s">
        <v>552</v>
      </c>
      <c r="I132" s="43" t="s">
        <v>793</v>
      </c>
    </row>
    <row r="133" spans="2:10">
      <c r="B133" t="s">
        <v>630</v>
      </c>
      <c r="C133" t="s">
        <v>378</v>
      </c>
      <c r="D133" s="12" t="str">
        <f t="shared" si="8"/>
        <v>C008, C009, C052, C056, C058, C067, C071, C017, C018, C020, C021</v>
      </c>
      <c r="E133" s="9">
        <f t="shared" si="9"/>
        <v>11</v>
      </c>
      <c r="F133" s="9" t="str">
        <f t="shared" si="7"/>
        <v/>
      </c>
      <c r="G133" t="s">
        <v>9</v>
      </c>
      <c r="H133" t="s">
        <v>552</v>
      </c>
      <c r="I133" s="43" t="s">
        <v>793</v>
      </c>
    </row>
    <row r="134" spans="2:10">
      <c r="B134" t="s">
        <v>630</v>
      </c>
      <c r="C134" t="s">
        <v>379</v>
      </c>
      <c r="D134" s="12" t="str">
        <f t="shared" si="8"/>
        <v>C008, C009, C052, C056, C058, C067, C071, C017, C018, C020, C021, C022</v>
      </c>
      <c r="E134" s="9">
        <f t="shared" si="9"/>
        <v>12</v>
      </c>
      <c r="F134" s="9" t="str">
        <f t="shared" si="7"/>
        <v/>
      </c>
      <c r="G134" t="s">
        <v>9</v>
      </c>
      <c r="H134" t="s">
        <v>552</v>
      </c>
      <c r="I134" s="43" t="s">
        <v>793</v>
      </c>
    </row>
    <row r="135" spans="2:10">
      <c r="B135" t="s">
        <v>630</v>
      </c>
      <c r="C135" t="s">
        <v>393</v>
      </c>
      <c r="D135" s="12" t="str">
        <f t="shared" si="8"/>
        <v>C008, C009, C052, C056, C058, C067, C071, C017, C018, C020, C021, C022, C035</v>
      </c>
      <c r="E135" s="9">
        <f t="shared" si="9"/>
        <v>13</v>
      </c>
      <c r="F135" s="9" t="str">
        <f t="shared" si="7"/>
        <v/>
      </c>
      <c r="G135" t="s">
        <v>9</v>
      </c>
      <c r="H135" t="s">
        <v>552</v>
      </c>
      <c r="I135" s="43" t="s">
        <v>793</v>
      </c>
    </row>
    <row r="136" spans="2:10">
      <c r="B136" t="s">
        <v>630</v>
      </c>
      <c r="C136" t="s">
        <v>445</v>
      </c>
      <c r="D136" s="12" t="str">
        <f t="shared" si="8"/>
        <v>C008, C009, C052, C056, C058, C067, C071, C017, C018, C020, C021, C022, C035, C096</v>
      </c>
      <c r="E136" s="9">
        <f t="shared" si="9"/>
        <v>14</v>
      </c>
      <c r="F136" s="9" t="str">
        <f t="shared" ref="F136:F199" si="10">IF(OR(G136&lt;&gt;G137,H136&lt;&gt;H137),"Last","")</f>
        <v/>
      </c>
      <c r="G136" t="s">
        <v>9</v>
      </c>
      <c r="H136" t="s">
        <v>552</v>
      </c>
      <c r="I136" s="43" t="s">
        <v>793</v>
      </c>
    </row>
    <row r="137" spans="2:10">
      <c r="B137" t="s">
        <v>630</v>
      </c>
      <c r="C137" t="s">
        <v>196</v>
      </c>
      <c r="D137" s="12" t="str">
        <f t="shared" si="8"/>
        <v>C008, C009, C052, C056, C058, C067, C071, C017, C018, C020, C021, C022, C035, C096, C101</v>
      </c>
      <c r="E137" s="9">
        <f t="shared" si="9"/>
        <v>15</v>
      </c>
      <c r="F137" s="9" t="str">
        <f t="shared" si="10"/>
        <v/>
      </c>
      <c r="G137" t="s">
        <v>9</v>
      </c>
      <c r="H137" t="s">
        <v>552</v>
      </c>
      <c r="I137" s="43" t="s">
        <v>793</v>
      </c>
    </row>
    <row r="138" spans="2:10">
      <c r="B138" t="s">
        <v>630</v>
      </c>
      <c r="C138" t="s">
        <v>218</v>
      </c>
      <c r="D138" s="12" t="str">
        <f t="shared" si="8"/>
        <v>C008, C009, C052, C056, C058, C067, C071, C017, C018, C020, C021, C022, C035, C096, C101, C120</v>
      </c>
      <c r="E138" s="9">
        <f t="shared" si="9"/>
        <v>16</v>
      </c>
      <c r="F138" s="9" t="str">
        <f t="shared" si="10"/>
        <v/>
      </c>
      <c r="G138" t="s">
        <v>235</v>
      </c>
      <c r="H138" t="s">
        <v>552</v>
      </c>
      <c r="I138" s="43" t="s">
        <v>793</v>
      </c>
    </row>
    <row r="139" spans="2:10">
      <c r="B139" t="s">
        <v>630</v>
      </c>
      <c r="C139" t="s">
        <v>213</v>
      </c>
      <c r="D139" s="12" t="str">
        <f t="shared" si="8"/>
        <v>C008, C009, C052, C056, C058, C067, C071, C017, C018, C020, C021, C022, C035, C096, C101, C120, C121</v>
      </c>
      <c r="E139" s="9">
        <f t="shared" si="9"/>
        <v>17</v>
      </c>
      <c r="F139" s="9" t="str">
        <f t="shared" si="10"/>
        <v>Last</v>
      </c>
      <c r="G139" t="s">
        <v>235</v>
      </c>
      <c r="H139" t="s">
        <v>552</v>
      </c>
      <c r="I139" s="43" t="s">
        <v>793</v>
      </c>
    </row>
    <row r="140" spans="2:10">
      <c r="B140" t="s">
        <v>630</v>
      </c>
      <c r="C140" t="s">
        <v>81</v>
      </c>
      <c r="D140" s="12" t="str">
        <f t="shared" si="8"/>
        <v>R121</v>
      </c>
      <c r="E140" s="9">
        <f t="shared" si="9"/>
        <v>1</v>
      </c>
      <c r="F140" s="9" t="str">
        <f t="shared" si="10"/>
        <v>Last</v>
      </c>
      <c r="G140" t="s">
        <v>82</v>
      </c>
      <c r="H140" t="s">
        <v>550</v>
      </c>
      <c r="I140" s="33" t="s">
        <v>787</v>
      </c>
    </row>
    <row r="141" spans="2:10">
      <c r="B141" t="s">
        <v>630</v>
      </c>
      <c r="C141" s="4" t="s">
        <v>431</v>
      </c>
      <c r="D141" s="12" t="str">
        <f t="shared" si="8"/>
        <v>C083</v>
      </c>
      <c r="E141" s="9">
        <f t="shared" si="9"/>
        <v>1</v>
      </c>
      <c r="F141" s="9" t="str">
        <f t="shared" si="10"/>
        <v/>
      </c>
      <c r="G141" t="s">
        <v>271</v>
      </c>
      <c r="H141" t="s">
        <v>550</v>
      </c>
      <c r="I141" t="s">
        <v>282</v>
      </c>
      <c r="J141" t="s">
        <v>283</v>
      </c>
    </row>
    <row r="142" spans="2:10">
      <c r="B142" t="s">
        <v>630</v>
      </c>
      <c r="C142" s="4" t="s">
        <v>432</v>
      </c>
      <c r="D142" s="12" t="str">
        <f t="shared" si="8"/>
        <v>C083, C084</v>
      </c>
      <c r="E142" s="9">
        <f t="shared" si="9"/>
        <v>2</v>
      </c>
      <c r="F142" s="9" t="str">
        <f t="shared" si="10"/>
        <v>Last</v>
      </c>
      <c r="G142" t="s">
        <v>271</v>
      </c>
      <c r="H142" t="s">
        <v>550</v>
      </c>
      <c r="I142" t="s">
        <v>282</v>
      </c>
      <c r="J142" t="s">
        <v>283</v>
      </c>
    </row>
    <row r="143" spans="2:10">
      <c r="B143" t="s">
        <v>630</v>
      </c>
      <c r="C143" t="s">
        <v>74</v>
      </c>
      <c r="D143" s="12" t="str">
        <f t="shared" si="8"/>
        <v>R117</v>
      </c>
      <c r="E143" s="9">
        <f t="shared" si="9"/>
        <v>1</v>
      </c>
      <c r="F143" s="9" t="str">
        <f t="shared" si="10"/>
        <v/>
      </c>
      <c r="G143" t="s">
        <v>278</v>
      </c>
      <c r="H143" t="s">
        <v>550</v>
      </c>
      <c r="I143" t="s">
        <v>806</v>
      </c>
      <c r="J143" t="s">
        <v>569</v>
      </c>
    </row>
    <row r="144" spans="2:10">
      <c r="B144" t="s">
        <v>630</v>
      </c>
      <c r="C144" t="s">
        <v>75</v>
      </c>
      <c r="D144" s="12" t="str">
        <f t="shared" si="8"/>
        <v>R117, R118</v>
      </c>
      <c r="E144" s="9">
        <f t="shared" si="9"/>
        <v>2</v>
      </c>
      <c r="F144" s="9" t="str">
        <f t="shared" si="10"/>
        <v/>
      </c>
      <c r="G144" t="s">
        <v>278</v>
      </c>
      <c r="H144" t="s">
        <v>550</v>
      </c>
      <c r="I144" t="s">
        <v>806</v>
      </c>
      <c r="J144" t="s">
        <v>569</v>
      </c>
    </row>
    <row r="145" spans="2:10">
      <c r="B145" t="s">
        <v>630</v>
      </c>
      <c r="C145" t="s">
        <v>80</v>
      </c>
      <c r="D145" s="12" t="str">
        <f t="shared" si="8"/>
        <v>R117, R118, R119</v>
      </c>
      <c r="E145" s="9">
        <f t="shared" si="9"/>
        <v>3</v>
      </c>
      <c r="F145" s="9" t="str">
        <f t="shared" si="10"/>
        <v/>
      </c>
      <c r="G145" t="s">
        <v>278</v>
      </c>
      <c r="H145" t="s">
        <v>550</v>
      </c>
      <c r="I145" t="s">
        <v>806</v>
      </c>
      <c r="J145" t="s">
        <v>569</v>
      </c>
    </row>
    <row r="146" spans="2:10">
      <c r="B146" t="s">
        <v>630</v>
      </c>
      <c r="C146" t="s">
        <v>105</v>
      </c>
      <c r="D146" s="12" t="str">
        <f t="shared" si="8"/>
        <v>R117, R118, R119, R134</v>
      </c>
      <c r="E146" s="9">
        <f t="shared" si="9"/>
        <v>4</v>
      </c>
      <c r="F146" s="9" t="str">
        <f t="shared" si="10"/>
        <v/>
      </c>
      <c r="G146" t="s">
        <v>102</v>
      </c>
      <c r="H146" t="s">
        <v>550</v>
      </c>
      <c r="I146" t="s">
        <v>806</v>
      </c>
      <c r="J146" t="s">
        <v>569</v>
      </c>
    </row>
    <row r="147" spans="2:10">
      <c r="B147" t="s">
        <v>630</v>
      </c>
      <c r="C147" t="s">
        <v>101</v>
      </c>
      <c r="D147" s="12" t="str">
        <f t="shared" si="8"/>
        <v>R117, R118, R119, R134, R138</v>
      </c>
      <c r="E147" s="9">
        <f t="shared" si="9"/>
        <v>5</v>
      </c>
      <c r="F147" s="9" t="str">
        <f t="shared" si="10"/>
        <v/>
      </c>
      <c r="G147" t="s">
        <v>102</v>
      </c>
      <c r="H147" t="s">
        <v>550</v>
      </c>
      <c r="I147" t="s">
        <v>806</v>
      </c>
      <c r="J147" t="s">
        <v>569</v>
      </c>
    </row>
    <row r="148" spans="2:10">
      <c r="B148" t="s">
        <v>630</v>
      </c>
      <c r="C148" t="s">
        <v>164</v>
      </c>
      <c r="D148" s="12" t="str">
        <f t="shared" si="8"/>
        <v>R117, R118, R119, R134, R138, R187</v>
      </c>
      <c r="E148" s="9">
        <f t="shared" si="9"/>
        <v>6</v>
      </c>
      <c r="F148" s="9" t="str">
        <f t="shared" si="10"/>
        <v/>
      </c>
      <c r="G148" t="s">
        <v>102</v>
      </c>
      <c r="H148" t="s">
        <v>550</v>
      </c>
      <c r="I148" t="s">
        <v>806</v>
      </c>
      <c r="J148" t="s">
        <v>569</v>
      </c>
    </row>
    <row r="149" spans="2:10">
      <c r="B149" t="s">
        <v>630</v>
      </c>
      <c r="C149" t="s">
        <v>627</v>
      </c>
      <c r="D149" s="12" t="str">
        <f t="shared" si="8"/>
        <v>R117, R118, R119, R134, R138, R187, R217</v>
      </c>
      <c r="E149" s="9">
        <f t="shared" si="9"/>
        <v>7</v>
      </c>
      <c r="F149" s="9" t="str">
        <f t="shared" si="10"/>
        <v/>
      </c>
      <c r="G149" t="s">
        <v>628</v>
      </c>
      <c r="H149" t="s">
        <v>550</v>
      </c>
      <c r="I149" t="s">
        <v>806</v>
      </c>
      <c r="J149" t="s">
        <v>569</v>
      </c>
    </row>
    <row r="150" spans="2:10">
      <c r="B150" t="s">
        <v>649</v>
      </c>
      <c r="C150" t="s">
        <v>671</v>
      </c>
      <c r="D150" s="12" t="str">
        <f t="shared" si="8"/>
        <v>R117, R118, R119, R134, R138, R187, R217, R01</v>
      </c>
      <c r="E150" s="9">
        <f t="shared" si="9"/>
        <v>8</v>
      </c>
      <c r="F150" s="9" t="str">
        <f t="shared" si="10"/>
        <v/>
      </c>
      <c r="G150" t="s">
        <v>102</v>
      </c>
      <c r="H150" t="s">
        <v>550</v>
      </c>
      <c r="I150" t="s">
        <v>806</v>
      </c>
      <c r="J150" t="s">
        <v>569</v>
      </c>
    </row>
    <row r="151" spans="2:10">
      <c r="B151" t="s">
        <v>649</v>
      </c>
      <c r="C151" t="s">
        <v>672</v>
      </c>
      <c r="D151" s="12" t="str">
        <f t="shared" si="8"/>
        <v>R117, R118, R119, R134, R138, R187, R217, R01, R02</v>
      </c>
      <c r="E151" s="9">
        <f t="shared" si="9"/>
        <v>9</v>
      </c>
      <c r="F151" s="9" t="str">
        <f t="shared" si="10"/>
        <v/>
      </c>
      <c r="G151" t="s">
        <v>102</v>
      </c>
      <c r="H151" t="s">
        <v>550</v>
      </c>
      <c r="I151" t="s">
        <v>806</v>
      </c>
      <c r="J151" t="s">
        <v>569</v>
      </c>
    </row>
    <row r="152" spans="2:10">
      <c r="B152" t="s">
        <v>649</v>
      </c>
      <c r="C152" t="s">
        <v>673</v>
      </c>
      <c r="D152" s="12" t="str">
        <f t="shared" si="8"/>
        <v>R117, R118, R119, R134, R138, R187, R217, R01, R02, R03</v>
      </c>
      <c r="E152" s="9">
        <f t="shared" si="9"/>
        <v>10</v>
      </c>
      <c r="F152" s="9" t="str">
        <f t="shared" si="10"/>
        <v/>
      </c>
      <c r="G152" t="s">
        <v>102</v>
      </c>
      <c r="H152" t="s">
        <v>550</v>
      </c>
      <c r="I152" t="s">
        <v>806</v>
      </c>
      <c r="J152" t="s">
        <v>569</v>
      </c>
    </row>
    <row r="153" spans="2:10">
      <c r="B153" t="s">
        <v>649</v>
      </c>
      <c r="C153" t="s">
        <v>674</v>
      </c>
      <c r="D153" s="12" t="str">
        <f t="shared" si="8"/>
        <v>R117, R118, R119, R134, R138, R187, R217, R01, R02, R03, R04</v>
      </c>
      <c r="E153" s="9">
        <f t="shared" si="9"/>
        <v>11</v>
      </c>
      <c r="F153" s="9" t="str">
        <f t="shared" si="10"/>
        <v/>
      </c>
      <c r="G153" t="s">
        <v>102</v>
      </c>
      <c r="H153" t="s">
        <v>550</v>
      </c>
      <c r="I153" t="s">
        <v>806</v>
      </c>
      <c r="J153" t="s">
        <v>569</v>
      </c>
    </row>
    <row r="154" spans="2:10">
      <c r="B154" t="s">
        <v>649</v>
      </c>
      <c r="C154" t="s">
        <v>675</v>
      </c>
      <c r="D154" s="12" t="str">
        <f t="shared" si="8"/>
        <v>R117, R118, R119, R134, R138, R187, R217, R01, R02, R03, R04, R05</v>
      </c>
      <c r="E154" s="9">
        <f t="shared" si="9"/>
        <v>12</v>
      </c>
      <c r="F154" s="9" t="str">
        <f t="shared" si="10"/>
        <v/>
      </c>
      <c r="G154" t="s">
        <v>102</v>
      </c>
      <c r="H154" t="s">
        <v>550</v>
      </c>
      <c r="I154" t="s">
        <v>806</v>
      </c>
      <c r="J154" t="s">
        <v>569</v>
      </c>
    </row>
    <row r="155" spans="2:10">
      <c r="B155" t="s">
        <v>649</v>
      </c>
      <c r="C155" t="s">
        <v>658</v>
      </c>
      <c r="D155" s="12" t="str">
        <f t="shared" si="8"/>
        <v>R117, R118, R119, R134, R138, R187, R217, R01, R02, R03, R04, R05, R11</v>
      </c>
      <c r="E155" s="9">
        <f t="shared" si="9"/>
        <v>13</v>
      </c>
      <c r="F155" s="9" t="str">
        <f t="shared" si="10"/>
        <v/>
      </c>
      <c r="G155" t="s">
        <v>102</v>
      </c>
      <c r="H155" t="s">
        <v>550</v>
      </c>
      <c r="I155" t="s">
        <v>806</v>
      </c>
      <c r="J155" t="s">
        <v>569</v>
      </c>
    </row>
    <row r="156" spans="2:10">
      <c r="B156" t="s">
        <v>649</v>
      </c>
      <c r="C156" t="s">
        <v>652</v>
      </c>
      <c r="D156" s="12" t="str">
        <f t="shared" si="8"/>
        <v>R117, R118, R119, R134, R138, R187, R217, R01, R02, R03, R04, R05, R11, R12</v>
      </c>
      <c r="E156" s="9">
        <f t="shared" si="9"/>
        <v>14</v>
      </c>
      <c r="F156" s="9" t="str">
        <f t="shared" si="10"/>
        <v/>
      </c>
      <c r="G156" t="s">
        <v>102</v>
      </c>
      <c r="H156" t="s">
        <v>550</v>
      </c>
      <c r="I156" t="s">
        <v>806</v>
      </c>
      <c r="J156" t="s">
        <v>569</v>
      </c>
    </row>
    <row r="157" spans="2:10">
      <c r="B157" t="s">
        <v>649</v>
      </c>
      <c r="C157" t="s">
        <v>654</v>
      </c>
      <c r="D157" s="12" t="str">
        <f t="shared" si="8"/>
        <v>R117, R118, R119, R134, R138, R187, R217, R01, R02, R03, R04, R05, R11, R12, R13</v>
      </c>
      <c r="E157" s="9">
        <f t="shared" si="9"/>
        <v>15</v>
      </c>
      <c r="F157" s="9" t="str">
        <f t="shared" si="10"/>
        <v/>
      </c>
      <c r="G157" t="s">
        <v>102</v>
      </c>
      <c r="H157" t="s">
        <v>550</v>
      </c>
      <c r="I157" t="s">
        <v>806</v>
      </c>
      <c r="J157" t="s">
        <v>569</v>
      </c>
    </row>
    <row r="158" spans="2:10">
      <c r="B158" t="s">
        <v>649</v>
      </c>
      <c r="C158" t="s">
        <v>656</v>
      </c>
      <c r="D158" s="12" t="str">
        <f t="shared" si="8"/>
        <v>R117, R118, R119, R134, R138, R187, R217, R01, R02, R03, R04, R05, R11, R12, R13, R14</v>
      </c>
      <c r="E158" s="9">
        <f t="shared" si="9"/>
        <v>16</v>
      </c>
      <c r="F158" s="9" t="str">
        <f t="shared" si="10"/>
        <v>Last</v>
      </c>
      <c r="G158" t="s">
        <v>102</v>
      </c>
      <c r="H158" t="s">
        <v>550</v>
      </c>
      <c r="I158" t="s">
        <v>806</v>
      </c>
      <c r="J158" t="s">
        <v>569</v>
      </c>
    </row>
    <row r="159" spans="2:10">
      <c r="B159" t="s">
        <v>630</v>
      </c>
      <c r="C159" t="s">
        <v>457</v>
      </c>
      <c r="D159" s="12" t="str">
        <f t="shared" si="8"/>
        <v>R018</v>
      </c>
      <c r="E159" s="9">
        <f t="shared" si="9"/>
        <v>1</v>
      </c>
      <c r="F159" s="9" t="str">
        <f t="shared" si="10"/>
        <v/>
      </c>
      <c r="G159" t="s">
        <v>23</v>
      </c>
      <c r="H159" t="s">
        <v>550</v>
      </c>
      <c r="I159" t="s">
        <v>238</v>
      </c>
      <c r="J159" t="s">
        <v>237</v>
      </c>
    </row>
    <row r="160" spans="2:10">
      <c r="B160" t="s">
        <v>630</v>
      </c>
      <c r="C160" t="s">
        <v>460</v>
      </c>
      <c r="D160" s="12" t="str">
        <f t="shared" si="8"/>
        <v>R018, R020</v>
      </c>
      <c r="E160" s="9">
        <f t="shared" si="9"/>
        <v>2</v>
      </c>
      <c r="F160" s="9" t="str">
        <f t="shared" si="10"/>
        <v/>
      </c>
      <c r="G160" t="s">
        <v>23</v>
      </c>
      <c r="H160" t="s">
        <v>550</v>
      </c>
      <c r="I160" t="s">
        <v>238</v>
      </c>
      <c r="J160" t="s">
        <v>237</v>
      </c>
    </row>
    <row r="161" spans="2:10">
      <c r="B161" t="s">
        <v>630</v>
      </c>
      <c r="C161" t="s">
        <v>90</v>
      </c>
      <c r="D161" s="12" t="str">
        <f t="shared" si="8"/>
        <v>R018, R020, R115</v>
      </c>
      <c r="E161" s="9">
        <f t="shared" si="9"/>
        <v>3</v>
      </c>
      <c r="F161" s="9" t="str">
        <f t="shared" si="10"/>
        <v/>
      </c>
      <c r="G161" t="s">
        <v>23</v>
      </c>
      <c r="H161" t="s">
        <v>550</v>
      </c>
      <c r="I161" t="s">
        <v>238</v>
      </c>
      <c r="J161" t="s">
        <v>237</v>
      </c>
    </row>
    <row r="162" spans="2:10">
      <c r="B162" t="s">
        <v>630</v>
      </c>
      <c r="C162" t="s">
        <v>87</v>
      </c>
      <c r="D162" s="12" t="str">
        <f t="shared" si="8"/>
        <v>R018, R020, R115, R128</v>
      </c>
      <c r="E162" s="9">
        <f t="shared" si="9"/>
        <v>4</v>
      </c>
      <c r="F162" s="9" t="str">
        <f t="shared" si="10"/>
        <v/>
      </c>
      <c r="G162" t="s">
        <v>23</v>
      </c>
      <c r="H162" t="s">
        <v>550</v>
      </c>
      <c r="I162" t="s">
        <v>238</v>
      </c>
      <c r="J162" t="s">
        <v>237</v>
      </c>
    </row>
    <row r="163" spans="2:10">
      <c r="B163" t="s">
        <v>630</v>
      </c>
      <c r="C163" t="s">
        <v>95</v>
      </c>
      <c r="D163" s="12" t="str">
        <f t="shared" si="8"/>
        <v>R018, R020, R115, R128, R140</v>
      </c>
      <c r="E163" s="9">
        <f t="shared" si="9"/>
        <v>5</v>
      </c>
      <c r="F163" s="9" t="str">
        <f t="shared" si="10"/>
        <v>Last</v>
      </c>
      <c r="G163" t="s">
        <v>23</v>
      </c>
      <c r="H163" t="s">
        <v>550</v>
      </c>
      <c r="I163" t="s">
        <v>238</v>
      </c>
      <c r="J163" t="s">
        <v>237</v>
      </c>
    </row>
    <row r="164" spans="2:10">
      <c r="B164" t="s">
        <v>630</v>
      </c>
      <c r="C164" t="s">
        <v>399</v>
      </c>
      <c r="D164" s="12" t="str">
        <f t="shared" si="8"/>
        <v>C040</v>
      </c>
      <c r="E164" s="9">
        <f t="shared" si="9"/>
        <v>1</v>
      </c>
      <c r="F164" s="9" t="str">
        <f t="shared" si="10"/>
        <v/>
      </c>
      <c r="G164" t="s">
        <v>40</v>
      </c>
      <c r="H164" t="s">
        <v>550</v>
      </c>
      <c r="I164" t="s">
        <v>284</v>
      </c>
    </row>
    <row r="165" spans="2:10">
      <c r="B165" t="s">
        <v>630</v>
      </c>
      <c r="C165" t="s">
        <v>413</v>
      </c>
      <c r="D165" s="12" t="str">
        <f t="shared" si="8"/>
        <v>C040, C053</v>
      </c>
      <c r="E165" s="9">
        <f t="shared" si="9"/>
        <v>2</v>
      </c>
      <c r="F165" s="9" t="str">
        <f t="shared" si="10"/>
        <v/>
      </c>
      <c r="G165" t="s">
        <v>40</v>
      </c>
      <c r="H165" t="s">
        <v>550</v>
      </c>
      <c r="I165" t="s">
        <v>284</v>
      </c>
    </row>
    <row r="166" spans="2:10">
      <c r="B166" t="s">
        <v>630</v>
      </c>
      <c r="C166" t="s">
        <v>414</v>
      </c>
      <c r="D166" s="12" t="str">
        <f t="shared" si="8"/>
        <v>C040, C053, C054</v>
      </c>
      <c r="E166" s="9">
        <f t="shared" si="9"/>
        <v>3</v>
      </c>
      <c r="F166" s="9" t="str">
        <f t="shared" si="10"/>
        <v/>
      </c>
      <c r="G166" t="s">
        <v>40</v>
      </c>
      <c r="H166" t="s">
        <v>550</v>
      </c>
      <c r="I166" t="s">
        <v>284</v>
      </c>
    </row>
    <row r="167" spans="2:10">
      <c r="B167" t="s">
        <v>630</v>
      </c>
      <c r="C167" t="s">
        <v>419</v>
      </c>
      <c r="D167" s="12" t="str">
        <f t="shared" si="8"/>
        <v>C040, C053, C054, C059</v>
      </c>
      <c r="E167" s="9">
        <f t="shared" si="9"/>
        <v>4</v>
      </c>
      <c r="F167" s="9" t="str">
        <f t="shared" si="10"/>
        <v/>
      </c>
      <c r="G167" t="s">
        <v>40</v>
      </c>
      <c r="H167" t="s">
        <v>550</v>
      </c>
      <c r="I167" t="s">
        <v>284</v>
      </c>
    </row>
    <row r="168" spans="2:10">
      <c r="B168" t="s">
        <v>630</v>
      </c>
      <c r="C168" t="s">
        <v>426</v>
      </c>
      <c r="D168" s="12" t="str">
        <f t="shared" si="8"/>
        <v>C040, C053, C054, C059, C069</v>
      </c>
      <c r="E168" s="9">
        <f t="shared" si="9"/>
        <v>5</v>
      </c>
      <c r="F168" s="9" t="str">
        <f t="shared" si="10"/>
        <v/>
      </c>
      <c r="G168" t="s">
        <v>40</v>
      </c>
      <c r="H168" t="s">
        <v>550</v>
      </c>
      <c r="I168" t="s">
        <v>284</v>
      </c>
    </row>
    <row r="169" spans="2:10">
      <c r="B169" t="s">
        <v>630</v>
      </c>
      <c r="C169" t="s">
        <v>439</v>
      </c>
      <c r="D169" s="12" t="str">
        <f t="shared" si="8"/>
        <v>C040, C053, C054, C059, C069, C090</v>
      </c>
      <c r="E169" s="9">
        <f t="shared" si="9"/>
        <v>6</v>
      </c>
      <c r="F169" s="9" t="str">
        <f t="shared" si="10"/>
        <v/>
      </c>
      <c r="G169" t="s">
        <v>40</v>
      </c>
      <c r="H169" t="s">
        <v>550</v>
      </c>
      <c r="I169" t="s">
        <v>284</v>
      </c>
    </row>
    <row r="170" spans="2:10">
      <c r="B170" t="s">
        <v>630</v>
      </c>
      <c r="C170" t="s">
        <v>446</v>
      </c>
      <c r="D170" s="12" t="str">
        <f t="shared" si="8"/>
        <v>C040, C053, C054, C059, C069, C090, C097</v>
      </c>
      <c r="E170" s="9">
        <f t="shared" si="9"/>
        <v>7</v>
      </c>
      <c r="F170" s="9" t="str">
        <f t="shared" si="10"/>
        <v/>
      </c>
      <c r="G170" t="s">
        <v>40</v>
      </c>
      <c r="H170" t="s">
        <v>550</v>
      </c>
      <c r="I170" t="s">
        <v>284</v>
      </c>
    </row>
    <row r="171" spans="2:10">
      <c r="B171" t="s">
        <v>630</v>
      </c>
      <c r="C171" t="s">
        <v>448</v>
      </c>
      <c r="D171" s="12" t="str">
        <f t="shared" si="8"/>
        <v>C040, C053, C054, C059, C069, C090, C097, C099</v>
      </c>
      <c r="E171" s="9">
        <f t="shared" si="9"/>
        <v>8</v>
      </c>
      <c r="F171" s="9" t="str">
        <f t="shared" si="10"/>
        <v>Last</v>
      </c>
      <c r="G171" t="s">
        <v>40</v>
      </c>
      <c r="H171" t="s">
        <v>550</v>
      </c>
      <c r="I171" t="s">
        <v>284</v>
      </c>
    </row>
    <row r="172" spans="2:10">
      <c r="B172" t="s">
        <v>630</v>
      </c>
      <c r="C172" t="s">
        <v>386</v>
      </c>
      <c r="D172" s="12" t="str">
        <f t="shared" si="8"/>
        <v>C029</v>
      </c>
      <c r="E172" s="9">
        <f t="shared" si="9"/>
        <v>1</v>
      </c>
      <c r="F172" s="9" t="str">
        <f t="shared" si="10"/>
        <v/>
      </c>
      <c r="G172" t="s">
        <v>22</v>
      </c>
      <c r="H172" t="s">
        <v>550</v>
      </c>
      <c r="I172" t="s">
        <v>312</v>
      </c>
      <c r="J172" t="s">
        <v>313</v>
      </c>
    </row>
    <row r="173" spans="2:10">
      <c r="B173" t="s">
        <v>630</v>
      </c>
      <c r="C173" t="s">
        <v>388</v>
      </c>
      <c r="D173" s="12" t="str">
        <f t="shared" si="8"/>
        <v>C029, C030</v>
      </c>
      <c r="E173" s="9">
        <f t="shared" si="9"/>
        <v>2</v>
      </c>
      <c r="F173" s="9" t="str">
        <f t="shared" si="10"/>
        <v/>
      </c>
      <c r="G173" t="s">
        <v>22</v>
      </c>
      <c r="H173" t="s">
        <v>550</v>
      </c>
      <c r="I173" t="s">
        <v>312</v>
      </c>
      <c r="J173" t="s">
        <v>313</v>
      </c>
    </row>
    <row r="174" spans="2:10">
      <c r="B174" t="s">
        <v>630</v>
      </c>
      <c r="C174" t="s">
        <v>422</v>
      </c>
      <c r="D174" s="12" t="str">
        <f t="shared" si="8"/>
        <v>C029, C030, C061</v>
      </c>
      <c r="E174" s="9">
        <f t="shared" si="9"/>
        <v>3</v>
      </c>
      <c r="F174" s="9" t="str">
        <f t="shared" si="10"/>
        <v>Last</v>
      </c>
      <c r="G174" t="s">
        <v>22</v>
      </c>
      <c r="H174" t="s">
        <v>550</v>
      </c>
      <c r="I174" t="s">
        <v>312</v>
      </c>
      <c r="J174" t="s">
        <v>313</v>
      </c>
    </row>
    <row r="175" spans="2:10">
      <c r="B175" t="s">
        <v>630</v>
      </c>
      <c r="C175" t="s">
        <v>197</v>
      </c>
      <c r="D175" s="12" t="str">
        <f t="shared" si="8"/>
        <v>L12</v>
      </c>
      <c r="E175" s="9">
        <f t="shared" si="9"/>
        <v>1</v>
      </c>
      <c r="F175" s="9" t="str">
        <f t="shared" si="10"/>
        <v>Last</v>
      </c>
      <c r="G175" t="s">
        <v>713</v>
      </c>
      <c r="H175" s="4" t="s">
        <v>556</v>
      </c>
      <c r="I175" s="4" t="s">
        <v>272</v>
      </c>
      <c r="J175" t="s">
        <v>273</v>
      </c>
    </row>
    <row r="176" spans="2:10">
      <c r="B176" t="s">
        <v>630</v>
      </c>
      <c r="C176" t="s">
        <v>356</v>
      </c>
      <c r="D176" s="12" t="str">
        <f t="shared" si="8"/>
        <v>L08</v>
      </c>
      <c r="E176" s="9">
        <f t="shared" si="9"/>
        <v>1</v>
      </c>
      <c r="F176" s="9" t="str">
        <f t="shared" si="10"/>
        <v>Last</v>
      </c>
      <c r="G176" t="s">
        <v>24</v>
      </c>
      <c r="H176" s="4" t="s">
        <v>741</v>
      </c>
      <c r="I176" s="4" t="s">
        <v>739</v>
      </c>
      <c r="J176" t="s">
        <v>740</v>
      </c>
    </row>
    <row r="177" spans="2:10">
      <c r="B177" t="s">
        <v>630</v>
      </c>
      <c r="C177" t="s">
        <v>420</v>
      </c>
      <c r="D177" s="12" t="str">
        <f t="shared" si="8"/>
        <v>C006</v>
      </c>
      <c r="E177" s="9">
        <f t="shared" si="9"/>
        <v>1</v>
      </c>
      <c r="F177" s="9" t="str">
        <f t="shared" si="10"/>
        <v/>
      </c>
      <c r="G177" t="s">
        <v>12</v>
      </c>
      <c r="H177" t="s">
        <v>550</v>
      </c>
      <c r="I177" t="s">
        <v>285</v>
      </c>
      <c r="J177" t="s">
        <v>290</v>
      </c>
    </row>
    <row r="178" spans="2:10">
      <c r="B178" t="s">
        <v>630</v>
      </c>
      <c r="C178" t="s">
        <v>427</v>
      </c>
      <c r="D178" s="12" t="str">
        <f t="shared" si="8"/>
        <v>C006, C007</v>
      </c>
      <c r="E178" s="9">
        <f t="shared" si="9"/>
        <v>2</v>
      </c>
      <c r="F178" s="9" t="str">
        <f t="shared" si="10"/>
        <v/>
      </c>
      <c r="G178" t="s">
        <v>12</v>
      </c>
      <c r="H178" t="s">
        <v>550</v>
      </c>
      <c r="I178" t="s">
        <v>285</v>
      </c>
      <c r="J178" t="s">
        <v>291</v>
      </c>
    </row>
    <row r="179" spans="2:10">
      <c r="B179" t="s">
        <v>630</v>
      </c>
      <c r="C179" t="s">
        <v>366</v>
      </c>
      <c r="D179" s="12" t="str">
        <f t="shared" si="8"/>
        <v>C006, C007, C010</v>
      </c>
      <c r="E179" s="9">
        <f t="shared" si="9"/>
        <v>3</v>
      </c>
      <c r="F179" s="9" t="str">
        <f t="shared" si="10"/>
        <v/>
      </c>
      <c r="G179" t="s">
        <v>12</v>
      </c>
      <c r="H179" t="s">
        <v>550</v>
      </c>
      <c r="I179" t="s">
        <v>285</v>
      </c>
      <c r="J179" t="s">
        <v>286</v>
      </c>
    </row>
    <row r="180" spans="2:10">
      <c r="B180" t="s">
        <v>630</v>
      </c>
      <c r="C180" t="s">
        <v>367</v>
      </c>
      <c r="D180" s="12" t="str">
        <f t="shared" si="8"/>
        <v>C006, C007, C010, C011</v>
      </c>
      <c r="E180" s="9">
        <f t="shared" si="9"/>
        <v>4</v>
      </c>
      <c r="F180" s="9" t="str">
        <f t="shared" si="10"/>
        <v/>
      </c>
      <c r="G180" t="s">
        <v>12</v>
      </c>
      <c r="H180" t="s">
        <v>550</v>
      </c>
      <c r="I180" t="s">
        <v>285</v>
      </c>
      <c r="J180" t="s">
        <v>287</v>
      </c>
    </row>
    <row r="181" spans="2:10">
      <c r="B181" t="s">
        <v>630</v>
      </c>
      <c r="C181" t="s">
        <v>368</v>
      </c>
      <c r="D181" s="12" t="str">
        <f t="shared" si="8"/>
        <v>C006, C007, C010, C011, C012</v>
      </c>
      <c r="E181" s="9">
        <f t="shared" si="9"/>
        <v>5</v>
      </c>
      <c r="F181" s="9" t="str">
        <f t="shared" si="10"/>
        <v/>
      </c>
      <c r="G181" t="s">
        <v>12</v>
      </c>
      <c r="H181" t="s">
        <v>550</v>
      </c>
      <c r="I181" t="s">
        <v>285</v>
      </c>
      <c r="J181" t="s">
        <v>288</v>
      </c>
    </row>
    <row r="182" spans="2:10">
      <c r="B182" t="s">
        <v>630</v>
      </c>
      <c r="C182" t="s">
        <v>369</v>
      </c>
      <c r="D182" s="12" t="str">
        <f t="shared" si="8"/>
        <v>C006, C007, C010, C011, C012, C013</v>
      </c>
      <c r="E182" s="9">
        <f t="shared" si="9"/>
        <v>6</v>
      </c>
      <c r="F182" s="9" t="str">
        <f t="shared" si="10"/>
        <v/>
      </c>
      <c r="G182" t="s">
        <v>12</v>
      </c>
      <c r="H182" t="s">
        <v>550</v>
      </c>
      <c r="I182" t="s">
        <v>285</v>
      </c>
      <c r="J182" t="s">
        <v>289</v>
      </c>
    </row>
    <row r="183" spans="2:10">
      <c r="B183" t="s">
        <v>630</v>
      </c>
      <c r="C183" t="s">
        <v>444</v>
      </c>
      <c r="D183" s="12" t="str">
        <f t="shared" si="8"/>
        <v>C006, C007, C010, C011, C012, C013, C095</v>
      </c>
      <c r="E183" s="9">
        <f t="shared" si="9"/>
        <v>7</v>
      </c>
      <c r="F183" s="9" t="str">
        <f t="shared" si="10"/>
        <v>Last</v>
      </c>
      <c r="G183" t="s">
        <v>12</v>
      </c>
      <c r="H183" t="s">
        <v>550</v>
      </c>
      <c r="I183" t="s">
        <v>285</v>
      </c>
      <c r="J183" t="s">
        <v>292</v>
      </c>
    </row>
    <row r="184" spans="2:10">
      <c r="B184" t="s">
        <v>631</v>
      </c>
      <c r="C184" t="s">
        <v>638</v>
      </c>
      <c r="D184" s="12" t="str">
        <f t="shared" si="8"/>
        <v>C1</v>
      </c>
      <c r="E184" s="9">
        <f t="shared" si="9"/>
        <v>1</v>
      </c>
      <c r="F184" s="9" t="str">
        <f t="shared" si="10"/>
        <v>Last</v>
      </c>
      <c r="G184" t="s">
        <v>133</v>
      </c>
      <c r="H184" t="s">
        <v>550</v>
      </c>
      <c r="I184" t="s">
        <v>293</v>
      </c>
      <c r="J184" t="s">
        <v>585</v>
      </c>
    </row>
    <row r="185" spans="2:10">
      <c r="B185" t="s">
        <v>630</v>
      </c>
      <c r="C185" t="s">
        <v>5</v>
      </c>
      <c r="D185" s="12" t="str">
        <f t="shared" si="8"/>
        <v>X1</v>
      </c>
      <c r="E185" s="9">
        <f t="shared" si="9"/>
        <v>1</v>
      </c>
      <c r="F185" s="9" t="str">
        <f t="shared" si="10"/>
        <v>Last</v>
      </c>
      <c r="G185" t="s">
        <v>6</v>
      </c>
      <c r="H185" t="s">
        <v>553</v>
      </c>
      <c r="I185" t="s">
        <v>270</v>
      </c>
      <c r="J185" t="s">
        <v>7</v>
      </c>
    </row>
    <row r="186" spans="2:10">
      <c r="B186" t="s">
        <v>630</v>
      </c>
      <c r="C186" t="s">
        <v>175</v>
      </c>
      <c r="D186" s="12" t="str">
        <f t="shared" si="8"/>
        <v>Y1</v>
      </c>
      <c r="E186" s="9">
        <f t="shared" si="9"/>
        <v>1</v>
      </c>
      <c r="F186" s="9" t="str">
        <f t="shared" si="10"/>
        <v>Last</v>
      </c>
      <c r="G186" t="s">
        <v>176</v>
      </c>
      <c r="H186" t="s">
        <v>553</v>
      </c>
      <c r="I186" t="s">
        <v>269</v>
      </c>
      <c r="J186" t="s">
        <v>549</v>
      </c>
    </row>
    <row r="187" spans="2:10">
      <c r="B187" t="s">
        <v>630</v>
      </c>
      <c r="C187" t="s">
        <v>76</v>
      </c>
      <c r="D187" s="12" t="str">
        <f t="shared" si="8"/>
        <v>R114</v>
      </c>
      <c r="E187" s="9">
        <f t="shared" si="9"/>
        <v>1</v>
      </c>
      <c r="F187" s="9" t="str">
        <f t="shared" si="10"/>
        <v>Last</v>
      </c>
      <c r="G187" t="s">
        <v>77</v>
      </c>
      <c r="H187" t="s">
        <v>550</v>
      </c>
      <c r="I187" t="s">
        <v>236</v>
      </c>
      <c r="J187" t="s">
        <v>237</v>
      </c>
    </row>
    <row r="188" spans="2:10">
      <c r="B188" t="s">
        <v>631</v>
      </c>
      <c r="C188" t="s">
        <v>637</v>
      </c>
      <c r="D188" s="12" t="str">
        <f t="shared" si="8"/>
        <v>L1</v>
      </c>
      <c r="E188" s="9">
        <f t="shared" si="9"/>
        <v>1</v>
      </c>
      <c r="F188" s="9" t="str">
        <f t="shared" si="10"/>
        <v>Last</v>
      </c>
      <c r="G188" t="s">
        <v>132</v>
      </c>
      <c r="H188" t="s">
        <v>550</v>
      </c>
      <c r="I188" t="s">
        <v>276</v>
      </c>
      <c r="J188" t="s">
        <v>277</v>
      </c>
    </row>
    <row r="189" spans="2:10">
      <c r="B189" t="s">
        <v>630</v>
      </c>
      <c r="C189" t="s">
        <v>459</v>
      </c>
      <c r="D189" s="12" t="str">
        <f t="shared" si="8"/>
        <v>R002</v>
      </c>
      <c r="E189" s="9">
        <f t="shared" si="9"/>
        <v>1</v>
      </c>
      <c r="F189" s="9" t="str">
        <f t="shared" si="10"/>
        <v/>
      </c>
      <c r="G189" t="s">
        <v>14</v>
      </c>
      <c r="H189" t="s">
        <v>550</v>
      </c>
      <c r="I189" s="33" t="s">
        <v>788</v>
      </c>
    </row>
    <row r="190" spans="2:10">
      <c r="B190" t="s">
        <v>630</v>
      </c>
      <c r="C190" t="s">
        <v>470</v>
      </c>
      <c r="D190" s="12" t="str">
        <f t="shared" si="8"/>
        <v>R002, R003</v>
      </c>
      <c r="E190" s="9">
        <f t="shared" si="9"/>
        <v>2</v>
      </c>
      <c r="F190" s="9" t="str">
        <f t="shared" si="10"/>
        <v/>
      </c>
      <c r="G190" t="s">
        <v>14</v>
      </c>
      <c r="H190" t="s">
        <v>550</v>
      </c>
      <c r="I190" s="33" t="s">
        <v>788</v>
      </c>
    </row>
    <row r="191" spans="2:10">
      <c r="B191" t="s">
        <v>630</v>
      </c>
      <c r="C191" t="s">
        <v>481</v>
      </c>
      <c r="D191" s="12" t="str">
        <f t="shared" si="8"/>
        <v>R002, R003, R004</v>
      </c>
      <c r="E191" s="9">
        <f t="shared" si="9"/>
        <v>3</v>
      </c>
      <c r="F191" s="9" t="str">
        <f t="shared" si="10"/>
        <v/>
      </c>
      <c r="G191" t="s">
        <v>14</v>
      </c>
      <c r="H191" t="s">
        <v>550</v>
      </c>
      <c r="I191" s="33" t="s">
        <v>788</v>
      </c>
    </row>
    <row r="192" spans="2:10">
      <c r="B192" t="s">
        <v>630</v>
      </c>
      <c r="C192" t="s">
        <v>492</v>
      </c>
      <c r="D192" s="12" t="str">
        <f t="shared" si="8"/>
        <v>R002, R003, R004, R005</v>
      </c>
      <c r="E192" s="9">
        <f t="shared" si="9"/>
        <v>4</v>
      </c>
      <c r="F192" s="9" t="str">
        <f t="shared" si="10"/>
        <v/>
      </c>
      <c r="G192" t="s">
        <v>14</v>
      </c>
      <c r="H192" t="s">
        <v>550</v>
      </c>
      <c r="I192" s="33" t="s">
        <v>788</v>
      </c>
    </row>
    <row r="193" spans="2:9">
      <c r="B193" t="s">
        <v>630</v>
      </c>
      <c r="C193" t="s">
        <v>503</v>
      </c>
      <c r="D193" s="12" t="str">
        <f t="shared" si="8"/>
        <v>R002, R003, R004, R005, R006</v>
      </c>
      <c r="E193" s="9">
        <f t="shared" si="9"/>
        <v>5</v>
      </c>
      <c r="F193" s="9" t="str">
        <f t="shared" si="10"/>
        <v/>
      </c>
      <c r="G193" t="s">
        <v>14</v>
      </c>
      <c r="H193" t="s">
        <v>550</v>
      </c>
      <c r="I193" s="33" t="s">
        <v>788</v>
      </c>
    </row>
    <row r="194" spans="2:9">
      <c r="B194" t="s">
        <v>630</v>
      </c>
      <c r="C194" t="s">
        <v>514</v>
      </c>
      <c r="D194" s="12" t="str">
        <f t="shared" ref="D194:D257" si="11">IF(AND(G194=G193,H194=H193),D193&amp;", "&amp;C194,C194)</f>
        <v>R002, R003, R004, R005, R006, R007</v>
      </c>
      <c r="E194" s="9">
        <f t="shared" ref="E194:E257" si="12">IF(AND(G194=G193,H194=H193),E193+1,1)</f>
        <v>6</v>
      </c>
      <c r="F194" s="9" t="str">
        <f t="shared" si="10"/>
        <v/>
      </c>
      <c r="G194" t="s">
        <v>14</v>
      </c>
      <c r="H194" t="s">
        <v>550</v>
      </c>
      <c r="I194" s="33" t="s">
        <v>788</v>
      </c>
    </row>
    <row r="195" spans="2:9">
      <c r="B195" t="s">
        <v>630</v>
      </c>
      <c r="C195" t="s">
        <v>525</v>
      </c>
      <c r="D195" s="12" t="str">
        <f t="shared" si="11"/>
        <v>R002, R003, R004, R005, R006, R007, R008</v>
      </c>
      <c r="E195" s="9">
        <f t="shared" si="12"/>
        <v>7</v>
      </c>
      <c r="F195" s="9" t="str">
        <f t="shared" si="10"/>
        <v/>
      </c>
      <c r="G195" t="s">
        <v>14</v>
      </c>
      <c r="H195" t="s">
        <v>550</v>
      </c>
      <c r="I195" s="33" t="s">
        <v>788</v>
      </c>
    </row>
    <row r="196" spans="2:9">
      <c r="B196" t="s">
        <v>630</v>
      </c>
      <c r="C196" t="s">
        <v>536</v>
      </c>
      <c r="D196" s="12" t="str">
        <f t="shared" si="11"/>
        <v>R002, R003, R004, R005, R006, R007, R008, R009</v>
      </c>
      <c r="E196" s="9">
        <f t="shared" si="12"/>
        <v>8</v>
      </c>
      <c r="F196" s="9" t="str">
        <f t="shared" si="10"/>
        <v/>
      </c>
      <c r="G196" t="s">
        <v>14</v>
      </c>
      <c r="H196" t="s">
        <v>550</v>
      </c>
      <c r="I196" s="33" t="s">
        <v>788</v>
      </c>
    </row>
    <row r="197" spans="2:9">
      <c r="B197" t="s">
        <v>630</v>
      </c>
      <c r="C197" t="s">
        <v>449</v>
      </c>
      <c r="D197" s="12" t="str">
        <f t="shared" si="11"/>
        <v>R002, R003, R004, R005, R006, R007, R008, R009, R010</v>
      </c>
      <c r="E197" s="9">
        <f t="shared" si="12"/>
        <v>9</v>
      </c>
      <c r="F197" s="9" t="str">
        <f t="shared" si="10"/>
        <v/>
      </c>
      <c r="G197" t="s">
        <v>14</v>
      </c>
      <c r="H197" t="s">
        <v>550</v>
      </c>
      <c r="I197" s="33" t="s">
        <v>788</v>
      </c>
    </row>
    <row r="198" spans="2:9">
      <c r="B198" t="s">
        <v>630</v>
      </c>
      <c r="C198" t="s">
        <v>452</v>
      </c>
      <c r="D198" s="12" t="str">
        <f t="shared" si="11"/>
        <v>R002, R003, R004, R005, R006, R007, R008, R009, R010, R013</v>
      </c>
      <c r="E198" s="9">
        <f t="shared" si="12"/>
        <v>10</v>
      </c>
      <c r="F198" s="9" t="str">
        <f t="shared" si="10"/>
        <v/>
      </c>
      <c r="G198" t="s">
        <v>14</v>
      </c>
      <c r="H198" t="s">
        <v>550</v>
      </c>
      <c r="I198" s="33" t="s">
        <v>788</v>
      </c>
    </row>
    <row r="199" spans="2:9">
      <c r="B199" t="s">
        <v>630</v>
      </c>
      <c r="C199" t="s">
        <v>455</v>
      </c>
      <c r="D199" s="12" t="str">
        <f t="shared" si="11"/>
        <v>R002, R003, R004, R005, R006, R007, R008, R009, R010, R013, R016</v>
      </c>
      <c r="E199" s="9">
        <f t="shared" si="12"/>
        <v>11</v>
      </c>
      <c r="F199" s="9" t="str">
        <f t="shared" si="10"/>
        <v/>
      </c>
      <c r="G199" t="s">
        <v>14</v>
      </c>
      <c r="H199" t="s">
        <v>550</v>
      </c>
      <c r="I199" s="33" t="s">
        <v>788</v>
      </c>
    </row>
    <row r="200" spans="2:9">
      <c r="B200" t="s">
        <v>630</v>
      </c>
      <c r="C200" t="s">
        <v>456</v>
      </c>
      <c r="D200" s="12" t="str">
        <f t="shared" si="11"/>
        <v>R002, R003, R004, R005, R006, R007, R008, R009, R010, R013, R016, R017</v>
      </c>
      <c r="E200" s="9">
        <f t="shared" si="12"/>
        <v>12</v>
      </c>
      <c r="F200" s="9" t="str">
        <f t="shared" ref="F200:F263" si="13">IF(OR(G200&lt;&gt;G201,H200&lt;&gt;H201),"Last","")</f>
        <v/>
      </c>
      <c r="G200" t="s">
        <v>14</v>
      </c>
      <c r="H200" t="s">
        <v>550</v>
      </c>
      <c r="I200" s="33" t="s">
        <v>788</v>
      </c>
    </row>
    <row r="201" spans="2:9">
      <c r="B201" t="s">
        <v>630</v>
      </c>
      <c r="C201" t="s">
        <v>463</v>
      </c>
      <c r="D201" s="12" t="str">
        <f t="shared" si="11"/>
        <v>R002, R003, R004, R005, R006, R007, R008, R009, R010, R013, R016, R017, R023</v>
      </c>
      <c r="E201" s="9">
        <f t="shared" si="12"/>
        <v>13</v>
      </c>
      <c r="F201" s="9" t="str">
        <f t="shared" si="13"/>
        <v/>
      </c>
      <c r="G201" t="s">
        <v>14</v>
      </c>
      <c r="H201" t="s">
        <v>550</v>
      </c>
      <c r="I201" s="33" t="s">
        <v>788</v>
      </c>
    </row>
    <row r="202" spans="2:9">
      <c r="B202" t="s">
        <v>630</v>
      </c>
      <c r="C202" t="s">
        <v>464</v>
      </c>
      <c r="D202" s="12" t="str">
        <f t="shared" si="11"/>
        <v>R002, R003, R004, R005, R006, R007, R008, R009, R010, R013, R016, R017, R023, R024</v>
      </c>
      <c r="E202" s="9">
        <f t="shared" si="12"/>
        <v>14</v>
      </c>
      <c r="F202" s="9" t="str">
        <f t="shared" si="13"/>
        <v/>
      </c>
      <c r="G202" t="s">
        <v>14</v>
      </c>
      <c r="H202" t="s">
        <v>550</v>
      </c>
      <c r="I202" s="33" t="s">
        <v>788</v>
      </c>
    </row>
    <row r="203" spans="2:9">
      <c r="B203" t="s">
        <v>630</v>
      </c>
      <c r="C203" t="s">
        <v>465</v>
      </c>
      <c r="D203" s="12" t="str">
        <f t="shared" si="11"/>
        <v>R002, R003, R004, R005, R006, R007, R008, R009, R010, R013, R016, R017, R023, R024, R025</v>
      </c>
      <c r="E203" s="9">
        <f t="shared" si="12"/>
        <v>15</v>
      </c>
      <c r="F203" s="9" t="str">
        <f t="shared" si="13"/>
        <v/>
      </c>
      <c r="G203" t="s">
        <v>14</v>
      </c>
      <c r="H203" t="s">
        <v>550</v>
      </c>
      <c r="I203" s="33" t="s">
        <v>788</v>
      </c>
    </row>
    <row r="204" spans="2:9">
      <c r="B204" t="s">
        <v>630</v>
      </c>
      <c r="C204" t="s">
        <v>466</v>
      </c>
      <c r="D204" s="12" t="str">
        <f t="shared" si="11"/>
        <v>R002, R003, R004, R005, R006, R007, R008, R009, R010, R013, R016, R017, R023, R024, R025, R026</v>
      </c>
      <c r="E204" s="9">
        <f t="shared" si="12"/>
        <v>16</v>
      </c>
      <c r="F204" s="9" t="str">
        <f t="shared" si="13"/>
        <v/>
      </c>
      <c r="G204" t="s">
        <v>14</v>
      </c>
      <c r="H204" t="s">
        <v>550</v>
      </c>
      <c r="I204" s="33" t="s">
        <v>788</v>
      </c>
    </row>
    <row r="205" spans="2:9">
      <c r="B205" t="s">
        <v>630</v>
      </c>
      <c r="C205" t="s">
        <v>467</v>
      </c>
      <c r="D205" s="12" t="str">
        <f t="shared" si="11"/>
        <v>R002, R003, R004, R005, R006, R007, R008, R009, R010, R013, R016, R017, R023, R024, R025, R026, R027</v>
      </c>
      <c r="E205" s="9">
        <f t="shared" si="12"/>
        <v>17</v>
      </c>
      <c r="F205" s="9" t="str">
        <f t="shared" si="13"/>
        <v/>
      </c>
      <c r="G205" t="s">
        <v>14</v>
      </c>
      <c r="H205" t="s">
        <v>550</v>
      </c>
      <c r="I205" s="33" t="s">
        <v>788</v>
      </c>
    </row>
    <row r="206" spans="2:9">
      <c r="B206" t="s">
        <v>630</v>
      </c>
      <c r="C206" t="s">
        <v>468</v>
      </c>
      <c r="D206" s="12" t="str">
        <f t="shared" si="11"/>
        <v>R002, R003, R004, R005, R006, R007, R008, R009, R010, R013, R016, R017, R023, R024, R025, R026, R027, R028</v>
      </c>
      <c r="E206" s="9">
        <f t="shared" si="12"/>
        <v>18</v>
      </c>
      <c r="F206" s="9" t="str">
        <f t="shared" si="13"/>
        <v/>
      </c>
      <c r="G206" t="s">
        <v>14</v>
      </c>
      <c r="H206" t="s">
        <v>550</v>
      </c>
      <c r="I206" s="33" t="s">
        <v>788</v>
      </c>
    </row>
    <row r="207" spans="2:9">
      <c r="B207" t="s">
        <v>630</v>
      </c>
      <c r="C207" t="s">
        <v>469</v>
      </c>
      <c r="D207" s="12" t="str">
        <f t="shared" si="11"/>
        <v>R002, R003, R004, R005, R006, R007, R008, R009, R010, R013, R016, R017, R023, R024, R025, R026, R027, R028, R029</v>
      </c>
      <c r="E207" s="9">
        <f t="shared" si="12"/>
        <v>19</v>
      </c>
      <c r="F207" s="9" t="str">
        <f t="shared" si="13"/>
        <v/>
      </c>
      <c r="G207" t="s">
        <v>14</v>
      </c>
      <c r="H207" t="s">
        <v>550</v>
      </c>
      <c r="I207" s="33" t="s">
        <v>788</v>
      </c>
    </row>
    <row r="208" spans="2:9">
      <c r="B208" t="s">
        <v>630</v>
      </c>
      <c r="C208" t="s">
        <v>473</v>
      </c>
      <c r="D208" s="12" t="str">
        <f t="shared" si="11"/>
        <v>R002, R003, R004, R005, R006, R007, R008, R009, R010, R013, R016, R017, R023, R024, R025, R026, R027, R028, R029, R032</v>
      </c>
      <c r="E208" s="9">
        <f t="shared" si="12"/>
        <v>20</v>
      </c>
      <c r="F208" s="9" t="str">
        <f t="shared" si="13"/>
        <v/>
      </c>
      <c r="G208" t="s">
        <v>14</v>
      </c>
      <c r="H208" t="s">
        <v>550</v>
      </c>
      <c r="I208" s="33" t="s">
        <v>788</v>
      </c>
    </row>
    <row r="209" spans="2:9">
      <c r="B209" t="s">
        <v>630</v>
      </c>
      <c r="C209" t="s">
        <v>474</v>
      </c>
      <c r="D209" s="12" t="str">
        <f t="shared" si="11"/>
        <v>R002, R003, R004, R005, R006, R007, R008, R009, R010, R013, R016, R017, R023, R024, R025, R026, R027, R028, R029, R032, R033</v>
      </c>
      <c r="E209" s="9">
        <f t="shared" si="12"/>
        <v>21</v>
      </c>
      <c r="F209" s="9" t="str">
        <f t="shared" si="13"/>
        <v/>
      </c>
      <c r="G209" t="s">
        <v>14</v>
      </c>
      <c r="H209" t="s">
        <v>550</v>
      </c>
      <c r="I209" s="33" t="s">
        <v>788</v>
      </c>
    </row>
    <row r="210" spans="2:9">
      <c r="B210" t="s">
        <v>630</v>
      </c>
      <c r="C210" t="s">
        <v>475</v>
      </c>
      <c r="D210" s="12" t="str">
        <f t="shared" si="11"/>
        <v>R002, R003, R004, R005, R006, R007, R008, R009, R010, R013, R016, R017, R023, R024, R025, R026, R027, R028, R029, R032, R033, R034</v>
      </c>
      <c r="E210" s="9">
        <f t="shared" si="12"/>
        <v>22</v>
      </c>
      <c r="F210" s="9" t="str">
        <f t="shared" si="13"/>
        <v/>
      </c>
      <c r="G210" t="s">
        <v>14</v>
      </c>
      <c r="H210" t="s">
        <v>550</v>
      </c>
      <c r="I210" s="33" t="s">
        <v>788</v>
      </c>
    </row>
    <row r="211" spans="2:9">
      <c r="B211" t="s">
        <v>630</v>
      </c>
      <c r="C211" t="s">
        <v>476</v>
      </c>
      <c r="D211" s="12" t="str">
        <f t="shared" si="11"/>
        <v>R002, R003, R004, R005, R006, R007, R008, R009, R010, R013, R016, R017, R023, R024, R025, R026, R027, R028, R029, R032, R033, R034, R035</v>
      </c>
      <c r="E211" s="9">
        <f t="shared" si="12"/>
        <v>23</v>
      </c>
      <c r="F211" s="9" t="str">
        <f t="shared" si="13"/>
        <v/>
      </c>
      <c r="G211" t="s">
        <v>14</v>
      </c>
      <c r="H211" t="s">
        <v>550</v>
      </c>
      <c r="I211" s="33" t="s">
        <v>788</v>
      </c>
    </row>
    <row r="212" spans="2:9">
      <c r="B212" t="s">
        <v>630</v>
      </c>
      <c r="C212" t="s">
        <v>479</v>
      </c>
      <c r="D212" s="12" t="str">
        <f t="shared" si="11"/>
        <v>R002, R003, R004, R005, R006, R007, R008, R009, R010, R013, R016, R017, R023, R024, R025, R026, R027, R028, R029, R032, R033, R034, R035, R038</v>
      </c>
      <c r="E212" s="9">
        <f t="shared" si="12"/>
        <v>24</v>
      </c>
      <c r="F212" s="9" t="str">
        <f t="shared" si="13"/>
        <v/>
      </c>
      <c r="G212" t="s">
        <v>14</v>
      </c>
      <c r="H212" t="s">
        <v>550</v>
      </c>
      <c r="I212" s="33" t="s">
        <v>788</v>
      </c>
    </row>
    <row r="213" spans="2:9">
      <c r="B213" t="s">
        <v>630</v>
      </c>
      <c r="C213" t="s">
        <v>480</v>
      </c>
      <c r="D213" s="12" t="str">
        <f t="shared" si="11"/>
        <v>R002, R003, R004, R005, R006, R007, R008, R009, R010, R013, R016, R017, R023, R024, R025, R026, R027, R028, R029, R032, R033, R034, R035, R038, R039</v>
      </c>
      <c r="E213" s="9">
        <f t="shared" si="12"/>
        <v>25</v>
      </c>
      <c r="F213" s="9" t="str">
        <f t="shared" si="13"/>
        <v/>
      </c>
      <c r="G213" t="s">
        <v>14</v>
      </c>
      <c r="H213" t="s">
        <v>550</v>
      </c>
      <c r="I213" s="33" t="s">
        <v>788</v>
      </c>
    </row>
    <row r="214" spans="2:9">
      <c r="B214" t="s">
        <v>630</v>
      </c>
      <c r="C214" t="s">
        <v>482</v>
      </c>
      <c r="D214" s="12" t="str">
        <f t="shared" si="11"/>
        <v>R002, R003, R004, R005, R006, R007, R008, R009, R010, R013, R016, R017, R023, R024, R025, R026, R027, R028, R029, R032, R033, R034, R035, R038, R039, R040</v>
      </c>
      <c r="E214" s="9">
        <f t="shared" si="12"/>
        <v>26</v>
      </c>
      <c r="F214" s="9" t="str">
        <f t="shared" si="13"/>
        <v/>
      </c>
      <c r="G214" t="s">
        <v>14</v>
      </c>
      <c r="H214" t="s">
        <v>550</v>
      </c>
      <c r="I214" s="33" t="s">
        <v>788</v>
      </c>
    </row>
    <row r="215" spans="2:9">
      <c r="B215" t="s">
        <v>630</v>
      </c>
      <c r="C215" t="s">
        <v>483</v>
      </c>
      <c r="D215" s="12" t="str">
        <f t="shared" si="11"/>
        <v>R002, R003, R004, R005, R006, R007, R008, R009, R010, R013, R016, R017, R023, R024, R025, R026, R027, R028, R029, R032, R033, R034, R035, R038, R039, R040, R041</v>
      </c>
      <c r="E215" s="9">
        <f t="shared" si="12"/>
        <v>27</v>
      </c>
      <c r="F215" s="9" t="str">
        <f t="shared" si="13"/>
        <v/>
      </c>
      <c r="G215" t="s">
        <v>14</v>
      </c>
      <c r="H215" t="s">
        <v>550</v>
      </c>
      <c r="I215" s="33" t="s">
        <v>788</v>
      </c>
    </row>
    <row r="216" spans="2:9">
      <c r="B216" t="s">
        <v>630</v>
      </c>
      <c r="C216" t="s">
        <v>484</v>
      </c>
      <c r="D216" s="12" t="str">
        <f t="shared" si="11"/>
        <v>R002, R003, R004, R005, R006, R007, R008, R009, R010, R013, R016, R017, R023, R024, R025, R026, R027, R028, R029, R032, R033, R034, R035, R038, R039, R040, R041, R042</v>
      </c>
      <c r="E216" s="9">
        <f t="shared" si="12"/>
        <v>28</v>
      </c>
      <c r="F216" s="9" t="str">
        <f t="shared" si="13"/>
        <v/>
      </c>
      <c r="G216" t="s">
        <v>14</v>
      </c>
      <c r="H216" t="s">
        <v>550</v>
      </c>
      <c r="I216" s="33" t="s">
        <v>788</v>
      </c>
    </row>
    <row r="217" spans="2:9">
      <c r="B217" t="s">
        <v>630</v>
      </c>
      <c r="C217" t="s">
        <v>485</v>
      </c>
      <c r="D217" s="12" t="str">
        <f t="shared" si="11"/>
        <v>R002, R003, R004, R005, R006, R007, R008, R009, R010, R013, R016, R017, R023, R024, R025, R026, R027, R028, R029, R032, R033, R034, R035, R038, R039, R040, R041, R042, R043</v>
      </c>
      <c r="E217" s="9">
        <f t="shared" si="12"/>
        <v>29</v>
      </c>
      <c r="F217" s="9" t="str">
        <f t="shared" si="13"/>
        <v/>
      </c>
      <c r="G217" t="s">
        <v>14</v>
      </c>
      <c r="H217" t="s">
        <v>550</v>
      </c>
      <c r="I217" s="33" t="s">
        <v>788</v>
      </c>
    </row>
    <row r="218" spans="2:9">
      <c r="B218" t="s">
        <v>630</v>
      </c>
      <c r="C218" t="s">
        <v>486</v>
      </c>
      <c r="D218" s="12" t="str">
        <f t="shared" si="11"/>
        <v>R002, R003, R004, R005, R006, R007, R008, R009, R010, R013, R016, R017, R023, R024, R025, R026, R027, R028, R029, R032, R033, R034, R035, R038, R039, R040, R041, R042, R043, R044</v>
      </c>
      <c r="E218" s="9">
        <f t="shared" si="12"/>
        <v>30</v>
      </c>
      <c r="F218" s="9" t="str">
        <f t="shared" si="13"/>
        <v/>
      </c>
      <c r="G218" t="s">
        <v>14</v>
      </c>
      <c r="H218" t="s">
        <v>550</v>
      </c>
      <c r="I218" s="33" t="s">
        <v>788</v>
      </c>
    </row>
    <row r="219" spans="2:9">
      <c r="B219" t="s">
        <v>630</v>
      </c>
      <c r="C219" t="s">
        <v>487</v>
      </c>
      <c r="D219" s="12" t="str">
        <f t="shared" si="11"/>
        <v>R002, R003, R004, R005, R006, R007, R008, R009, R010, R013, R016, R017, R023, R024, R025, R026, R027, R028, R029, R032, R033, R034, R035, R038, R039, R040, R041, R042, R043, R044, R045</v>
      </c>
      <c r="E219" s="9">
        <f t="shared" si="12"/>
        <v>31</v>
      </c>
      <c r="F219" s="9" t="str">
        <f t="shared" si="13"/>
        <v/>
      </c>
      <c r="G219" t="s">
        <v>14</v>
      </c>
      <c r="H219" t="s">
        <v>550</v>
      </c>
      <c r="I219" s="33" t="s">
        <v>788</v>
      </c>
    </row>
    <row r="220" spans="2:9">
      <c r="B220" t="s">
        <v>630</v>
      </c>
      <c r="C220" t="s">
        <v>489</v>
      </c>
      <c r="D220" s="12" t="str">
        <f t="shared" si="11"/>
        <v>R002, R003, R004, R005, R006, R007, R008, R009, R010, R013, R016, R017, R023, R024, R025, R026, R027, R028, R029, R032, R033, R034, R035, R038, R039, R040, R041, R042, R043, R044, R045, R047</v>
      </c>
      <c r="E220" s="9">
        <f t="shared" si="12"/>
        <v>32</v>
      </c>
      <c r="F220" s="9" t="str">
        <f t="shared" si="13"/>
        <v/>
      </c>
      <c r="G220" t="s">
        <v>14</v>
      </c>
      <c r="H220" t="s">
        <v>550</v>
      </c>
      <c r="I220" s="33" t="s">
        <v>788</v>
      </c>
    </row>
    <row r="221" spans="2:9">
      <c r="B221" t="s">
        <v>630</v>
      </c>
      <c r="C221" t="s">
        <v>490</v>
      </c>
      <c r="D221" s="12" t="str">
        <f t="shared" si="11"/>
        <v>R002, R003, R004, R005, R006, R007, R008, R009, R010, R013, R016, R017, R023, R024, R025, R026, R027, R028, R029, R032, R033, R034, R035, R038, R039, R040, R041, R042, R043, R044, R045, R047, R048</v>
      </c>
      <c r="E221" s="9">
        <f t="shared" si="12"/>
        <v>33</v>
      </c>
      <c r="F221" s="9" t="str">
        <f t="shared" si="13"/>
        <v/>
      </c>
      <c r="G221" t="s">
        <v>14</v>
      </c>
      <c r="H221" t="s">
        <v>550</v>
      </c>
      <c r="I221" s="33" t="s">
        <v>788</v>
      </c>
    </row>
    <row r="222" spans="2:9">
      <c r="B222" t="s">
        <v>630</v>
      </c>
      <c r="C222" t="s">
        <v>491</v>
      </c>
      <c r="D222" s="12" t="str">
        <f t="shared" si="11"/>
        <v>R002, R003, R004, R005, R006, R007, R008, R009, R010, R013, R016, R017, R023, R024, R025, R026, R027, R028, R029, R032, R033, R034, R035, R038, R039, R040, R041, R042, R043, R044, R045, R047, R048, R049</v>
      </c>
      <c r="E222" s="9">
        <f t="shared" si="12"/>
        <v>34</v>
      </c>
      <c r="F222" s="9" t="str">
        <f t="shared" si="13"/>
        <v/>
      </c>
      <c r="G222" t="s">
        <v>14</v>
      </c>
      <c r="H222" t="s">
        <v>550</v>
      </c>
      <c r="I222" s="33" t="s">
        <v>788</v>
      </c>
    </row>
    <row r="223" spans="2:9">
      <c r="B223" t="s">
        <v>630</v>
      </c>
      <c r="C223" t="s">
        <v>493</v>
      </c>
      <c r="D223" s="12" t="str">
        <f t="shared" si="11"/>
        <v>R002, R003, R004, R005, R006, R007, R008, R009, R010, R013, R016, R017, R023, R024, R025, R026, R027, R028, R029, R032, R033, R034, R035, R038, R039, R040, R041, R042, R043, R044, R045, R047, R048, R049, R050</v>
      </c>
      <c r="E223" s="9">
        <f t="shared" si="12"/>
        <v>35</v>
      </c>
      <c r="F223" s="9" t="str">
        <f t="shared" si="13"/>
        <v/>
      </c>
      <c r="G223" t="s">
        <v>14</v>
      </c>
      <c r="H223" t="s">
        <v>550</v>
      </c>
      <c r="I223" s="33" t="s">
        <v>788</v>
      </c>
    </row>
    <row r="224" spans="2:9">
      <c r="B224" t="s">
        <v>630</v>
      </c>
      <c r="C224" t="s">
        <v>494</v>
      </c>
      <c r="D224" s="12" t="str">
        <f t="shared" si="11"/>
        <v>R002, R003, R004, R005, R006, R007, R008, R009, R010, R013, R016, R017, R023, R024, R025, R026, R027, R028, R029, R032, R033, R034, R035, R038, R039, R040, R041, R042, R043, R044, R045, R047, R048, R049, R050, R051</v>
      </c>
      <c r="E224" s="9">
        <f t="shared" si="12"/>
        <v>36</v>
      </c>
      <c r="F224" s="9" t="str">
        <f t="shared" si="13"/>
        <v/>
      </c>
      <c r="G224" t="s">
        <v>14</v>
      </c>
      <c r="H224" t="s">
        <v>550</v>
      </c>
      <c r="I224" s="33" t="s">
        <v>788</v>
      </c>
    </row>
    <row r="225" spans="2:9">
      <c r="B225" t="s">
        <v>630</v>
      </c>
      <c r="C225" t="s">
        <v>495</v>
      </c>
      <c r="D22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</v>
      </c>
      <c r="E225" s="9">
        <f t="shared" si="12"/>
        <v>37</v>
      </c>
      <c r="F225" s="9" t="str">
        <f t="shared" si="13"/>
        <v/>
      </c>
      <c r="G225" t="s">
        <v>14</v>
      </c>
      <c r="H225" t="s">
        <v>550</v>
      </c>
      <c r="I225" s="33" t="s">
        <v>788</v>
      </c>
    </row>
    <row r="226" spans="2:9">
      <c r="B226" t="s">
        <v>630</v>
      </c>
      <c r="C226" t="s">
        <v>496</v>
      </c>
      <c r="D22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</v>
      </c>
      <c r="E226" s="9">
        <f t="shared" si="12"/>
        <v>38</v>
      </c>
      <c r="F226" s="9" t="str">
        <f t="shared" si="13"/>
        <v/>
      </c>
      <c r="G226" t="s">
        <v>14</v>
      </c>
      <c r="H226" t="s">
        <v>550</v>
      </c>
      <c r="I226" s="33" t="s">
        <v>788</v>
      </c>
    </row>
    <row r="227" spans="2:9">
      <c r="B227" t="s">
        <v>630</v>
      </c>
      <c r="C227" t="s">
        <v>497</v>
      </c>
      <c r="D22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</v>
      </c>
      <c r="E227" s="9">
        <f t="shared" si="12"/>
        <v>39</v>
      </c>
      <c r="F227" s="9" t="str">
        <f t="shared" si="13"/>
        <v/>
      </c>
      <c r="G227" t="s">
        <v>14</v>
      </c>
      <c r="H227" t="s">
        <v>550</v>
      </c>
      <c r="I227" s="33" t="s">
        <v>788</v>
      </c>
    </row>
    <row r="228" spans="2:9">
      <c r="B228" t="s">
        <v>630</v>
      </c>
      <c r="C228" t="s">
        <v>498</v>
      </c>
      <c r="D22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</v>
      </c>
      <c r="E228" s="9">
        <f t="shared" si="12"/>
        <v>40</v>
      </c>
      <c r="F228" s="9" t="str">
        <f t="shared" si="13"/>
        <v/>
      </c>
      <c r="G228" t="s">
        <v>14</v>
      </c>
      <c r="H228" t="s">
        <v>550</v>
      </c>
      <c r="I228" s="33" t="s">
        <v>788</v>
      </c>
    </row>
    <row r="229" spans="2:9">
      <c r="B229" t="s">
        <v>630</v>
      </c>
      <c r="C229" t="s">
        <v>499</v>
      </c>
      <c r="D22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</v>
      </c>
      <c r="E229" s="9">
        <f t="shared" si="12"/>
        <v>41</v>
      </c>
      <c r="F229" s="9" t="str">
        <f t="shared" si="13"/>
        <v/>
      </c>
      <c r="G229" t="s">
        <v>14</v>
      </c>
      <c r="H229" t="s">
        <v>550</v>
      </c>
      <c r="I229" s="33" t="s">
        <v>788</v>
      </c>
    </row>
    <row r="230" spans="2:9">
      <c r="B230" t="s">
        <v>630</v>
      </c>
      <c r="C230" t="s">
        <v>500</v>
      </c>
      <c r="D23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</v>
      </c>
      <c r="E230" s="9">
        <f t="shared" si="12"/>
        <v>42</v>
      </c>
      <c r="F230" s="9" t="str">
        <f t="shared" si="13"/>
        <v/>
      </c>
      <c r="G230" t="s">
        <v>14</v>
      </c>
      <c r="H230" t="s">
        <v>550</v>
      </c>
      <c r="I230" s="33" t="s">
        <v>788</v>
      </c>
    </row>
    <row r="231" spans="2:9">
      <c r="B231" t="s">
        <v>630</v>
      </c>
      <c r="C231" t="s">
        <v>501</v>
      </c>
      <c r="D23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</v>
      </c>
      <c r="E231" s="9">
        <f t="shared" si="12"/>
        <v>43</v>
      </c>
      <c r="F231" s="9" t="str">
        <f t="shared" si="13"/>
        <v/>
      </c>
      <c r="G231" t="s">
        <v>14</v>
      </c>
      <c r="H231" t="s">
        <v>550</v>
      </c>
      <c r="I231" s="33" t="s">
        <v>788</v>
      </c>
    </row>
    <row r="232" spans="2:9">
      <c r="B232" t="s">
        <v>630</v>
      </c>
      <c r="C232" t="s">
        <v>502</v>
      </c>
      <c r="D23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</v>
      </c>
      <c r="E232" s="9">
        <f t="shared" si="12"/>
        <v>44</v>
      </c>
      <c r="F232" s="9" t="str">
        <f t="shared" si="13"/>
        <v/>
      </c>
      <c r="G232" t="s">
        <v>14</v>
      </c>
      <c r="H232" t="s">
        <v>550</v>
      </c>
      <c r="I232" s="33" t="s">
        <v>788</v>
      </c>
    </row>
    <row r="233" spans="2:9">
      <c r="B233" t="s">
        <v>630</v>
      </c>
      <c r="C233" t="s">
        <v>504</v>
      </c>
      <c r="D23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</v>
      </c>
      <c r="E233" s="9">
        <f t="shared" si="12"/>
        <v>45</v>
      </c>
      <c r="F233" s="9" t="str">
        <f t="shared" si="13"/>
        <v/>
      </c>
      <c r="G233" t="s">
        <v>14</v>
      </c>
      <c r="H233" t="s">
        <v>550</v>
      </c>
      <c r="I233" s="33" t="s">
        <v>788</v>
      </c>
    </row>
    <row r="234" spans="2:9">
      <c r="B234" t="s">
        <v>630</v>
      </c>
      <c r="C234" t="s">
        <v>505</v>
      </c>
      <c r="D23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</v>
      </c>
      <c r="E234" s="9">
        <f t="shared" si="12"/>
        <v>46</v>
      </c>
      <c r="F234" s="9" t="str">
        <f t="shared" si="13"/>
        <v/>
      </c>
      <c r="G234" t="s">
        <v>14</v>
      </c>
      <c r="H234" t="s">
        <v>550</v>
      </c>
      <c r="I234" s="33" t="s">
        <v>788</v>
      </c>
    </row>
    <row r="235" spans="2:9">
      <c r="B235" t="s">
        <v>630</v>
      </c>
      <c r="C235" t="s">
        <v>506</v>
      </c>
      <c r="D23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</v>
      </c>
      <c r="E235" s="9">
        <f t="shared" si="12"/>
        <v>47</v>
      </c>
      <c r="F235" s="9" t="str">
        <f t="shared" si="13"/>
        <v/>
      </c>
      <c r="G235" t="s">
        <v>14</v>
      </c>
      <c r="H235" t="s">
        <v>550</v>
      </c>
      <c r="I235" s="33" t="s">
        <v>788</v>
      </c>
    </row>
    <row r="236" spans="2:9">
      <c r="B236" t="s">
        <v>630</v>
      </c>
      <c r="C236" t="s">
        <v>507</v>
      </c>
      <c r="D23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</v>
      </c>
      <c r="E236" s="9">
        <f t="shared" si="12"/>
        <v>48</v>
      </c>
      <c r="F236" s="9" t="str">
        <f t="shared" si="13"/>
        <v/>
      </c>
      <c r="G236" t="s">
        <v>14</v>
      </c>
      <c r="H236" t="s">
        <v>550</v>
      </c>
      <c r="I236" s="33" t="s">
        <v>788</v>
      </c>
    </row>
    <row r="237" spans="2:9">
      <c r="B237" t="s">
        <v>630</v>
      </c>
      <c r="C237" t="s">
        <v>508</v>
      </c>
      <c r="D23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</v>
      </c>
      <c r="E237" s="9">
        <f t="shared" si="12"/>
        <v>49</v>
      </c>
      <c r="F237" s="9" t="str">
        <f t="shared" si="13"/>
        <v/>
      </c>
      <c r="G237" t="s">
        <v>14</v>
      </c>
      <c r="H237" t="s">
        <v>550</v>
      </c>
      <c r="I237" s="33" t="s">
        <v>788</v>
      </c>
    </row>
    <row r="238" spans="2:9">
      <c r="B238" t="s">
        <v>630</v>
      </c>
      <c r="C238" t="s">
        <v>509</v>
      </c>
      <c r="D23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</v>
      </c>
      <c r="E238" s="9">
        <f t="shared" si="12"/>
        <v>50</v>
      </c>
      <c r="F238" s="9" t="str">
        <f t="shared" si="13"/>
        <v/>
      </c>
      <c r="G238" t="s">
        <v>14</v>
      </c>
      <c r="H238" t="s">
        <v>550</v>
      </c>
      <c r="I238" s="33" t="s">
        <v>788</v>
      </c>
    </row>
    <row r="239" spans="2:9">
      <c r="B239" t="s">
        <v>630</v>
      </c>
      <c r="C239" t="s">
        <v>510</v>
      </c>
      <c r="D23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</v>
      </c>
      <c r="E239" s="9">
        <f t="shared" si="12"/>
        <v>51</v>
      </c>
      <c r="F239" s="9" t="str">
        <f t="shared" si="13"/>
        <v/>
      </c>
      <c r="G239" t="s">
        <v>14</v>
      </c>
      <c r="H239" t="s">
        <v>550</v>
      </c>
      <c r="I239" s="33" t="s">
        <v>788</v>
      </c>
    </row>
    <row r="240" spans="2:9">
      <c r="B240" t="s">
        <v>630</v>
      </c>
      <c r="C240" t="s">
        <v>511</v>
      </c>
      <c r="D24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</v>
      </c>
      <c r="E240" s="9">
        <f t="shared" si="12"/>
        <v>52</v>
      </c>
      <c r="F240" s="9" t="str">
        <f t="shared" si="13"/>
        <v/>
      </c>
      <c r="G240" t="s">
        <v>14</v>
      </c>
      <c r="H240" t="s">
        <v>550</v>
      </c>
      <c r="I240" s="33" t="s">
        <v>788</v>
      </c>
    </row>
    <row r="241" spans="2:9">
      <c r="B241" t="s">
        <v>630</v>
      </c>
      <c r="C241" t="s">
        <v>512</v>
      </c>
      <c r="D24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</v>
      </c>
      <c r="E241" s="9">
        <f t="shared" si="12"/>
        <v>53</v>
      </c>
      <c r="F241" s="9" t="str">
        <f t="shared" si="13"/>
        <v/>
      </c>
      <c r="G241" t="s">
        <v>14</v>
      </c>
      <c r="H241" t="s">
        <v>550</v>
      </c>
      <c r="I241" s="33" t="s">
        <v>788</v>
      </c>
    </row>
    <row r="242" spans="2:9">
      <c r="B242" t="s">
        <v>630</v>
      </c>
      <c r="C242" t="s">
        <v>513</v>
      </c>
      <c r="D24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</v>
      </c>
      <c r="E242" s="9">
        <f t="shared" si="12"/>
        <v>54</v>
      </c>
      <c r="F242" s="9" t="str">
        <f t="shared" si="13"/>
        <v/>
      </c>
      <c r="G242" t="s">
        <v>14</v>
      </c>
      <c r="H242" t="s">
        <v>550</v>
      </c>
      <c r="I242" s="33" t="s">
        <v>788</v>
      </c>
    </row>
    <row r="243" spans="2:9">
      <c r="B243" t="s">
        <v>630</v>
      </c>
      <c r="C243" t="s">
        <v>515</v>
      </c>
      <c r="D24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</v>
      </c>
      <c r="E243" s="9">
        <f t="shared" si="12"/>
        <v>55</v>
      </c>
      <c r="F243" s="9" t="str">
        <f t="shared" si="13"/>
        <v/>
      </c>
      <c r="G243" t="s">
        <v>14</v>
      </c>
      <c r="H243" t="s">
        <v>550</v>
      </c>
      <c r="I243" s="33" t="s">
        <v>788</v>
      </c>
    </row>
    <row r="244" spans="2:9">
      <c r="B244" t="s">
        <v>630</v>
      </c>
      <c r="C244" t="s">
        <v>516</v>
      </c>
      <c r="D24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</v>
      </c>
      <c r="E244" s="9">
        <f t="shared" si="12"/>
        <v>56</v>
      </c>
      <c r="F244" s="9" t="str">
        <f t="shared" si="13"/>
        <v/>
      </c>
      <c r="G244" t="s">
        <v>14</v>
      </c>
      <c r="H244" t="s">
        <v>550</v>
      </c>
      <c r="I244" s="33" t="s">
        <v>788</v>
      </c>
    </row>
    <row r="245" spans="2:9">
      <c r="B245" t="s">
        <v>630</v>
      </c>
      <c r="C245" t="s">
        <v>517</v>
      </c>
      <c r="D24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</v>
      </c>
      <c r="E245" s="9">
        <f t="shared" si="12"/>
        <v>57</v>
      </c>
      <c r="F245" s="9" t="str">
        <f t="shared" si="13"/>
        <v/>
      </c>
      <c r="G245" t="s">
        <v>14</v>
      </c>
      <c r="H245" t="s">
        <v>550</v>
      </c>
      <c r="I245" s="33" t="s">
        <v>788</v>
      </c>
    </row>
    <row r="246" spans="2:9">
      <c r="B246" t="s">
        <v>630</v>
      </c>
      <c r="C246" t="s">
        <v>518</v>
      </c>
      <c r="D24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</v>
      </c>
      <c r="E246" s="9">
        <f t="shared" si="12"/>
        <v>58</v>
      </c>
      <c r="F246" s="9" t="str">
        <f t="shared" si="13"/>
        <v/>
      </c>
      <c r="G246" t="s">
        <v>14</v>
      </c>
      <c r="H246" t="s">
        <v>550</v>
      </c>
      <c r="I246" s="33" t="s">
        <v>788</v>
      </c>
    </row>
    <row r="247" spans="2:9">
      <c r="B247" t="s">
        <v>630</v>
      </c>
      <c r="C247" t="s">
        <v>519</v>
      </c>
      <c r="D24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</v>
      </c>
      <c r="E247" s="9">
        <f t="shared" si="12"/>
        <v>59</v>
      </c>
      <c r="F247" s="9" t="str">
        <f t="shared" si="13"/>
        <v/>
      </c>
      <c r="G247" t="s">
        <v>14</v>
      </c>
      <c r="H247" t="s">
        <v>550</v>
      </c>
      <c r="I247" s="33" t="s">
        <v>788</v>
      </c>
    </row>
    <row r="248" spans="2:9">
      <c r="B248" t="s">
        <v>630</v>
      </c>
      <c r="C248" t="s">
        <v>520</v>
      </c>
      <c r="D248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</v>
      </c>
      <c r="E248" s="9">
        <f t="shared" si="12"/>
        <v>60</v>
      </c>
      <c r="F248" s="9" t="str">
        <f t="shared" si="13"/>
        <v/>
      </c>
      <c r="G248" t="s">
        <v>14</v>
      </c>
      <c r="H248" t="s">
        <v>550</v>
      </c>
      <c r="I248" s="33" t="s">
        <v>788</v>
      </c>
    </row>
    <row r="249" spans="2:9">
      <c r="B249" t="s">
        <v>630</v>
      </c>
      <c r="C249" t="s">
        <v>521</v>
      </c>
      <c r="D249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</v>
      </c>
      <c r="E249" s="9">
        <f t="shared" si="12"/>
        <v>61</v>
      </c>
      <c r="F249" s="9" t="str">
        <f t="shared" si="13"/>
        <v/>
      </c>
      <c r="G249" t="s">
        <v>14</v>
      </c>
      <c r="H249" t="s">
        <v>550</v>
      </c>
      <c r="I249" s="33" t="s">
        <v>788</v>
      </c>
    </row>
    <row r="250" spans="2:9">
      <c r="B250" t="s">
        <v>630</v>
      </c>
      <c r="C250" t="s">
        <v>522</v>
      </c>
      <c r="D250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</v>
      </c>
      <c r="E250" s="9">
        <f t="shared" si="12"/>
        <v>62</v>
      </c>
      <c r="F250" s="9" t="str">
        <f t="shared" si="13"/>
        <v/>
      </c>
      <c r="G250" t="s">
        <v>14</v>
      </c>
      <c r="H250" t="s">
        <v>550</v>
      </c>
      <c r="I250" s="33" t="s">
        <v>788</v>
      </c>
    </row>
    <row r="251" spans="2:9">
      <c r="B251" t="s">
        <v>630</v>
      </c>
      <c r="C251" t="s">
        <v>523</v>
      </c>
      <c r="D251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</v>
      </c>
      <c r="E251" s="9">
        <f t="shared" si="12"/>
        <v>63</v>
      </c>
      <c r="F251" s="9" t="str">
        <f t="shared" si="13"/>
        <v/>
      </c>
      <c r="G251" t="s">
        <v>14</v>
      </c>
      <c r="H251" t="s">
        <v>550</v>
      </c>
      <c r="I251" s="33" t="s">
        <v>788</v>
      </c>
    </row>
    <row r="252" spans="2:9">
      <c r="B252" t="s">
        <v>630</v>
      </c>
      <c r="C252" t="s">
        <v>524</v>
      </c>
      <c r="D252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</v>
      </c>
      <c r="E252" s="9">
        <f t="shared" si="12"/>
        <v>64</v>
      </c>
      <c r="F252" s="9" t="str">
        <f t="shared" si="13"/>
        <v/>
      </c>
      <c r="G252" t="s">
        <v>14</v>
      </c>
      <c r="H252" t="s">
        <v>550</v>
      </c>
      <c r="I252" s="33" t="s">
        <v>788</v>
      </c>
    </row>
    <row r="253" spans="2:9">
      <c r="B253" t="s">
        <v>630</v>
      </c>
      <c r="C253" t="s">
        <v>526</v>
      </c>
      <c r="D253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</v>
      </c>
      <c r="E253" s="9">
        <f t="shared" si="12"/>
        <v>65</v>
      </c>
      <c r="F253" s="9" t="str">
        <f t="shared" si="13"/>
        <v/>
      </c>
      <c r="G253" t="s">
        <v>14</v>
      </c>
      <c r="H253" t="s">
        <v>550</v>
      </c>
      <c r="I253" s="33" t="s">
        <v>788</v>
      </c>
    </row>
    <row r="254" spans="2:9">
      <c r="B254" t="s">
        <v>630</v>
      </c>
      <c r="C254" t="s">
        <v>527</v>
      </c>
      <c r="D254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</v>
      </c>
      <c r="E254" s="9">
        <f t="shared" si="12"/>
        <v>66</v>
      </c>
      <c r="F254" s="9" t="str">
        <f t="shared" si="13"/>
        <v/>
      </c>
      <c r="G254" t="s">
        <v>14</v>
      </c>
      <c r="H254" t="s">
        <v>550</v>
      </c>
      <c r="I254" s="33" t="s">
        <v>788</v>
      </c>
    </row>
    <row r="255" spans="2:9">
      <c r="B255" t="s">
        <v>630</v>
      </c>
      <c r="C255" t="s">
        <v>528</v>
      </c>
      <c r="D255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</v>
      </c>
      <c r="E255" s="9">
        <f t="shared" si="12"/>
        <v>67</v>
      </c>
      <c r="F255" s="9" t="str">
        <f t="shared" si="13"/>
        <v/>
      </c>
      <c r="G255" t="s">
        <v>14</v>
      </c>
      <c r="H255" t="s">
        <v>550</v>
      </c>
      <c r="I255" s="33" t="s">
        <v>788</v>
      </c>
    </row>
    <row r="256" spans="2:9">
      <c r="B256" t="s">
        <v>630</v>
      </c>
      <c r="C256" t="s">
        <v>529</v>
      </c>
      <c r="D256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</v>
      </c>
      <c r="E256" s="9">
        <f t="shared" si="12"/>
        <v>68</v>
      </c>
      <c r="F256" s="9" t="str">
        <f t="shared" si="13"/>
        <v/>
      </c>
      <c r="G256" t="s">
        <v>14</v>
      </c>
      <c r="H256" t="s">
        <v>550</v>
      </c>
      <c r="I256" s="33" t="s">
        <v>788</v>
      </c>
    </row>
    <row r="257" spans="2:9">
      <c r="B257" t="s">
        <v>630</v>
      </c>
      <c r="C257" t="s">
        <v>530</v>
      </c>
      <c r="D257" s="12" t="str">
        <f t="shared" si="11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</v>
      </c>
      <c r="E257" s="9">
        <f t="shared" si="12"/>
        <v>69</v>
      </c>
      <c r="F257" s="9" t="str">
        <f t="shared" si="13"/>
        <v/>
      </c>
      <c r="G257" t="s">
        <v>14</v>
      </c>
      <c r="H257" t="s">
        <v>550</v>
      </c>
      <c r="I257" s="33" t="s">
        <v>788</v>
      </c>
    </row>
    <row r="258" spans="2:9">
      <c r="B258" t="s">
        <v>630</v>
      </c>
      <c r="C258" t="s">
        <v>531</v>
      </c>
      <c r="D258" s="12" t="str">
        <f t="shared" ref="D258:D321" si="14">IF(AND(G258=G257,H258=H257),D257&amp;", "&amp;C258,C258)</f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</v>
      </c>
      <c r="E258" s="9">
        <f t="shared" ref="E258:E321" si="15">IF(AND(G258=G257,H258=H257),E257+1,1)</f>
        <v>70</v>
      </c>
      <c r="F258" s="9" t="str">
        <f t="shared" si="13"/>
        <v/>
      </c>
      <c r="G258" t="s">
        <v>14</v>
      </c>
      <c r="H258" t="s">
        <v>550</v>
      </c>
      <c r="I258" s="33" t="s">
        <v>788</v>
      </c>
    </row>
    <row r="259" spans="2:9">
      <c r="B259" t="s">
        <v>630</v>
      </c>
      <c r="C259" t="s">
        <v>532</v>
      </c>
      <c r="D25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</v>
      </c>
      <c r="E259" s="9">
        <f t="shared" si="15"/>
        <v>71</v>
      </c>
      <c r="F259" s="9" t="str">
        <f t="shared" si="13"/>
        <v/>
      </c>
      <c r="G259" t="s">
        <v>14</v>
      </c>
      <c r="H259" t="s">
        <v>550</v>
      </c>
      <c r="I259" s="33" t="s">
        <v>788</v>
      </c>
    </row>
    <row r="260" spans="2:9">
      <c r="B260" t="s">
        <v>630</v>
      </c>
      <c r="C260" t="s">
        <v>533</v>
      </c>
      <c r="D26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</v>
      </c>
      <c r="E260" s="9">
        <f t="shared" si="15"/>
        <v>72</v>
      </c>
      <c r="F260" s="9" t="str">
        <f t="shared" si="13"/>
        <v/>
      </c>
      <c r="G260" t="s">
        <v>14</v>
      </c>
      <c r="H260" t="s">
        <v>550</v>
      </c>
      <c r="I260" s="33" t="s">
        <v>788</v>
      </c>
    </row>
    <row r="261" spans="2:9">
      <c r="B261" t="s">
        <v>630</v>
      </c>
      <c r="C261" t="s">
        <v>534</v>
      </c>
      <c r="D26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</v>
      </c>
      <c r="E261" s="9">
        <f t="shared" si="15"/>
        <v>73</v>
      </c>
      <c r="F261" s="9" t="str">
        <f t="shared" si="13"/>
        <v/>
      </c>
      <c r="G261" t="s">
        <v>14</v>
      </c>
      <c r="H261" t="s">
        <v>550</v>
      </c>
      <c r="I261" s="33" t="s">
        <v>788</v>
      </c>
    </row>
    <row r="262" spans="2:9">
      <c r="B262" t="s">
        <v>630</v>
      </c>
      <c r="C262" t="s">
        <v>535</v>
      </c>
      <c r="D26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</v>
      </c>
      <c r="E262" s="9">
        <f t="shared" si="15"/>
        <v>74</v>
      </c>
      <c r="F262" s="9" t="str">
        <f t="shared" si="13"/>
        <v/>
      </c>
      <c r="G262" t="s">
        <v>14</v>
      </c>
      <c r="H262" t="s">
        <v>550</v>
      </c>
      <c r="I262" s="33" t="s">
        <v>788</v>
      </c>
    </row>
    <row r="263" spans="2:9">
      <c r="B263" t="s">
        <v>630</v>
      </c>
      <c r="C263" t="s">
        <v>537</v>
      </c>
      <c r="D26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</v>
      </c>
      <c r="E263" s="9">
        <f t="shared" si="15"/>
        <v>75</v>
      </c>
      <c r="F263" s="9" t="str">
        <f t="shared" si="13"/>
        <v/>
      </c>
      <c r="G263" t="s">
        <v>14</v>
      </c>
      <c r="H263" t="s">
        <v>550</v>
      </c>
      <c r="I263" s="33" t="s">
        <v>788</v>
      </c>
    </row>
    <row r="264" spans="2:9">
      <c r="B264" t="s">
        <v>630</v>
      </c>
      <c r="C264" t="s">
        <v>538</v>
      </c>
      <c r="D26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</v>
      </c>
      <c r="E264" s="9">
        <f t="shared" si="15"/>
        <v>76</v>
      </c>
      <c r="F264" s="9" t="str">
        <f t="shared" ref="F264:F327" si="16">IF(OR(G264&lt;&gt;G265,H264&lt;&gt;H265),"Last","")</f>
        <v/>
      </c>
      <c r="G264" t="s">
        <v>14</v>
      </c>
      <c r="H264" t="s">
        <v>550</v>
      </c>
      <c r="I264" s="33" t="s">
        <v>788</v>
      </c>
    </row>
    <row r="265" spans="2:9">
      <c r="B265" t="s">
        <v>630</v>
      </c>
      <c r="C265" t="s">
        <v>539</v>
      </c>
      <c r="D26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</v>
      </c>
      <c r="E265" s="9">
        <f t="shared" si="15"/>
        <v>77</v>
      </c>
      <c r="F265" s="9" t="str">
        <f t="shared" si="16"/>
        <v/>
      </c>
      <c r="G265" t="s">
        <v>14</v>
      </c>
      <c r="H265" t="s">
        <v>550</v>
      </c>
      <c r="I265" s="33" t="s">
        <v>788</v>
      </c>
    </row>
    <row r="266" spans="2:9">
      <c r="B266" t="s">
        <v>630</v>
      </c>
      <c r="C266" t="s">
        <v>540</v>
      </c>
      <c r="D26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</v>
      </c>
      <c r="E266" s="9">
        <f t="shared" si="15"/>
        <v>78</v>
      </c>
      <c r="F266" s="9" t="str">
        <f t="shared" si="16"/>
        <v/>
      </c>
      <c r="G266" t="s">
        <v>14</v>
      </c>
      <c r="H266" t="s">
        <v>550</v>
      </c>
      <c r="I266" s="33" t="s">
        <v>788</v>
      </c>
    </row>
    <row r="267" spans="2:9">
      <c r="B267" t="s">
        <v>630</v>
      </c>
      <c r="C267" t="s">
        <v>541</v>
      </c>
      <c r="D26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</v>
      </c>
      <c r="E267" s="9">
        <f t="shared" si="15"/>
        <v>79</v>
      </c>
      <c r="F267" s="9" t="str">
        <f t="shared" si="16"/>
        <v/>
      </c>
      <c r="G267" t="s">
        <v>14</v>
      </c>
      <c r="H267" t="s">
        <v>550</v>
      </c>
      <c r="I267" s="33" t="s">
        <v>788</v>
      </c>
    </row>
    <row r="268" spans="2:9">
      <c r="B268" t="s">
        <v>630</v>
      </c>
      <c r="C268" t="s">
        <v>544</v>
      </c>
      <c r="D26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</v>
      </c>
      <c r="E268" s="9">
        <f t="shared" si="15"/>
        <v>80</v>
      </c>
      <c r="F268" s="9" t="str">
        <f t="shared" si="16"/>
        <v/>
      </c>
      <c r="G268" t="s">
        <v>14</v>
      </c>
      <c r="H268" t="s">
        <v>550</v>
      </c>
      <c r="I268" s="33" t="s">
        <v>788</v>
      </c>
    </row>
    <row r="269" spans="2:9">
      <c r="B269" t="s">
        <v>630</v>
      </c>
      <c r="C269" t="s">
        <v>545</v>
      </c>
      <c r="D26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</v>
      </c>
      <c r="E269" s="9">
        <f t="shared" si="15"/>
        <v>81</v>
      </c>
      <c r="F269" s="9" t="str">
        <f t="shared" si="16"/>
        <v/>
      </c>
      <c r="G269" t="s">
        <v>14</v>
      </c>
      <c r="H269" t="s">
        <v>550</v>
      </c>
      <c r="I269" s="33" t="s">
        <v>788</v>
      </c>
    </row>
    <row r="270" spans="2:9">
      <c r="B270" t="s">
        <v>630</v>
      </c>
      <c r="C270" t="s">
        <v>546</v>
      </c>
      <c r="D27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</v>
      </c>
      <c r="E270" s="9">
        <f t="shared" si="15"/>
        <v>82</v>
      </c>
      <c r="F270" s="9" t="str">
        <f t="shared" si="16"/>
        <v/>
      </c>
      <c r="G270" t="s">
        <v>14</v>
      </c>
      <c r="H270" t="s">
        <v>550</v>
      </c>
      <c r="I270" s="33" t="s">
        <v>788</v>
      </c>
    </row>
    <row r="271" spans="2:9">
      <c r="B271" t="s">
        <v>630</v>
      </c>
      <c r="C271" t="s">
        <v>60</v>
      </c>
      <c r="D27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</v>
      </c>
      <c r="E271" s="9">
        <f t="shared" si="15"/>
        <v>83</v>
      </c>
      <c r="F271" s="9" t="str">
        <f t="shared" si="16"/>
        <v/>
      </c>
      <c r="G271" t="s">
        <v>14</v>
      </c>
      <c r="H271" t="s">
        <v>550</v>
      </c>
      <c r="I271" s="33" t="s">
        <v>788</v>
      </c>
    </row>
    <row r="272" spans="2:9">
      <c r="B272" t="s">
        <v>630</v>
      </c>
      <c r="C272" t="s">
        <v>61</v>
      </c>
      <c r="D27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</v>
      </c>
      <c r="E272" s="9">
        <f t="shared" si="15"/>
        <v>84</v>
      </c>
      <c r="F272" s="9" t="str">
        <f t="shared" si="16"/>
        <v/>
      </c>
      <c r="G272" t="s">
        <v>14</v>
      </c>
      <c r="H272" t="s">
        <v>550</v>
      </c>
      <c r="I272" s="33" t="s">
        <v>788</v>
      </c>
    </row>
    <row r="273" spans="2:9">
      <c r="B273" t="s">
        <v>630</v>
      </c>
      <c r="C273" t="s">
        <v>62</v>
      </c>
      <c r="D27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</v>
      </c>
      <c r="E273" s="9">
        <f t="shared" si="15"/>
        <v>85</v>
      </c>
      <c r="F273" s="9" t="str">
        <f t="shared" si="16"/>
        <v/>
      </c>
      <c r="G273" t="s">
        <v>14</v>
      </c>
      <c r="H273" t="s">
        <v>550</v>
      </c>
      <c r="I273" s="33" t="s">
        <v>788</v>
      </c>
    </row>
    <row r="274" spans="2:9">
      <c r="B274" t="s">
        <v>630</v>
      </c>
      <c r="C274" t="s">
        <v>49</v>
      </c>
      <c r="D27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</v>
      </c>
      <c r="E274" s="9">
        <f t="shared" si="15"/>
        <v>86</v>
      </c>
      <c r="F274" s="9" t="str">
        <f t="shared" si="16"/>
        <v/>
      </c>
      <c r="G274" t="s">
        <v>14</v>
      </c>
      <c r="H274" t="s">
        <v>550</v>
      </c>
      <c r="I274" s="33" t="s">
        <v>788</v>
      </c>
    </row>
    <row r="275" spans="2:9">
      <c r="B275" t="s">
        <v>630</v>
      </c>
      <c r="C275" t="s">
        <v>50</v>
      </c>
      <c r="D27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</v>
      </c>
      <c r="E275" s="9">
        <f t="shared" si="15"/>
        <v>87</v>
      </c>
      <c r="F275" s="9" t="str">
        <f t="shared" si="16"/>
        <v/>
      </c>
      <c r="G275" t="s">
        <v>14</v>
      </c>
      <c r="H275" t="s">
        <v>550</v>
      </c>
      <c r="I275" s="33" t="s">
        <v>788</v>
      </c>
    </row>
    <row r="276" spans="2:9">
      <c r="B276" t="s">
        <v>630</v>
      </c>
      <c r="C276" t="s">
        <v>51</v>
      </c>
      <c r="D27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</v>
      </c>
      <c r="E276" s="9">
        <f t="shared" si="15"/>
        <v>88</v>
      </c>
      <c r="F276" s="9" t="str">
        <f t="shared" si="16"/>
        <v/>
      </c>
      <c r="G276" t="s">
        <v>14</v>
      </c>
      <c r="H276" t="s">
        <v>550</v>
      </c>
      <c r="I276" s="33" t="s">
        <v>788</v>
      </c>
    </row>
    <row r="277" spans="2:9">
      <c r="B277" t="s">
        <v>630</v>
      </c>
      <c r="C277" t="s">
        <v>58</v>
      </c>
      <c r="D27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</v>
      </c>
      <c r="E277" s="9">
        <f t="shared" si="15"/>
        <v>89</v>
      </c>
      <c r="F277" s="9" t="str">
        <f t="shared" si="16"/>
        <v/>
      </c>
      <c r="G277" t="s">
        <v>14</v>
      </c>
      <c r="H277" t="s">
        <v>550</v>
      </c>
      <c r="I277" s="33" t="s">
        <v>788</v>
      </c>
    </row>
    <row r="278" spans="2:9">
      <c r="B278" t="s">
        <v>630</v>
      </c>
      <c r="C278" t="s">
        <v>52</v>
      </c>
      <c r="D27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</v>
      </c>
      <c r="E278" s="9">
        <f t="shared" si="15"/>
        <v>90</v>
      </c>
      <c r="F278" s="9" t="str">
        <f t="shared" si="16"/>
        <v/>
      </c>
      <c r="G278" t="s">
        <v>14</v>
      </c>
      <c r="H278" t="s">
        <v>550</v>
      </c>
      <c r="I278" s="33" t="s">
        <v>788</v>
      </c>
    </row>
    <row r="279" spans="2:9">
      <c r="B279" t="s">
        <v>630</v>
      </c>
      <c r="C279" t="s">
        <v>53</v>
      </c>
      <c r="D27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</v>
      </c>
      <c r="E279" s="9">
        <f t="shared" si="15"/>
        <v>91</v>
      </c>
      <c r="F279" s="9" t="str">
        <f t="shared" si="16"/>
        <v/>
      </c>
      <c r="G279" t="s">
        <v>14</v>
      </c>
      <c r="H279" t="s">
        <v>550</v>
      </c>
      <c r="I279" s="33" t="s">
        <v>788</v>
      </c>
    </row>
    <row r="280" spans="2:9">
      <c r="B280" t="s">
        <v>630</v>
      </c>
      <c r="C280" t="s">
        <v>91</v>
      </c>
      <c r="D28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</v>
      </c>
      <c r="E280" s="9">
        <f t="shared" si="15"/>
        <v>92</v>
      </c>
      <c r="F280" s="9" t="str">
        <f t="shared" si="16"/>
        <v/>
      </c>
      <c r="G280" t="s">
        <v>14</v>
      </c>
      <c r="H280" t="s">
        <v>550</v>
      </c>
      <c r="I280" s="33" t="s">
        <v>788</v>
      </c>
    </row>
    <row r="281" spans="2:9">
      <c r="B281" t="s">
        <v>630</v>
      </c>
      <c r="C281" t="s">
        <v>109</v>
      </c>
      <c r="D28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</v>
      </c>
      <c r="E281" s="9">
        <f t="shared" si="15"/>
        <v>93</v>
      </c>
      <c r="F281" s="9" t="str">
        <f t="shared" si="16"/>
        <v/>
      </c>
      <c r="G281" t="s">
        <v>14</v>
      </c>
      <c r="H281" t="s">
        <v>550</v>
      </c>
      <c r="I281" s="33" t="s">
        <v>788</v>
      </c>
    </row>
    <row r="282" spans="2:9">
      <c r="B282" t="s">
        <v>630</v>
      </c>
      <c r="C282" t="s">
        <v>111</v>
      </c>
      <c r="D28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</v>
      </c>
      <c r="E282" s="9">
        <f t="shared" si="15"/>
        <v>94</v>
      </c>
      <c r="F282" s="9" t="str">
        <f t="shared" si="16"/>
        <v/>
      </c>
      <c r="G282" t="s">
        <v>14</v>
      </c>
      <c r="H282" t="s">
        <v>550</v>
      </c>
      <c r="I282" s="33" t="s">
        <v>788</v>
      </c>
    </row>
    <row r="283" spans="2:9">
      <c r="B283" t="s">
        <v>630</v>
      </c>
      <c r="C283" t="s">
        <v>92</v>
      </c>
      <c r="D28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</v>
      </c>
      <c r="E283" s="9">
        <f t="shared" si="15"/>
        <v>95</v>
      </c>
      <c r="F283" s="9" t="str">
        <f t="shared" si="16"/>
        <v/>
      </c>
      <c r="G283" t="s">
        <v>14</v>
      </c>
      <c r="H283" t="s">
        <v>550</v>
      </c>
      <c r="I283" s="33" t="s">
        <v>788</v>
      </c>
    </row>
    <row r="284" spans="2:9">
      <c r="B284" t="s">
        <v>630</v>
      </c>
      <c r="C284" t="s">
        <v>118</v>
      </c>
      <c r="D28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</v>
      </c>
      <c r="E284" s="9">
        <f t="shared" si="15"/>
        <v>96</v>
      </c>
      <c r="F284" s="9" t="str">
        <f t="shared" si="16"/>
        <v/>
      </c>
      <c r="G284" t="s">
        <v>14</v>
      </c>
      <c r="H284" t="s">
        <v>550</v>
      </c>
      <c r="I284" s="33" t="s">
        <v>788</v>
      </c>
    </row>
    <row r="285" spans="2:9">
      <c r="B285" t="s">
        <v>630</v>
      </c>
      <c r="C285" t="s">
        <v>119</v>
      </c>
      <c r="D28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</v>
      </c>
      <c r="E285" s="9">
        <f t="shared" si="15"/>
        <v>97</v>
      </c>
      <c r="F285" s="9" t="str">
        <f t="shared" si="16"/>
        <v/>
      </c>
      <c r="G285" t="s">
        <v>14</v>
      </c>
      <c r="H285" t="s">
        <v>550</v>
      </c>
      <c r="I285" s="33" t="s">
        <v>788</v>
      </c>
    </row>
    <row r="286" spans="2:9">
      <c r="B286" t="s">
        <v>630</v>
      </c>
      <c r="C286" t="s">
        <v>120</v>
      </c>
      <c r="D28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</v>
      </c>
      <c r="E286" s="9">
        <f t="shared" si="15"/>
        <v>98</v>
      </c>
      <c r="F286" s="9" t="str">
        <f t="shared" si="16"/>
        <v/>
      </c>
      <c r="G286" t="s">
        <v>14</v>
      </c>
      <c r="H286" t="s">
        <v>550</v>
      </c>
      <c r="I286" s="33" t="s">
        <v>788</v>
      </c>
    </row>
    <row r="287" spans="2:9">
      <c r="B287" t="s">
        <v>630</v>
      </c>
      <c r="C287" t="s">
        <v>121</v>
      </c>
      <c r="D28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</v>
      </c>
      <c r="E287" s="9">
        <f t="shared" si="15"/>
        <v>99</v>
      </c>
      <c r="F287" s="9" t="str">
        <f t="shared" si="16"/>
        <v/>
      </c>
      <c r="G287" t="s">
        <v>14</v>
      </c>
      <c r="H287" t="s">
        <v>550</v>
      </c>
      <c r="I287" s="33" t="s">
        <v>788</v>
      </c>
    </row>
    <row r="288" spans="2:9">
      <c r="B288" t="s">
        <v>630</v>
      </c>
      <c r="C288" t="s">
        <v>122</v>
      </c>
      <c r="D28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</v>
      </c>
      <c r="E288" s="9">
        <f t="shared" si="15"/>
        <v>100</v>
      </c>
      <c r="F288" s="9" t="str">
        <f t="shared" si="16"/>
        <v/>
      </c>
      <c r="G288" t="s">
        <v>14</v>
      </c>
      <c r="H288" t="s">
        <v>550</v>
      </c>
      <c r="I288" s="33" t="s">
        <v>788</v>
      </c>
    </row>
    <row r="289" spans="2:9">
      <c r="B289" t="s">
        <v>630</v>
      </c>
      <c r="C289" s="4" t="s">
        <v>131</v>
      </c>
      <c r="D28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</v>
      </c>
      <c r="E289" s="9">
        <f t="shared" si="15"/>
        <v>101</v>
      </c>
      <c r="F289" s="9" t="str">
        <f t="shared" si="16"/>
        <v/>
      </c>
      <c r="G289" t="s">
        <v>14</v>
      </c>
      <c r="H289" t="s">
        <v>550</v>
      </c>
      <c r="I289" s="33" t="s">
        <v>788</v>
      </c>
    </row>
    <row r="290" spans="2:9">
      <c r="B290" t="s">
        <v>630</v>
      </c>
      <c r="C290" s="4" t="s">
        <v>130</v>
      </c>
      <c r="D29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</v>
      </c>
      <c r="E290" s="9">
        <f t="shared" si="15"/>
        <v>102</v>
      </c>
      <c r="F290" s="9" t="str">
        <f t="shared" si="16"/>
        <v/>
      </c>
      <c r="G290" t="s">
        <v>14</v>
      </c>
      <c r="H290" t="s">
        <v>550</v>
      </c>
      <c r="I290" s="33" t="s">
        <v>788</v>
      </c>
    </row>
    <row r="291" spans="2:9">
      <c r="B291" t="s">
        <v>630</v>
      </c>
      <c r="C291" t="s">
        <v>123</v>
      </c>
      <c r="D29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</v>
      </c>
      <c r="E291" s="9">
        <f t="shared" si="15"/>
        <v>103</v>
      </c>
      <c r="F291" s="9" t="str">
        <f t="shared" si="16"/>
        <v/>
      </c>
      <c r="G291" t="s">
        <v>14</v>
      </c>
      <c r="H291" t="s">
        <v>550</v>
      </c>
      <c r="I291" s="33" t="s">
        <v>788</v>
      </c>
    </row>
    <row r="292" spans="2:9">
      <c r="B292" t="s">
        <v>630</v>
      </c>
      <c r="C292" t="s">
        <v>124</v>
      </c>
      <c r="D29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</v>
      </c>
      <c r="E292" s="9">
        <f t="shared" si="15"/>
        <v>104</v>
      </c>
      <c r="F292" s="9" t="str">
        <f t="shared" si="16"/>
        <v/>
      </c>
      <c r="G292" t="s">
        <v>14</v>
      </c>
      <c r="H292" t="s">
        <v>550</v>
      </c>
      <c r="I292" s="33" t="s">
        <v>788</v>
      </c>
    </row>
    <row r="293" spans="2:9">
      <c r="B293" t="s">
        <v>630</v>
      </c>
      <c r="C293" t="s">
        <v>125</v>
      </c>
      <c r="D29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</v>
      </c>
      <c r="E293" s="9">
        <f t="shared" si="15"/>
        <v>105</v>
      </c>
      <c r="F293" s="9" t="str">
        <f t="shared" si="16"/>
        <v/>
      </c>
      <c r="G293" t="s">
        <v>14</v>
      </c>
      <c r="H293" t="s">
        <v>550</v>
      </c>
      <c r="I293" s="33" t="s">
        <v>788</v>
      </c>
    </row>
    <row r="294" spans="2:9">
      <c r="B294" t="s">
        <v>630</v>
      </c>
      <c r="C294" t="s">
        <v>126</v>
      </c>
      <c r="D29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</v>
      </c>
      <c r="E294" s="9">
        <f t="shared" si="15"/>
        <v>106</v>
      </c>
      <c r="F294" s="9" t="str">
        <f t="shared" si="16"/>
        <v/>
      </c>
      <c r="G294" t="s">
        <v>14</v>
      </c>
      <c r="H294" t="s">
        <v>550</v>
      </c>
      <c r="I294" s="33" t="s">
        <v>788</v>
      </c>
    </row>
    <row r="295" spans="2:9">
      <c r="B295" t="s">
        <v>630</v>
      </c>
      <c r="C295" t="s">
        <v>127</v>
      </c>
      <c r="D29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</v>
      </c>
      <c r="E295" s="9">
        <f t="shared" si="15"/>
        <v>107</v>
      </c>
      <c r="F295" s="9" t="str">
        <f t="shared" si="16"/>
        <v/>
      </c>
      <c r="G295" t="s">
        <v>14</v>
      </c>
      <c r="H295" t="s">
        <v>550</v>
      </c>
      <c r="I295" s="33" t="s">
        <v>788</v>
      </c>
    </row>
    <row r="296" spans="2:9">
      <c r="B296" t="s">
        <v>630</v>
      </c>
      <c r="C296" t="s">
        <v>129</v>
      </c>
      <c r="D29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</v>
      </c>
      <c r="E296" s="9">
        <f t="shared" si="15"/>
        <v>108</v>
      </c>
      <c r="F296" s="9" t="str">
        <f t="shared" si="16"/>
        <v/>
      </c>
      <c r="G296" t="s">
        <v>14</v>
      </c>
      <c r="H296" t="s">
        <v>550</v>
      </c>
      <c r="I296" s="33" t="s">
        <v>788</v>
      </c>
    </row>
    <row r="297" spans="2:9">
      <c r="B297" t="s">
        <v>630</v>
      </c>
      <c r="C297" t="s">
        <v>128</v>
      </c>
      <c r="D29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</v>
      </c>
      <c r="E297" s="9">
        <f t="shared" si="15"/>
        <v>109</v>
      </c>
      <c r="F297" s="9" t="str">
        <f t="shared" si="16"/>
        <v/>
      </c>
      <c r="G297" t="s">
        <v>14</v>
      </c>
      <c r="H297" t="s">
        <v>550</v>
      </c>
      <c r="I297" s="33" t="s">
        <v>788</v>
      </c>
    </row>
    <row r="298" spans="2:9">
      <c r="B298" t="s">
        <v>630</v>
      </c>
      <c r="C298" t="s">
        <v>225</v>
      </c>
      <c r="D29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</v>
      </c>
      <c r="E298" s="9">
        <f t="shared" si="15"/>
        <v>110</v>
      </c>
      <c r="F298" s="9" t="str">
        <f t="shared" si="16"/>
        <v/>
      </c>
      <c r="G298" t="s">
        <v>14</v>
      </c>
      <c r="H298" t="s">
        <v>550</v>
      </c>
      <c r="I298" s="33" t="s">
        <v>788</v>
      </c>
    </row>
    <row r="299" spans="2:9">
      <c r="B299" t="s">
        <v>630</v>
      </c>
      <c r="C299" t="s">
        <v>226</v>
      </c>
      <c r="D29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</v>
      </c>
      <c r="E299" s="9">
        <f t="shared" si="15"/>
        <v>111</v>
      </c>
      <c r="F299" s="9" t="str">
        <f t="shared" si="16"/>
        <v/>
      </c>
      <c r="G299" t="s">
        <v>14</v>
      </c>
      <c r="H299" t="s">
        <v>550</v>
      </c>
      <c r="I299" s="33" t="s">
        <v>788</v>
      </c>
    </row>
    <row r="300" spans="2:9">
      <c r="B300" t="s">
        <v>630</v>
      </c>
      <c r="C300" t="s">
        <v>219</v>
      </c>
      <c r="D30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</v>
      </c>
      <c r="E300" s="9">
        <f t="shared" si="15"/>
        <v>112</v>
      </c>
      <c r="F300" s="9" t="str">
        <f t="shared" si="16"/>
        <v/>
      </c>
      <c r="G300" t="s">
        <v>14</v>
      </c>
      <c r="H300" t="s">
        <v>550</v>
      </c>
      <c r="I300" s="33" t="s">
        <v>788</v>
      </c>
    </row>
    <row r="301" spans="2:9">
      <c r="B301" t="s">
        <v>630</v>
      </c>
      <c r="C301" t="s">
        <v>221</v>
      </c>
      <c r="D30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</v>
      </c>
      <c r="E301" s="9">
        <f t="shared" si="15"/>
        <v>113</v>
      </c>
      <c r="F301" s="9" t="str">
        <f t="shared" si="16"/>
        <v/>
      </c>
      <c r="G301" t="s">
        <v>14</v>
      </c>
      <c r="H301" t="s">
        <v>550</v>
      </c>
      <c r="I301" s="33" t="s">
        <v>788</v>
      </c>
    </row>
    <row r="302" spans="2:9">
      <c r="B302" t="s">
        <v>630</v>
      </c>
      <c r="C302" t="s">
        <v>220</v>
      </c>
      <c r="D30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</v>
      </c>
      <c r="E302" s="9">
        <f t="shared" si="15"/>
        <v>114</v>
      </c>
      <c r="F302" s="9" t="str">
        <f t="shared" si="16"/>
        <v/>
      </c>
      <c r="G302" t="s">
        <v>14</v>
      </c>
      <c r="H302" t="s">
        <v>550</v>
      </c>
      <c r="I302" s="33" t="s">
        <v>788</v>
      </c>
    </row>
    <row r="303" spans="2:9">
      <c r="B303" t="s">
        <v>630</v>
      </c>
      <c r="C303" t="s">
        <v>223</v>
      </c>
      <c r="D30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</v>
      </c>
      <c r="E303" s="9">
        <f t="shared" si="15"/>
        <v>115</v>
      </c>
      <c r="F303" s="9" t="str">
        <f t="shared" si="16"/>
        <v/>
      </c>
      <c r="G303" t="s">
        <v>14</v>
      </c>
      <c r="H303" t="s">
        <v>550</v>
      </c>
      <c r="I303" s="33" t="s">
        <v>788</v>
      </c>
    </row>
    <row r="304" spans="2:9">
      <c r="B304" t="s">
        <v>630</v>
      </c>
      <c r="C304" t="s">
        <v>224</v>
      </c>
      <c r="D30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</v>
      </c>
      <c r="E304" s="9">
        <f t="shared" si="15"/>
        <v>116</v>
      </c>
      <c r="F304" s="9" t="str">
        <f t="shared" si="16"/>
        <v/>
      </c>
      <c r="G304" t="s">
        <v>14</v>
      </c>
      <c r="H304" t="s">
        <v>550</v>
      </c>
      <c r="I304" s="33" t="s">
        <v>788</v>
      </c>
    </row>
    <row r="305" spans="2:10">
      <c r="B305" t="s">
        <v>630</v>
      </c>
      <c r="C305" t="s">
        <v>215</v>
      </c>
      <c r="D30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</v>
      </c>
      <c r="E305" s="9">
        <f t="shared" si="15"/>
        <v>117</v>
      </c>
      <c r="F305" s="9" t="str">
        <f t="shared" si="16"/>
        <v/>
      </c>
      <c r="G305" t="s">
        <v>14</v>
      </c>
      <c r="H305" t="s">
        <v>550</v>
      </c>
      <c r="I305" s="33" t="s">
        <v>788</v>
      </c>
    </row>
    <row r="306" spans="2:10">
      <c r="B306" t="s">
        <v>630</v>
      </c>
      <c r="C306" t="s">
        <v>214</v>
      </c>
      <c r="D30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</v>
      </c>
      <c r="E306" s="9">
        <f t="shared" si="15"/>
        <v>118</v>
      </c>
      <c r="F306" s="9" t="str">
        <f t="shared" si="16"/>
        <v/>
      </c>
      <c r="G306" t="s">
        <v>14</v>
      </c>
      <c r="H306" t="s">
        <v>550</v>
      </c>
      <c r="I306" s="33" t="s">
        <v>788</v>
      </c>
    </row>
    <row r="307" spans="2:10">
      <c r="B307" t="s">
        <v>649</v>
      </c>
      <c r="C307" t="s">
        <v>663</v>
      </c>
      <c r="D307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</v>
      </c>
      <c r="E307" s="9">
        <f t="shared" si="15"/>
        <v>119</v>
      </c>
      <c r="F307" s="9" t="str">
        <f t="shared" si="16"/>
        <v/>
      </c>
      <c r="G307" t="s">
        <v>14</v>
      </c>
      <c r="H307" t="s">
        <v>550</v>
      </c>
      <c r="I307" s="33" t="s">
        <v>788</v>
      </c>
    </row>
    <row r="308" spans="2:10">
      <c r="B308" t="s">
        <v>649</v>
      </c>
      <c r="C308" t="s">
        <v>664</v>
      </c>
      <c r="D308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</v>
      </c>
      <c r="E308" s="9">
        <f t="shared" si="15"/>
        <v>120</v>
      </c>
      <c r="F308" s="9" t="str">
        <f t="shared" si="16"/>
        <v/>
      </c>
      <c r="G308" t="s">
        <v>14</v>
      </c>
      <c r="H308" t="s">
        <v>550</v>
      </c>
      <c r="I308" s="33" t="s">
        <v>788</v>
      </c>
    </row>
    <row r="309" spans="2:10">
      <c r="B309" t="s">
        <v>649</v>
      </c>
      <c r="C309" t="s">
        <v>665</v>
      </c>
      <c r="D309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</v>
      </c>
      <c r="E309" s="9">
        <f t="shared" si="15"/>
        <v>121</v>
      </c>
      <c r="F309" s="9" t="str">
        <f t="shared" si="16"/>
        <v/>
      </c>
      <c r="G309" t="s">
        <v>14</v>
      </c>
      <c r="H309" t="s">
        <v>550</v>
      </c>
      <c r="I309" s="33" t="s">
        <v>788</v>
      </c>
    </row>
    <row r="310" spans="2:10">
      <c r="B310" t="s">
        <v>649</v>
      </c>
      <c r="C310" t="s">
        <v>666</v>
      </c>
      <c r="D310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</v>
      </c>
      <c r="E310" s="9">
        <f t="shared" si="15"/>
        <v>122</v>
      </c>
      <c r="F310" s="9" t="str">
        <f t="shared" si="16"/>
        <v/>
      </c>
      <c r="G310" t="s">
        <v>14</v>
      </c>
      <c r="H310" t="s">
        <v>550</v>
      </c>
      <c r="I310" s="33" t="s">
        <v>788</v>
      </c>
    </row>
    <row r="311" spans="2:10">
      <c r="B311" t="s">
        <v>649</v>
      </c>
      <c r="C311" t="s">
        <v>667</v>
      </c>
      <c r="D311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</v>
      </c>
      <c r="E311" s="9">
        <f t="shared" si="15"/>
        <v>123</v>
      </c>
      <c r="F311" s="9" t="str">
        <f t="shared" si="16"/>
        <v/>
      </c>
      <c r="G311" t="s">
        <v>14</v>
      </c>
      <c r="H311" t="s">
        <v>550</v>
      </c>
      <c r="I311" s="33" t="s">
        <v>788</v>
      </c>
    </row>
    <row r="312" spans="2:10">
      <c r="B312" t="s">
        <v>649</v>
      </c>
      <c r="C312" t="s">
        <v>668</v>
      </c>
      <c r="D312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</v>
      </c>
      <c r="E312" s="9">
        <f t="shared" si="15"/>
        <v>124</v>
      </c>
      <c r="F312" s="9" t="str">
        <f t="shared" si="16"/>
        <v/>
      </c>
      <c r="G312" t="s">
        <v>14</v>
      </c>
      <c r="H312" t="s">
        <v>550</v>
      </c>
      <c r="I312" s="33" t="s">
        <v>788</v>
      </c>
    </row>
    <row r="313" spans="2:10">
      <c r="B313" t="s">
        <v>631</v>
      </c>
      <c r="C313" t="s">
        <v>636</v>
      </c>
      <c r="D313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</v>
      </c>
      <c r="E313" s="9">
        <f t="shared" si="15"/>
        <v>125</v>
      </c>
      <c r="F313" s="9" t="str">
        <f t="shared" si="16"/>
        <v/>
      </c>
      <c r="G313" t="s">
        <v>14</v>
      </c>
      <c r="H313" t="s">
        <v>550</v>
      </c>
      <c r="I313" s="33" t="s">
        <v>788</v>
      </c>
    </row>
    <row r="314" spans="2:10">
      <c r="B314" t="s">
        <v>631</v>
      </c>
      <c r="C314" t="s">
        <v>635</v>
      </c>
      <c r="D314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</v>
      </c>
      <c r="E314" s="9">
        <f t="shared" si="15"/>
        <v>126</v>
      </c>
      <c r="F314" s="9" t="str">
        <f t="shared" si="16"/>
        <v/>
      </c>
      <c r="G314" t="s">
        <v>14</v>
      </c>
      <c r="H314" t="s">
        <v>550</v>
      </c>
      <c r="I314" s="33" t="s">
        <v>788</v>
      </c>
    </row>
    <row r="315" spans="2:10">
      <c r="B315" t="s">
        <v>631</v>
      </c>
      <c r="C315" t="s">
        <v>634</v>
      </c>
      <c r="D315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</v>
      </c>
      <c r="E315" s="9">
        <f t="shared" si="15"/>
        <v>127</v>
      </c>
      <c r="F315" s="9" t="str">
        <f t="shared" si="16"/>
        <v/>
      </c>
      <c r="G315" t="s">
        <v>14</v>
      </c>
      <c r="H315" t="s">
        <v>550</v>
      </c>
      <c r="I315" s="33" t="s">
        <v>788</v>
      </c>
    </row>
    <row r="316" spans="2:10">
      <c r="B316" t="s">
        <v>631</v>
      </c>
      <c r="C316" t="s">
        <v>633</v>
      </c>
      <c r="D316" s="12" t="str">
        <f t="shared" si="14"/>
        <v>R002, R003, R004, R005, R006, R007, R008, R009, R010, R013, R016, R017, R023, R024, R025, R026, R027, R028, R029, R032, R033, R034, R035, R038, R039, R040, R041, R042, R043, R044, R045, R047, R048, R049, R050, R051, R052, R053, R054, R055, R056, R057, R058, R059, R060, R061, R062, R063, R064, R065, R066, R067, R068, R069, R070, R071, R072, R073, R074, R075, R076, R077, R078, R079, R080, R081, R082, R083, R084, R085, R086, R087, R088, R089, R090, R091, R092, R093, R094, R097, R098, R099, R100, R101, R102, R107, R108, R109, R110, R111, R112, R122, R124, R131, R135, R141, R142, R143, R144, R145, R146, R147, R150, R151, R152, R153, R154, R155, R156, R206, R209, R210, R211, R212, R213, R214, R215, R216, R21, R22, R23, R24, R25, R26, R2, R3, R4, R5</v>
      </c>
      <c r="E316" s="9">
        <f t="shared" si="15"/>
        <v>128</v>
      </c>
      <c r="F316" s="9" t="str">
        <f t="shared" si="16"/>
        <v>Last</v>
      </c>
      <c r="G316" t="s">
        <v>14</v>
      </c>
      <c r="H316" t="s">
        <v>550</v>
      </c>
      <c r="I316" s="33" t="s">
        <v>788</v>
      </c>
    </row>
    <row r="317" spans="2:10">
      <c r="B317" t="s">
        <v>630</v>
      </c>
      <c r="C317" t="s">
        <v>71</v>
      </c>
      <c r="D317" s="12" t="str">
        <f t="shared" si="14"/>
        <v>R130</v>
      </c>
      <c r="E317" s="9">
        <f t="shared" si="15"/>
        <v>1</v>
      </c>
      <c r="F317" s="9" t="str">
        <f t="shared" si="16"/>
        <v/>
      </c>
      <c r="G317" t="s">
        <v>72</v>
      </c>
      <c r="H317" t="s">
        <v>550</v>
      </c>
      <c r="I317" t="s">
        <v>322</v>
      </c>
      <c r="J317" t="s">
        <v>323</v>
      </c>
    </row>
    <row r="318" spans="2:10">
      <c r="B318" t="s">
        <v>630</v>
      </c>
      <c r="C318" t="s">
        <v>107</v>
      </c>
      <c r="D318" s="12" t="str">
        <f t="shared" si="14"/>
        <v>R130, R132</v>
      </c>
      <c r="E318" s="9">
        <f t="shared" si="15"/>
        <v>2</v>
      </c>
      <c r="F318" s="9" t="str">
        <f t="shared" si="16"/>
        <v>Last</v>
      </c>
      <c r="G318" t="s">
        <v>72</v>
      </c>
      <c r="H318" t="s">
        <v>550</v>
      </c>
      <c r="I318" t="s">
        <v>322</v>
      </c>
      <c r="J318" t="s">
        <v>323</v>
      </c>
    </row>
    <row r="319" spans="2:10">
      <c r="B319" t="s">
        <v>630</v>
      </c>
      <c r="C319" t="s">
        <v>398</v>
      </c>
      <c r="D319" s="12" t="str">
        <f t="shared" si="14"/>
        <v>C004</v>
      </c>
      <c r="E319" s="9">
        <f t="shared" si="15"/>
        <v>1</v>
      </c>
      <c r="F319" s="9" t="str">
        <f t="shared" si="16"/>
        <v/>
      </c>
      <c r="G319" t="s">
        <v>8</v>
      </c>
      <c r="H319" s="35" t="s">
        <v>550</v>
      </c>
      <c r="I319" t="s">
        <v>802</v>
      </c>
      <c r="J319" t="s">
        <v>295</v>
      </c>
    </row>
    <row r="320" spans="2:10">
      <c r="B320" t="s">
        <v>630</v>
      </c>
      <c r="C320" t="s">
        <v>409</v>
      </c>
      <c r="D320" s="12" t="str">
        <f t="shared" si="14"/>
        <v>C004, C005</v>
      </c>
      <c r="E320" s="9">
        <f t="shared" si="15"/>
        <v>2</v>
      </c>
      <c r="F320" s="9" t="str">
        <f t="shared" si="16"/>
        <v/>
      </c>
      <c r="G320" t="s">
        <v>8</v>
      </c>
      <c r="H320" s="35" t="s">
        <v>550</v>
      </c>
      <c r="I320" t="s">
        <v>802</v>
      </c>
      <c r="J320" t="s">
        <v>295</v>
      </c>
    </row>
    <row r="321" spans="2:10">
      <c r="B321" t="s">
        <v>630</v>
      </c>
      <c r="C321" t="s">
        <v>370</v>
      </c>
      <c r="D321" s="12" t="str">
        <f t="shared" si="14"/>
        <v>C004, C005, C014</v>
      </c>
      <c r="E321" s="9">
        <f t="shared" si="15"/>
        <v>3</v>
      </c>
      <c r="F321" s="9" t="str">
        <f t="shared" si="16"/>
        <v/>
      </c>
      <c r="G321" t="s">
        <v>8</v>
      </c>
      <c r="H321" s="35" t="s">
        <v>550</v>
      </c>
      <c r="I321" t="s">
        <v>802</v>
      </c>
      <c r="J321" t="s">
        <v>295</v>
      </c>
    </row>
    <row r="322" spans="2:10">
      <c r="B322" t="s">
        <v>630</v>
      </c>
      <c r="C322" t="s">
        <v>371</v>
      </c>
      <c r="D322" s="12" t="str">
        <f t="shared" ref="D322:D385" si="17">IF(AND(G322=G321,H322=H321),D321&amp;", "&amp;C322,C322)</f>
        <v>C004, C005, C014, C015</v>
      </c>
      <c r="E322" s="9">
        <f t="shared" ref="E322:E385" si="18">IF(AND(G322=G321,H322=H321),E321+1,1)</f>
        <v>4</v>
      </c>
      <c r="F322" s="9" t="str">
        <f t="shared" si="16"/>
        <v/>
      </c>
      <c r="G322" t="s">
        <v>8</v>
      </c>
      <c r="H322" s="35" t="s">
        <v>550</v>
      </c>
      <c r="I322" t="s">
        <v>802</v>
      </c>
      <c r="J322" t="s">
        <v>295</v>
      </c>
    </row>
    <row r="323" spans="2:10">
      <c r="B323" t="s">
        <v>630</v>
      </c>
      <c r="C323" t="s">
        <v>440</v>
      </c>
      <c r="D323" s="12" t="str">
        <f t="shared" si="17"/>
        <v>C004, C005, C014, C015, C091</v>
      </c>
      <c r="E323" s="9">
        <f t="shared" si="18"/>
        <v>5</v>
      </c>
      <c r="F323" s="9" t="str">
        <f t="shared" si="16"/>
        <v/>
      </c>
      <c r="G323" t="s">
        <v>8</v>
      </c>
      <c r="H323" s="35" t="s">
        <v>550</v>
      </c>
      <c r="I323" t="s">
        <v>802</v>
      </c>
      <c r="J323" t="s">
        <v>295</v>
      </c>
    </row>
    <row r="324" spans="2:10">
      <c r="B324" t="s">
        <v>630</v>
      </c>
      <c r="C324" t="s">
        <v>441</v>
      </c>
      <c r="D324" s="12" t="str">
        <f t="shared" si="17"/>
        <v>C004, C005, C014, C015, C091, C092</v>
      </c>
      <c r="E324" s="9">
        <f t="shared" si="18"/>
        <v>6</v>
      </c>
      <c r="F324" s="9" t="str">
        <f t="shared" si="16"/>
        <v/>
      </c>
      <c r="G324" t="s">
        <v>8</v>
      </c>
      <c r="H324" s="35" t="s">
        <v>550</v>
      </c>
      <c r="I324" t="s">
        <v>802</v>
      </c>
      <c r="J324" t="s">
        <v>295</v>
      </c>
    </row>
    <row r="325" spans="2:10">
      <c r="B325" t="s">
        <v>630</v>
      </c>
      <c r="C325" t="s">
        <v>442</v>
      </c>
      <c r="D325" s="12" t="str">
        <f t="shared" si="17"/>
        <v>C004, C005, C014, C015, C091, C092, C093</v>
      </c>
      <c r="E325" s="9">
        <f t="shared" si="18"/>
        <v>7</v>
      </c>
      <c r="F325" s="9" t="str">
        <f t="shared" si="16"/>
        <v/>
      </c>
      <c r="G325" t="s">
        <v>8</v>
      </c>
      <c r="H325" s="35" t="s">
        <v>550</v>
      </c>
      <c r="I325" t="s">
        <v>802</v>
      </c>
      <c r="J325" t="s">
        <v>295</v>
      </c>
    </row>
    <row r="326" spans="2:10">
      <c r="B326" t="s">
        <v>630</v>
      </c>
      <c r="C326" t="s">
        <v>185</v>
      </c>
      <c r="D326" s="12" t="str">
        <f t="shared" si="17"/>
        <v>C004, C005, C014, C015, C091, C092, C093, C110</v>
      </c>
      <c r="E326" s="9">
        <f t="shared" si="18"/>
        <v>8</v>
      </c>
      <c r="F326" s="9" t="str">
        <f t="shared" si="16"/>
        <v>Last</v>
      </c>
      <c r="G326" t="s">
        <v>8</v>
      </c>
      <c r="H326" s="35" t="s">
        <v>550</v>
      </c>
      <c r="I326" t="s">
        <v>802</v>
      </c>
      <c r="J326" t="s">
        <v>295</v>
      </c>
    </row>
    <row r="327" spans="2:10">
      <c r="B327" t="s">
        <v>630</v>
      </c>
      <c r="C327" t="s">
        <v>380</v>
      </c>
      <c r="D327" s="12" t="str">
        <f t="shared" si="17"/>
        <v>C023</v>
      </c>
      <c r="E327" s="9">
        <f t="shared" si="18"/>
        <v>1</v>
      </c>
      <c r="F327" s="9" t="str">
        <f t="shared" si="16"/>
        <v/>
      </c>
      <c r="G327" t="s">
        <v>8</v>
      </c>
      <c r="H327" s="35" t="s">
        <v>552</v>
      </c>
      <c r="I327" t="s">
        <v>801</v>
      </c>
      <c r="J327" t="s">
        <v>297</v>
      </c>
    </row>
    <row r="328" spans="2:10">
      <c r="B328" t="s">
        <v>630</v>
      </c>
      <c r="C328" t="s">
        <v>381</v>
      </c>
      <c r="D328" s="12" t="str">
        <f t="shared" si="17"/>
        <v>C023, C024</v>
      </c>
      <c r="E328" s="9">
        <f t="shared" si="18"/>
        <v>2</v>
      </c>
      <c r="F328" s="9" t="str">
        <f t="shared" ref="F328:F391" si="19">IF(OR(G328&lt;&gt;G329,H328&lt;&gt;H329),"Last","")</f>
        <v/>
      </c>
      <c r="G328" t="s">
        <v>8</v>
      </c>
      <c r="H328" s="35" t="s">
        <v>552</v>
      </c>
      <c r="I328" t="s">
        <v>801</v>
      </c>
      <c r="J328" t="s">
        <v>298</v>
      </c>
    </row>
    <row r="329" spans="2:10">
      <c r="B329" t="s">
        <v>630</v>
      </c>
      <c r="C329" t="s">
        <v>389</v>
      </c>
      <c r="D329" s="12" t="str">
        <f t="shared" si="17"/>
        <v>C023, C024, C031</v>
      </c>
      <c r="E329" s="9">
        <f t="shared" si="18"/>
        <v>3</v>
      </c>
      <c r="F329" s="9" t="str">
        <f t="shared" si="19"/>
        <v/>
      </c>
      <c r="G329" t="s">
        <v>8</v>
      </c>
      <c r="H329" s="35" t="s">
        <v>552</v>
      </c>
      <c r="I329" t="s">
        <v>801</v>
      </c>
      <c r="J329" t="s">
        <v>299</v>
      </c>
    </row>
    <row r="330" spans="2:10">
      <c r="B330" t="s">
        <v>630</v>
      </c>
      <c r="C330" t="s">
        <v>390</v>
      </c>
      <c r="D330" s="12" t="str">
        <f t="shared" si="17"/>
        <v>C023, C024, C031, C032</v>
      </c>
      <c r="E330" s="9">
        <f t="shared" si="18"/>
        <v>4</v>
      </c>
      <c r="F330" s="9" t="str">
        <f t="shared" si="19"/>
        <v/>
      </c>
      <c r="G330" t="s">
        <v>8</v>
      </c>
      <c r="H330" s="35" t="s">
        <v>552</v>
      </c>
      <c r="I330" t="s">
        <v>801</v>
      </c>
      <c r="J330" t="s">
        <v>300</v>
      </c>
    </row>
    <row r="331" spans="2:10">
      <c r="B331" t="s">
        <v>630</v>
      </c>
      <c r="C331" t="s">
        <v>391</v>
      </c>
      <c r="D331" s="12" t="str">
        <f t="shared" si="17"/>
        <v>C023, C024, C031, C032, C033</v>
      </c>
      <c r="E331" s="9">
        <f t="shared" si="18"/>
        <v>5</v>
      </c>
      <c r="F331" s="9" t="str">
        <f t="shared" si="19"/>
        <v/>
      </c>
      <c r="G331" t="s">
        <v>8</v>
      </c>
      <c r="H331" s="35" t="s">
        <v>552</v>
      </c>
      <c r="I331" t="s">
        <v>801</v>
      </c>
      <c r="J331" t="s">
        <v>301</v>
      </c>
    </row>
    <row r="332" spans="2:10">
      <c r="B332" t="s">
        <v>630</v>
      </c>
      <c r="C332" t="s">
        <v>392</v>
      </c>
      <c r="D332" s="12" t="str">
        <f t="shared" si="17"/>
        <v>C023, C024, C031, C032, C033, C034</v>
      </c>
      <c r="E332" s="9">
        <f t="shared" si="18"/>
        <v>6</v>
      </c>
      <c r="F332" s="9" t="str">
        <f t="shared" si="19"/>
        <v/>
      </c>
      <c r="G332" t="s">
        <v>8</v>
      </c>
      <c r="H332" s="35" t="s">
        <v>552</v>
      </c>
      <c r="I332" t="s">
        <v>801</v>
      </c>
      <c r="J332" t="s">
        <v>302</v>
      </c>
    </row>
    <row r="333" spans="2:10">
      <c r="B333" t="s">
        <v>630</v>
      </c>
      <c r="C333" t="s">
        <v>394</v>
      </c>
      <c r="D333" s="12" t="str">
        <f t="shared" si="17"/>
        <v>C023, C024, C031, C032, C033, C034, C036</v>
      </c>
      <c r="E333" s="9">
        <f t="shared" si="18"/>
        <v>7</v>
      </c>
      <c r="F333" s="9" t="str">
        <f t="shared" si="19"/>
        <v/>
      </c>
      <c r="G333" t="s">
        <v>8</v>
      </c>
      <c r="H333" s="35" t="s">
        <v>552</v>
      </c>
      <c r="I333" t="s">
        <v>801</v>
      </c>
      <c r="J333" t="s">
        <v>303</v>
      </c>
    </row>
    <row r="334" spans="2:10">
      <c r="B334" t="s">
        <v>630</v>
      </c>
      <c r="C334" t="s">
        <v>395</v>
      </c>
      <c r="D334" s="12" t="str">
        <f t="shared" si="17"/>
        <v>C023, C024, C031, C032, C033, C034, C036, C037</v>
      </c>
      <c r="E334" s="9">
        <f t="shared" si="18"/>
        <v>8</v>
      </c>
      <c r="F334" s="9" t="str">
        <f t="shared" si="19"/>
        <v/>
      </c>
      <c r="G334" t="s">
        <v>8</v>
      </c>
      <c r="H334" s="35" t="s">
        <v>552</v>
      </c>
      <c r="I334" t="s">
        <v>801</v>
      </c>
      <c r="J334" t="s">
        <v>304</v>
      </c>
    </row>
    <row r="335" spans="2:10">
      <c r="B335" t="s">
        <v>630</v>
      </c>
      <c r="C335" t="s">
        <v>396</v>
      </c>
      <c r="D335" s="12" t="str">
        <f t="shared" si="17"/>
        <v>C023, C024, C031, C032, C033, C034, C036, C037, C038</v>
      </c>
      <c r="E335" s="9">
        <f t="shared" si="18"/>
        <v>9</v>
      </c>
      <c r="F335" s="9" t="str">
        <f t="shared" si="19"/>
        <v/>
      </c>
      <c r="G335" t="s">
        <v>8</v>
      </c>
      <c r="H335" s="35" t="s">
        <v>552</v>
      </c>
      <c r="I335" t="s">
        <v>801</v>
      </c>
      <c r="J335" t="s">
        <v>305</v>
      </c>
    </row>
    <row r="336" spans="2:10">
      <c r="B336" t="s">
        <v>630</v>
      </c>
      <c r="C336" t="s">
        <v>397</v>
      </c>
      <c r="D336" s="12" t="str">
        <f t="shared" si="17"/>
        <v>C023, C024, C031, C032, C033, C034, C036, C037, C038, C039</v>
      </c>
      <c r="E336" s="9">
        <f t="shared" si="18"/>
        <v>10</v>
      </c>
      <c r="F336" s="9" t="str">
        <f t="shared" si="19"/>
        <v>Last</v>
      </c>
      <c r="G336" t="s">
        <v>8</v>
      </c>
      <c r="H336" s="35" t="s">
        <v>552</v>
      </c>
      <c r="I336" t="s">
        <v>801</v>
      </c>
      <c r="J336" t="s">
        <v>306</v>
      </c>
    </row>
    <row r="337" spans="2:10">
      <c r="B337" t="s">
        <v>630</v>
      </c>
      <c r="C337" t="s">
        <v>357</v>
      </c>
      <c r="D337" s="12" t="str">
        <f t="shared" si="17"/>
        <v>L09</v>
      </c>
      <c r="E337" s="9">
        <f t="shared" si="18"/>
        <v>1</v>
      </c>
      <c r="F337" s="9" t="str">
        <f t="shared" si="19"/>
        <v>Last</v>
      </c>
      <c r="G337" t="s">
        <v>35</v>
      </c>
      <c r="H337" s="4" t="s">
        <v>557</v>
      </c>
      <c r="I337" s="4" t="s">
        <v>274</v>
      </c>
      <c r="J337" t="s">
        <v>275</v>
      </c>
    </row>
    <row r="338" spans="2:10">
      <c r="B338" t="s">
        <v>630</v>
      </c>
      <c r="C338" t="s">
        <v>462</v>
      </c>
      <c r="D338" s="12" t="str">
        <f t="shared" si="17"/>
        <v>R022</v>
      </c>
      <c r="E338" s="9">
        <f t="shared" si="18"/>
        <v>1</v>
      </c>
      <c r="F338" s="9" t="str">
        <f t="shared" si="19"/>
        <v>Last</v>
      </c>
      <c r="G338" t="s">
        <v>38</v>
      </c>
      <c r="H338" t="s">
        <v>550</v>
      </c>
      <c r="I338" s="33" t="s">
        <v>789</v>
      </c>
    </row>
    <row r="339" spans="2:10">
      <c r="B339" t="s">
        <v>630</v>
      </c>
      <c r="C339" t="s">
        <v>458</v>
      </c>
      <c r="D339" s="12" t="str">
        <f t="shared" si="17"/>
        <v>R019</v>
      </c>
      <c r="E339" s="9">
        <f t="shared" si="18"/>
        <v>1</v>
      </c>
      <c r="F339" s="9" t="str">
        <f t="shared" si="19"/>
        <v>Last</v>
      </c>
      <c r="G339" t="s">
        <v>31</v>
      </c>
      <c r="H339" t="s">
        <v>550</v>
      </c>
      <c r="I339" s="33" t="s">
        <v>790</v>
      </c>
    </row>
    <row r="340" spans="2:10">
      <c r="B340" t="s">
        <v>630</v>
      </c>
      <c r="C340" t="s">
        <v>542</v>
      </c>
      <c r="D340" s="12" t="str">
        <f t="shared" si="17"/>
        <v>R095</v>
      </c>
      <c r="E340" s="9">
        <f t="shared" si="18"/>
        <v>1</v>
      </c>
      <c r="F340" s="9" t="str">
        <f t="shared" si="19"/>
        <v/>
      </c>
      <c r="G340" t="s">
        <v>48</v>
      </c>
      <c r="H340" t="s">
        <v>550</v>
      </c>
      <c r="I340" t="s">
        <v>239</v>
      </c>
      <c r="J340" t="s">
        <v>237</v>
      </c>
    </row>
    <row r="341" spans="2:10">
      <c r="B341" t="s">
        <v>630</v>
      </c>
      <c r="C341" t="s">
        <v>543</v>
      </c>
      <c r="D341" s="12" t="str">
        <f t="shared" si="17"/>
        <v>R095, R096</v>
      </c>
      <c r="E341" s="9">
        <f t="shared" si="18"/>
        <v>2</v>
      </c>
      <c r="F341" s="9" t="str">
        <f t="shared" si="19"/>
        <v/>
      </c>
      <c r="G341" t="s">
        <v>48</v>
      </c>
      <c r="H341" t="s">
        <v>550</v>
      </c>
      <c r="I341" t="s">
        <v>239</v>
      </c>
      <c r="J341" t="s">
        <v>237</v>
      </c>
    </row>
    <row r="342" spans="2:10">
      <c r="B342" t="s">
        <v>630</v>
      </c>
      <c r="C342" t="s">
        <v>57</v>
      </c>
      <c r="D342" s="12" t="str">
        <f t="shared" si="17"/>
        <v>R095, R096, R103</v>
      </c>
      <c r="E342" s="9">
        <f t="shared" si="18"/>
        <v>3</v>
      </c>
      <c r="F342" s="9" t="str">
        <f t="shared" si="19"/>
        <v/>
      </c>
      <c r="G342" t="s">
        <v>48</v>
      </c>
      <c r="H342" t="s">
        <v>550</v>
      </c>
      <c r="I342" t="s">
        <v>239</v>
      </c>
      <c r="J342" t="s">
        <v>237</v>
      </c>
    </row>
    <row r="343" spans="2:10">
      <c r="B343" t="s">
        <v>630</v>
      </c>
      <c r="C343" t="s">
        <v>56</v>
      </c>
      <c r="D343" s="12" t="str">
        <f t="shared" si="17"/>
        <v>R095, R096, R103, R104</v>
      </c>
      <c r="E343" s="9">
        <f t="shared" si="18"/>
        <v>4</v>
      </c>
      <c r="F343" s="9" t="str">
        <f t="shared" si="19"/>
        <v/>
      </c>
      <c r="G343" t="s">
        <v>48</v>
      </c>
      <c r="H343" t="s">
        <v>550</v>
      </c>
      <c r="I343" t="s">
        <v>239</v>
      </c>
      <c r="J343" t="s">
        <v>237</v>
      </c>
    </row>
    <row r="344" spans="2:10">
      <c r="B344" t="s">
        <v>630</v>
      </c>
      <c r="C344" t="s">
        <v>55</v>
      </c>
      <c r="D344" s="12" t="str">
        <f t="shared" si="17"/>
        <v>R095, R096, R103, R104, R105</v>
      </c>
      <c r="E344" s="9">
        <f t="shared" si="18"/>
        <v>5</v>
      </c>
      <c r="F344" s="9" t="str">
        <f t="shared" si="19"/>
        <v/>
      </c>
      <c r="G344" t="s">
        <v>48</v>
      </c>
      <c r="H344" t="s">
        <v>550</v>
      </c>
      <c r="I344" t="s">
        <v>239</v>
      </c>
      <c r="J344" t="s">
        <v>237</v>
      </c>
    </row>
    <row r="345" spans="2:10">
      <c r="B345" t="s">
        <v>630</v>
      </c>
      <c r="C345" t="s">
        <v>54</v>
      </c>
      <c r="D345" s="12" t="str">
        <f t="shared" si="17"/>
        <v>R095, R096, R103, R104, R105, R106</v>
      </c>
      <c r="E345" s="9">
        <f t="shared" si="18"/>
        <v>6</v>
      </c>
      <c r="F345" s="9" t="str">
        <f t="shared" si="19"/>
        <v/>
      </c>
      <c r="G345" t="s">
        <v>48</v>
      </c>
      <c r="H345" t="s">
        <v>550</v>
      </c>
      <c r="I345" t="s">
        <v>239</v>
      </c>
      <c r="J345" t="s">
        <v>237</v>
      </c>
    </row>
    <row r="346" spans="2:10">
      <c r="B346" t="s">
        <v>630</v>
      </c>
      <c r="C346" t="s">
        <v>216</v>
      </c>
      <c r="D346" s="12" t="str">
        <f t="shared" si="17"/>
        <v>R095, R096, R103, R104, R105, R106, R208</v>
      </c>
      <c r="E346" s="9">
        <f t="shared" si="18"/>
        <v>7</v>
      </c>
      <c r="F346" s="9" t="str">
        <f t="shared" si="19"/>
        <v>Last</v>
      </c>
      <c r="G346" t="s">
        <v>217</v>
      </c>
      <c r="H346" t="s">
        <v>550</v>
      </c>
      <c r="I346" t="s">
        <v>239</v>
      </c>
      <c r="J346" t="s">
        <v>237</v>
      </c>
    </row>
    <row r="347" spans="2:10">
      <c r="B347" t="s">
        <v>630</v>
      </c>
      <c r="C347" t="s">
        <v>461</v>
      </c>
      <c r="D347" s="12" t="str">
        <f t="shared" si="17"/>
        <v>R021</v>
      </c>
      <c r="E347" s="9">
        <f t="shared" si="18"/>
        <v>1</v>
      </c>
      <c r="F347" s="9" t="str">
        <f t="shared" si="19"/>
        <v>Last</v>
      </c>
      <c r="G347" t="s">
        <v>34</v>
      </c>
      <c r="H347" t="s">
        <v>550</v>
      </c>
      <c r="I347" t="s">
        <v>799</v>
      </c>
      <c r="J347" t="s">
        <v>325</v>
      </c>
    </row>
    <row r="348" spans="2:10">
      <c r="B348" t="s">
        <v>630</v>
      </c>
      <c r="C348" t="s">
        <v>98</v>
      </c>
      <c r="D348" s="12" t="str">
        <f t="shared" si="17"/>
        <v>R137</v>
      </c>
      <c r="E348" s="9">
        <f t="shared" si="18"/>
        <v>1</v>
      </c>
      <c r="F348" s="9" t="str">
        <f t="shared" si="19"/>
        <v>Last</v>
      </c>
      <c r="G348" t="s">
        <v>99</v>
      </c>
      <c r="H348" t="s">
        <v>550</v>
      </c>
      <c r="I348" s="40" t="s">
        <v>791</v>
      </c>
    </row>
    <row r="349" spans="2:10">
      <c r="B349" t="s">
        <v>630</v>
      </c>
      <c r="C349" t="s">
        <v>67</v>
      </c>
      <c r="D349" s="12" t="str">
        <f t="shared" si="17"/>
        <v>L10</v>
      </c>
      <c r="E349" s="9">
        <f t="shared" si="18"/>
        <v>1</v>
      </c>
      <c r="F349" s="9" t="str">
        <f t="shared" si="19"/>
        <v>Last</v>
      </c>
      <c r="G349" t="s">
        <v>68</v>
      </c>
      <c r="H349" s="4" t="s">
        <v>809</v>
      </c>
      <c r="I349" s="41">
        <v>7447706680</v>
      </c>
      <c r="J349" t="s">
        <v>268</v>
      </c>
    </row>
    <row r="350" spans="2:10">
      <c r="B350" t="s">
        <v>630</v>
      </c>
      <c r="C350" t="s">
        <v>25</v>
      </c>
      <c r="D350" s="12" t="str">
        <f t="shared" si="17"/>
        <v>D1</v>
      </c>
      <c r="E350" s="9">
        <f t="shared" si="18"/>
        <v>1</v>
      </c>
      <c r="F350" s="9" t="str">
        <f t="shared" si="19"/>
        <v/>
      </c>
      <c r="G350" t="s">
        <v>248</v>
      </c>
      <c r="H350" s="18" t="s">
        <v>717</v>
      </c>
      <c r="I350" s="19" t="s">
        <v>715</v>
      </c>
      <c r="J350" t="s">
        <v>716</v>
      </c>
    </row>
    <row r="351" spans="2:10">
      <c r="B351" t="s">
        <v>630</v>
      </c>
      <c r="C351" t="s">
        <v>36</v>
      </c>
      <c r="D351" s="12" t="str">
        <f t="shared" si="17"/>
        <v>D1, D2</v>
      </c>
      <c r="E351" s="9">
        <f t="shared" si="18"/>
        <v>2</v>
      </c>
      <c r="F351" s="9" t="str">
        <f t="shared" si="19"/>
        <v>Last</v>
      </c>
      <c r="G351" t="s">
        <v>26</v>
      </c>
      <c r="H351" t="s">
        <v>717</v>
      </c>
      <c r="I351" t="s">
        <v>714</v>
      </c>
      <c r="J351" t="s">
        <v>317</v>
      </c>
    </row>
    <row r="352" spans="2:10">
      <c r="B352" t="s">
        <v>630</v>
      </c>
      <c r="C352" t="s">
        <v>29</v>
      </c>
      <c r="D352" s="12" t="str">
        <f t="shared" si="17"/>
        <v>D3</v>
      </c>
      <c r="E352" s="9">
        <f t="shared" si="18"/>
        <v>1</v>
      </c>
      <c r="F352" s="9" t="str">
        <f t="shared" si="19"/>
        <v/>
      </c>
      <c r="G352" t="s">
        <v>28</v>
      </c>
      <c r="H352" s="18" t="s">
        <v>721</v>
      </c>
      <c r="I352" s="19" t="s">
        <v>719</v>
      </c>
      <c r="J352" t="s">
        <v>722</v>
      </c>
    </row>
    <row r="353" spans="2:10">
      <c r="B353" t="s">
        <v>630</v>
      </c>
      <c r="C353" t="s">
        <v>27</v>
      </c>
      <c r="D353" s="12" t="str">
        <f t="shared" si="17"/>
        <v>D3, D4</v>
      </c>
      <c r="E353" s="9">
        <f t="shared" si="18"/>
        <v>2</v>
      </c>
      <c r="F353" s="9" t="str">
        <f t="shared" si="19"/>
        <v/>
      </c>
      <c r="G353" t="s">
        <v>28</v>
      </c>
      <c r="H353" t="s">
        <v>720</v>
      </c>
      <c r="I353" t="s">
        <v>719</v>
      </c>
      <c r="J353" t="s">
        <v>597</v>
      </c>
    </row>
    <row r="354" spans="2:10">
      <c r="B354" t="s">
        <v>630</v>
      </c>
      <c r="C354" t="s">
        <v>32</v>
      </c>
      <c r="D354" s="12" t="str">
        <f t="shared" si="17"/>
        <v>D3, D4, D5</v>
      </c>
      <c r="E354" s="9">
        <f t="shared" si="18"/>
        <v>3</v>
      </c>
      <c r="F354" s="9" t="str">
        <f t="shared" si="19"/>
        <v/>
      </c>
      <c r="G354" t="s">
        <v>28</v>
      </c>
      <c r="H354" t="s">
        <v>720</v>
      </c>
      <c r="I354" t="s">
        <v>718</v>
      </c>
      <c r="J354" t="s">
        <v>597</v>
      </c>
    </row>
    <row r="355" spans="2:10">
      <c r="B355" t="s">
        <v>630</v>
      </c>
      <c r="C355" t="s">
        <v>33</v>
      </c>
      <c r="D355" s="12" t="str">
        <f t="shared" si="17"/>
        <v>D3, D4, D5, D6</v>
      </c>
      <c r="E355" s="9">
        <f t="shared" si="18"/>
        <v>4</v>
      </c>
      <c r="F355" s="9" t="str">
        <f t="shared" si="19"/>
        <v>Last</v>
      </c>
      <c r="G355" t="s">
        <v>28</v>
      </c>
      <c r="H355" t="s">
        <v>720</v>
      </c>
      <c r="I355" t="s">
        <v>718</v>
      </c>
      <c r="J355" t="s">
        <v>597</v>
      </c>
    </row>
    <row r="356" spans="2:10">
      <c r="B356" t="s">
        <v>630</v>
      </c>
      <c r="C356" t="s">
        <v>626</v>
      </c>
      <c r="D356" s="12" t="str">
        <f t="shared" si="17"/>
        <v>FB1</v>
      </c>
      <c r="E356" s="9">
        <f t="shared" si="18"/>
        <v>1</v>
      </c>
      <c r="F356" s="9" t="str">
        <f t="shared" si="19"/>
        <v>Last</v>
      </c>
      <c r="G356" t="s">
        <v>249</v>
      </c>
      <c r="H356" t="s">
        <v>552</v>
      </c>
      <c r="I356" t="s">
        <v>807</v>
      </c>
      <c r="J356" t="s">
        <v>251</v>
      </c>
    </row>
    <row r="357" spans="2:10">
      <c r="B357" t="s">
        <v>630</v>
      </c>
      <c r="C357" t="s">
        <v>360</v>
      </c>
      <c r="D357" s="12" t="str">
        <f t="shared" si="17"/>
        <v>J04</v>
      </c>
      <c r="E357" s="9">
        <f t="shared" si="18"/>
        <v>1</v>
      </c>
      <c r="F357" s="9" t="str">
        <f t="shared" si="19"/>
        <v>Last</v>
      </c>
      <c r="G357" t="s">
        <v>17</v>
      </c>
      <c r="I357" t="s">
        <v>687</v>
      </c>
    </row>
    <row r="358" spans="2:10">
      <c r="B358" t="s">
        <v>630</v>
      </c>
      <c r="C358" t="s">
        <v>364</v>
      </c>
      <c r="D358" s="12" t="str">
        <f t="shared" si="17"/>
        <v>J08</v>
      </c>
      <c r="E358" s="9">
        <f t="shared" si="18"/>
        <v>1</v>
      </c>
      <c r="F358" s="9" t="str">
        <f t="shared" si="19"/>
        <v>Last</v>
      </c>
      <c r="G358" t="s">
        <v>4</v>
      </c>
      <c r="J358" t="s">
        <v>617</v>
      </c>
    </row>
    <row r="359" spans="2:10">
      <c r="B359" t="s">
        <v>630</v>
      </c>
      <c r="C359" s="8" t="s">
        <v>358</v>
      </c>
      <c r="D359" s="12" t="str">
        <f t="shared" si="17"/>
        <v>J01</v>
      </c>
      <c r="E359" s="9">
        <f t="shared" si="18"/>
        <v>1</v>
      </c>
      <c r="F359" s="9" t="str">
        <f t="shared" si="19"/>
        <v/>
      </c>
      <c r="G359" t="s">
        <v>624</v>
      </c>
      <c r="H359" t="s">
        <v>685</v>
      </c>
      <c r="I359" t="s">
        <v>686</v>
      </c>
      <c r="J359" t="s">
        <v>625</v>
      </c>
    </row>
    <row r="360" spans="2:10">
      <c r="B360" t="s">
        <v>630</v>
      </c>
      <c r="C360" s="4" t="s">
        <v>359</v>
      </c>
      <c r="D360" s="12" t="str">
        <f t="shared" si="17"/>
        <v>J01, J02</v>
      </c>
      <c r="E360" s="9">
        <f t="shared" si="18"/>
        <v>2</v>
      </c>
      <c r="F360" s="9" t="str">
        <f t="shared" si="19"/>
        <v/>
      </c>
      <c r="G360" t="s">
        <v>624</v>
      </c>
      <c r="H360" t="s">
        <v>685</v>
      </c>
      <c r="I360" t="s">
        <v>686</v>
      </c>
      <c r="J360" t="s">
        <v>625</v>
      </c>
    </row>
    <row r="361" spans="2:10">
      <c r="B361" t="s">
        <v>631</v>
      </c>
      <c r="C361" t="s">
        <v>647</v>
      </c>
      <c r="D361" s="12" t="str">
        <f t="shared" si="17"/>
        <v>J01, J02, J2</v>
      </c>
      <c r="E361" s="9">
        <f t="shared" si="18"/>
        <v>3</v>
      </c>
      <c r="F361" s="9" t="str">
        <f t="shared" si="19"/>
        <v/>
      </c>
      <c r="G361" t="s">
        <v>623</v>
      </c>
      <c r="H361" t="s">
        <v>685</v>
      </c>
      <c r="I361" t="s">
        <v>734</v>
      </c>
      <c r="J361" t="s">
        <v>684</v>
      </c>
    </row>
    <row r="362" spans="2:10">
      <c r="B362" t="s">
        <v>631</v>
      </c>
      <c r="C362" t="s">
        <v>648</v>
      </c>
      <c r="D362" s="12" t="str">
        <f t="shared" si="17"/>
        <v>J01, J02, J2, J3</v>
      </c>
      <c r="E362" s="9">
        <f t="shared" si="18"/>
        <v>4</v>
      </c>
      <c r="F362" s="9" t="str">
        <f t="shared" si="19"/>
        <v>Last</v>
      </c>
      <c r="G362" t="s">
        <v>623</v>
      </c>
      <c r="H362" t="s">
        <v>685</v>
      </c>
      <c r="I362" t="s">
        <v>734</v>
      </c>
      <c r="J362" t="s">
        <v>684</v>
      </c>
    </row>
    <row r="363" spans="2:10">
      <c r="B363" t="s">
        <v>649</v>
      </c>
      <c r="C363" t="s">
        <v>647</v>
      </c>
      <c r="D363" s="12" t="str">
        <f t="shared" si="17"/>
        <v>J2</v>
      </c>
      <c r="E363" s="9">
        <f t="shared" si="18"/>
        <v>1</v>
      </c>
      <c r="F363" s="9" t="str">
        <f t="shared" si="19"/>
        <v>Last</v>
      </c>
      <c r="G363" t="s">
        <v>659</v>
      </c>
      <c r="H363" t="s">
        <v>670</v>
      </c>
      <c r="I363" s="39" t="s">
        <v>619</v>
      </c>
      <c r="J363" t="s">
        <v>621</v>
      </c>
    </row>
    <row r="364" spans="2:10">
      <c r="B364" t="s">
        <v>630</v>
      </c>
      <c r="C364" t="s">
        <v>152</v>
      </c>
      <c r="D364" s="12" t="str">
        <f t="shared" si="17"/>
        <v>J11</v>
      </c>
      <c r="E364" s="9">
        <f t="shared" si="18"/>
        <v>1</v>
      </c>
      <c r="F364" s="9" t="str">
        <f t="shared" si="19"/>
        <v/>
      </c>
      <c r="G364" t="s">
        <v>613</v>
      </c>
      <c r="H364" t="s">
        <v>588</v>
      </c>
      <c r="I364" t="s">
        <v>615</v>
      </c>
      <c r="J364" t="s">
        <v>614</v>
      </c>
    </row>
    <row r="365" spans="2:10">
      <c r="B365" t="s">
        <v>649</v>
      </c>
      <c r="C365" t="s">
        <v>642</v>
      </c>
      <c r="D365" s="12" t="str">
        <f t="shared" si="17"/>
        <v>J11, J1</v>
      </c>
      <c r="E365" s="9">
        <f t="shared" si="18"/>
        <v>2</v>
      </c>
      <c r="F365" s="9" t="str">
        <f t="shared" si="19"/>
        <v>Last</v>
      </c>
      <c r="G365" t="s">
        <v>669</v>
      </c>
      <c r="H365" t="s">
        <v>588</v>
      </c>
      <c r="I365" s="1" t="s">
        <v>618</v>
      </c>
      <c r="J365" t="s">
        <v>620</v>
      </c>
    </row>
    <row r="366" spans="2:10">
      <c r="B366" t="s">
        <v>631</v>
      </c>
      <c r="C366" t="s">
        <v>632</v>
      </c>
      <c r="D366" s="12" t="str">
        <f t="shared" si="17"/>
        <v>J5</v>
      </c>
      <c r="E366" s="9">
        <f t="shared" si="18"/>
        <v>1</v>
      </c>
      <c r="F366" s="9" t="str">
        <f t="shared" si="19"/>
        <v>Last</v>
      </c>
      <c r="G366" t="s">
        <v>116</v>
      </c>
      <c r="J366" t="s">
        <v>735</v>
      </c>
    </row>
    <row r="367" spans="2:10">
      <c r="B367" t="s">
        <v>630</v>
      </c>
      <c r="C367" t="s">
        <v>361</v>
      </c>
      <c r="D367" s="12" t="str">
        <f t="shared" si="17"/>
        <v>J05</v>
      </c>
      <c r="E367" s="9">
        <f t="shared" si="18"/>
        <v>1</v>
      </c>
      <c r="F367" s="9" t="str">
        <f t="shared" si="19"/>
        <v>Last</v>
      </c>
      <c r="G367" t="s">
        <v>39</v>
      </c>
      <c r="H367" t="s">
        <v>555</v>
      </c>
      <c r="I367" t="s">
        <v>252</v>
      </c>
      <c r="J367" t="s">
        <v>253</v>
      </c>
    </row>
    <row r="368" spans="2:10">
      <c r="B368" t="s">
        <v>630</v>
      </c>
      <c r="C368" t="s">
        <v>349</v>
      </c>
      <c r="D368" s="12" t="str">
        <f t="shared" si="17"/>
        <v>L01</v>
      </c>
      <c r="E368" s="9">
        <f t="shared" si="18"/>
        <v>1</v>
      </c>
      <c r="F368" s="9" t="str">
        <f t="shared" si="19"/>
        <v/>
      </c>
      <c r="G368" t="s">
        <v>11</v>
      </c>
      <c r="H368" t="s">
        <v>550</v>
      </c>
      <c r="I368" t="s">
        <v>254</v>
      </c>
      <c r="J368" t="s">
        <v>255</v>
      </c>
    </row>
    <row r="369" spans="2:10">
      <c r="B369" t="s">
        <v>630</v>
      </c>
      <c r="C369" t="s">
        <v>350</v>
      </c>
      <c r="D369" s="12" t="str">
        <f t="shared" si="17"/>
        <v>L01, L02</v>
      </c>
      <c r="E369" s="9">
        <f t="shared" si="18"/>
        <v>2</v>
      </c>
      <c r="F369" s="9" t="str">
        <f t="shared" si="19"/>
        <v/>
      </c>
      <c r="G369" t="s">
        <v>11</v>
      </c>
      <c r="H369" t="s">
        <v>550</v>
      </c>
      <c r="I369" t="s">
        <v>254</v>
      </c>
      <c r="J369" t="s">
        <v>255</v>
      </c>
    </row>
    <row r="370" spans="2:10">
      <c r="B370" t="s">
        <v>630</v>
      </c>
      <c r="C370" t="s">
        <v>351</v>
      </c>
      <c r="D370" s="12" t="str">
        <f t="shared" si="17"/>
        <v>L01, L02, L03</v>
      </c>
      <c r="E370" s="9">
        <f t="shared" si="18"/>
        <v>3</v>
      </c>
      <c r="F370" s="9" t="str">
        <f t="shared" si="19"/>
        <v/>
      </c>
      <c r="G370" t="s">
        <v>11</v>
      </c>
      <c r="H370" t="s">
        <v>550</v>
      </c>
      <c r="I370" t="s">
        <v>254</v>
      </c>
      <c r="J370" t="s">
        <v>255</v>
      </c>
    </row>
    <row r="371" spans="2:10">
      <c r="B371" t="s">
        <v>630</v>
      </c>
      <c r="C371" t="s">
        <v>352</v>
      </c>
      <c r="D371" s="12" t="str">
        <f t="shared" si="17"/>
        <v>L01, L02, L03, L04</v>
      </c>
      <c r="E371" s="9">
        <f t="shared" si="18"/>
        <v>4</v>
      </c>
      <c r="F371" s="9" t="str">
        <f t="shared" si="19"/>
        <v/>
      </c>
      <c r="G371" t="s">
        <v>11</v>
      </c>
      <c r="H371" t="s">
        <v>550</v>
      </c>
      <c r="I371" t="s">
        <v>254</v>
      </c>
      <c r="J371" t="s">
        <v>255</v>
      </c>
    </row>
    <row r="372" spans="2:10">
      <c r="B372" t="s">
        <v>630</v>
      </c>
      <c r="C372" t="s">
        <v>353</v>
      </c>
      <c r="D372" s="12" t="str">
        <f t="shared" si="17"/>
        <v>L01, L02, L03, L04, L05</v>
      </c>
      <c r="E372" s="9">
        <f t="shared" si="18"/>
        <v>5</v>
      </c>
      <c r="F372" s="9" t="str">
        <f t="shared" si="19"/>
        <v/>
      </c>
      <c r="G372" t="s">
        <v>11</v>
      </c>
      <c r="H372" t="s">
        <v>550</v>
      </c>
      <c r="I372" t="s">
        <v>254</v>
      </c>
      <c r="J372" t="s">
        <v>255</v>
      </c>
    </row>
    <row r="373" spans="2:10">
      <c r="B373" t="s">
        <v>630</v>
      </c>
      <c r="C373" t="s">
        <v>354</v>
      </c>
      <c r="D373" s="12" t="str">
        <f t="shared" si="17"/>
        <v>L01, L02, L03, L04, L05, L06</v>
      </c>
      <c r="E373" s="9">
        <f t="shared" si="18"/>
        <v>6</v>
      </c>
      <c r="F373" s="9" t="str">
        <f t="shared" si="19"/>
        <v/>
      </c>
      <c r="G373" t="s">
        <v>11</v>
      </c>
      <c r="H373" t="s">
        <v>550</v>
      </c>
      <c r="I373" t="s">
        <v>254</v>
      </c>
      <c r="J373" t="s">
        <v>255</v>
      </c>
    </row>
    <row r="374" spans="2:10">
      <c r="B374" t="s">
        <v>630</v>
      </c>
      <c r="C374" t="s">
        <v>355</v>
      </c>
      <c r="D374" s="12" t="str">
        <f t="shared" si="17"/>
        <v>L01, L02, L03, L04, L05, L06, L07</v>
      </c>
      <c r="E374" s="9">
        <f t="shared" si="18"/>
        <v>7</v>
      </c>
      <c r="F374" s="9" t="str">
        <f t="shared" si="19"/>
        <v>Last</v>
      </c>
      <c r="G374" t="s">
        <v>11</v>
      </c>
      <c r="H374" t="s">
        <v>550</v>
      </c>
      <c r="I374" t="s">
        <v>800</v>
      </c>
      <c r="J374" t="s">
        <v>255</v>
      </c>
    </row>
    <row r="375" spans="2:10">
      <c r="B375" t="s">
        <v>630</v>
      </c>
      <c r="C375" t="s">
        <v>112</v>
      </c>
      <c r="D375" s="12" t="str">
        <f t="shared" si="17"/>
        <v>M3</v>
      </c>
      <c r="E375" s="9">
        <f t="shared" si="18"/>
        <v>1</v>
      </c>
      <c r="F375" s="9" t="str">
        <f t="shared" si="19"/>
        <v>Last</v>
      </c>
      <c r="G375" t="s">
        <v>113</v>
      </c>
      <c r="I375" s="36" t="s">
        <v>113</v>
      </c>
      <c r="J375" t="s">
        <v>591</v>
      </c>
    </row>
    <row r="376" spans="2:10">
      <c r="B376" t="s">
        <v>630</v>
      </c>
      <c r="C376" t="s">
        <v>114</v>
      </c>
      <c r="D376" s="12" t="str">
        <f t="shared" si="17"/>
        <v>M2</v>
      </c>
      <c r="E376" s="9">
        <f t="shared" si="18"/>
        <v>1</v>
      </c>
      <c r="F376" s="9" t="str">
        <f t="shared" si="19"/>
        <v>Last</v>
      </c>
      <c r="G376" t="s">
        <v>115</v>
      </c>
      <c r="I376" s="38" t="s">
        <v>115</v>
      </c>
      <c r="J376" t="s">
        <v>590</v>
      </c>
    </row>
    <row r="377" spans="2:10">
      <c r="B377" t="s">
        <v>631</v>
      </c>
      <c r="C377" t="s">
        <v>639</v>
      </c>
      <c r="D377" s="12" t="str">
        <f t="shared" si="17"/>
        <v>J4</v>
      </c>
      <c r="E377" s="9">
        <f t="shared" si="18"/>
        <v>1</v>
      </c>
      <c r="F377" s="9" t="str">
        <f t="shared" si="19"/>
        <v>Last</v>
      </c>
      <c r="G377" t="s">
        <v>134</v>
      </c>
      <c r="H377" t="s">
        <v>616</v>
      </c>
      <c r="I377" s="36" t="s">
        <v>592</v>
      </c>
      <c r="J377" t="s">
        <v>593</v>
      </c>
    </row>
    <row r="378" spans="2:10">
      <c r="B378" t="s">
        <v>630</v>
      </c>
      <c r="C378" t="s">
        <v>85</v>
      </c>
      <c r="D378" s="12" t="str">
        <f t="shared" si="17"/>
        <v>D8</v>
      </c>
      <c r="E378" s="9">
        <f t="shared" si="18"/>
        <v>1</v>
      </c>
      <c r="F378" s="9" t="str">
        <f t="shared" si="19"/>
        <v/>
      </c>
      <c r="G378" t="s">
        <v>86</v>
      </c>
    </row>
    <row r="379" spans="2:10">
      <c r="B379" t="s">
        <v>630</v>
      </c>
      <c r="C379" t="s">
        <v>100</v>
      </c>
      <c r="D379" s="12" t="str">
        <f t="shared" si="17"/>
        <v>D8, D9</v>
      </c>
      <c r="E379" s="9">
        <f t="shared" si="18"/>
        <v>2</v>
      </c>
      <c r="F379" s="9" t="str">
        <f t="shared" si="19"/>
        <v>Last</v>
      </c>
      <c r="G379" t="s">
        <v>86</v>
      </c>
    </row>
    <row r="380" spans="2:10">
      <c r="B380" t="s">
        <v>630</v>
      </c>
      <c r="C380" t="s">
        <v>83</v>
      </c>
      <c r="D380" s="12" t="str">
        <f t="shared" si="17"/>
        <v>D7</v>
      </c>
      <c r="E380" s="9">
        <f t="shared" si="18"/>
        <v>1</v>
      </c>
      <c r="F380" s="9" t="str">
        <f t="shared" si="19"/>
        <v>Last</v>
      </c>
      <c r="G380" t="s">
        <v>84</v>
      </c>
    </row>
    <row r="381" spans="2:10">
      <c r="B381" t="s">
        <v>630</v>
      </c>
      <c r="C381" t="s">
        <v>345</v>
      </c>
      <c r="D381" s="12" t="str">
        <f t="shared" si="17"/>
        <v>U05</v>
      </c>
      <c r="E381" s="9">
        <f t="shared" si="18"/>
        <v>1</v>
      </c>
      <c r="F381" s="9" t="str">
        <f t="shared" si="19"/>
        <v>Last</v>
      </c>
      <c r="G381" t="s">
        <v>88</v>
      </c>
      <c r="H381" t="s">
        <v>558</v>
      </c>
      <c r="I381" s="32" t="s">
        <v>794</v>
      </c>
      <c r="J381" t="s">
        <v>561</v>
      </c>
    </row>
    <row r="382" spans="2:10">
      <c r="B382" t="s">
        <v>630</v>
      </c>
      <c r="C382" t="s">
        <v>347</v>
      </c>
      <c r="D382" s="12" t="str">
        <f t="shared" si="17"/>
        <v>U07</v>
      </c>
      <c r="E382" s="9">
        <f t="shared" si="18"/>
        <v>1</v>
      </c>
      <c r="F382" s="9" t="str">
        <f t="shared" si="19"/>
        <v>Last</v>
      </c>
      <c r="G382" t="s">
        <v>63</v>
      </c>
      <c r="H382" t="s">
        <v>559</v>
      </c>
      <c r="I382" s="36" t="s">
        <v>63</v>
      </c>
      <c r="J382" t="s">
        <v>64</v>
      </c>
    </row>
    <row r="383" spans="2:10">
      <c r="B383" t="s">
        <v>630</v>
      </c>
      <c r="C383" t="s">
        <v>363</v>
      </c>
      <c r="D383" s="12" t="str">
        <f t="shared" si="17"/>
        <v>J07</v>
      </c>
      <c r="E383" s="9">
        <f t="shared" si="18"/>
        <v>1</v>
      </c>
      <c r="F383" s="9" t="str">
        <f t="shared" si="19"/>
        <v>Last</v>
      </c>
      <c r="G383" t="s">
        <v>47</v>
      </c>
      <c r="H383" t="s">
        <v>596</v>
      </c>
      <c r="I383" s="18" t="s">
        <v>723</v>
      </c>
      <c r="J383" s="1" t="s">
        <v>724</v>
      </c>
    </row>
    <row r="384" spans="2:10">
      <c r="B384" t="s">
        <v>630</v>
      </c>
      <c r="C384" t="s">
        <v>343</v>
      </c>
      <c r="D384" s="12" t="str">
        <f t="shared" si="17"/>
        <v>U03</v>
      </c>
      <c r="E384" s="9">
        <f t="shared" si="18"/>
        <v>1</v>
      </c>
      <c r="F384" s="9" t="str">
        <f t="shared" si="19"/>
        <v>Last</v>
      </c>
      <c r="G384" t="s">
        <v>45</v>
      </c>
      <c r="H384" t="s">
        <v>560</v>
      </c>
      <c r="I384" t="s">
        <v>803</v>
      </c>
      <c r="J384" t="s">
        <v>562</v>
      </c>
    </row>
    <row r="385" spans="2:10">
      <c r="B385" t="s">
        <v>630</v>
      </c>
      <c r="C385" t="s">
        <v>344</v>
      </c>
      <c r="D385" s="12" t="str">
        <f t="shared" si="17"/>
        <v>U04</v>
      </c>
      <c r="E385" s="9">
        <f t="shared" si="18"/>
        <v>1</v>
      </c>
      <c r="F385" s="9" t="str">
        <f t="shared" si="19"/>
        <v>Last</v>
      </c>
      <c r="G385" t="s">
        <v>44</v>
      </c>
      <c r="H385" t="s">
        <v>563</v>
      </c>
      <c r="I385" t="s">
        <v>804</v>
      </c>
      <c r="J385" t="s">
        <v>564</v>
      </c>
    </row>
    <row r="386" spans="2:10">
      <c r="B386" t="s">
        <v>630</v>
      </c>
      <c r="C386" t="s">
        <v>415</v>
      </c>
      <c r="D386" s="12" t="str">
        <f t="shared" ref="D386:D449" si="20">IF(AND(G386=G385,H386=H385),D385&amp;", "&amp;C386,C386)</f>
        <v>C055</v>
      </c>
      <c r="E386" s="9">
        <f t="shared" ref="E386:E444" si="21">IF(AND(G386=G385,H386=H385),E385+1,1)</f>
        <v>1</v>
      </c>
      <c r="F386" s="9" t="str">
        <f t="shared" si="19"/>
        <v/>
      </c>
      <c r="G386" t="s">
        <v>15</v>
      </c>
      <c r="H386" t="s">
        <v>550</v>
      </c>
    </row>
    <row r="387" spans="2:10">
      <c r="B387" t="s">
        <v>630</v>
      </c>
      <c r="C387" t="s">
        <v>421</v>
      </c>
      <c r="D387" s="12" t="str">
        <f t="shared" si="20"/>
        <v>C055, C060</v>
      </c>
      <c r="E387" s="9">
        <f t="shared" si="21"/>
        <v>2</v>
      </c>
      <c r="F387" s="9" t="str">
        <f t="shared" si="19"/>
        <v/>
      </c>
      <c r="G387" t="s">
        <v>15</v>
      </c>
      <c r="H387" t="s">
        <v>550</v>
      </c>
    </row>
    <row r="388" spans="2:10">
      <c r="B388" t="s">
        <v>630</v>
      </c>
      <c r="C388" t="s">
        <v>728</v>
      </c>
      <c r="D388" s="12" t="str">
        <f t="shared" si="20"/>
        <v>C055, C060, C072</v>
      </c>
      <c r="E388" s="9">
        <f t="shared" si="21"/>
        <v>3</v>
      </c>
      <c r="F388" s="9" t="str">
        <f t="shared" si="19"/>
        <v/>
      </c>
      <c r="G388" t="s">
        <v>727</v>
      </c>
      <c r="H388" t="s">
        <v>550</v>
      </c>
    </row>
    <row r="389" spans="2:10">
      <c r="B389" t="s">
        <v>630</v>
      </c>
      <c r="C389" t="s">
        <v>450</v>
      </c>
      <c r="D389" s="12" t="str">
        <f t="shared" si="20"/>
        <v>C055, C060, C072, R011</v>
      </c>
      <c r="E389" s="9">
        <f t="shared" si="21"/>
        <v>4</v>
      </c>
      <c r="F389" s="9" t="str">
        <f t="shared" si="19"/>
        <v/>
      </c>
      <c r="G389" t="s">
        <v>15</v>
      </c>
      <c r="H389" t="s">
        <v>550</v>
      </c>
    </row>
    <row r="390" spans="2:10">
      <c r="B390" t="s">
        <v>630</v>
      </c>
      <c r="C390" t="s">
        <v>451</v>
      </c>
      <c r="D390" s="12" t="str">
        <f t="shared" si="20"/>
        <v>C055, C060, C072, R011, R012</v>
      </c>
      <c r="E390" s="9">
        <f t="shared" si="21"/>
        <v>5</v>
      </c>
      <c r="F390" s="9" t="str">
        <f t="shared" si="19"/>
        <v/>
      </c>
      <c r="G390" t="s">
        <v>15</v>
      </c>
      <c r="H390" t="s">
        <v>550</v>
      </c>
    </row>
    <row r="391" spans="2:10">
      <c r="B391" s="4" t="s">
        <v>630</v>
      </c>
      <c r="C391" s="4" t="s">
        <v>106</v>
      </c>
      <c r="D391" s="16" t="str">
        <f t="shared" si="20"/>
        <v>C055, C060, C072, R011, R012, R126</v>
      </c>
      <c r="E391" s="17">
        <f t="shared" si="21"/>
        <v>6</v>
      </c>
      <c r="F391" s="9" t="str">
        <f t="shared" si="19"/>
        <v/>
      </c>
      <c r="G391" s="4" t="s">
        <v>736</v>
      </c>
      <c r="H391" s="4" t="s">
        <v>550</v>
      </c>
      <c r="I391" s="33"/>
      <c r="J391" s="4"/>
    </row>
    <row r="392" spans="2:10">
      <c r="B392" t="s">
        <v>630</v>
      </c>
      <c r="C392" t="s">
        <v>135</v>
      </c>
      <c r="D392" s="12" t="str">
        <f t="shared" si="20"/>
        <v>C055, C060, C072, R011, R012, R126, R148</v>
      </c>
      <c r="E392" s="9">
        <f t="shared" si="21"/>
        <v>7</v>
      </c>
      <c r="F392" s="9" t="str">
        <f t="shared" ref="F392:F455" si="22">IF(OR(G392&lt;&gt;G393,H392&lt;&gt;H393),"Last","")</f>
        <v/>
      </c>
      <c r="G392" t="s">
        <v>15</v>
      </c>
      <c r="H392" t="s">
        <v>550</v>
      </c>
    </row>
    <row r="393" spans="2:10">
      <c r="B393" t="s">
        <v>630</v>
      </c>
      <c r="C393" t="s">
        <v>136</v>
      </c>
      <c r="D393" s="12" t="str">
        <f t="shared" si="20"/>
        <v>C055, C060, C072, R011, R012, R126, R148, R149</v>
      </c>
      <c r="E393" s="9">
        <f t="shared" si="21"/>
        <v>8</v>
      </c>
      <c r="F393" s="9" t="str">
        <f t="shared" si="22"/>
        <v/>
      </c>
      <c r="G393" t="s">
        <v>15</v>
      </c>
      <c r="H393" t="s">
        <v>550</v>
      </c>
    </row>
    <row r="394" spans="2:10">
      <c r="B394" t="s">
        <v>630</v>
      </c>
      <c r="C394" t="s">
        <v>167</v>
      </c>
      <c r="D394" s="12" t="str">
        <f t="shared" si="20"/>
        <v>C055, C060, C072, R011, R012, R126, R148, R149, R185</v>
      </c>
      <c r="E394" s="9">
        <f t="shared" si="21"/>
        <v>9</v>
      </c>
      <c r="F394" s="9" t="str">
        <f t="shared" si="22"/>
        <v/>
      </c>
      <c r="G394" t="s">
        <v>15</v>
      </c>
      <c r="H394" t="s">
        <v>550</v>
      </c>
    </row>
    <row r="395" spans="2:10">
      <c r="B395" t="s">
        <v>630</v>
      </c>
      <c r="C395" t="s">
        <v>201</v>
      </c>
      <c r="D395" s="12" t="str">
        <f t="shared" si="20"/>
        <v>C055, C060, C072, R011, R012, R126, R148, R149, R185, R193</v>
      </c>
      <c r="E395" s="9">
        <f t="shared" si="21"/>
        <v>10</v>
      </c>
      <c r="F395" s="9" t="str">
        <f t="shared" si="22"/>
        <v/>
      </c>
      <c r="G395" t="s">
        <v>15</v>
      </c>
      <c r="H395" t="s">
        <v>550</v>
      </c>
    </row>
    <row r="396" spans="2:10">
      <c r="B396" t="s">
        <v>630</v>
      </c>
      <c r="C396" t="s">
        <v>203</v>
      </c>
      <c r="D396" s="12" t="str">
        <f t="shared" si="20"/>
        <v>C055, C060, C072, R011, R012, R126, R148, R149, R185, R193, R195</v>
      </c>
      <c r="E396" s="9">
        <f t="shared" si="21"/>
        <v>11</v>
      </c>
      <c r="F396" s="9" t="str">
        <f t="shared" si="22"/>
        <v/>
      </c>
      <c r="G396" t="s">
        <v>15</v>
      </c>
      <c r="H396" t="s">
        <v>550</v>
      </c>
    </row>
    <row r="397" spans="2:10">
      <c r="B397" t="s">
        <v>630</v>
      </c>
      <c r="C397" t="s">
        <v>206</v>
      </c>
      <c r="D397" s="12" t="str">
        <f t="shared" si="20"/>
        <v>C055, C060, C072, R011, R012, R126, R148, R149, R185, R193, R195, R198</v>
      </c>
      <c r="E397" s="9">
        <f t="shared" si="21"/>
        <v>12</v>
      </c>
      <c r="F397" s="9" t="str">
        <f t="shared" si="22"/>
        <v/>
      </c>
      <c r="G397" t="s">
        <v>15</v>
      </c>
      <c r="H397" t="s">
        <v>550</v>
      </c>
    </row>
    <row r="398" spans="2:10">
      <c r="B398" t="s">
        <v>630</v>
      </c>
      <c r="C398" t="s">
        <v>207</v>
      </c>
      <c r="D398" s="12" t="str">
        <f t="shared" si="20"/>
        <v>C055, C060, C072, R011, R012, R126, R148, R149, R185, R193, R195, R198, R199</v>
      </c>
      <c r="E398" s="9">
        <f t="shared" si="21"/>
        <v>13</v>
      </c>
      <c r="F398" s="9" t="str">
        <f t="shared" si="22"/>
        <v/>
      </c>
      <c r="G398" t="s">
        <v>15</v>
      </c>
      <c r="H398" t="s">
        <v>550</v>
      </c>
    </row>
    <row r="399" spans="2:10">
      <c r="B399" t="s">
        <v>630</v>
      </c>
      <c r="C399" t="s">
        <v>208</v>
      </c>
      <c r="D399" s="12" t="str">
        <f t="shared" si="20"/>
        <v>C055, C060, C072, R011, R012, R126, R148, R149, R185, R193, R195, R198, R199, R200</v>
      </c>
      <c r="E399" s="9">
        <f t="shared" si="21"/>
        <v>14</v>
      </c>
      <c r="F399" s="9" t="str">
        <f t="shared" si="22"/>
        <v>Last</v>
      </c>
      <c r="G399" t="s">
        <v>15</v>
      </c>
      <c r="H399" t="s">
        <v>550</v>
      </c>
    </row>
    <row r="400" spans="2:10">
      <c r="B400" t="s">
        <v>630</v>
      </c>
      <c r="C400" t="s">
        <v>37</v>
      </c>
      <c r="D400" s="12" t="str">
        <f t="shared" si="20"/>
        <v>TH1</v>
      </c>
      <c r="E400" s="9">
        <f t="shared" si="21"/>
        <v>1</v>
      </c>
      <c r="F400" s="9" t="str">
        <f t="shared" si="22"/>
        <v>Last</v>
      </c>
      <c r="G400" t="s">
        <v>256</v>
      </c>
      <c r="H400" s="35" t="s">
        <v>550</v>
      </c>
      <c r="I400" s="8" t="s">
        <v>805</v>
      </c>
      <c r="J400" t="s">
        <v>326</v>
      </c>
    </row>
    <row r="401" spans="2:10">
      <c r="B401" t="s">
        <v>630</v>
      </c>
      <c r="C401" t="s">
        <v>331</v>
      </c>
      <c r="D401" s="12" t="str">
        <f t="shared" si="20"/>
        <v>TP05</v>
      </c>
      <c r="E401" s="9">
        <f t="shared" si="21"/>
        <v>1</v>
      </c>
      <c r="F401" s="9" t="str">
        <f t="shared" si="22"/>
        <v>Last</v>
      </c>
      <c r="G401" t="s">
        <v>339</v>
      </c>
      <c r="H401" t="s">
        <v>682</v>
      </c>
    </row>
    <row r="402" spans="2:10">
      <c r="B402" t="s">
        <v>630</v>
      </c>
      <c r="C402" t="s">
        <v>329</v>
      </c>
      <c r="D402" s="12" t="str">
        <f t="shared" si="20"/>
        <v>TP03</v>
      </c>
      <c r="E402" s="9">
        <f t="shared" si="21"/>
        <v>1</v>
      </c>
      <c r="F402" s="9" t="str">
        <f t="shared" si="22"/>
        <v>Last</v>
      </c>
      <c r="G402" t="s">
        <v>337</v>
      </c>
      <c r="H402" t="s">
        <v>682</v>
      </c>
    </row>
    <row r="403" spans="2:10">
      <c r="B403" t="s">
        <v>630</v>
      </c>
      <c r="C403" t="s">
        <v>330</v>
      </c>
      <c r="D403" s="12" t="str">
        <f t="shared" si="20"/>
        <v>TP04</v>
      </c>
      <c r="E403" s="9">
        <f t="shared" si="21"/>
        <v>1</v>
      </c>
      <c r="F403" s="9" t="str">
        <f t="shared" si="22"/>
        <v>Last</v>
      </c>
      <c r="G403" t="s">
        <v>338</v>
      </c>
      <c r="H403" t="s">
        <v>682</v>
      </c>
    </row>
    <row r="404" spans="2:10">
      <c r="B404" t="s">
        <v>630</v>
      </c>
      <c r="C404" t="s">
        <v>332</v>
      </c>
      <c r="D404" s="12" t="str">
        <f t="shared" si="20"/>
        <v>TP06</v>
      </c>
      <c r="E404" s="9">
        <f t="shared" si="21"/>
        <v>1</v>
      </c>
      <c r="F404" s="9" t="str">
        <f t="shared" si="22"/>
        <v>Last</v>
      </c>
      <c r="G404" t="s">
        <v>340</v>
      </c>
      <c r="H404" t="s">
        <v>682</v>
      </c>
    </row>
    <row r="405" spans="2:10">
      <c r="B405" t="s">
        <v>630</v>
      </c>
      <c r="C405" t="s">
        <v>737</v>
      </c>
      <c r="D405" s="12" t="str">
        <f t="shared" si="20"/>
        <v>TP07</v>
      </c>
      <c r="E405" s="9">
        <f t="shared" si="21"/>
        <v>1</v>
      </c>
      <c r="F405" s="9" t="str">
        <f t="shared" si="22"/>
        <v>Last</v>
      </c>
      <c r="G405" t="s">
        <v>738</v>
      </c>
      <c r="H405" t="s">
        <v>682</v>
      </c>
    </row>
    <row r="406" spans="2:10">
      <c r="B406" t="s">
        <v>630</v>
      </c>
      <c r="C406" t="s">
        <v>327</v>
      </c>
      <c r="D406" s="12" t="str">
        <f t="shared" si="20"/>
        <v>TP01</v>
      </c>
      <c r="E406" s="9">
        <f t="shared" si="21"/>
        <v>1</v>
      </c>
      <c r="F406" s="9" t="str">
        <f t="shared" si="22"/>
        <v>Last</v>
      </c>
      <c r="G406" t="s">
        <v>548</v>
      </c>
      <c r="H406" t="s">
        <v>682</v>
      </c>
    </row>
    <row r="407" spans="2:10">
      <c r="B407" t="s">
        <v>630</v>
      </c>
      <c r="C407" t="s">
        <v>173</v>
      </c>
      <c r="D407" s="12" t="str">
        <f t="shared" si="20"/>
        <v>TP14</v>
      </c>
      <c r="E407" s="9">
        <f t="shared" si="21"/>
        <v>1</v>
      </c>
      <c r="F407" s="9" t="str">
        <f t="shared" si="22"/>
        <v>Last</v>
      </c>
      <c r="G407" t="s">
        <v>334</v>
      </c>
      <c r="H407" t="s">
        <v>682</v>
      </c>
    </row>
    <row r="408" spans="2:10">
      <c r="B408" t="s">
        <v>630</v>
      </c>
      <c r="C408" t="s">
        <v>174</v>
      </c>
      <c r="D408" s="12" t="str">
        <f t="shared" si="20"/>
        <v>TP15</v>
      </c>
      <c r="E408" s="9">
        <f t="shared" si="21"/>
        <v>1</v>
      </c>
      <c r="F408" s="9" t="str">
        <f t="shared" si="22"/>
        <v>Last</v>
      </c>
      <c r="G408" t="s">
        <v>335</v>
      </c>
      <c r="H408" t="s">
        <v>682</v>
      </c>
    </row>
    <row r="409" spans="2:10">
      <c r="B409" t="s">
        <v>630</v>
      </c>
      <c r="C409" t="s">
        <v>172</v>
      </c>
      <c r="D409" s="12" t="str">
        <f t="shared" si="20"/>
        <v>TP13</v>
      </c>
      <c r="E409" s="9">
        <f t="shared" si="21"/>
        <v>1</v>
      </c>
      <c r="F409" s="9" t="str">
        <f t="shared" si="22"/>
        <v>Last</v>
      </c>
      <c r="G409" t="s">
        <v>333</v>
      </c>
      <c r="H409" t="s">
        <v>682</v>
      </c>
    </row>
    <row r="410" spans="2:10">
      <c r="B410" t="s">
        <v>630</v>
      </c>
      <c r="C410" t="s">
        <v>328</v>
      </c>
      <c r="D410" s="12" t="str">
        <f t="shared" si="20"/>
        <v>TP02</v>
      </c>
      <c r="E410" s="9">
        <f t="shared" si="21"/>
        <v>1</v>
      </c>
      <c r="F410" s="9" t="str">
        <f t="shared" si="22"/>
        <v>Last</v>
      </c>
      <c r="G410" t="s">
        <v>336</v>
      </c>
      <c r="H410" t="s">
        <v>682</v>
      </c>
    </row>
    <row r="411" spans="2:10">
      <c r="B411" t="s">
        <v>630</v>
      </c>
      <c r="C411" t="s">
        <v>362</v>
      </c>
      <c r="D411" s="12" t="str">
        <f t="shared" si="20"/>
        <v>J06</v>
      </c>
      <c r="E411" s="9">
        <f t="shared" si="21"/>
        <v>1</v>
      </c>
      <c r="F411" s="9" t="str">
        <f t="shared" si="22"/>
        <v>Last</v>
      </c>
      <c r="G411" t="s">
        <v>46</v>
      </c>
      <c r="H411" t="s">
        <v>588</v>
      </c>
      <c r="I411" t="s">
        <v>615</v>
      </c>
      <c r="J411" t="s">
        <v>614</v>
      </c>
    </row>
    <row r="412" spans="2:10">
      <c r="B412" t="s">
        <v>631</v>
      </c>
      <c r="C412" t="s">
        <v>642</v>
      </c>
      <c r="D412" s="12" t="str">
        <f t="shared" si="20"/>
        <v>J1</v>
      </c>
      <c r="E412" s="9">
        <f t="shared" si="21"/>
        <v>1</v>
      </c>
      <c r="F412" s="9" t="str">
        <f t="shared" si="22"/>
        <v>Last</v>
      </c>
      <c r="G412" t="s">
        <v>643</v>
      </c>
      <c r="I412" t="s">
        <v>547</v>
      </c>
      <c r="J412" t="s">
        <v>318</v>
      </c>
    </row>
    <row r="413" spans="2:10">
      <c r="B413" t="s">
        <v>631</v>
      </c>
      <c r="C413" t="s">
        <v>644</v>
      </c>
      <c r="D413" s="12" t="str">
        <f t="shared" si="20"/>
        <v>LS1</v>
      </c>
      <c r="E413" s="9">
        <f t="shared" si="21"/>
        <v>1</v>
      </c>
      <c r="F413" s="9" t="str">
        <f t="shared" si="22"/>
        <v/>
      </c>
      <c r="G413" t="s">
        <v>645</v>
      </c>
      <c r="H413" t="s">
        <v>683</v>
      </c>
      <c r="I413" t="s">
        <v>622</v>
      </c>
    </row>
    <row r="414" spans="2:10">
      <c r="B414" t="s">
        <v>631</v>
      </c>
      <c r="C414" t="s">
        <v>646</v>
      </c>
      <c r="D414" s="12" t="str">
        <f t="shared" si="20"/>
        <v>LS1, LS2</v>
      </c>
      <c r="E414" s="9">
        <f t="shared" si="21"/>
        <v>2</v>
      </c>
      <c r="F414" s="9" t="str">
        <f t="shared" si="22"/>
        <v>Last</v>
      </c>
      <c r="G414" t="s">
        <v>645</v>
      </c>
      <c r="H414" t="s">
        <v>683</v>
      </c>
      <c r="I414" t="s">
        <v>622</v>
      </c>
    </row>
    <row r="415" spans="2:10">
      <c r="B415" t="s">
        <v>630</v>
      </c>
      <c r="C415" t="s">
        <v>159</v>
      </c>
      <c r="D415" s="12" t="str">
        <f t="shared" si="20"/>
        <v>U13</v>
      </c>
      <c r="E415" s="9">
        <f t="shared" si="21"/>
        <v>1</v>
      </c>
      <c r="F415" s="9" t="str">
        <f t="shared" si="22"/>
        <v>Last</v>
      </c>
      <c r="G415" t="s">
        <v>160</v>
      </c>
      <c r="H415" t="s">
        <v>572</v>
      </c>
      <c r="I415" t="s">
        <v>258</v>
      </c>
      <c r="J415" t="s">
        <v>571</v>
      </c>
    </row>
    <row r="416" spans="2:10">
      <c r="B416" t="s">
        <v>630</v>
      </c>
      <c r="C416" t="s">
        <v>231</v>
      </c>
      <c r="D416" s="12" t="str">
        <f t="shared" si="20"/>
        <v>U14</v>
      </c>
      <c r="E416" s="9">
        <f t="shared" si="21"/>
        <v>1</v>
      </c>
      <c r="F416" s="9" t="str">
        <f t="shared" si="22"/>
        <v>Last</v>
      </c>
      <c r="G416" t="s">
        <v>232</v>
      </c>
      <c r="H416" t="s">
        <v>574</v>
      </c>
      <c r="I416" t="s">
        <v>232</v>
      </c>
      <c r="J416" t="s">
        <v>573</v>
      </c>
    </row>
    <row r="417" spans="2:10">
      <c r="B417" t="s">
        <v>649</v>
      </c>
      <c r="C417" t="s">
        <v>650</v>
      </c>
      <c r="D417" s="12" t="str">
        <f t="shared" si="20"/>
        <v>SW1</v>
      </c>
      <c r="E417" s="9">
        <f t="shared" si="21"/>
        <v>1</v>
      </c>
      <c r="F417" s="9" t="str">
        <f t="shared" si="22"/>
        <v/>
      </c>
      <c r="G417" t="s">
        <v>137</v>
      </c>
      <c r="H417" t="s">
        <v>567</v>
      </c>
      <c r="I417" t="s">
        <v>565</v>
      </c>
      <c r="J417" t="s">
        <v>566</v>
      </c>
    </row>
    <row r="418" spans="2:10">
      <c r="B418" t="s">
        <v>649</v>
      </c>
      <c r="C418" t="s">
        <v>651</v>
      </c>
      <c r="D418" s="12" t="str">
        <f t="shared" si="20"/>
        <v>SW1, SW2</v>
      </c>
      <c r="E418" s="9">
        <f t="shared" si="21"/>
        <v>2</v>
      </c>
      <c r="F418" s="9" t="str">
        <f t="shared" si="22"/>
        <v/>
      </c>
      <c r="G418" t="s">
        <v>137</v>
      </c>
      <c r="H418" t="s">
        <v>567</v>
      </c>
      <c r="I418" t="s">
        <v>565</v>
      </c>
      <c r="J418" t="s">
        <v>566</v>
      </c>
    </row>
    <row r="419" spans="2:10">
      <c r="B419" t="s">
        <v>649</v>
      </c>
      <c r="C419" t="s">
        <v>653</v>
      </c>
      <c r="D419" s="12" t="str">
        <f t="shared" si="20"/>
        <v>SW1, SW2, SW3</v>
      </c>
      <c r="E419" s="9">
        <f t="shared" si="21"/>
        <v>3</v>
      </c>
      <c r="F419" s="9" t="str">
        <f t="shared" si="22"/>
        <v/>
      </c>
      <c r="G419" t="s">
        <v>137</v>
      </c>
      <c r="H419" t="s">
        <v>567</v>
      </c>
      <c r="I419" t="s">
        <v>565</v>
      </c>
      <c r="J419" t="s">
        <v>566</v>
      </c>
    </row>
    <row r="420" spans="2:10">
      <c r="B420" t="s">
        <v>649</v>
      </c>
      <c r="C420" t="s">
        <v>655</v>
      </c>
      <c r="D420" s="12" t="str">
        <f t="shared" si="20"/>
        <v>SW1, SW2, SW3, SW4</v>
      </c>
      <c r="E420" s="9">
        <f t="shared" si="21"/>
        <v>4</v>
      </c>
      <c r="F420" s="9" t="str">
        <f t="shared" si="22"/>
        <v/>
      </c>
      <c r="G420" t="s">
        <v>137</v>
      </c>
      <c r="H420" t="s">
        <v>567</v>
      </c>
      <c r="I420" t="s">
        <v>565</v>
      </c>
      <c r="J420" t="s">
        <v>566</v>
      </c>
    </row>
    <row r="421" spans="2:10">
      <c r="B421" t="s">
        <v>649</v>
      </c>
      <c r="C421" t="s">
        <v>151</v>
      </c>
      <c r="D421" s="12" t="str">
        <f t="shared" si="20"/>
        <v>SW1, SW2, SW3, SW4, SW5</v>
      </c>
      <c r="E421" s="9">
        <f t="shared" si="21"/>
        <v>5</v>
      </c>
      <c r="F421" s="9" t="str">
        <f t="shared" si="22"/>
        <v/>
      </c>
      <c r="G421" t="s">
        <v>137</v>
      </c>
      <c r="H421" t="s">
        <v>567</v>
      </c>
      <c r="I421" t="s">
        <v>565</v>
      </c>
      <c r="J421" t="s">
        <v>566</v>
      </c>
    </row>
    <row r="422" spans="2:10">
      <c r="B422" t="s">
        <v>649</v>
      </c>
      <c r="C422" t="s">
        <v>140</v>
      </c>
      <c r="D422" s="12" t="str">
        <f t="shared" si="20"/>
        <v>SW1, SW2, SW3, SW4, SW5, SW6</v>
      </c>
      <c r="E422" s="9">
        <f t="shared" si="21"/>
        <v>6</v>
      </c>
      <c r="F422" s="9" t="str">
        <f t="shared" si="22"/>
        <v/>
      </c>
      <c r="G422" t="s">
        <v>137</v>
      </c>
      <c r="H422" t="s">
        <v>567</v>
      </c>
      <c r="I422" t="s">
        <v>565</v>
      </c>
      <c r="J422" t="s">
        <v>566</v>
      </c>
    </row>
    <row r="423" spans="2:10">
      <c r="B423" t="s">
        <v>649</v>
      </c>
      <c r="C423" t="s">
        <v>143</v>
      </c>
      <c r="D423" s="12" t="str">
        <f t="shared" si="20"/>
        <v>SW1, SW2, SW3, SW4, SW5, SW6, SW7</v>
      </c>
      <c r="E423" s="9">
        <f t="shared" si="21"/>
        <v>7</v>
      </c>
      <c r="F423" s="9" t="str">
        <f t="shared" si="22"/>
        <v/>
      </c>
      <c r="G423" t="s">
        <v>137</v>
      </c>
      <c r="H423" t="s">
        <v>567</v>
      </c>
      <c r="I423" t="s">
        <v>565</v>
      </c>
      <c r="J423" t="s">
        <v>566</v>
      </c>
    </row>
    <row r="424" spans="2:10">
      <c r="B424" t="s">
        <v>649</v>
      </c>
      <c r="C424" t="s">
        <v>146</v>
      </c>
      <c r="D424" s="12" t="str">
        <f t="shared" si="20"/>
        <v>SW1, SW2, SW3, SW4, SW5, SW6, SW7, SW8</v>
      </c>
      <c r="E424" s="9">
        <f t="shared" si="21"/>
        <v>8</v>
      </c>
      <c r="F424" s="9" t="str">
        <f t="shared" si="22"/>
        <v/>
      </c>
      <c r="G424" t="s">
        <v>137</v>
      </c>
      <c r="H424" t="s">
        <v>567</v>
      </c>
      <c r="I424" t="s">
        <v>565</v>
      </c>
      <c r="J424" t="s">
        <v>566</v>
      </c>
    </row>
    <row r="425" spans="2:10">
      <c r="B425" t="s">
        <v>649</v>
      </c>
      <c r="C425" t="s">
        <v>149</v>
      </c>
      <c r="D425" s="12" t="str">
        <f t="shared" si="20"/>
        <v>SW1, SW2, SW3, SW4, SW5, SW6, SW7, SW8, SW9</v>
      </c>
      <c r="E425" s="9">
        <f t="shared" si="21"/>
        <v>9</v>
      </c>
      <c r="F425" s="9" t="str">
        <f t="shared" si="22"/>
        <v>Last</v>
      </c>
      <c r="G425" t="s">
        <v>137</v>
      </c>
      <c r="H425" t="s">
        <v>567</v>
      </c>
      <c r="I425" t="s">
        <v>565</v>
      </c>
      <c r="J425" t="s">
        <v>566</v>
      </c>
    </row>
    <row r="426" spans="2:10">
      <c r="B426" t="s">
        <v>630</v>
      </c>
      <c r="C426" t="s">
        <v>161</v>
      </c>
      <c r="D426" s="12" t="str">
        <f t="shared" si="20"/>
        <v>SW10</v>
      </c>
      <c r="E426" s="9">
        <f t="shared" si="21"/>
        <v>1</v>
      </c>
      <c r="F426" s="9" t="str">
        <f t="shared" si="22"/>
        <v/>
      </c>
      <c r="G426" t="s">
        <v>137</v>
      </c>
      <c r="H426" s="4" t="s">
        <v>730</v>
      </c>
      <c r="I426" t="s">
        <v>731</v>
      </c>
    </row>
    <row r="427" spans="2:10">
      <c r="B427" t="s">
        <v>630</v>
      </c>
      <c r="C427" t="s">
        <v>162</v>
      </c>
      <c r="D427" s="12" t="str">
        <f t="shared" si="20"/>
        <v>SW10, SW11</v>
      </c>
      <c r="E427" s="9">
        <f t="shared" si="21"/>
        <v>2</v>
      </c>
      <c r="F427" s="9" t="str">
        <f t="shared" si="22"/>
        <v>Last</v>
      </c>
      <c r="G427" t="s">
        <v>137</v>
      </c>
      <c r="H427" s="4" t="s">
        <v>729</v>
      </c>
      <c r="I427" t="s">
        <v>731</v>
      </c>
    </row>
    <row r="428" spans="2:10">
      <c r="B428" t="s">
        <v>630</v>
      </c>
      <c r="C428" t="s">
        <v>16</v>
      </c>
      <c r="D428" s="12" t="str">
        <f t="shared" si="20"/>
        <v>M1</v>
      </c>
      <c r="E428" s="9">
        <f t="shared" si="21"/>
        <v>1</v>
      </c>
      <c r="F428" s="9" t="str">
        <f t="shared" si="22"/>
        <v>Last</v>
      </c>
      <c r="G428" t="s">
        <v>259</v>
      </c>
      <c r="H428" s="4" t="s">
        <v>595</v>
      </c>
      <c r="I428" s="37" t="s">
        <v>594</v>
      </c>
      <c r="J428" t="s">
        <v>589</v>
      </c>
    </row>
    <row r="429" spans="2:10">
      <c r="B429" t="s">
        <v>631</v>
      </c>
      <c r="C429" t="s">
        <v>2</v>
      </c>
      <c r="D429" s="12" t="str">
        <f t="shared" si="20"/>
        <v>U1</v>
      </c>
      <c r="E429" s="9">
        <f t="shared" si="21"/>
        <v>1</v>
      </c>
      <c r="F429" s="9" t="str">
        <f t="shared" si="22"/>
        <v>Last</v>
      </c>
      <c r="G429" t="s">
        <v>117</v>
      </c>
      <c r="H429" t="s">
        <v>575</v>
      </c>
      <c r="I429" t="s">
        <v>260</v>
      </c>
      <c r="J429" t="s">
        <v>261</v>
      </c>
    </row>
    <row r="430" spans="2:10">
      <c r="B430" t="s">
        <v>631</v>
      </c>
      <c r="C430" t="s">
        <v>41</v>
      </c>
      <c r="D430" s="12" t="str">
        <f t="shared" si="20"/>
        <v>TP5</v>
      </c>
      <c r="E430" s="9">
        <f t="shared" si="21"/>
        <v>1</v>
      </c>
      <c r="F430" s="9" t="str">
        <f t="shared" si="22"/>
        <v>Last</v>
      </c>
      <c r="G430" t="s">
        <v>681</v>
      </c>
      <c r="H430" t="s">
        <v>682</v>
      </c>
    </row>
    <row r="431" spans="2:10">
      <c r="B431" t="s">
        <v>631</v>
      </c>
      <c r="C431" t="s">
        <v>42</v>
      </c>
      <c r="D431" s="12" t="str">
        <f t="shared" si="20"/>
        <v>TP3</v>
      </c>
      <c r="E431" s="9">
        <f t="shared" si="21"/>
        <v>1</v>
      </c>
      <c r="F431" s="9" t="str">
        <f t="shared" si="22"/>
        <v>Last</v>
      </c>
      <c r="G431" t="s">
        <v>679</v>
      </c>
      <c r="H431" t="s">
        <v>682</v>
      </c>
    </row>
    <row r="432" spans="2:10">
      <c r="B432" t="s">
        <v>631</v>
      </c>
      <c r="C432" t="s">
        <v>19</v>
      </c>
      <c r="D432" s="12" t="str">
        <f t="shared" si="20"/>
        <v>TP1</v>
      </c>
      <c r="E432" s="9">
        <f t="shared" si="21"/>
        <v>1</v>
      </c>
      <c r="F432" s="9" t="str">
        <f t="shared" si="22"/>
        <v>Last</v>
      </c>
      <c r="G432" t="s">
        <v>677</v>
      </c>
      <c r="H432" t="s">
        <v>682</v>
      </c>
    </row>
    <row r="433" spans="2:10">
      <c r="B433" t="s">
        <v>631</v>
      </c>
      <c r="C433" t="s">
        <v>20</v>
      </c>
      <c r="D433" s="12" t="str">
        <f t="shared" si="20"/>
        <v>TP2</v>
      </c>
      <c r="E433" s="9">
        <f t="shared" si="21"/>
        <v>1</v>
      </c>
      <c r="F433" s="9" t="str">
        <f t="shared" si="22"/>
        <v>Last</v>
      </c>
      <c r="G433" t="s">
        <v>678</v>
      </c>
      <c r="H433" t="s">
        <v>682</v>
      </c>
    </row>
    <row r="434" spans="2:10">
      <c r="B434" t="s">
        <v>631</v>
      </c>
      <c r="C434" t="s">
        <v>43</v>
      </c>
      <c r="D434" s="12" t="str">
        <f t="shared" si="20"/>
        <v>TP4</v>
      </c>
      <c r="E434" s="9">
        <f t="shared" si="21"/>
        <v>1</v>
      </c>
      <c r="F434" s="9" t="str">
        <f t="shared" si="22"/>
        <v>Last</v>
      </c>
      <c r="G434" t="s">
        <v>680</v>
      </c>
      <c r="H434" t="s">
        <v>682</v>
      </c>
    </row>
    <row r="435" spans="2:10">
      <c r="B435" t="s">
        <v>630</v>
      </c>
      <c r="C435" t="s">
        <v>103</v>
      </c>
      <c r="D435" s="12" t="str">
        <f t="shared" si="20"/>
        <v>U11</v>
      </c>
      <c r="E435" s="9">
        <f t="shared" si="21"/>
        <v>1</v>
      </c>
      <c r="F435" s="9" t="str">
        <f t="shared" si="22"/>
        <v>Last</v>
      </c>
      <c r="G435" t="s">
        <v>104</v>
      </c>
      <c r="H435" t="s">
        <v>577</v>
      </c>
      <c r="I435" s="1" t="s">
        <v>732</v>
      </c>
      <c r="J435" t="s">
        <v>733</v>
      </c>
    </row>
    <row r="436" spans="2:10">
      <c r="B436" t="s">
        <v>630</v>
      </c>
      <c r="C436" t="s">
        <v>65</v>
      </c>
      <c r="D436" s="12" t="str">
        <f t="shared" si="20"/>
        <v>U10</v>
      </c>
      <c r="E436" s="9">
        <f t="shared" si="21"/>
        <v>1</v>
      </c>
      <c r="F436" s="9" t="str">
        <f t="shared" si="22"/>
        <v>Last</v>
      </c>
      <c r="G436" t="s">
        <v>66</v>
      </c>
      <c r="H436" t="s">
        <v>578</v>
      </c>
      <c r="I436" s="36" t="s">
        <v>66</v>
      </c>
      <c r="J436" t="s">
        <v>579</v>
      </c>
    </row>
    <row r="437" spans="2:10">
      <c r="B437" t="s">
        <v>630</v>
      </c>
      <c r="C437" t="s">
        <v>342</v>
      </c>
      <c r="D437" s="12" t="str">
        <f t="shared" si="20"/>
        <v>U02</v>
      </c>
      <c r="E437" s="9">
        <f t="shared" si="21"/>
        <v>1</v>
      </c>
      <c r="F437" s="9" t="str">
        <f t="shared" si="22"/>
        <v>Last</v>
      </c>
      <c r="G437" t="s">
        <v>21</v>
      </c>
      <c r="H437" t="s">
        <v>580</v>
      </c>
      <c r="I437" t="s">
        <v>21</v>
      </c>
      <c r="J437" t="s">
        <v>581</v>
      </c>
    </row>
    <row r="438" spans="2:10">
      <c r="B438" t="s">
        <v>630</v>
      </c>
      <c r="C438" t="s">
        <v>222</v>
      </c>
      <c r="D438" s="12" t="str">
        <f t="shared" si="20"/>
        <v>J12</v>
      </c>
      <c r="E438" s="9">
        <f t="shared" si="21"/>
        <v>1</v>
      </c>
      <c r="F438" s="9" t="str">
        <f t="shared" si="22"/>
        <v/>
      </c>
      <c r="G438" t="s">
        <v>212</v>
      </c>
      <c r="H438" t="s">
        <v>583</v>
      </c>
      <c r="I438" s="44" t="s">
        <v>808</v>
      </c>
      <c r="J438" t="s">
        <v>726</v>
      </c>
    </row>
    <row r="439" spans="2:10">
      <c r="B439" t="s">
        <v>630</v>
      </c>
      <c r="C439" t="s">
        <v>211</v>
      </c>
      <c r="D439" s="12" t="str">
        <f t="shared" si="20"/>
        <v>J12, J13</v>
      </c>
      <c r="E439" s="9">
        <f t="shared" si="21"/>
        <v>2</v>
      </c>
      <c r="F439" s="9" t="str">
        <f t="shared" si="22"/>
        <v>Last</v>
      </c>
      <c r="G439" t="s">
        <v>212</v>
      </c>
      <c r="H439" t="s">
        <v>583</v>
      </c>
      <c r="I439" s="44" t="s">
        <v>808</v>
      </c>
      <c r="J439" t="s">
        <v>582</v>
      </c>
    </row>
    <row r="440" spans="2:10">
      <c r="B440" t="s">
        <v>630</v>
      </c>
      <c r="C440" t="s">
        <v>228</v>
      </c>
      <c r="D440" s="12" t="str">
        <f t="shared" si="20"/>
        <v>U15</v>
      </c>
      <c r="E440" s="9">
        <f t="shared" si="21"/>
        <v>1</v>
      </c>
      <c r="F440" s="9" t="str">
        <f t="shared" si="22"/>
        <v/>
      </c>
      <c r="G440" t="s">
        <v>262</v>
      </c>
      <c r="H440" t="s">
        <v>577</v>
      </c>
      <c r="I440" s="45" t="s">
        <v>262</v>
      </c>
      <c r="J440" t="s">
        <v>584</v>
      </c>
    </row>
    <row r="441" spans="2:10">
      <c r="B441" t="s">
        <v>630</v>
      </c>
      <c r="C441" t="s">
        <v>230</v>
      </c>
      <c r="D441" s="12" t="str">
        <f t="shared" si="20"/>
        <v>U15, U16</v>
      </c>
      <c r="E441" s="9">
        <f t="shared" si="21"/>
        <v>2</v>
      </c>
      <c r="F441" s="9" t="str">
        <f t="shared" si="22"/>
        <v>Last</v>
      </c>
      <c r="G441" t="s">
        <v>229</v>
      </c>
      <c r="H441" t="s">
        <v>577</v>
      </c>
      <c r="I441" s="45" t="s">
        <v>262</v>
      </c>
      <c r="J441" t="s">
        <v>584</v>
      </c>
    </row>
    <row r="442" spans="2:10">
      <c r="B442" t="s">
        <v>630</v>
      </c>
      <c r="C442" t="s">
        <v>341</v>
      </c>
      <c r="D442" s="12" t="str">
        <f t="shared" si="20"/>
        <v>U01</v>
      </c>
      <c r="E442" s="9">
        <f t="shared" si="21"/>
        <v>1</v>
      </c>
      <c r="F442" s="9" t="str">
        <f t="shared" si="22"/>
        <v>Last</v>
      </c>
      <c r="G442" t="s">
        <v>3</v>
      </c>
      <c r="H442" t="s">
        <v>586</v>
      </c>
      <c r="I442" s="34" t="s">
        <v>3</v>
      </c>
      <c r="J442" t="s">
        <v>266</v>
      </c>
    </row>
    <row r="443" spans="2:10">
      <c r="B443" t="s">
        <v>630</v>
      </c>
      <c r="C443" t="s">
        <v>346</v>
      </c>
      <c r="D443" s="12" t="str">
        <f t="shared" si="20"/>
        <v>U06</v>
      </c>
      <c r="E443" s="9">
        <f t="shared" si="21"/>
        <v>1</v>
      </c>
      <c r="F443" s="9" t="str">
        <f t="shared" si="22"/>
        <v/>
      </c>
      <c r="G443" t="s">
        <v>263</v>
      </c>
      <c r="H443" t="s">
        <v>587</v>
      </c>
      <c r="I443" t="s">
        <v>263</v>
      </c>
      <c r="J443" t="s">
        <v>265</v>
      </c>
    </row>
    <row r="444" spans="2:10">
      <c r="B444" t="s">
        <v>630</v>
      </c>
      <c r="C444" t="s">
        <v>348</v>
      </c>
      <c r="D444" s="12" t="str">
        <f t="shared" si="20"/>
        <v>U06, U08</v>
      </c>
      <c r="E444" s="9">
        <f t="shared" si="21"/>
        <v>2</v>
      </c>
      <c r="F444" s="9" t="str">
        <f t="shared" si="22"/>
        <v>Last</v>
      </c>
      <c r="G444" t="s">
        <v>89</v>
      </c>
      <c r="H444" t="s">
        <v>587</v>
      </c>
      <c r="I444" t="s">
        <v>263</v>
      </c>
      <c r="J444" t="s">
        <v>265</v>
      </c>
    </row>
    <row r="448" spans="2:10">
      <c r="B448" t="s">
        <v>765</v>
      </c>
    </row>
    <row r="449" spans="2:9">
      <c r="B449" t="s">
        <v>768</v>
      </c>
      <c r="C449" t="s">
        <v>766</v>
      </c>
      <c r="D449" s="11" t="s">
        <v>767</v>
      </c>
    </row>
    <row r="450" spans="2:9">
      <c r="B450" t="s">
        <v>769</v>
      </c>
      <c r="C450" t="s">
        <v>770</v>
      </c>
      <c r="D450" s="11" t="s">
        <v>771</v>
      </c>
    </row>
    <row r="451" spans="2:9">
      <c r="B451" t="s">
        <v>772</v>
      </c>
      <c r="C451" t="s">
        <v>773</v>
      </c>
      <c r="D451" s="11" t="s">
        <v>774</v>
      </c>
    </row>
    <row r="452" spans="2:9">
      <c r="C452" t="s">
        <v>775</v>
      </c>
      <c r="D452" s="11" t="s">
        <v>776</v>
      </c>
    </row>
    <row r="453" spans="2:9">
      <c r="C453" t="s">
        <v>777</v>
      </c>
      <c r="D453" s="11" t="s">
        <v>778</v>
      </c>
    </row>
    <row r="454" spans="2:9">
      <c r="C454" s="29" t="s">
        <v>779</v>
      </c>
      <c r="D454" s="11" t="s">
        <v>781</v>
      </c>
    </row>
    <row r="455" spans="2:9">
      <c r="C455" t="s">
        <v>780</v>
      </c>
      <c r="D455" s="11" t="s">
        <v>782</v>
      </c>
    </row>
    <row r="456" spans="2:9">
      <c r="C456" t="s">
        <v>783</v>
      </c>
      <c r="D456" s="11" t="s">
        <v>784</v>
      </c>
      <c r="I456" s="1"/>
    </row>
    <row r="460" spans="2:9">
      <c r="C460" s="7"/>
      <c r="D460" s="13"/>
      <c r="E460" s="7"/>
      <c r="F460" s="7"/>
    </row>
    <row r="461" spans="2:9">
      <c r="C461" s="2"/>
      <c r="D461" s="14"/>
      <c r="E461" s="2"/>
      <c r="F461" s="2"/>
    </row>
    <row r="462" spans="2:9">
      <c r="C462" s="3"/>
      <c r="D462" s="15"/>
      <c r="E462" s="3"/>
      <c r="F462" s="3"/>
    </row>
    <row r="466" spans="3:9">
      <c r="C466" s="3"/>
      <c r="D466" s="15"/>
      <c r="E466" s="3"/>
      <c r="F466" s="3"/>
    </row>
    <row r="467" spans="3:9">
      <c r="C467" s="2"/>
      <c r="D467" s="14"/>
      <c r="E467" s="2"/>
      <c r="F467" s="2"/>
    </row>
    <row r="470" spans="3:9">
      <c r="C470" s="3"/>
      <c r="D470" s="15"/>
      <c r="E470" s="3"/>
      <c r="F470" s="3"/>
    </row>
    <row r="471" spans="3:9">
      <c r="C471" s="3"/>
      <c r="D471" s="15"/>
      <c r="E471" s="3"/>
      <c r="F471" s="3"/>
    </row>
    <row r="474" spans="3:9">
      <c r="I474" s="1"/>
    </row>
    <row r="475" spans="3:9">
      <c r="I475" s="1"/>
    </row>
  </sheetData>
  <autoFilter ref="B1:J444" xr:uid="{44A3E580-7F6A-4D71-B1E4-AA2FAB2CABBE}">
    <sortState xmlns:xlrd2="http://schemas.microsoft.com/office/spreadsheetml/2017/richdata2" ref="B2:J444">
      <sortCondition ref="G2:G444"/>
      <sortCondition ref="H2:H444"/>
      <sortCondition ref="I2:I444"/>
    </sortState>
  </autoFilter>
  <dataConsolidate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7DF-C5C2-48C2-A02C-07D0D0452827}">
  <dimension ref="B2:H99"/>
  <sheetViews>
    <sheetView topLeftCell="B1" workbookViewId="0">
      <selection activeCell="E14" sqref="E14"/>
    </sheetView>
  </sheetViews>
  <sheetFormatPr defaultRowHeight="16.5"/>
  <cols>
    <col min="2" max="2" width="7.75" bestFit="1" customWidth="1"/>
    <col min="3" max="3" width="54.75" style="1" customWidth="1"/>
    <col min="4" max="4" width="6.75" bestFit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82.5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>
      <c r="B6" s="22" t="s">
        <v>649</v>
      </c>
      <c r="C6" s="23" t="s">
        <v>759</v>
      </c>
      <c r="D6" s="24">
        <v>9</v>
      </c>
      <c r="E6" s="22" t="s">
        <v>10</v>
      </c>
      <c r="F6" s="22" t="s">
        <v>550</v>
      </c>
      <c r="G6" s="22" t="s">
        <v>280</v>
      </c>
      <c r="H6" s="22"/>
    </row>
    <row r="7" spans="2:8">
      <c r="B7" s="22" t="s">
        <v>631</v>
      </c>
      <c r="C7" s="23" t="s">
        <v>640</v>
      </c>
      <c r="D7" s="24">
        <v>1</v>
      </c>
      <c r="E7" s="22" t="s">
        <v>10</v>
      </c>
      <c r="F7" s="22" t="s">
        <v>550</v>
      </c>
      <c r="G7" s="22" t="s">
        <v>280</v>
      </c>
      <c r="H7" s="22"/>
    </row>
    <row r="8" spans="2:8" ht="49.5">
      <c r="B8" s="22" t="s">
        <v>630</v>
      </c>
      <c r="C8" s="23" t="s">
        <v>744</v>
      </c>
      <c r="D8" s="24">
        <v>24</v>
      </c>
      <c r="E8" s="22" t="s">
        <v>97</v>
      </c>
      <c r="F8" s="22" t="s">
        <v>550</v>
      </c>
      <c r="G8" s="22" t="s">
        <v>319</v>
      </c>
      <c r="H8" s="22" t="s">
        <v>320</v>
      </c>
    </row>
    <row r="9" spans="2:8">
      <c r="B9" s="22" t="s">
        <v>630</v>
      </c>
      <c r="C9" s="23" t="s">
        <v>692</v>
      </c>
      <c r="D9" s="24">
        <v>2</v>
      </c>
      <c r="E9" s="22" t="s">
        <v>70</v>
      </c>
      <c r="F9" s="22" t="s">
        <v>550</v>
      </c>
      <c r="G9" s="22" t="s">
        <v>321</v>
      </c>
      <c r="H9" s="22" t="s">
        <v>570</v>
      </c>
    </row>
    <row r="10" spans="2:8">
      <c r="B10" s="22" t="s">
        <v>630</v>
      </c>
      <c r="C10" s="23" t="s">
        <v>745</v>
      </c>
      <c r="D10" s="24">
        <v>8</v>
      </c>
      <c r="E10" s="22" t="s">
        <v>13</v>
      </c>
      <c r="F10" s="22" t="s">
        <v>550</v>
      </c>
      <c r="G10" s="22" t="s">
        <v>243</v>
      </c>
      <c r="H10" s="22"/>
    </row>
    <row r="11" spans="2:8">
      <c r="B11" s="22" t="s">
        <v>649</v>
      </c>
      <c r="C11" s="23" t="s">
        <v>760</v>
      </c>
      <c r="D11" s="24">
        <v>12</v>
      </c>
      <c r="E11" s="22" t="s">
        <v>13</v>
      </c>
      <c r="F11" s="22" t="s">
        <v>550</v>
      </c>
      <c r="G11" s="22" t="s">
        <v>243</v>
      </c>
      <c r="H11" s="22"/>
    </row>
    <row r="12" spans="2:8">
      <c r="B12" s="22" t="s">
        <v>631</v>
      </c>
      <c r="C12" s="23" t="s">
        <v>641</v>
      </c>
      <c r="D12" s="24">
        <v>1</v>
      </c>
      <c r="E12" s="22" t="s">
        <v>13</v>
      </c>
      <c r="F12" s="22" t="s">
        <v>550</v>
      </c>
      <c r="G12" s="22" t="s">
        <v>243</v>
      </c>
      <c r="H12" s="22"/>
    </row>
    <row r="13" spans="2:8">
      <c r="B13" s="22" t="s">
        <v>630</v>
      </c>
      <c r="C13" s="23" t="s">
        <v>423</v>
      </c>
      <c r="D13" s="24">
        <v>1</v>
      </c>
      <c r="E13" s="22" t="s">
        <v>73</v>
      </c>
      <c r="F13" s="22" t="s">
        <v>576</v>
      </c>
      <c r="G13" s="22" t="s">
        <v>314</v>
      </c>
      <c r="H13" s="22" t="s">
        <v>315</v>
      </c>
    </row>
    <row r="14" spans="2:8" ht="33">
      <c r="B14" s="22" t="s">
        <v>630</v>
      </c>
      <c r="C14" s="23" t="s">
        <v>746</v>
      </c>
      <c r="D14" s="24">
        <v>12</v>
      </c>
      <c r="E14" s="22" t="s">
        <v>18</v>
      </c>
      <c r="F14" s="22" t="s">
        <v>550</v>
      </c>
      <c r="G14" s="22" t="s">
        <v>242</v>
      </c>
      <c r="H14" s="22" t="s">
        <v>568</v>
      </c>
    </row>
    <row r="15" spans="2:8" ht="33">
      <c r="B15" s="22" t="s">
        <v>630</v>
      </c>
      <c r="C15" s="23" t="s">
        <v>747</v>
      </c>
      <c r="D15" s="24">
        <v>17</v>
      </c>
      <c r="E15" s="22" t="s">
        <v>235</v>
      </c>
      <c r="F15" s="22" t="s">
        <v>552</v>
      </c>
      <c r="G15" s="22" t="s">
        <v>281</v>
      </c>
      <c r="H15" s="22"/>
    </row>
    <row r="16" spans="2:8">
      <c r="B16" s="22" t="s">
        <v>630</v>
      </c>
      <c r="C16" s="23" t="s">
        <v>81</v>
      </c>
      <c r="D16" s="24">
        <v>1</v>
      </c>
      <c r="E16" s="22" t="s">
        <v>82</v>
      </c>
      <c r="F16" s="22" t="s">
        <v>550</v>
      </c>
      <c r="G16" s="22" t="s">
        <v>244</v>
      </c>
      <c r="H16" s="22"/>
    </row>
    <row r="17" spans="2:8">
      <c r="B17" s="22" t="s">
        <v>630</v>
      </c>
      <c r="C17" s="23" t="s">
        <v>693</v>
      </c>
      <c r="D17" s="24">
        <v>2</v>
      </c>
      <c r="E17" s="22" t="s">
        <v>271</v>
      </c>
      <c r="F17" s="22" t="s">
        <v>550</v>
      </c>
      <c r="G17" s="22" t="s">
        <v>282</v>
      </c>
      <c r="H17" s="22" t="s">
        <v>283</v>
      </c>
    </row>
    <row r="18" spans="2:8">
      <c r="B18" s="22" t="s">
        <v>630</v>
      </c>
      <c r="C18" s="23" t="s">
        <v>748</v>
      </c>
      <c r="D18" s="24">
        <v>7</v>
      </c>
      <c r="E18" s="22" t="s">
        <v>278</v>
      </c>
      <c r="F18" s="22" t="s">
        <v>550</v>
      </c>
      <c r="G18" s="22" t="s">
        <v>240</v>
      </c>
      <c r="H18" s="22"/>
    </row>
    <row r="19" spans="2:8">
      <c r="B19" s="22" t="s">
        <v>649</v>
      </c>
      <c r="C19" s="23" t="s">
        <v>761</v>
      </c>
      <c r="D19" s="24">
        <v>9</v>
      </c>
      <c r="E19" s="22" t="s">
        <v>102</v>
      </c>
      <c r="F19" s="22" t="s">
        <v>550</v>
      </c>
      <c r="G19" s="22" t="s">
        <v>241</v>
      </c>
      <c r="H19" s="22"/>
    </row>
    <row r="20" spans="2:8">
      <c r="B20" s="22" t="s">
        <v>630</v>
      </c>
      <c r="C20" s="23" t="s">
        <v>694</v>
      </c>
      <c r="D20" s="24">
        <v>5</v>
      </c>
      <c r="E20" s="22" t="s">
        <v>23</v>
      </c>
      <c r="F20" s="22" t="s">
        <v>550</v>
      </c>
      <c r="G20" s="22" t="s">
        <v>238</v>
      </c>
      <c r="H20" s="22" t="s">
        <v>237</v>
      </c>
    </row>
    <row r="21" spans="2:8">
      <c r="B21" s="22" t="s">
        <v>630</v>
      </c>
      <c r="C21" s="23" t="s">
        <v>749</v>
      </c>
      <c r="D21" s="24">
        <v>8</v>
      </c>
      <c r="E21" s="22" t="s">
        <v>40</v>
      </c>
      <c r="F21" s="22" t="s">
        <v>550</v>
      </c>
      <c r="G21" s="22" t="s">
        <v>284</v>
      </c>
      <c r="H21" s="22"/>
    </row>
    <row r="22" spans="2:8">
      <c r="B22" s="22" t="s">
        <v>630</v>
      </c>
      <c r="C22" s="23" t="s">
        <v>750</v>
      </c>
      <c r="D22" s="24">
        <v>3</v>
      </c>
      <c r="E22" s="22" t="s">
        <v>22</v>
      </c>
      <c r="F22" s="22" t="s">
        <v>550</v>
      </c>
      <c r="G22" s="22" t="s">
        <v>312</v>
      </c>
      <c r="H22" s="22" t="s">
        <v>313</v>
      </c>
    </row>
    <row r="23" spans="2:8">
      <c r="B23" s="22" t="s">
        <v>630</v>
      </c>
      <c r="C23" s="23" t="s">
        <v>197</v>
      </c>
      <c r="D23" s="24">
        <v>1</v>
      </c>
      <c r="E23" s="22" t="s">
        <v>713</v>
      </c>
      <c r="F23" s="25" t="s">
        <v>556</v>
      </c>
      <c r="G23" s="25" t="s">
        <v>272</v>
      </c>
      <c r="H23" s="22" t="s">
        <v>273</v>
      </c>
    </row>
    <row r="24" spans="2:8">
      <c r="B24" s="22" t="s">
        <v>630</v>
      </c>
      <c r="C24" s="23" t="s">
        <v>356</v>
      </c>
      <c r="D24" s="24">
        <v>1</v>
      </c>
      <c r="E24" s="22" t="s">
        <v>24</v>
      </c>
      <c r="F24" s="25" t="s">
        <v>741</v>
      </c>
      <c r="G24" s="25" t="s">
        <v>739</v>
      </c>
      <c r="H24" s="22" t="s">
        <v>740</v>
      </c>
    </row>
    <row r="25" spans="2:8">
      <c r="B25" s="22" t="s">
        <v>630</v>
      </c>
      <c r="C25" s="23" t="s">
        <v>695</v>
      </c>
      <c r="D25" s="24">
        <v>7</v>
      </c>
      <c r="E25" s="22" t="s">
        <v>12</v>
      </c>
      <c r="F25" s="22" t="s">
        <v>550</v>
      </c>
      <c r="G25" s="30" t="s">
        <v>285</v>
      </c>
      <c r="H25" s="22" t="s">
        <v>292</v>
      </c>
    </row>
    <row r="26" spans="2:8">
      <c r="B26" s="22" t="s">
        <v>631</v>
      </c>
      <c r="C26" s="23" t="s">
        <v>638</v>
      </c>
      <c r="D26" s="24">
        <v>1</v>
      </c>
      <c r="E26" s="22" t="s">
        <v>133</v>
      </c>
      <c r="F26" s="22" t="s">
        <v>550</v>
      </c>
      <c r="G26" s="22" t="s">
        <v>293</v>
      </c>
      <c r="H26" s="22" t="s">
        <v>585</v>
      </c>
    </row>
    <row r="27" spans="2:8">
      <c r="B27" s="22" t="s">
        <v>630</v>
      </c>
      <c r="C27" s="23" t="s">
        <v>5</v>
      </c>
      <c r="D27" s="24">
        <v>1</v>
      </c>
      <c r="E27" s="22" t="s">
        <v>6</v>
      </c>
      <c r="F27" s="22" t="s">
        <v>553</v>
      </c>
      <c r="G27" s="22" t="s">
        <v>270</v>
      </c>
      <c r="H27" s="22" t="s">
        <v>7</v>
      </c>
    </row>
    <row r="28" spans="2:8">
      <c r="B28" s="22" t="s">
        <v>630</v>
      </c>
      <c r="C28" s="23" t="s">
        <v>175</v>
      </c>
      <c r="D28" s="24">
        <v>1</v>
      </c>
      <c r="E28" s="22" t="s">
        <v>176</v>
      </c>
      <c r="F28" s="22" t="s">
        <v>553</v>
      </c>
      <c r="G28" s="22" t="s">
        <v>269</v>
      </c>
      <c r="H28" s="22" t="s">
        <v>549</v>
      </c>
    </row>
    <row r="29" spans="2:8">
      <c r="B29" s="22" t="s">
        <v>630</v>
      </c>
      <c r="C29" s="23" t="s">
        <v>76</v>
      </c>
      <c r="D29" s="24">
        <v>1</v>
      </c>
      <c r="E29" s="22" t="s">
        <v>77</v>
      </c>
      <c r="F29" s="22" t="s">
        <v>550</v>
      </c>
      <c r="G29" s="22" t="s">
        <v>236</v>
      </c>
      <c r="H29" s="22" t="s">
        <v>237</v>
      </c>
    </row>
    <row r="30" spans="2:8">
      <c r="B30" s="22" t="s">
        <v>631</v>
      </c>
      <c r="C30" s="23" t="s">
        <v>637</v>
      </c>
      <c r="D30" s="24">
        <v>1</v>
      </c>
      <c r="E30" s="22" t="s">
        <v>132</v>
      </c>
      <c r="F30" s="22" t="s">
        <v>550</v>
      </c>
      <c r="G30" s="22" t="s">
        <v>276</v>
      </c>
      <c r="H30" s="22" t="s">
        <v>277</v>
      </c>
    </row>
    <row r="31" spans="2:8" ht="198">
      <c r="B31" s="22" t="s">
        <v>630</v>
      </c>
      <c r="C31" s="23" t="s">
        <v>751</v>
      </c>
      <c r="D31" s="24">
        <v>119</v>
      </c>
      <c r="E31" s="22" t="s">
        <v>14</v>
      </c>
      <c r="F31" s="22" t="s">
        <v>550</v>
      </c>
      <c r="G31" s="22" t="s">
        <v>240</v>
      </c>
      <c r="H31" s="22"/>
    </row>
    <row r="32" spans="2:8">
      <c r="B32" s="22" t="s">
        <v>649</v>
      </c>
      <c r="C32" s="23" t="s">
        <v>762</v>
      </c>
      <c r="D32" s="24">
        <v>6</v>
      </c>
      <c r="E32" s="22" t="s">
        <v>14</v>
      </c>
      <c r="F32" s="22" t="s">
        <v>550</v>
      </c>
      <c r="G32" s="22" t="s">
        <v>240</v>
      </c>
      <c r="H32" s="22"/>
    </row>
    <row r="33" spans="2:8">
      <c r="B33" s="22" t="s">
        <v>631</v>
      </c>
      <c r="C33" s="23" t="s">
        <v>764</v>
      </c>
      <c r="D33" s="24">
        <v>4</v>
      </c>
      <c r="E33" s="22" t="s">
        <v>14</v>
      </c>
      <c r="F33" s="22" t="s">
        <v>550</v>
      </c>
      <c r="G33" s="22" t="s">
        <v>240</v>
      </c>
      <c r="H33" s="22"/>
    </row>
    <row r="34" spans="2:8">
      <c r="B34" s="22" t="s">
        <v>630</v>
      </c>
      <c r="C34" s="23" t="s">
        <v>696</v>
      </c>
      <c r="D34" s="24">
        <v>2</v>
      </c>
      <c r="E34" s="22" t="s">
        <v>72</v>
      </c>
      <c r="F34" s="22" t="s">
        <v>550</v>
      </c>
      <c r="G34" s="22" t="s">
        <v>322</v>
      </c>
      <c r="H34" s="22" t="s">
        <v>323</v>
      </c>
    </row>
    <row r="35" spans="2:8">
      <c r="B35" s="22" t="s">
        <v>630</v>
      </c>
      <c r="C35" s="23" t="s">
        <v>752</v>
      </c>
      <c r="D35" s="24">
        <v>10</v>
      </c>
      <c r="E35" s="22" t="s">
        <v>8</v>
      </c>
      <c r="F35" s="22" t="s">
        <v>550</v>
      </c>
      <c r="G35" s="22" t="s">
        <v>296</v>
      </c>
      <c r="H35" s="22" t="s">
        <v>306</v>
      </c>
    </row>
    <row r="36" spans="2:8">
      <c r="B36" s="22" t="s">
        <v>630</v>
      </c>
      <c r="C36" s="23" t="s">
        <v>753</v>
      </c>
      <c r="D36" s="24">
        <v>8</v>
      </c>
      <c r="E36" s="22" t="s">
        <v>8</v>
      </c>
      <c r="F36" s="22" t="s">
        <v>552</v>
      </c>
      <c r="G36" s="22" t="s">
        <v>294</v>
      </c>
      <c r="H36" s="22" t="s">
        <v>295</v>
      </c>
    </row>
    <row r="37" spans="2:8">
      <c r="B37" s="22" t="s">
        <v>630</v>
      </c>
      <c r="C37" s="23" t="s">
        <v>357</v>
      </c>
      <c r="D37" s="24">
        <v>1</v>
      </c>
      <c r="E37" s="22" t="s">
        <v>35</v>
      </c>
      <c r="F37" s="25" t="s">
        <v>557</v>
      </c>
      <c r="G37" s="25" t="s">
        <v>274</v>
      </c>
      <c r="H37" s="22" t="s">
        <v>275</v>
      </c>
    </row>
    <row r="38" spans="2:8">
      <c r="B38" s="22" t="s">
        <v>630</v>
      </c>
      <c r="C38" s="23" t="s">
        <v>697</v>
      </c>
      <c r="D38" s="24">
        <v>1</v>
      </c>
      <c r="E38" s="22" t="s">
        <v>38</v>
      </c>
      <c r="F38" s="22" t="s">
        <v>550</v>
      </c>
      <c r="G38" s="22" t="s">
        <v>245</v>
      </c>
      <c r="H38" s="22"/>
    </row>
    <row r="39" spans="2:8">
      <c r="B39" s="22" t="s">
        <v>630</v>
      </c>
      <c r="C39" s="23" t="s">
        <v>698</v>
      </c>
      <c r="D39" s="24">
        <v>1</v>
      </c>
      <c r="E39" s="22" t="s">
        <v>31</v>
      </c>
      <c r="F39" s="22" t="s">
        <v>550</v>
      </c>
      <c r="G39" s="22" t="s">
        <v>246</v>
      </c>
      <c r="H39" s="22"/>
    </row>
    <row r="40" spans="2:8">
      <c r="B40" s="22" t="s">
        <v>630</v>
      </c>
      <c r="C40" s="23" t="s">
        <v>754</v>
      </c>
      <c r="D40" s="24">
        <v>7</v>
      </c>
      <c r="E40" s="22" t="s">
        <v>217</v>
      </c>
      <c r="F40" s="22" t="s">
        <v>550</v>
      </c>
      <c r="G40" s="22" t="s">
        <v>239</v>
      </c>
      <c r="H40" s="22" t="s">
        <v>237</v>
      </c>
    </row>
    <row r="41" spans="2:8">
      <c r="B41" s="22" t="s">
        <v>630</v>
      </c>
      <c r="C41" s="23" t="s">
        <v>699</v>
      </c>
      <c r="D41" s="24">
        <v>1</v>
      </c>
      <c r="E41" s="22" t="s">
        <v>34</v>
      </c>
      <c r="F41" s="22" t="s">
        <v>550</v>
      </c>
      <c r="G41" s="22" t="s">
        <v>324</v>
      </c>
      <c r="H41" s="22" t="s">
        <v>325</v>
      </c>
    </row>
    <row r="42" spans="2:8">
      <c r="B42" s="22" t="s">
        <v>630</v>
      </c>
      <c r="C42" s="23" t="s">
        <v>98</v>
      </c>
      <c r="D42" s="24">
        <v>1</v>
      </c>
      <c r="E42" s="22" t="s">
        <v>99</v>
      </c>
      <c r="F42" s="22" t="s">
        <v>550</v>
      </c>
      <c r="G42" s="22" t="s">
        <v>247</v>
      </c>
      <c r="H42" s="22"/>
    </row>
    <row r="43" spans="2:8">
      <c r="B43" s="22" t="s">
        <v>630</v>
      </c>
      <c r="C43" s="23" t="s">
        <v>67</v>
      </c>
      <c r="D43" s="24">
        <v>1</v>
      </c>
      <c r="E43" s="22" t="s">
        <v>68</v>
      </c>
      <c r="F43" s="25" t="s">
        <v>554</v>
      </c>
      <c r="G43" s="25" t="s">
        <v>267</v>
      </c>
      <c r="H43" s="22" t="s">
        <v>268</v>
      </c>
    </row>
    <row r="44" spans="2:8">
      <c r="B44" s="22" t="s">
        <v>630</v>
      </c>
      <c r="C44" s="23" t="s">
        <v>755</v>
      </c>
      <c r="D44" s="24">
        <v>2</v>
      </c>
      <c r="E44" s="22" t="s">
        <v>26</v>
      </c>
      <c r="F44" s="22" t="s">
        <v>717</v>
      </c>
      <c r="G44" s="22" t="s">
        <v>714</v>
      </c>
      <c r="H44" s="22" t="s">
        <v>317</v>
      </c>
    </row>
    <row r="45" spans="2:8">
      <c r="B45" s="22" t="s">
        <v>630</v>
      </c>
      <c r="C45" s="23" t="s">
        <v>756</v>
      </c>
      <c r="D45" s="24">
        <v>4</v>
      </c>
      <c r="E45" s="22" t="s">
        <v>28</v>
      </c>
      <c r="F45" s="22" t="s">
        <v>720</v>
      </c>
      <c r="G45" s="22" t="s">
        <v>718</v>
      </c>
      <c r="H45" s="22" t="s">
        <v>597</v>
      </c>
    </row>
    <row r="46" spans="2:8">
      <c r="B46" s="22" t="s">
        <v>630</v>
      </c>
      <c r="C46" s="23" t="s">
        <v>700</v>
      </c>
      <c r="D46" s="24">
        <v>1</v>
      </c>
      <c r="E46" s="22" t="s">
        <v>249</v>
      </c>
      <c r="F46" s="22" t="s">
        <v>552</v>
      </c>
      <c r="G46" s="22" t="s">
        <v>250</v>
      </c>
      <c r="H46" s="22" t="s">
        <v>251</v>
      </c>
    </row>
    <row r="47" spans="2:8">
      <c r="B47" s="22" t="s">
        <v>630</v>
      </c>
      <c r="C47" s="23" t="s">
        <v>360</v>
      </c>
      <c r="D47" s="24">
        <v>1</v>
      </c>
      <c r="E47" s="22" t="s">
        <v>17</v>
      </c>
      <c r="F47" s="22"/>
      <c r="G47" s="22" t="s">
        <v>687</v>
      </c>
      <c r="H47" s="22"/>
    </row>
    <row r="48" spans="2:8">
      <c r="B48" s="22" t="s">
        <v>630</v>
      </c>
      <c r="C48" s="23" t="s">
        <v>364</v>
      </c>
      <c r="D48" s="24">
        <v>1</v>
      </c>
      <c r="E48" s="22" t="s">
        <v>4</v>
      </c>
      <c r="F48" s="22"/>
      <c r="G48" s="22"/>
      <c r="H48" s="22" t="s">
        <v>617</v>
      </c>
    </row>
    <row r="49" spans="2:8">
      <c r="B49" s="22" t="s">
        <v>630</v>
      </c>
      <c r="C49" s="23" t="s">
        <v>701</v>
      </c>
      <c r="D49" s="24">
        <v>2</v>
      </c>
      <c r="E49" s="22" t="s">
        <v>624</v>
      </c>
      <c r="F49" s="22" t="s">
        <v>685</v>
      </c>
      <c r="G49" s="22" t="s">
        <v>686</v>
      </c>
      <c r="H49" s="22" t="s">
        <v>625</v>
      </c>
    </row>
    <row r="50" spans="2:8">
      <c r="B50" s="22" t="s">
        <v>631</v>
      </c>
      <c r="C50" s="23" t="s">
        <v>711</v>
      </c>
      <c r="D50" s="24">
        <v>2</v>
      </c>
      <c r="E50" s="22" t="s">
        <v>623</v>
      </c>
      <c r="F50" s="22" t="s">
        <v>685</v>
      </c>
      <c r="G50" s="22" t="s">
        <v>734</v>
      </c>
      <c r="H50" s="22" t="s">
        <v>684</v>
      </c>
    </row>
    <row r="51" spans="2:8">
      <c r="B51" s="22" t="s">
        <v>649</v>
      </c>
      <c r="C51" s="23" t="s">
        <v>647</v>
      </c>
      <c r="D51" s="24">
        <v>1</v>
      </c>
      <c r="E51" s="22" t="s">
        <v>659</v>
      </c>
      <c r="F51" s="22" t="s">
        <v>670</v>
      </c>
      <c r="G51" s="27" t="s">
        <v>619</v>
      </c>
      <c r="H51" s="22" t="s">
        <v>621</v>
      </c>
    </row>
    <row r="52" spans="2:8">
      <c r="B52" s="22" t="s">
        <v>630</v>
      </c>
      <c r="C52" s="23" t="s">
        <v>152</v>
      </c>
      <c r="D52" s="24">
        <v>1</v>
      </c>
      <c r="E52" s="22" t="s">
        <v>613</v>
      </c>
      <c r="F52" s="22" t="s">
        <v>588</v>
      </c>
      <c r="G52" s="22" t="s">
        <v>785</v>
      </c>
      <c r="H52" s="22" t="s">
        <v>614</v>
      </c>
    </row>
    <row r="53" spans="2:8">
      <c r="B53" s="22" t="s">
        <v>649</v>
      </c>
      <c r="C53" s="23" t="s">
        <v>642</v>
      </c>
      <c r="D53" s="24">
        <v>1</v>
      </c>
      <c r="E53" s="22" t="s">
        <v>669</v>
      </c>
      <c r="F53" s="22" t="s">
        <v>588</v>
      </c>
      <c r="G53" s="27" t="s">
        <v>618</v>
      </c>
      <c r="H53" s="22" t="s">
        <v>620</v>
      </c>
    </row>
    <row r="54" spans="2:8">
      <c r="B54" s="22" t="s">
        <v>631</v>
      </c>
      <c r="C54" s="23" t="s">
        <v>632</v>
      </c>
      <c r="D54" s="24">
        <v>1</v>
      </c>
      <c r="E54" s="22" t="s">
        <v>116</v>
      </c>
      <c r="F54" s="22"/>
      <c r="G54" s="22"/>
      <c r="H54" s="22" t="s">
        <v>735</v>
      </c>
    </row>
    <row r="55" spans="2:8">
      <c r="B55" s="22" t="s">
        <v>630</v>
      </c>
      <c r="C55" s="23" t="s">
        <v>361</v>
      </c>
      <c r="D55" s="24">
        <v>1</v>
      </c>
      <c r="E55" s="22" t="s">
        <v>39</v>
      </c>
      <c r="F55" s="22" t="s">
        <v>555</v>
      </c>
      <c r="G55" s="22" t="s">
        <v>252</v>
      </c>
      <c r="H55" s="22" t="s">
        <v>253</v>
      </c>
    </row>
    <row r="56" spans="2:8">
      <c r="B56" s="22" t="s">
        <v>630</v>
      </c>
      <c r="C56" s="23" t="s">
        <v>702</v>
      </c>
      <c r="D56" s="24">
        <v>7</v>
      </c>
      <c r="E56" s="22" t="s">
        <v>11</v>
      </c>
      <c r="F56" s="22" t="s">
        <v>550</v>
      </c>
      <c r="G56" s="22" t="s">
        <v>254</v>
      </c>
      <c r="H56" s="22" t="s">
        <v>255</v>
      </c>
    </row>
    <row r="57" spans="2:8">
      <c r="B57" s="22" t="s">
        <v>630</v>
      </c>
      <c r="C57" s="23" t="s">
        <v>112</v>
      </c>
      <c r="D57" s="24">
        <v>1</v>
      </c>
      <c r="E57" s="22" t="s">
        <v>113</v>
      </c>
      <c r="F57" s="22"/>
      <c r="G57" s="22" t="s">
        <v>113</v>
      </c>
      <c r="H57" s="22" t="s">
        <v>591</v>
      </c>
    </row>
    <row r="58" spans="2:8">
      <c r="B58" s="22" t="s">
        <v>630</v>
      </c>
      <c r="C58" s="23" t="s">
        <v>114</v>
      </c>
      <c r="D58" s="24">
        <v>1</v>
      </c>
      <c r="E58" s="22" t="s">
        <v>115</v>
      </c>
      <c r="F58" s="22"/>
      <c r="G58" s="22" t="s">
        <v>115</v>
      </c>
      <c r="H58" s="22" t="s">
        <v>590</v>
      </c>
    </row>
    <row r="59" spans="2:8">
      <c r="B59" s="22" t="s">
        <v>631</v>
      </c>
      <c r="C59" s="23" t="s">
        <v>639</v>
      </c>
      <c r="D59" s="24">
        <v>1</v>
      </c>
      <c r="E59" s="22" t="s">
        <v>134</v>
      </c>
      <c r="F59" s="22" t="s">
        <v>616</v>
      </c>
      <c r="G59" s="22" t="s">
        <v>592</v>
      </c>
      <c r="H59" s="22" t="s">
        <v>593</v>
      </c>
    </row>
    <row r="60" spans="2:8">
      <c r="B60" s="22" t="s">
        <v>630</v>
      </c>
      <c r="C60" s="23" t="s">
        <v>703</v>
      </c>
      <c r="D60" s="24">
        <v>2</v>
      </c>
      <c r="E60" s="22" t="s">
        <v>86</v>
      </c>
      <c r="F60" s="22"/>
      <c r="G60" s="22"/>
      <c r="H60" s="22"/>
    </row>
    <row r="61" spans="2:8">
      <c r="B61" s="22" t="s">
        <v>630</v>
      </c>
      <c r="C61" s="23" t="s">
        <v>83</v>
      </c>
      <c r="D61" s="24">
        <v>1</v>
      </c>
      <c r="E61" s="22" t="s">
        <v>84</v>
      </c>
      <c r="F61" s="22"/>
      <c r="G61" s="22"/>
      <c r="H61" s="22"/>
    </row>
    <row r="62" spans="2:8">
      <c r="B62" s="22" t="s">
        <v>630</v>
      </c>
      <c r="C62" s="23" t="s">
        <v>345</v>
      </c>
      <c r="D62" s="24">
        <v>1</v>
      </c>
      <c r="E62" s="22" t="s">
        <v>88</v>
      </c>
      <c r="F62" s="22" t="s">
        <v>558</v>
      </c>
      <c r="G62" s="22" t="s">
        <v>88</v>
      </c>
      <c r="H62" s="22" t="s">
        <v>561</v>
      </c>
    </row>
    <row r="63" spans="2:8">
      <c r="B63" s="22" t="s">
        <v>630</v>
      </c>
      <c r="C63" s="23" t="s">
        <v>347</v>
      </c>
      <c r="D63" s="24">
        <v>1</v>
      </c>
      <c r="E63" s="22" t="s">
        <v>63</v>
      </c>
      <c r="F63" s="22" t="s">
        <v>559</v>
      </c>
      <c r="G63" s="22" t="s">
        <v>63</v>
      </c>
      <c r="H63" s="22" t="s">
        <v>64</v>
      </c>
    </row>
    <row r="64" spans="2:8">
      <c r="B64" s="22" t="s">
        <v>630</v>
      </c>
      <c r="C64" s="23" t="s">
        <v>363</v>
      </c>
      <c r="D64" s="24">
        <v>1</v>
      </c>
      <c r="E64" s="22" t="s">
        <v>47</v>
      </c>
      <c r="F64" s="22" t="s">
        <v>596</v>
      </c>
      <c r="G64" s="26" t="s">
        <v>723</v>
      </c>
      <c r="H64" s="27" t="s">
        <v>724</v>
      </c>
    </row>
    <row r="65" spans="2:8">
      <c r="B65" s="22" t="s">
        <v>630</v>
      </c>
      <c r="C65" s="23" t="s">
        <v>343</v>
      </c>
      <c r="D65" s="24">
        <v>1</v>
      </c>
      <c r="E65" s="22" t="s">
        <v>45</v>
      </c>
      <c r="F65" s="22" t="s">
        <v>560</v>
      </c>
      <c r="G65" s="22" t="s">
        <v>45</v>
      </c>
      <c r="H65" s="22" t="s">
        <v>562</v>
      </c>
    </row>
    <row r="66" spans="2:8">
      <c r="B66" s="22" t="s">
        <v>630</v>
      </c>
      <c r="C66" s="23" t="s">
        <v>344</v>
      </c>
      <c r="D66" s="24">
        <v>1</v>
      </c>
      <c r="E66" s="22" t="s">
        <v>44</v>
      </c>
      <c r="F66" s="22" t="s">
        <v>563</v>
      </c>
      <c r="G66" s="22" t="s">
        <v>44</v>
      </c>
      <c r="H66" s="22" t="s">
        <v>564</v>
      </c>
    </row>
    <row r="67" spans="2:8" ht="33">
      <c r="B67" s="22" t="s">
        <v>630</v>
      </c>
      <c r="C67" s="23" t="s">
        <v>757</v>
      </c>
      <c r="D67" s="24">
        <v>11</v>
      </c>
      <c r="E67" s="22" t="s">
        <v>15</v>
      </c>
      <c r="F67" s="22" t="s">
        <v>550</v>
      </c>
      <c r="G67" s="22"/>
      <c r="H67" s="22"/>
    </row>
    <row r="68" spans="2:8">
      <c r="B68" s="22" t="s">
        <v>630</v>
      </c>
      <c r="C68" s="23" t="s">
        <v>37</v>
      </c>
      <c r="D68" s="24">
        <v>1</v>
      </c>
      <c r="E68" s="22" t="s">
        <v>256</v>
      </c>
      <c r="F68" s="22" t="s">
        <v>551</v>
      </c>
      <c r="G68" s="22" t="s">
        <v>257</v>
      </c>
      <c r="H68" s="22" t="s">
        <v>326</v>
      </c>
    </row>
    <row r="69" spans="2:8">
      <c r="B69" s="22" t="s">
        <v>630</v>
      </c>
      <c r="C69" s="23" t="s">
        <v>331</v>
      </c>
      <c r="D69" s="24">
        <v>1</v>
      </c>
      <c r="E69" s="22" t="s">
        <v>339</v>
      </c>
      <c r="F69" s="22" t="s">
        <v>682</v>
      </c>
      <c r="G69" s="22"/>
      <c r="H69" s="22"/>
    </row>
    <row r="70" spans="2:8">
      <c r="B70" s="22" t="s">
        <v>630</v>
      </c>
      <c r="C70" s="23" t="s">
        <v>329</v>
      </c>
      <c r="D70" s="24">
        <v>1</v>
      </c>
      <c r="E70" s="22" t="s">
        <v>337</v>
      </c>
      <c r="F70" s="22" t="s">
        <v>682</v>
      </c>
      <c r="G70" s="22"/>
      <c r="H70" s="22"/>
    </row>
    <row r="71" spans="2:8">
      <c r="B71" s="22" t="s">
        <v>630</v>
      </c>
      <c r="C71" s="23" t="s">
        <v>330</v>
      </c>
      <c r="D71" s="24">
        <v>1</v>
      </c>
      <c r="E71" s="22" t="s">
        <v>338</v>
      </c>
      <c r="F71" s="22" t="s">
        <v>682</v>
      </c>
      <c r="G71" s="22"/>
      <c r="H71" s="22"/>
    </row>
    <row r="72" spans="2:8">
      <c r="B72" s="22" t="s">
        <v>630</v>
      </c>
      <c r="C72" s="23" t="s">
        <v>332</v>
      </c>
      <c r="D72" s="24">
        <v>1</v>
      </c>
      <c r="E72" s="22" t="s">
        <v>340</v>
      </c>
      <c r="F72" s="22" t="s">
        <v>682</v>
      </c>
      <c r="G72" s="22"/>
      <c r="H72" s="22"/>
    </row>
    <row r="73" spans="2:8">
      <c r="B73" s="22" t="s">
        <v>630</v>
      </c>
      <c r="C73" s="23"/>
      <c r="D73" s="24"/>
      <c r="E73" s="22" t="s">
        <v>738</v>
      </c>
      <c r="F73" s="22" t="s">
        <v>682</v>
      </c>
      <c r="G73" s="22"/>
      <c r="H73" s="22"/>
    </row>
    <row r="74" spans="2:8">
      <c r="B74" s="22" t="s">
        <v>630</v>
      </c>
      <c r="C74" s="23" t="s">
        <v>704</v>
      </c>
      <c r="D74" s="24">
        <v>1</v>
      </c>
      <c r="E74" s="22" t="s">
        <v>548</v>
      </c>
      <c r="F74" s="22" t="s">
        <v>682</v>
      </c>
      <c r="G74" s="22"/>
      <c r="H74" s="22"/>
    </row>
    <row r="75" spans="2:8">
      <c r="B75" s="22" t="s">
        <v>630</v>
      </c>
      <c r="C75" s="23" t="s">
        <v>173</v>
      </c>
      <c r="D75" s="24">
        <v>1</v>
      </c>
      <c r="E75" s="22" t="s">
        <v>334</v>
      </c>
      <c r="F75" s="22" t="s">
        <v>682</v>
      </c>
      <c r="G75" s="22"/>
      <c r="H75" s="22"/>
    </row>
    <row r="76" spans="2:8">
      <c r="B76" s="22" t="s">
        <v>630</v>
      </c>
      <c r="C76" s="23" t="s">
        <v>174</v>
      </c>
      <c r="D76" s="24">
        <v>1</v>
      </c>
      <c r="E76" s="22" t="s">
        <v>335</v>
      </c>
      <c r="F76" s="22" t="s">
        <v>682</v>
      </c>
      <c r="G76" s="22"/>
      <c r="H76" s="22"/>
    </row>
    <row r="77" spans="2:8">
      <c r="B77" s="22" t="s">
        <v>630</v>
      </c>
      <c r="C77" s="23" t="s">
        <v>172</v>
      </c>
      <c r="D77" s="24">
        <v>1</v>
      </c>
      <c r="E77" s="22" t="s">
        <v>333</v>
      </c>
      <c r="F77" s="22" t="s">
        <v>682</v>
      </c>
      <c r="G77" s="22"/>
      <c r="H77" s="22"/>
    </row>
    <row r="78" spans="2:8">
      <c r="B78" s="22" t="s">
        <v>630</v>
      </c>
      <c r="C78" s="23" t="s">
        <v>705</v>
      </c>
      <c r="D78" s="24">
        <v>1</v>
      </c>
      <c r="E78" s="22" t="s">
        <v>336</v>
      </c>
      <c r="F78" s="22" t="s">
        <v>682</v>
      </c>
      <c r="G78" s="22"/>
      <c r="H78" s="22"/>
    </row>
    <row r="79" spans="2:8">
      <c r="B79" s="22" t="s">
        <v>630</v>
      </c>
      <c r="C79" s="23" t="s">
        <v>362</v>
      </c>
      <c r="D79" s="24">
        <v>1</v>
      </c>
      <c r="E79" s="22" t="s">
        <v>46</v>
      </c>
      <c r="F79" s="22" t="s">
        <v>588</v>
      </c>
      <c r="G79" s="22" t="s">
        <v>615</v>
      </c>
      <c r="H79" s="22" t="s">
        <v>614</v>
      </c>
    </row>
    <row r="80" spans="2:8">
      <c r="B80" s="22" t="s">
        <v>631</v>
      </c>
      <c r="C80" s="23" t="s">
        <v>642</v>
      </c>
      <c r="D80" s="24">
        <v>1</v>
      </c>
      <c r="E80" s="22" t="s">
        <v>643</v>
      </c>
      <c r="F80" s="22"/>
      <c r="G80" s="22" t="s">
        <v>547</v>
      </c>
      <c r="H80" s="22" t="s">
        <v>318</v>
      </c>
    </row>
    <row r="81" spans="2:8">
      <c r="B81" s="22" t="s">
        <v>631</v>
      </c>
      <c r="C81" s="23" t="s">
        <v>712</v>
      </c>
      <c r="D81" s="24">
        <v>2</v>
      </c>
      <c r="E81" s="22" t="s">
        <v>645</v>
      </c>
      <c r="F81" s="22" t="s">
        <v>683</v>
      </c>
      <c r="G81" s="22" t="s">
        <v>622</v>
      </c>
      <c r="H81" s="22"/>
    </row>
    <row r="82" spans="2:8">
      <c r="B82" s="22" t="s">
        <v>630</v>
      </c>
      <c r="C82" s="23" t="s">
        <v>159</v>
      </c>
      <c r="D82" s="24">
        <v>1</v>
      </c>
      <c r="E82" s="22" t="s">
        <v>160</v>
      </c>
      <c r="F82" s="22" t="s">
        <v>572</v>
      </c>
      <c r="G82" s="22" t="s">
        <v>258</v>
      </c>
      <c r="H82" s="22" t="s">
        <v>571</v>
      </c>
    </row>
    <row r="83" spans="2:8">
      <c r="B83" s="22" t="s">
        <v>630</v>
      </c>
      <c r="C83" s="23" t="s">
        <v>231</v>
      </c>
      <c r="D83" s="24">
        <v>1</v>
      </c>
      <c r="E83" s="22" t="s">
        <v>232</v>
      </c>
      <c r="F83" s="22" t="s">
        <v>574</v>
      </c>
      <c r="G83" s="22" t="s">
        <v>232</v>
      </c>
      <c r="H83" s="22" t="s">
        <v>573</v>
      </c>
    </row>
    <row r="84" spans="2:8">
      <c r="B84" s="22" t="s">
        <v>630</v>
      </c>
      <c r="C84" s="23" t="s">
        <v>706</v>
      </c>
      <c r="D84" s="24">
        <v>2</v>
      </c>
      <c r="E84" s="22" t="s">
        <v>137</v>
      </c>
      <c r="F84" s="25" t="s">
        <v>729</v>
      </c>
      <c r="G84" s="30" t="s">
        <v>731</v>
      </c>
      <c r="H84" s="22"/>
    </row>
    <row r="85" spans="2:8">
      <c r="B85" s="22" t="s">
        <v>649</v>
      </c>
      <c r="C85" s="23" t="s">
        <v>763</v>
      </c>
      <c r="D85" s="24">
        <v>9</v>
      </c>
      <c r="E85" s="22" t="s">
        <v>137</v>
      </c>
      <c r="F85" s="22" t="s">
        <v>567</v>
      </c>
      <c r="G85" s="22" t="s">
        <v>565</v>
      </c>
      <c r="H85" s="22" t="s">
        <v>566</v>
      </c>
    </row>
    <row r="86" spans="2:8">
      <c r="B86" s="22" t="s">
        <v>630</v>
      </c>
      <c r="C86" s="23" t="s">
        <v>16</v>
      </c>
      <c r="D86" s="24">
        <v>1</v>
      </c>
      <c r="E86" s="22" t="s">
        <v>259</v>
      </c>
      <c r="F86" s="25" t="s">
        <v>595</v>
      </c>
      <c r="G86" s="25" t="s">
        <v>594</v>
      </c>
      <c r="H86" s="22" t="s">
        <v>589</v>
      </c>
    </row>
    <row r="87" spans="2:8">
      <c r="B87" s="22" t="s">
        <v>631</v>
      </c>
      <c r="C87" s="23" t="s">
        <v>2</v>
      </c>
      <c r="D87" s="24">
        <v>1</v>
      </c>
      <c r="E87" s="22" t="s">
        <v>117</v>
      </c>
      <c r="F87" s="22" t="s">
        <v>575</v>
      </c>
      <c r="G87" s="22" t="s">
        <v>260</v>
      </c>
      <c r="H87" s="22" t="s">
        <v>261</v>
      </c>
    </row>
    <row r="88" spans="2:8">
      <c r="B88" s="22" t="s">
        <v>631</v>
      </c>
      <c r="C88" s="23" t="s">
        <v>41</v>
      </c>
      <c r="D88" s="24">
        <v>1</v>
      </c>
      <c r="E88" s="22" t="s">
        <v>681</v>
      </c>
      <c r="F88" s="22" t="s">
        <v>682</v>
      </c>
      <c r="G88" s="22"/>
      <c r="H88" s="22"/>
    </row>
    <row r="89" spans="2:8">
      <c r="B89" s="22" t="s">
        <v>631</v>
      </c>
      <c r="C89" s="23" t="s">
        <v>42</v>
      </c>
      <c r="D89" s="24">
        <v>1</v>
      </c>
      <c r="E89" s="22" t="s">
        <v>679</v>
      </c>
      <c r="F89" s="22" t="s">
        <v>682</v>
      </c>
      <c r="G89" s="22"/>
      <c r="H89" s="22"/>
    </row>
    <row r="90" spans="2:8">
      <c r="B90" s="22" t="s">
        <v>631</v>
      </c>
      <c r="C90" s="23" t="s">
        <v>19</v>
      </c>
      <c r="D90" s="24">
        <v>1</v>
      </c>
      <c r="E90" s="22" t="s">
        <v>677</v>
      </c>
      <c r="F90" s="22" t="s">
        <v>682</v>
      </c>
      <c r="G90" s="22"/>
      <c r="H90" s="22"/>
    </row>
    <row r="91" spans="2:8">
      <c r="B91" s="22" t="s">
        <v>631</v>
      </c>
      <c r="C91" s="23" t="s">
        <v>20</v>
      </c>
      <c r="D91" s="24">
        <v>1</v>
      </c>
      <c r="E91" s="22" t="s">
        <v>678</v>
      </c>
      <c r="F91" s="22" t="s">
        <v>682</v>
      </c>
      <c r="G91" s="22"/>
      <c r="H91" s="22"/>
    </row>
    <row r="92" spans="2:8">
      <c r="B92" s="22" t="s">
        <v>631</v>
      </c>
      <c r="C92" s="23" t="s">
        <v>43</v>
      </c>
      <c r="D92" s="24">
        <v>1</v>
      </c>
      <c r="E92" s="22" t="s">
        <v>680</v>
      </c>
      <c r="F92" s="22" t="s">
        <v>682</v>
      </c>
      <c r="G92" s="22"/>
      <c r="H92" s="22"/>
    </row>
    <row r="93" spans="2:8">
      <c r="B93" s="22" t="s">
        <v>630</v>
      </c>
      <c r="C93" s="23" t="s">
        <v>103</v>
      </c>
      <c r="D93" s="24">
        <v>1</v>
      </c>
      <c r="E93" s="22" t="s">
        <v>104</v>
      </c>
      <c r="F93" s="22" t="s">
        <v>577</v>
      </c>
      <c r="G93" s="27" t="s">
        <v>732</v>
      </c>
      <c r="H93" s="22" t="s">
        <v>733</v>
      </c>
    </row>
    <row r="94" spans="2:8">
      <c r="B94" s="22" t="s">
        <v>630</v>
      </c>
      <c r="C94" s="23" t="s">
        <v>65</v>
      </c>
      <c r="D94" s="24">
        <v>1</v>
      </c>
      <c r="E94" s="22" t="s">
        <v>66</v>
      </c>
      <c r="F94" s="22" t="s">
        <v>578</v>
      </c>
      <c r="G94" s="22" t="s">
        <v>66</v>
      </c>
      <c r="H94" s="22" t="s">
        <v>579</v>
      </c>
    </row>
    <row r="95" spans="2:8">
      <c r="B95" s="22" t="s">
        <v>630</v>
      </c>
      <c r="C95" s="23" t="s">
        <v>707</v>
      </c>
      <c r="D95" s="24">
        <v>1</v>
      </c>
      <c r="E95" s="22" t="s">
        <v>21</v>
      </c>
      <c r="F95" s="22" t="s">
        <v>580</v>
      </c>
      <c r="G95" s="22" t="s">
        <v>21</v>
      </c>
      <c r="H95" s="22" t="s">
        <v>581</v>
      </c>
    </row>
    <row r="96" spans="2:8">
      <c r="B96" s="22" t="s">
        <v>630</v>
      </c>
      <c r="C96" s="23" t="s">
        <v>708</v>
      </c>
      <c r="D96" s="24">
        <v>2</v>
      </c>
      <c r="E96" s="22" t="s">
        <v>212</v>
      </c>
      <c r="F96" s="22" t="s">
        <v>583</v>
      </c>
      <c r="G96" s="31" t="s">
        <v>725</v>
      </c>
      <c r="H96" s="22" t="s">
        <v>582</v>
      </c>
    </row>
    <row r="97" spans="2:8">
      <c r="B97" s="22" t="s">
        <v>630</v>
      </c>
      <c r="C97" s="23" t="s">
        <v>709</v>
      </c>
      <c r="D97" s="24">
        <v>2</v>
      </c>
      <c r="E97" s="22" t="s">
        <v>229</v>
      </c>
      <c r="F97" s="22" t="s">
        <v>577</v>
      </c>
      <c r="G97" s="22" t="s">
        <v>262</v>
      </c>
      <c r="H97" s="22" t="s">
        <v>584</v>
      </c>
    </row>
    <row r="98" spans="2:8">
      <c r="B98" s="22" t="s">
        <v>630</v>
      </c>
      <c r="C98" s="23" t="s">
        <v>710</v>
      </c>
      <c r="D98" s="24">
        <v>1</v>
      </c>
      <c r="E98" s="22" t="s">
        <v>3</v>
      </c>
      <c r="F98" s="22" t="s">
        <v>586</v>
      </c>
      <c r="G98" s="30" t="s">
        <v>3</v>
      </c>
      <c r="H98" s="22" t="s">
        <v>266</v>
      </c>
    </row>
    <row r="99" spans="2:8">
      <c r="B99" s="22" t="s">
        <v>630</v>
      </c>
      <c r="C99" s="23" t="s">
        <v>758</v>
      </c>
      <c r="D99" s="24">
        <v>2</v>
      </c>
      <c r="E99" s="22" t="s">
        <v>89</v>
      </c>
      <c r="F99" s="22" t="s">
        <v>587</v>
      </c>
      <c r="G99" s="30" t="s">
        <v>264</v>
      </c>
      <c r="H99" s="22" t="s">
        <v>265</v>
      </c>
    </row>
  </sheetData>
  <autoFilter ref="B2:H99" xr:uid="{CDE62C3A-42AE-4B87-9FBC-47B813AA4744}">
    <sortState xmlns:xlrd2="http://schemas.microsoft.com/office/spreadsheetml/2017/richdata2" ref="B3:H99">
      <sortCondition ref="E2:E99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EDE-E25C-42C7-B51F-E4C2AEFD47DD}">
  <dimension ref="C3:F18"/>
  <sheetViews>
    <sheetView tabSelected="1" workbookViewId="0">
      <selection activeCell="D4" sqref="D4"/>
    </sheetView>
  </sheetViews>
  <sheetFormatPr defaultRowHeight="16.5"/>
  <cols>
    <col min="3" max="3" width="12.5" customWidth="1"/>
    <col min="4" max="4" width="14.375" bestFit="1" customWidth="1"/>
    <col min="5" max="5" width="25.5" bestFit="1" customWidth="1"/>
    <col min="6" max="6" width="73.375" customWidth="1"/>
  </cols>
  <sheetData>
    <row r="3" spans="3:6">
      <c r="C3" t="s">
        <v>811</v>
      </c>
      <c r="D3" t="s">
        <v>235</v>
      </c>
      <c r="E3" t="s">
        <v>812</v>
      </c>
    </row>
    <row r="4" spans="3:6">
      <c r="D4" t="s">
        <v>828</v>
      </c>
      <c r="E4" t="s">
        <v>829</v>
      </c>
    </row>
    <row r="6" spans="3:6">
      <c r="C6" t="s">
        <v>813</v>
      </c>
      <c r="E6" t="s">
        <v>814</v>
      </c>
    </row>
    <row r="7" spans="3:6">
      <c r="C7" t="s">
        <v>817</v>
      </c>
      <c r="D7" t="s">
        <v>818</v>
      </c>
    </row>
    <row r="8" spans="3:6">
      <c r="D8" t="s">
        <v>819</v>
      </c>
    </row>
    <row r="12" spans="3:6">
      <c r="C12" t="s">
        <v>815</v>
      </c>
      <c r="D12" t="s">
        <v>816</v>
      </c>
    </row>
    <row r="13" spans="3:6">
      <c r="C13" t="s">
        <v>772</v>
      </c>
      <c r="D13" t="s">
        <v>820</v>
      </c>
    </row>
    <row r="14" spans="3:6">
      <c r="D14" t="s">
        <v>823</v>
      </c>
      <c r="E14" t="s">
        <v>824</v>
      </c>
      <c r="F14" t="s">
        <v>825</v>
      </c>
    </row>
    <row r="15" spans="3:6">
      <c r="D15" t="s">
        <v>827</v>
      </c>
    </row>
    <row r="16" spans="3:6">
      <c r="D16" t="s">
        <v>826</v>
      </c>
    </row>
    <row r="18" spans="3:4">
      <c r="C18" t="s">
        <v>821</v>
      </c>
      <c r="D18" t="s">
        <v>822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7D3E-2FE6-490C-A24B-E22F0FEB2403}">
  <dimension ref="B2:H100"/>
  <sheetViews>
    <sheetView workbookViewId="0">
      <selection activeCell="G14" sqref="G14"/>
    </sheetView>
  </sheetViews>
  <sheetFormatPr defaultRowHeight="16.5"/>
  <cols>
    <col min="2" max="2" width="7.75" bestFit="1" customWidth="1"/>
    <col min="3" max="3" width="62.875" style="1" customWidth="1"/>
    <col min="5" max="5" width="26.25" bestFit="1" customWidth="1"/>
    <col min="6" max="6" width="23.625" bestFit="1" customWidth="1"/>
    <col min="7" max="7" width="27.625" bestFit="1" customWidth="1"/>
    <col min="8" max="8" width="97.75" bestFit="1" customWidth="1"/>
  </cols>
  <sheetData>
    <row r="2" spans="2:8">
      <c r="B2" s="20" t="s">
        <v>629</v>
      </c>
      <c r="C2" s="21" t="s">
        <v>688</v>
      </c>
      <c r="D2" s="20" t="s">
        <v>689</v>
      </c>
      <c r="E2" s="20" t="s">
        <v>1</v>
      </c>
      <c r="F2" s="20" t="s">
        <v>233</v>
      </c>
      <c r="G2" s="20" t="s">
        <v>234</v>
      </c>
      <c r="H2" s="20" t="s">
        <v>279</v>
      </c>
    </row>
    <row r="3" spans="2:8">
      <c r="B3" s="22" t="s">
        <v>630</v>
      </c>
      <c r="C3" s="23" t="s">
        <v>691</v>
      </c>
      <c r="D3" s="24">
        <v>2</v>
      </c>
      <c r="E3" s="22" t="s">
        <v>30</v>
      </c>
      <c r="F3" s="22" t="s">
        <v>552</v>
      </c>
      <c r="G3" s="22" t="s">
        <v>310</v>
      </c>
      <c r="H3" s="22" t="s">
        <v>311</v>
      </c>
    </row>
    <row r="4" spans="2:8" ht="66">
      <c r="B4" s="22" t="s">
        <v>630</v>
      </c>
      <c r="C4" s="23" t="s">
        <v>742</v>
      </c>
      <c r="D4" s="24">
        <v>44</v>
      </c>
      <c r="E4" s="22" t="s">
        <v>10</v>
      </c>
      <c r="F4" s="22" t="s">
        <v>550</v>
      </c>
      <c r="G4" s="22" t="s">
        <v>280</v>
      </c>
      <c r="H4" s="22"/>
    </row>
    <row r="5" spans="2:8">
      <c r="B5" s="22" t="s">
        <v>630</v>
      </c>
      <c r="C5" s="23" t="s">
        <v>743</v>
      </c>
      <c r="D5" s="24">
        <v>2</v>
      </c>
      <c r="E5" s="22" t="s">
        <v>10</v>
      </c>
      <c r="F5" s="22" t="s">
        <v>552</v>
      </c>
      <c r="G5" s="22" t="s">
        <v>307</v>
      </c>
      <c r="H5" s="22" t="s">
        <v>308</v>
      </c>
    </row>
    <row r="6" spans="2:8" ht="33">
      <c r="B6" s="22" t="s">
        <v>630</v>
      </c>
      <c r="C6" s="23" t="s">
        <v>744</v>
      </c>
      <c r="D6" s="24">
        <v>24</v>
      </c>
      <c r="E6" s="22" t="s">
        <v>97</v>
      </c>
      <c r="F6" s="22" t="s">
        <v>550</v>
      </c>
      <c r="G6" s="22" t="s">
        <v>319</v>
      </c>
      <c r="H6" s="22" t="s">
        <v>320</v>
      </c>
    </row>
    <row r="7" spans="2:8">
      <c r="B7" s="22" t="s">
        <v>630</v>
      </c>
      <c r="C7" s="23" t="s">
        <v>692</v>
      </c>
      <c r="D7" s="24">
        <v>2</v>
      </c>
      <c r="E7" s="22" t="s">
        <v>70</v>
      </c>
      <c r="F7" s="22" t="s">
        <v>550</v>
      </c>
      <c r="G7" s="22" t="s">
        <v>321</v>
      </c>
      <c r="H7" s="22" t="s">
        <v>570</v>
      </c>
    </row>
    <row r="8" spans="2:8">
      <c r="B8" s="22" t="s">
        <v>630</v>
      </c>
      <c r="C8" s="23" t="s">
        <v>745</v>
      </c>
      <c r="D8" s="24">
        <v>8</v>
      </c>
      <c r="E8" s="22" t="s">
        <v>13</v>
      </c>
      <c r="F8" s="22" t="s">
        <v>550</v>
      </c>
      <c r="G8" s="22" t="s">
        <v>243</v>
      </c>
      <c r="H8" s="22"/>
    </row>
    <row r="9" spans="2:8">
      <c r="B9" s="22" t="s">
        <v>630</v>
      </c>
      <c r="C9" s="23" t="s">
        <v>423</v>
      </c>
      <c r="D9" s="24">
        <v>1</v>
      </c>
      <c r="E9" s="22" t="s">
        <v>73</v>
      </c>
      <c r="F9" s="22" t="s">
        <v>576</v>
      </c>
      <c r="G9" s="22" t="s">
        <v>314</v>
      </c>
      <c r="H9" s="22" t="s">
        <v>315</v>
      </c>
    </row>
    <row r="10" spans="2:8">
      <c r="B10" s="22" t="s">
        <v>630</v>
      </c>
      <c r="C10" s="23" t="s">
        <v>746</v>
      </c>
      <c r="D10" s="24">
        <v>12</v>
      </c>
      <c r="E10" s="22" t="s">
        <v>18</v>
      </c>
      <c r="F10" s="22" t="s">
        <v>550</v>
      </c>
      <c r="G10" s="22" t="s">
        <v>242</v>
      </c>
      <c r="H10" s="22" t="s">
        <v>568</v>
      </c>
    </row>
    <row r="11" spans="2:8" ht="33">
      <c r="B11" s="22" t="s">
        <v>630</v>
      </c>
      <c r="C11" s="23" t="s">
        <v>747</v>
      </c>
      <c r="D11" s="24">
        <v>17</v>
      </c>
      <c r="E11" s="22" t="s">
        <v>235</v>
      </c>
      <c r="F11" s="22" t="s">
        <v>552</v>
      </c>
      <c r="G11" s="22" t="s">
        <v>281</v>
      </c>
      <c r="H11" s="22"/>
    </row>
    <row r="12" spans="2:8">
      <c r="B12" s="22" t="s">
        <v>630</v>
      </c>
      <c r="C12" s="23" t="s">
        <v>81</v>
      </c>
      <c r="D12" s="24">
        <v>1</v>
      </c>
      <c r="E12" s="22" t="s">
        <v>82</v>
      </c>
      <c r="F12" s="22" t="s">
        <v>550</v>
      </c>
      <c r="G12" s="22" t="s">
        <v>244</v>
      </c>
      <c r="H12" s="22"/>
    </row>
    <row r="13" spans="2:8">
      <c r="B13" s="22" t="s">
        <v>630</v>
      </c>
      <c r="C13" s="23" t="s">
        <v>693</v>
      </c>
      <c r="D13" s="24">
        <v>2</v>
      </c>
      <c r="E13" s="22" t="s">
        <v>271</v>
      </c>
      <c r="F13" s="22" t="s">
        <v>550</v>
      </c>
      <c r="G13" s="22" t="s">
        <v>282</v>
      </c>
      <c r="H13" s="22" t="s">
        <v>283</v>
      </c>
    </row>
    <row r="14" spans="2:8">
      <c r="B14" s="22" t="s">
        <v>630</v>
      </c>
      <c r="C14" s="23" t="s">
        <v>748</v>
      </c>
      <c r="D14" s="24">
        <v>7</v>
      </c>
      <c r="E14" s="22" t="s">
        <v>278</v>
      </c>
      <c r="F14" s="22" t="s">
        <v>550</v>
      </c>
      <c r="G14" s="22" t="s">
        <v>240</v>
      </c>
      <c r="H14" s="22"/>
    </row>
    <row r="15" spans="2:8">
      <c r="B15" s="22" t="s">
        <v>630</v>
      </c>
      <c r="C15" s="23" t="s">
        <v>694</v>
      </c>
      <c r="D15" s="24">
        <v>5</v>
      </c>
      <c r="E15" s="22" t="s">
        <v>23</v>
      </c>
      <c r="F15" s="22" t="s">
        <v>550</v>
      </c>
      <c r="G15" s="22" t="s">
        <v>238</v>
      </c>
      <c r="H15" s="22" t="s">
        <v>237</v>
      </c>
    </row>
    <row r="16" spans="2:8">
      <c r="B16" s="22" t="s">
        <v>630</v>
      </c>
      <c r="C16" s="23" t="s">
        <v>749</v>
      </c>
      <c r="D16" s="24">
        <v>8</v>
      </c>
      <c r="E16" s="22" t="s">
        <v>40</v>
      </c>
      <c r="F16" s="22" t="s">
        <v>550</v>
      </c>
      <c r="G16" s="22" t="s">
        <v>284</v>
      </c>
      <c r="H16" s="22"/>
    </row>
    <row r="17" spans="2:8">
      <c r="B17" s="22" t="s">
        <v>630</v>
      </c>
      <c r="C17" s="23" t="s">
        <v>750</v>
      </c>
      <c r="D17" s="24">
        <v>3</v>
      </c>
      <c r="E17" s="22" t="s">
        <v>22</v>
      </c>
      <c r="F17" s="22" t="s">
        <v>550</v>
      </c>
      <c r="G17" s="22" t="s">
        <v>312</v>
      </c>
      <c r="H17" s="22" t="s">
        <v>313</v>
      </c>
    </row>
    <row r="18" spans="2:8">
      <c r="B18" s="22" t="s">
        <v>630</v>
      </c>
      <c r="C18" s="23" t="s">
        <v>197</v>
      </c>
      <c r="D18" s="24">
        <v>1</v>
      </c>
      <c r="E18" s="22" t="s">
        <v>713</v>
      </c>
      <c r="F18" s="25" t="s">
        <v>556</v>
      </c>
      <c r="G18" s="25" t="s">
        <v>272</v>
      </c>
      <c r="H18" s="22" t="s">
        <v>273</v>
      </c>
    </row>
    <row r="19" spans="2:8">
      <c r="B19" s="22" t="s">
        <v>630</v>
      </c>
      <c r="C19" s="23" t="s">
        <v>356</v>
      </c>
      <c r="D19" s="24">
        <v>1</v>
      </c>
      <c r="E19" s="22" t="s">
        <v>24</v>
      </c>
      <c r="F19" s="25" t="s">
        <v>741</v>
      </c>
      <c r="G19" s="25" t="s">
        <v>739</v>
      </c>
      <c r="H19" s="22" t="s">
        <v>740</v>
      </c>
    </row>
    <row r="20" spans="2:8">
      <c r="B20" s="22" t="s">
        <v>630</v>
      </c>
      <c r="C20" s="23" t="s">
        <v>695</v>
      </c>
      <c r="D20" s="24">
        <v>7</v>
      </c>
      <c r="E20" s="22" t="s">
        <v>12</v>
      </c>
      <c r="F20" s="22" t="s">
        <v>550</v>
      </c>
      <c r="G20" s="22" t="s">
        <v>285</v>
      </c>
      <c r="H20" s="22" t="s">
        <v>292</v>
      </c>
    </row>
    <row r="21" spans="2:8">
      <c r="B21" s="22" t="s">
        <v>630</v>
      </c>
      <c r="C21" s="23" t="s">
        <v>5</v>
      </c>
      <c r="D21" s="24">
        <v>1</v>
      </c>
      <c r="E21" s="22" t="s">
        <v>6</v>
      </c>
      <c r="F21" s="22" t="s">
        <v>553</v>
      </c>
      <c r="G21" s="22" t="s">
        <v>270</v>
      </c>
      <c r="H21" s="22" t="s">
        <v>7</v>
      </c>
    </row>
    <row r="22" spans="2:8">
      <c r="B22" s="22" t="s">
        <v>630</v>
      </c>
      <c r="C22" s="23" t="s">
        <v>175</v>
      </c>
      <c r="D22" s="24">
        <v>1</v>
      </c>
      <c r="E22" s="22" t="s">
        <v>176</v>
      </c>
      <c r="F22" s="22" t="s">
        <v>553</v>
      </c>
      <c r="G22" s="22" t="s">
        <v>269</v>
      </c>
      <c r="H22" s="22" t="s">
        <v>549</v>
      </c>
    </row>
    <row r="23" spans="2:8">
      <c r="B23" s="22" t="s">
        <v>630</v>
      </c>
      <c r="C23" s="23" t="s">
        <v>76</v>
      </c>
      <c r="D23" s="24">
        <v>1</v>
      </c>
      <c r="E23" s="22" t="s">
        <v>77</v>
      </c>
      <c r="F23" s="22" t="s">
        <v>550</v>
      </c>
      <c r="G23" s="22" t="s">
        <v>236</v>
      </c>
      <c r="H23" s="22" t="s">
        <v>237</v>
      </c>
    </row>
    <row r="24" spans="2:8" ht="165">
      <c r="B24" s="22" t="s">
        <v>630</v>
      </c>
      <c r="C24" s="23" t="s">
        <v>751</v>
      </c>
      <c r="D24" s="24">
        <v>119</v>
      </c>
      <c r="E24" s="22" t="s">
        <v>14</v>
      </c>
      <c r="F24" s="22" t="s">
        <v>550</v>
      </c>
      <c r="G24" s="22" t="s">
        <v>240</v>
      </c>
      <c r="H24" s="22"/>
    </row>
    <row r="25" spans="2:8">
      <c r="B25" s="22" t="s">
        <v>630</v>
      </c>
      <c r="C25" s="23" t="s">
        <v>696</v>
      </c>
      <c r="D25" s="24">
        <v>2</v>
      </c>
      <c r="E25" s="22" t="s">
        <v>72</v>
      </c>
      <c r="F25" s="22" t="s">
        <v>550</v>
      </c>
      <c r="G25" s="22" t="s">
        <v>322</v>
      </c>
      <c r="H25" s="22" t="s">
        <v>323</v>
      </c>
    </row>
    <row r="26" spans="2:8">
      <c r="B26" s="22" t="s">
        <v>630</v>
      </c>
      <c r="C26" s="23" t="s">
        <v>752</v>
      </c>
      <c r="D26" s="24">
        <v>10</v>
      </c>
      <c r="E26" s="22" t="s">
        <v>8</v>
      </c>
      <c r="F26" s="22" t="s">
        <v>550</v>
      </c>
      <c r="G26" s="22" t="s">
        <v>296</v>
      </c>
      <c r="H26" s="22" t="s">
        <v>306</v>
      </c>
    </row>
    <row r="27" spans="2:8">
      <c r="B27" s="22" t="s">
        <v>630</v>
      </c>
      <c r="C27" s="23" t="s">
        <v>753</v>
      </c>
      <c r="D27" s="24">
        <v>8</v>
      </c>
      <c r="E27" s="22" t="s">
        <v>8</v>
      </c>
      <c r="F27" s="22" t="s">
        <v>552</v>
      </c>
      <c r="G27" s="22" t="s">
        <v>294</v>
      </c>
      <c r="H27" s="22" t="s">
        <v>295</v>
      </c>
    </row>
    <row r="28" spans="2:8">
      <c r="B28" s="22" t="s">
        <v>630</v>
      </c>
      <c r="C28" s="23" t="s">
        <v>357</v>
      </c>
      <c r="D28" s="24">
        <v>1</v>
      </c>
      <c r="E28" s="22" t="s">
        <v>35</v>
      </c>
      <c r="F28" s="25" t="s">
        <v>557</v>
      </c>
      <c r="G28" s="25" t="s">
        <v>274</v>
      </c>
      <c r="H28" s="22" t="s">
        <v>275</v>
      </c>
    </row>
    <row r="29" spans="2:8">
      <c r="B29" s="22" t="s">
        <v>630</v>
      </c>
      <c r="C29" s="23" t="s">
        <v>697</v>
      </c>
      <c r="D29" s="24">
        <v>1</v>
      </c>
      <c r="E29" s="22" t="s">
        <v>38</v>
      </c>
      <c r="F29" s="22" t="s">
        <v>550</v>
      </c>
      <c r="G29" s="22" t="s">
        <v>245</v>
      </c>
      <c r="H29" s="22"/>
    </row>
    <row r="30" spans="2:8">
      <c r="B30" s="22" t="s">
        <v>630</v>
      </c>
      <c r="C30" s="23" t="s">
        <v>698</v>
      </c>
      <c r="D30" s="24">
        <v>1</v>
      </c>
      <c r="E30" s="22" t="s">
        <v>31</v>
      </c>
      <c r="F30" s="22" t="s">
        <v>550</v>
      </c>
      <c r="G30" s="22" t="s">
        <v>246</v>
      </c>
      <c r="H30" s="22"/>
    </row>
    <row r="31" spans="2:8">
      <c r="B31" s="22" t="s">
        <v>630</v>
      </c>
      <c r="C31" s="23" t="s">
        <v>754</v>
      </c>
      <c r="D31" s="24">
        <v>7</v>
      </c>
      <c r="E31" s="22" t="s">
        <v>217</v>
      </c>
      <c r="F31" s="22" t="s">
        <v>550</v>
      </c>
      <c r="G31" s="22" t="s">
        <v>239</v>
      </c>
      <c r="H31" s="22" t="s">
        <v>237</v>
      </c>
    </row>
    <row r="32" spans="2:8">
      <c r="B32" s="22" t="s">
        <v>630</v>
      </c>
      <c r="C32" s="23" t="s">
        <v>699</v>
      </c>
      <c r="D32" s="24">
        <v>1</v>
      </c>
      <c r="E32" s="22" t="s">
        <v>34</v>
      </c>
      <c r="F32" s="22" t="s">
        <v>550</v>
      </c>
      <c r="G32" s="22" t="s">
        <v>324</v>
      </c>
      <c r="H32" s="22" t="s">
        <v>325</v>
      </c>
    </row>
    <row r="33" spans="2:8">
      <c r="B33" s="22" t="s">
        <v>630</v>
      </c>
      <c r="C33" s="23" t="s">
        <v>98</v>
      </c>
      <c r="D33" s="24">
        <v>1</v>
      </c>
      <c r="E33" s="22" t="s">
        <v>99</v>
      </c>
      <c r="F33" s="22" t="s">
        <v>550</v>
      </c>
      <c r="G33" s="22" t="s">
        <v>247</v>
      </c>
      <c r="H33" s="22"/>
    </row>
    <row r="34" spans="2:8">
      <c r="B34" s="22" t="s">
        <v>630</v>
      </c>
      <c r="C34" s="23" t="s">
        <v>67</v>
      </c>
      <c r="D34" s="24">
        <v>1</v>
      </c>
      <c r="E34" s="22" t="s">
        <v>68</v>
      </c>
      <c r="F34" s="25" t="s">
        <v>554</v>
      </c>
      <c r="G34" s="25" t="s">
        <v>267</v>
      </c>
      <c r="H34" s="22" t="s">
        <v>268</v>
      </c>
    </row>
    <row r="35" spans="2:8">
      <c r="B35" s="22" t="s">
        <v>630</v>
      </c>
      <c r="C35" s="23" t="s">
        <v>755</v>
      </c>
      <c r="D35" s="24">
        <v>2</v>
      </c>
      <c r="E35" s="22" t="s">
        <v>26</v>
      </c>
      <c r="F35" s="22" t="s">
        <v>717</v>
      </c>
      <c r="G35" s="22" t="s">
        <v>714</v>
      </c>
      <c r="H35" s="22" t="s">
        <v>317</v>
      </c>
    </row>
    <row r="36" spans="2:8">
      <c r="B36" s="22" t="s">
        <v>630</v>
      </c>
      <c r="C36" s="23" t="s">
        <v>756</v>
      </c>
      <c r="D36" s="24">
        <v>4</v>
      </c>
      <c r="E36" s="22" t="s">
        <v>28</v>
      </c>
      <c r="F36" s="22" t="s">
        <v>720</v>
      </c>
      <c r="G36" s="22" t="s">
        <v>718</v>
      </c>
      <c r="H36" s="22" t="s">
        <v>597</v>
      </c>
    </row>
    <row r="37" spans="2:8">
      <c r="B37" s="22" t="s">
        <v>630</v>
      </c>
      <c r="C37" s="23" t="s">
        <v>700</v>
      </c>
      <c r="D37" s="24">
        <v>1</v>
      </c>
      <c r="E37" s="22" t="s">
        <v>249</v>
      </c>
      <c r="F37" s="22" t="s">
        <v>552</v>
      </c>
      <c r="G37" s="22" t="s">
        <v>250</v>
      </c>
      <c r="H37" s="22" t="s">
        <v>251</v>
      </c>
    </row>
    <row r="38" spans="2:8">
      <c r="B38" s="22" t="s">
        <v>630</v>
      </c>
      <c r="C38" s="23" t="s">
        <v>360</v>
      </c>
      <c r="D38" s="24">
        <v>1</v>
      </c>
      <c r="E38" s="22" t="s">
        <v>17</v>
      </c>
      <c r="F38" s="22"/>
      <c r="G38" s="22" t="s">
        <v>687</v>
      </c>
      <c r="H38" s="22"/>
    </row>
    <row r="39" spans="2:8">
      <c r="B39" s="22" t="s">
        <v>630</v>
      </c>
      <c r="C39" s="23" t="s">
        <v>364</v>
      </c>
      <c r="D39" s="24">
        <v>1</v>
      </c>
      <c r="E39" s="22" t="s">
        <v>4</v>
      </c>
      <c r="F39" s="22"/>
      <c r="G39" s="22"/>
      <c r="H39" s="22" t="s">
        <v>617</v>
      </c>
    </row>
    <row r="40" spans="2:8">
      <c r="B40" s="22" t="s">
        <v>630</v>
      </c>
      <c r="C40" s="23" t="s">
        <v>701</v>
      </c>
      <c r="D40" s="24">
        <v>2</v>
      </c>
      <c r="E40" s="22" t="s">
        <v>624</v>
      </c>
      <c r="F40" s="22" t="s">
        <v>685</v>
      </c>
      <c r="G40" s="22" t="s">
        <v>686</v>
      </c>
      <c r="H40" s="22" t="s">
        <v>625</v>
      </c>
    </row>
    <row r="41" spans="2:8">
      <c r="B41" s="22" t="s">
        <v>630</v>
      </c>
      <c r="C41" s="23" t="s">
        <v>152</v>
      </c>
      <c r="D41" s="24">
        <v>1</v>
      </c>
      <c r="E41" s="22" t="s">
        <v>613</v>
      </c>
      <c r="F41" s="22" t="s">
        <v>588</v>
      </c>
      <c r="G41" s="22" t="s">
        <v>615</v>
      </c>
      <c r="H41" s="22" t="s">
        <v>614</v>
      </c>
    </row>
    <row r="42" spans="2:8">
      <c r="B42" s="22" t="s">
        <v>630</v>
      </c>
      <c r="C42" s="23" t="s">
        <v>361</v>
      </c>
      <c r="D42" s="24">
        <v>1</v>
      </c>
      <c r="E42" s="22" t="s">
        <v>39</v>
      </c>
      <c r="F42" s="22" t="s">
        <v>555</v>
      </c>
      <c r="G42" s="22" t="s">
        <v>252</v>
      </c>
      <c r="H42" s="22" t="s">
        <v>253</v>
      </c>
    </row>
    <row r="43" spans="2:8">
      <c r="B43" s="22" t="s">
        <v>630</v>
      </c>
      <c r="C43" s="23" t="s">
        <v>702</v>
      </c>
      <c r="D43" s="24">
        <v>7</v>
      </c>
      <c r="E43" s="22" t="s">
        <v>11</v>
      </c>
      <c r="F43" s="22" t="s">
        <v>550</v>
      </c>
      <c r="G43" s="22" t="s">
        <v>254</v>
      </c>
      <c r="H43" s="22" t="s">
        <v>255</v>
      </c>
    </row>
    <row r="44" spans="2:8">
      <c r="B44" s="22" t="s">
        <v>630</v>
      </c>
      <c r="C44" s="23" t="s">
        <v>112</v>
      </c>
      <c r="D44" s="24">
        <v>1</v>
      </c>
      <c r="E44" s="22" t="s">
        <v>113</v>
      </c>
      <c r="F44" s="22"/>
      <c r="G44" s="22" t="s">
        <v>113</v>
      </c>
      <c r="H44" s="22" t="s">
        <v>591</v>
      </c>
    </row>
    <row r="45" spans="2:8">
      <c r="B45" s="22" t="s">
        <v>630</v>
      </c>
      <c r="C45" s="23" t="s">
        <v>114</v>
      </c>
      <c r="D45" s="24">
        <v>1</v>
      </c>
      <c r="E45" s="22" t="s">
        <v>115</v>
      </c>
      <c r="F45" s="22"/>
      <c r="G45" s="22" t="s">
        <v>115</v>
      </c>
      <c r="H45" s="22" t="s">
        <v>590</v>
      </c>
    </row>
    <row r="46" spans="2:8">
      <c r="B46" s="22" t="s">
        <v>630</v>
      </c>
      <c r="C46" s="23" t="s">
        <v>703</v>
      </c>
      <c r="D46" s="24">
        <v>2</v>
      </c>
      <c r="E46" s="22" t="s">
        <v>86</v>
      </c>
      <c r="F46" s="22"/>
      <c r="G46" s="22"/>
      <c r="H46" s="22"/>
    </row>
    <row r="47" spans="2:8">
      <c r="B47" s="22" t="s">
        <v>630</v>
      </c>
      <c r="C47" s="23" t="s">
        <v>83</v>
      </c>
      <c r="D47" s="24">
        <v>1</v>
      </c>
      <c r="E47" s="22" t="s">
        <v>84</v>
      </c>
      <c r="F47" s="22"/>
      <c r="G47" s="22"/>
      <c r="H47" s="22"/>
    </row>
    <row r="48" spans="2:8">
      <c r="B48" s="22" t="s">
        <v>630</v>
      </c>
      <c r="C48" s="23" t="s">
        <v>345</v>
      </c>
      <c r="D48" s="24">
        <v>1</v>
      </c>
      <c r="E48" s="22" t="s">
        <v>88</v>
      </c>
      <c r="F48" s="22" t="s">
        <v>558</v>
      </c>
      <c r="G48" s="22" t="s">
        <v>88</v>
      </c>
      <c r="H48" s="22" t="s">
        <v>561</v>
      </c>
    </row>
    <row r="49" spans="2:8">
      <c r="B49" s="22" t="s">
        <v>630</v>
      </c>
      <c r="C49" s="23" t="s">
        <v>347</v>
      </c>
      <c r="D49" s="24">
        <v>1</v>
      </c>
      <c r="E49" s="22" t="s">
        <v>63</v>
      </c>
      <c r="F49" s="22" t="s">
        <v>559</v>
      </c>
      <c r="G49" s="22" t="s">
        <v>63</v>
      </c>
      <c r="H49" s="22" t="s">
        <v>64</v>
      </c>
    </row>
    <row r="50" spans="2:8">
      <c r="B50" s="22" t="s">
        <v>630</v>
      </c>
      <c r="C50" s="23" t="s">
        <v>363</v>
      </c>
      <c r="D50" s="24">
        <v>1</v>
      </c>
      <c r="E50" s="22" t="s">
        <v>47</v>
      </c>
      <c r="F50" s="22" t="s">
        <v>596</v>
      </c>
      <c r="G50" s="26" t="s">
        <v>723</v>
      </c>
      <c r="H50" s="27" t="s">
        <v>724</v>
      </c>
    </row>
    <row r="51" spans="2:8">
      <c r="B51" s="22" t="s">
        <v>630</v>
      </c>
      <c r="C51" s="23" t="s">
        <v>343</v>
      </c>
      <c r="D51" s="24">
        <v>1</v>
      </c>
      <c r="E51" s="22" t="s">
        <v>45</v>
      </c>
      <c r="F51" s="22" t="s">
        <v>560</v>
      </c>
      <c r="G51" s="22" t="s">
        <v>45</v>
      </c>
      <c r="H51" s="22" t="s">
        <v>562</v>
      </c>
    </row>
    <row r="52" spans="2:8">
      <c r="B52" s="22" t="s">
        <v>630</v>
      </c>
      <c r="C52" s="23" t="s">
        <v>344</v>
      </c>
      <c r="D52" s="24">
        <v>1</v>
      </c>
      <c r="E52" s="22" t="s">
        <v>44</v>
      </c>
      <c r="F52" s="22" t="s">
        <v>563</v>
      </c>
      <c r="G52" s="22" t="s">
        <v>44</v>
      </c>
      <c r="H52" s="22" t="s">
        <v>564</v>
      </c>
    </row>
    <row r="53" spans="2:8">
      <c r="B53" s="22" t="s">
        <v>630</v>
      </c>
      <c r="C53" s="23" t="s">
        <v>757</v>
      </c>
      <c r="D53" s="24">
        <v>11</v>
      </c>
      <c r="E53" s="22" t="s">
        <v>15</v>
      </c>
      <c r="F53" s="22" t="s">
        <v>550</v>
      </c>
      <c r="G53" s="22"/>
      <c r="H53" s="22"/>
    </row>
    <row r="54" spans="2:8">
      <c r="B54" s="22" t="s">
        <v>630</v>
      </c>
      <c r="C54" s="23" t="s">
        <v>37</v>
      </c>
      <c r="D54" s="24">
        <v>1</v>
      </c>
      <c r="E54" s="22" t="s">
        <v>256</v>
      </c>
      <c r="F54" s="22" t="s">
        <v>551</v>
      </c>
      <c r="G54" s="22" t="s">
        <v>257</v>
      </c>
      <c r="H54" s="22" t="s">
        <v>326</v>
      </c>
    </row>
    <row r="55" spans="2:8">
      <c r="B55" s="22" t="s">
        <v>630</v>
      </c>
      <c r="C55" s="23" t="s">
        <v>331</v>
      </c>
      <c r="D55" s="24">
        <v>1</v>
      </c>
      <c r="E55" s="22" t="s">
        <v>339</v>
      </c>
      <c r="F55" s="22" t="s">
        <v>682</v>
      </c>
      <c r="G55" s="22"/>
      <c r="H55" s="22"/>
    </row>
    <row r="56" spans="2:8">
      <c r="B56" s="22" t="s">
        <v>630</v>
      </c>
      <c r="C56" s="23" t="s">
        <v>329</v>
      </c>
      <c r="D56" s="24">
        <v>1</v>
      </c>
      <c r="E56" s="22" t="s">
        <v>337</v>
      </c>
      <c r="F56" s="22" t="s">
        <v>682</v>
      </c>
      <c r="G56" s="22"/>
      <c r="H56" s="22"/>
    </row>
    <row r="57" spans="2:8">
      <c r="B57" s="22" t="s">
        <v>630</v>
      </c>
      <c r="C57" s="23" t="s">
        <v>330</v>
      </c>
      <c r="D57" s="24">
        <v>1</v>
      </c>
      <c r="E57" s="22" t="s">
        <v>338</v>
      </c>
      <c r="F57" s="22" t="s">
        <v>682</v>
      </c>
      <c r="G57" s="22"/>
      <c r="H57" s="22"/>
    </row>
    <row r="58" spans="2:8">
      <c r="B58" s="22" t="s">
        <v>630</v>
      </c>
      <c r="C58" s="23" t="s">
        <v>332</v>
      </c>
      <c r="D58" s="24">
        <v>1</v>
      </c>
      <c r="E58" s="22" t="s">
        <v>340</v>
      </c>
      <c r="F58" s="22" t="s">
        <v>682</v>
      </c>
      <c r="G58" s="22"/>
      <c r="H58" s="22"/>
    </row>
    <row r="59" spans="2:8">
      <c r="B59" s="22" t="s">
        <v>630</v>
      </c>
      <c r="C59" s="23"/>
      <c r="D59" s="24"/>
      <c r="E59" s="22" t="s">
        <v>738</v>
      </c>
      <c r="F59" s="22" t="s">
        <v>682</v>
      </c>
      <c r="G59" s="22"/>
      <c r="H59" s="22"/>
    </row>
    <row r="60" spans="2:8">
      <c r="B60" s="22" t="s">
        <v>630</v>
      </c>
      <c r="C60" s="23" t="s">
        <v>704</v>
      </c>
      <c r="D60" s="24">
        <v>1</v>
      </c>
      <c r="E60" s="22" t="s">
        <v>548</v>
      </c>
      <c r="F60" s="22" t="s">
        <v>682</v>
      </c>
      <c r="G60" s="22"/>
      <c r="H60" s="22"/>
    </row>
    <row r="61" spans="2:8">
      <c r="B61" s="22" t="s">
        <v>630</v>
      </c>
      <c r="C61" s="23" t="s">
        <v>173</v>
      </c>
      <c r="D61" s="24">
        <v>1</v>
      </c>
      <c r="E61" s="22" t="s">
        <v>334</v>
      </c>
      <c r="F61" s="22" t="s">
        <v>682</v>
      </c>
      <c r="G61" s="22"/>
      <c r="H61" s="22"/>
    </row>
    <row r="62" spans="2:8">
      <c r="B62" s="22" t="s">
        <v>630</v>
      </c>
      <c r="C62" s="23" t="s">
        <v>174</v>
      </c>
      <c r="D62" s="24">
        <v>1</v>
      </c>
      <c r="E62" s="22" t="s">
        <v>335</v>
      </c>
      <c r="F62" s="22" t="s">
        <v>682</v>
      </c>
      <c r="G62" s="22"/>
      <c r="H62" s="22"/>
    </row>
    <row r="63" spans="2:8">
      <c r="B63" s="22" t="s">
        <v>630</v>
      </c>
      <c r="C63" s="23" t="s">
        <v>172</v>
      </c>
      <c r="D63" s="24">
        <v>1</v>
      </c>
      <c r="E63" s="22" t="s">
        <v>333</v>
      </c>
      <c r="F63" s="22" t="s">
        <v>682</v>
      </c>
      <c r="G63" s="22"/>
      <c r="H63" s="22"/>
    </row>
    <row r="64" spans="2:8">
      <c r="B64" s="22" t="s">
        <v>630</v>
      </c>
      <c r="C64" s="23" t="s">
        <v>705</v>
      </c>
      <c r="D64" s="24">
        <v>1</v>
      </c>
      <c r="E64" s="22" t="s">
        <v>336</v>
      </c>
      <c r="F64" s="22" t="s">
        <v>682</v>
      </c>
      <c r="G64" s="22"/>
      <c r="H64" s="22"/>
    </row>
    <row r="65" spans="2:8">
      <c r="B65" s="22" t="s">
        <v>630</v>
      </c>
      <c r="C65" s="23" t="s">
        <v>362</v>
      </c>
      <c r="D65" s="24">
        <v>1</v>
      </c>
      <c r="E65" s="22" t="s">
        <v>46</v>
      </c>
      <c r="F65" s="22" t="s">
        <v>588</v>
      </c>
      <c r="G65" s="22" t="s">
        <v>615</v>
      </c>
      <c r="H65" s="22" t="s">
        <v>614</v>
      </c>
    </row>
    <row r="66" spans="2:8">
      <c r="B66" s="22" t="s">
        <v>630</v>
      </c>
      <c r="C66" s="23" t="s">
        <v>159</v>
      </c>
      <c r="D66" s="24">
        <v>1</v>
      </c>
      <c r="E66" s="22" t="s">
        <v>160</v>
      </c>
      <c r="F66" s="22" t="s">
        <v>572</v>
      </c>
      <c r="G66" s="22" t="s">
        <v>258</v>
      </c>
      <c r="H66" s="22" t="s">
        <v>571</v>
      </c>
    </row>
    <row r="67" spans="2:8">
      <c r="B67" s="22" t="s">
        <v>630</v>
      </c>
      <c r="C67" s="23" t="s">
        <v>231</v>
      </c>
      <c r="D67" s="24">
        <v>1</v>
      </c>
      <c r="E67" s="22" t="s">
        <v>232</v>
      </c>
      <c r="F67" s="22" t="s">
        <v>574</v>
      </c>
      <c r="G67" s="22" t="s">
        <v>232</v>
      </c>
      <c r="H67" s="22" t="s">
        <v>573</v>
      </c>
    </row>
    <row r="68" spans="2:8">
      <c r="B68" s="22" t="s">
        <v>630</v>
      </c>
      <c r="C68" s="23" t="s">
        <v>706</v>
      </c>
      <c r="D68" s="24">
        <v>2</v>
      </c>
      <c r="E68" s="22" t="s">
        <v>137</v>
      </c>
      <c r="F68" s="25" t="s">
        <v>729</v>
      </c>
      <c r="G68" s="22" t="s">
        <v>731</v>
      </c>
      <c r="H68" s="22"/>
    </row>
    <row r="69" spans="2:8">
      <c r="B69" s="22" t="s">
        <v>630</v>
      </c>
      <c r="C69" s="23" t="s">
        <v>16</v>
      </c>
      <c r="D69" s="24">
        <v>1</v>
      </c>
      <c r="E69" s="22" t="s">
        <v>259</v>
      </c>
      <c r="F69" s="25" t="s">
        <v>595</v>
      </c>
      <c r="G69" s="25" t="s">
        <v>594</v>
      </c>
      <c r="H69" s="22" t="s">
        <v>589</v>
      </c>
    </row>
    <row r="70" spans="2:8">
      <c r="B70" s="22" t="s">
        <v>630</v>
      </c>
      <c r="C70" s="23" t="s">
        <v>103</v>
      </c>
      <c r="D70" s="24">
        <v>1</v>
      </c>
      <c r="E70" s="22" t="s">
        <v>104</v>
      </c>
      <c r="F70" s="22" t="s">
        <v>577</v>
      </c>
      <c r="G70" s="27" t="s">
        <v>732</v>
      </c>
      <c r="H70" s="22" t="s">
        <v>733</v>
      </c>
    </row>
    <row r="71" spans="2:8">
      <c r="B71" s="22" t="s">
        <v>630</v>
      </c>
      <c r="C71" s="23" t="s">
        <v>65</v>
      </c>
      <c r="D71" s="24">
        <v>1</v>
      </c>
      <c r="E71" s="22" t="s">
        <v>66</v>
      </c>
      <c r="F71" s="22" t="s">
        <v>578</v>
      </c>
      <c r="G71" s="22" t="s">
        <v>66</v>
      </c>
      <c r="H71" s="22" t="s">
        <v>579</v>
      </c>
    </row>
    <row r="72" spans="2:8">
      <c r="B72" s="22" t="s">
        <v>630</v>
      </c>
      <c r="C72" s="23" t="s">
        <v>707</v>
      </c>
      <c r="D72" s="24">
        <v>1</v>
      </c>
      <c r="E72" s="22" t="s">
        <v>21</v>
      </c>
      <c r="F72" s="22" t="s">
        <v>580</v>
      </c>
      <c r="G72" s="22" t="s">
        <v>21</v>
      </c>
      <c r="H72" s="22" t="s">
        <v>581</v>
      </c>
    </row>
    <row r="73" spans="2:8">
      <c r="B73" s="22" t="s">
        <v>630</v>
      </c>
      <c r="C73" s="23" t="s">
        <v>708</v>
      </c>
      <c r="D73" s="24">
        <v>2</v>
      </c>
      <c r="E73" s="22" t="s">
        <v>212</v>
      </c>
      <c r="F73" s="22" t="s">
        <v>583</v>
      </c>
      <c r="G73" s="28" t="s">
        <v>725</v>
      </c>
      <c r="H73" s="22" t="s">
        <v>582</v>
      </c>
    </row>
    <row r="74" spans="2:8">
      <c r="B74" s="22" t="s">
        <v>630</v>
      </c>
      <c r="C74" s="23" t="s">
        <v>709</v>
      </c>
      <c r="D74" s="24">
        <v>2</v>
      </c>
      <c r="E74" s="22" t="s">
        <v>229</v>
      </c>
      <c r="F74" s="22" t="s">
        <v>577</v>
      </c>
      <c r="G74" s="22" t="s">
        <v>262</v>
      </c>
      <c r="H74" s="22" t="s">
        <v>584</v>
      </c>
    </row>
    <row r="75" spans="2:8">
      <c r="B75" s="22" t="s">
        <v>630</v>
      </c>
      <c r="C75" s="23" t="s">
        <v>710</v>
      </c>
      <c r="D75" s="24">
        <v>1</v>
      </c>
      <c r="E75" s="22" t="s">
        <v>3</v>
      </c>
      <c r="F75" s="22" t="s">
        <v>586</v>
      </c>
      <c r="G75" s="22" t="s">
        <v>3</v>
      </c>
      <c r="H75" s="22" t="s">
        <v>266</v>
      </c>
    </row>
    <row r="76" spans="2:8">
      <c r="B76" s="22" t="s">
        <v>630</v>
      </c>
      <c r="C76" s="23" t="s">
        <v>758</v>
      </c>
      <c r="D76" s="24">
        <v>2</v>
      </c>
      <c r="E76" s="22" t="s">
        <v>89</v>
      </c>
      <c r="F76" s="22" t="s">
        <v>587</v>
      </c>
      <c r="G76" s="22" t="s">
        <v>264</v>
      </c>
      <c r="H76" s="22" t="s">
        <v>265</v>
      </c>
    </row>
    <row r="77" spans="2:8">
      <c r="B77" s="22" t="s">
        <v>649</v>
      </c>
      <c r="C77" s="23" t="s">
        <v>759</v>
      </c>
      <c r="D77" s="24">
        <v>9</v>
      </c>
      <c r="E77" s="22" t="s">
        <v>10</v>
      </c>
      <c r="F77" s="22" t="s">
        <v>550</v>
      </c>
      <c r="G77" s="22" t="s">
        <v>280</v>
      </c>
      <c r="H77" s="22"/>
    </row>
    <row r="78" spans="2:8">
      <c r="B78" s="22" t="s">
        <v>649</v>
      </c>
      <c r="C78" s="23" t="s">
        <v>760</v>
      </c>
      <c r="D78" s="24">
        <v>12</v>
      </c>
      <c r="E78" s="22" t="s">
        <v>13</v>
      </c>
      <c r="F78" s="22" t="s">
        <v>550</v>
      </c>
      <c r="G78" s="22" t="s">
        <v>243</v>
      </c>
      <c r="H78" s="22"/>
    </row>
    <row r="79" spans="2:8">
      <c r="B79" s="22" t="s">
        <v>649</v>
      </c>
      <c r="C79" s="23" t="s">
        <v>761</v>
      </c>
      <c r="D79" s="24">
        <v>9</v>
      </c>
      <c r="E79" s="22" t="s">
        <v>102</v>
      </c>
      <c r="F79" s="22" t="s">
        <v>550</v>
      </c>
      <c r="G79" s="22" t="s">
        <v>241</v>
      </c>
      <c r="H79" s="22"/>
    </row>
    <row r="80" spans="2:8">
      <c r="B80" s="22" t="s">
        <v>649</v>
      </c>
      <c r="C80" s="23" t="s">
        <v>762</v>
      </c>
      <c r="D80" s="24">
        <v>6</v>
      </c>
      <c r="E80" s="22" t="s">
        <v>14</v>
      </c>
      <c r="F80" s="22" t="s">
        <v>550</v>
      </c>
      <c r="G80" s="22" t="s">
        <v>240</v>
      </c>
      <c r="H80" s="22"/>
    </row>
    <row r="81" spans="2:8">
      <c r="B81" s="22" t="s">
        <v>649</v>
      </c>
      <c r="C81" s="23" t="s">
        <v>647</v>
      </c>
      <c r="D81" s="24">
        <v>1</v>
      </c>
      <c r="E81" s="22" t="s">
        <v>659</v>
      </c>
      <c r="F81" s="22" t="s">
        <v>670</v>
      </c>
      <c r="G81" s="27" t="s">
        <v>619</v>
      </c>
      <c r="H81" s="22" t="s">
        <v>621</v>
      </c>
    </row>
    <row r="82" spans="2:8">
      <c r="B82" s="22" t="s">
        <v>649</v>
      </c>
      <c r="C82" s="23" t="s">
        <v>642</v>
      </c>
      <c r="D82" s="24">
        <v>1</v>
      </c>
      <c r="E82" s="22" t="s">
        <v>669</v>
      </c>
      <c r="F82" s="22" t="s">
        <v>588</v>
      </c>
      <c r="G82" s="27" t="s">
        <v>618</v>
      </c>
      <c r="H82" s="22" t="s">
        <v>620</v>
      </c>
    </row>
    <row r="83" spans="2:8">
      <c r="B83" s="22" t="s">
        <v>649</v>
      </c>
      <c r="C83" s="23" t="s">
        <v>763</v>
      </c>
      <c r="D83" s="24">
        <v>9</v>
      </c>
      <c r="E83" s="22" t="s">
        <v>137</v>
      </c>
      <c r="F83" s="22" t="s">
        <v>567</v>
      </c>
      <c r="G83" s="22" t="s">
        <v>565</v>
      </c>
      <c r="H83" s="22" t="s">
        <v>566</v>
      </c>
    </row>
    <row r="84" spans="2:8">
      <c r="B84" s="22" t="s">
        <v>631</v>
      </c>
      <c r="C84" s="23" t="s">
        <v>640</v>
      </c>
      <c r="D84" s="24">
        <v>1</v>
      </c>
      <c r="E84" s="22" t="s">
        <v>10</v>
      </c>
      <c r="F84" s="22" t="s">
        <v>550</v>
      </c>
      <c r="G84" s="22" t="s">
        <v>280</v>
      </c>
      <c r="H84" s="22"/>
    </row>
    <row r="85" spans="2:8">
      <c r="B85" s="22" t="s">
        <v>631</v>
      </c>
      <c r="C85" s="23" t="s">
        <v>641</v>
      </c>
      <c r="D85" s="24">
        <v>1</v>
      </c>
      <c r="E85" s="22" t="s">
        <v>13</v>
      </c>
      <c r="F85" s="22" t="s">
        <v>550</v>
      </c>
      <c r="G85" s="22" t="s">
        <v>243</v>
      </c>
      <c r="H85" s="22"/>
    </row>
    <row r="86" spans="2:8">
      <c r="B86" s="22" t="s">
        <v>631</v>
      </c>
      <c r="C86" s="23" t="s">
        <v>638</v>
      </c>
      <c r="D86" s="24">
        <v>1</v>
      </c>
      <c r="E86" s="22" t="s">
        <v>133</v>
      </c>
      <c r="F86" s="22" t="s">
        <v>550</v>
      </c>
      <c r="G86" s="22" t="s">
        <v>293</v>
      </c>
      <c r="H86" s="22" t="s">
        <v>585</v>
      </c>
    </row>
    <row r="87" spans="2:8">
      <c r="B87" s="22" t="s">
        <v>631</v>
      </c>
      <c r="C87" s="23" t="s">
        <v>637</v>
      </c>
      <c r="D87" s="24">
        <v>1</v>
      </c>
      <c r="E87" s="22" t="s">
        <v>132</v>
      </c>
      <c r="F87" s="22" t="s">
        <v>550</v>
      </c>
      <c r="G87" s="22" t="s">
        <v>276</v>
      </c>
      <c r="H87" s="22" t="s">
        <v>277</v>
      </c>
    </row>
    <row r="88" spans="2:8">
      <c r="B88" s="22" t="s">
        <v>631</v>
      </c>
      <c r="C88" s="23" t="s">
        <v>764</v>
      </c>
      <c r="D88" s="24">
        <v>4</v>
      </c>
      <c r="E88" s="22" t="s">
        <v>14</v>
      </c>
      <c r="F88" s="22" t="s">
        <v>550</v>
      </c>
      <c r="G88" s="22" t="s">
        <v>240</v>
      </c>
      <c r="H88" s="22"/>
    </row>
    <row r="89" spans="2:8">
      <c r="B89" s="22" t="s">
        <v>631</v>
      </c>
      <c r="C89" s="23" t="s">
        <v>711</v>
      </c>
      <c r="D89" s="24">
        <v>2</v>
      </c>
      <c r="E89" s="22" t="s">
        <v>623</v>
      </c>
      <c r="F89" s="22" t="s">
        <v>685</v>
      </c>
      <c r="G89" s="22" t="s">
        <v>734</v>
      </c>
      <c r="H89" s="22" t="s">
        <v>684</v>
      </c>
    </row>
    <row r="90" spans="2:8">
      <c r="B90" s="22" t="s">
        <v>631</v>
      </c>
      <c r="C90" s="23" t="s">
        <v>632</v>
      </c>
      <c r="D90" s="24">
        <v>1</v>
      </c>
      <c r="E90" s="22" t="s">
        <v>116</v>
      </c>
      <c r="F90" s="22"/>
      <c r="G90" s="22"/>
      <c r="H90" s="22" t="s">
        <v>735</v>
      </c>
    </row>
    <row r="91" spans="2:8">
      <c r="B91" s="22" t="s">
        <v>631</v>
      </c>
      <c r="C91" s="23" t="s">
        <v>639</v>
      </c>
      <c r="D91" s="24">
        <v>1</v>
      </c>
      <c r="E91" s="22" t="s">
        <v>134</v>
      </c>
      <c r="F91" s="22" t="s">
        <v>616</v>
      </c>
      <c r="G91" s="22" t="s">
        <v>592</v>
      </c>
      <c r="H91" s="22" t="s">
        <v>593</v>
      </c>
    </row>
    <row r="92" spans="2:8">
      <c r="B92" s="22" t="s">
        <v>631</v>
      </c>
      <c r="C92" s="23" t="s">
        <v>642</v>
      </c>
      <c r="D92" s="24">
        <v>1</v>
      </c>
      <c r="E92" s="22" t="s">
        <v>643</v>
      </c>
      <c r="F92" s="22"/>
      <c r="G92" s="22" t="s">
        <v>547</v>
      </c>
      <c r="H92" s="22" t="s">
        <v>318</v>
      </c>
    </row>
    <row r="93" spans="2:8">
      <c r="B93" s="22" t="s">
        <v>631</v>
      </c>
      <c r="C93" s="23" t="s">
        <v>712</v>
      </c>
      <c r="D93" s="24">
        <v>2</v>
      </c>
      <c r="E93" s="22" t="s">
        <v>645</v>
      </c>
      <c r="F93" s="22" t="s">
        <v>683</v>
      </c>
      <c r="G93" s="22" t="s">
        <v>622</v>
      </c>
      <c r="H93" s="22"/>
    </row>
    <row r="94" spans="2:8">
      <c r="B94" s="22" t="s">
        <v>631</v>
      </c>
      <c r="C94" s="23" t="s">
        <v>2</v>
      </c>
      <c r="D94" s="24">
        <v>1</v>
      </c>
      <c r="E94" s="22" t="s">
        <v>117</v>
      </c>
      <c r="F94" s="22" t="s">
        <v>575</v>
      </c>
      <c r="G94" s="22" t="s">
        <v>260</v>
      </c>
      <c r="H94" s="22" t="s">
        <v>261</v>
      </c>
    </row>
    <row r="95" spans="2:8">
      <c r="B95" s="22" t="s">
        <v>631</v>
      </c>
      <c r="C95" s="23" t="s">
        <v>41</v>
      </c>
      <c r="D95" s="24">
        <v>1</v>
      </c>
      <c r="E95" s="22" t="s">
        <v>681</v>
      </c>
      <c r="F95" s="22" t="s">
        <v>682</v>
      </c>
      <c r="G95" s="22"/>
      <c r="H95" s="22"/>
    </row>
    <row r="96" spans="2:8">
      <c r="B96" s="22" t="s">
        <v>631</v>
      </c>
      <c r="C96" s="23" t="s">
        <v>42</v>
      </c>
      <c r="D96" s="24">
        <v>1</v>
      </c>
      <c r="E96" s="22" t="s">
        <v>679</v>
      </c>
      <c r="F96" s="22" t="s">
        <v>682</v>
      </c>
      <c r="G96" s="22"/>
      <c r="H96" s="22"/>
    </row>
    <row r="97" spans="2:8">
      <c r="B97" s="22" t="s">
        <v>631</v>
      </c>
      <c r="C97" s="23" t="s">
        <v>19</v>
      </c>
      <c r="D97" s="24">
        <v>1</v>
      </c>
      <c r="E97" s="22" t="s">
        <v>677</v>
      </c>
      <c r="F97" s="22" t="s">
        <v>682</v>
      </c>
      <c r="G97" s="22"/>
      <c r="H97" s="22"/>
    </row>
    <row r="98" spans="2:8">
      <c r="B98" s="22" t="s">
        <v>631</v>
      </c>
      <c r="C98" s="23" t="s">
        <v>20</v>
      </c>
      <c r="D98" s="24">
        <v>1</v>
      </c>
      <c r="E98" s="22" t="s">
        <v>678</v>
      </c>
      <c r="F98" s="22" t="s">
        <v>682</v>
      </c>
      <c r="G98" s="22"/>
      <c r="H98" s="22"/>
    </row>
    <row r="99" spans="2:8">
      <c r="B99" s="22" t="s">
        <v>631</v>
      </c>
      <c r="C99" s="23" t="s">
        <v>43</v>
      </c>
      <c r="D99" s="24">
        <v>1</v>
      </c>
      <c r="E99" s="22" t="s">
        <v>680</v>
      </c>
      <c r="F99" s="22" t="s">
        <v>682</v>
      </c>
      <c r="G99" s="22"/>
      <c r="H99" s="22"/>
    </row>
    <row r="100" spans="2:8">
      <c r="C100" s="10"/>
      <c r="D100" s="9"/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K F H U Y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p K F H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S h R 1 E o i k e 4 D g A A A B E A A A A T A B w A R m 9 y b X V s Y X M v U 2 V j d G l v b j E u b S C i G A A o o B Q A A A A A A A A A A A A A A A A A A A A A A A A A A A A r T k 0 u y c z P U w i G 0 I b W A F B L A Q I t A B Q A A g A I A K S h R 1 G A 0 z A R p w A A A P g A A A A S A A A A A A A A A A A A A A A A A A A A A A B D b 2 5 m a W c v U G F j a 2 F n Z S 5 4 b W x Q S w E C L Q A U A A I A C A C k o U d R D 8 r p q 6 Q A A A D p A A A A E w A A A A A A A A A A A A A A A A D z A A A A W 0 N v b n R l b n R f V H l w Z X N d L n h t b F B L A Q I t A B Q A A g A I A K S h R 1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N p M U k c f V S K q 3 C N m 5 j f l Y A A A A A A I A A A A A A B B m A A A A A Q A A I A A A A B X x f 3 y A W X p n I 9 0 T K n W D T 0 0 c M 2 m d Q y E 5 U v i j f J a f f 6 y 7 A A A A A A 6 A A A A A A g A A I A A A A B l b I F C 9 H B s g X u M M f R 4 r k H H n 5 O U 1 k k O m 6 3 q N 1 3 s 1 P l 3 d U A A A A L X p M g 5 X 6 X b B Z D G u + B B j x n U A B y x Q I P o g 8 3 7 f n 2 P F r 3 1 0 / l r s E O q s P C v u J T 7 d 2 j 0 G l 8 X r / 3 0 m q C w U z Z / h E K a 8 Q s p e F 3 p 3 / D f K c t F N l C I Z k 7 g y Q A A A A D I x c G z l f u U q J j u D O 7 l K c 2 B W s I a F s 1 s Y I S o + 5 b s A l O h z / v Q L e J u o n u F 2 H 9 v t / h m 6 3 n q H A D h w V t m T N j c E 4 J T x a U 4 = < / D a t a M a s h u p > 
</file>

<file path=customXml/itemProps1.xml><?xml version="1.0" encoding="utf-8"?>
<ds:datastoreItem xmlns:ds="http://schemas.openxmlformats.org/officeDocument/2006/customXml" ds:itemID="{D32896D7-1E4D-4463-ACD5-0EE1648C1E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FlightComputer</vt:lpstr>
      <vt:lpstr>Grouped</vt:lpstr>
      <vt:lpstr>추가 구매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akkdong</dc:creator>
  <cp:lastModifiedBy>akkdong</cp:lastModifiedBy>
  <dcterms:created xsi:type="dcterms:W3CDTF">2020-10-07T10:33:40Z</dcterms:created>
  <dcterms:modified xsi:type="dcterms:W3CDTF">2020-12-06T06:51:52Z</dcterms:modified>
</cp:coreProperties>
</file>