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D6FD5343-C8DD-4A1F-BB92-9BDAFFA389C9}" xr6:coauthVersionLast="45" xr6:coauthVersionMax="45" xr10:uidLastSave="{00000000-0000-0000-0000-000000000000}"/>
  <bookViews>
    <workbookView xWindow="29115" yWindow="720" windowWidth="26175" windowHeight="15810" xr2:uid="{3B817049-F91C-4687-990C-2E2DCC747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7" i="1"/>
  <c r="H10" i="1" l="1"/>
  <c r="H9" i="1" s="1"/>
  <c r="G8" i="1"/>
  <c r="G9" i="1" l="1"/>
  <c r="H8" i="1" s="1"/>
  <c r="H7" i="1" s="1"/>
  <c r="H6" i="1" s="1"/>
  <c r="H5" i="1" s="1"/>
  <c r="I5" i="1" s="1"/>
  <c r="G13" i="1" l="1"/>
</calcChain>
</file>

<file path=xl/sharedStrings.xml><?xml version="1.0" encoding="utf-8"?>
<sst xmlns="http://schemas.openxmlformats.org/spreadsheetml/2006/main" count="34" uniqueCount="29">
  <si>
    <t>Cover</t>
    <phoneticPr fontId="1" type="noConversion"/>
  </si>
  <si>
    <t>LCD</t>
    <phoneticPr fontId="1" type="noConversion"/>
  </si>
  <si>
    <t>Space</t>
    <phoneticPr fontId="1" type="noConversion"/>
  </si>
  <si>
    <t>PCB</t>
    <phoneticPr fontId="1" type="noConversion"/>
  </si>
  <si>
    <t>space</t>
    <phoneticPr fontId="1" type="noConversion"/>
  </si>
  <si>
    <t>Bottom</t>
    <phoneticPr fontId="1" type="noConversion"/>
  </si>
  <si>
    <t>Thickness</t>
    <phoneticPr fontId="1" type="noConversion"/>
  </si>
  <si>
    <t>Thickness2</t>
    <phoneticPr fontId="1" type="noConversion"/>
  </si>
  <si>
    <t>Height</t>
    <phoneticPr fontId="1" type="noConversion"/>
  </si>
  <si>
    <t>855-M20-7812045</t>
  </si>
  <si>
    <t>Contact Point</t>
    <phoneticPr fontId="1" type="noConversion"/>
  </si>
  <si>
    <t>Height w/o Pin</t>
    <phoneticPr fontId="1" type="noConversion"/>
  </si>
  <si>
    <t>SSM-120-LM-DV-P</t>
  </si>
  <si>
    <t>Width</t>
    <phoneticPr fontId="1" type="noConversion"/>
  </si>
  <si>
    <t>TE-7-146256-0</t>
    <phoneticPr fontId="1" type="noConversion"/>
  </si>
  <si>
    <t>Mating Post Length</t>
    <phoneticPr fontId="1" type="noConversion"/>
  </si>
  <si>
    <t>Mterm Post Length</t>
    <phoneticPr fontId="1" type="noConversion"/>
  </si>
  <si>
    <t>General</t>
    <phoneticPr fontId="1" type="noConversion"/>
  </si>
  <si>
    <t>RPI PCB</t>
    <phoneticPr fontId="1" type="noConversion"/>
  </si>
  <si>
    <t>Header</t>
    <phoneticPr fontId="1" type="noConversion"/>
  </si>
  <si>
    <t>Socket</t>
    <phoneticPr fontId="1" type="noConversion"/>
  </si>
  <si>
    <t>CES-120-01-T-D</t>
  </si>
  <si>
    <t>HTSW-120-05-G-D</t>
  </si>
  <si>
    <t>SLW-120-01-T-D</t>
    <phoneticPr fontId="1" type="noConversion"/>
  </si>
  <si>
    <t>TLW-120-06-T-D</t>
    <phoneticPr fontId="1" type="noConversion"/>
  </si>
  <si>
    <t>TSW-120-05-T-D</t>
    <phoneticPr fontId="1" type="noConversion"/>
  </si>
  <si>
    <t>SLW-TLW</t>
    <phoneticPr fontId="1" type="noConversion"/>
  </si>
  <si>
    <t>CES-TLW</t>
    <phoneticPr fontId="1" type="noConversion"/>
  </si>
  <si>
    <t>TSW-120-06-T-D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</si>
</sst>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₩&quot;#,##0.00;[Red]\-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8" fontId="2" fillId="0" borderId="0" xfId="0" applyNumberFormat="1" applyFont="1">
      <alignment vertical="center"/>
    </xf>
    <xf numFmtId="8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A55B-80E1-4FA6-99E1-35E76EE11622}">
  <dimension ref="E4:S23"/>
  <sheetViews>
    <sheetView tabSelected="1" topLeftCell="C1" workbookViewId="0">
      <selection activeCell="G19" sqref="G19"/>
    </sheetView>
  </sheetViews>
  <sheetFormatPr defaultRowHeight="16.5" x14ac:dyDescent="0.3"/>
  <cols>
    <col min="6" max="6" width="9.625" bestFit="1" customWidth="1"/>
    <col min="7" max="7" width="10.625" bestFit="1" customWidth="1"/>
    <col min="13" max="13" width="17.5" bestFit="1" customWidth="1"/>
    <col min="17" max="17" width="15" bestFit="1" customWidth="1"/>
    <col min="18" max="18" width="19.25" bestFit="1" customWidth="1"/>
    <col min="19" max="19" width="18.75" bestFit="1" customWidth="1"/>
  </cols>
  <sheetData>
    <row r="4" spans="5:19" x14ac:dyDescent="0.3">
      <c r="F4" t="s">
        <v>6</v>
      </c>
      <c r="G4" t="s">
        <v>7</v>
      </c>
      <c r="H4" t="s">
        <v>8</v>
      </c>
      <c r="M4" t="s">
        <v>20</v>
      </c>
      <c r="O4" t="s">
        <v>13</v>
      </c>
      <c r="P4" t="s">
        <v>8</v>
      </c>
      <c r="Q4" t="s">
        <v>11</v>
      </c>
      <c r="R4" t="s">
        <v>10</v>
      </c>
    </row>
    <row r="5" spans="5:19" x14ac:dyDescent="0.3">
      <c r="E5" t="s">
        <v>0</v>
      </c>
      <c r="F5">
        <v>3</v>
      </c>
      <c r="G5" s="1">
        <v>3</v>
      </c>
      <c r="H5">
        <f t="shared" ref="H5:H9" si="0">H6+G6</f>
        <v>15.6</v>
      </c>
      <c r="I5">
        <f>H5+G5</f>
        <v>18.600000000000001</v>
      </c>
      <c r="M5" s="2" t="s">
        <v>9</v>
      </c>
      <c r="P5">
        <v>3.75</v>
      </c>
      <c r="Q5">
        <v>3.55</v>
      </c>
      <c r="R5">
        <v>1.3</v>
      </c>
    </row>
    <row r="6" spans="5:19" x14ac:dyDescent="0.3">
      <c r="E6" t="s">
        <v>1</v>
      </c>
      <c r="F6">
        <v>1.2</v>
      </c>
      <c r="G6" s="1">
        <v>0</v>
      </c>
      <c r="H6">
        <f t="shared" si="0"/>
        <v>15.6</v>
      </c>
      <c r="M6" t="s">
        <v>12</v>
      </c>
      <c r="O6">
        <v>7.04</v>
      </c>
      <c r="P6">
        <v>7.37</v>
      </c>
    </row>
    <row r="7" spans="5:19" x14ac:dyDescent="0.3">
      <c r="E7" t="s">
        <v>2</v>
      </c>
      <c r="F7">
        <v>2</v>
      </c>
      <c r="G7">
        <v>2</v>
      </c>
      <c r="H7">
        <f t="shared" si="0"/>
        <v>13.6</v>
      </c>
      <c r="M7" t="s">
        <v>17</v>
      </c>
      <c r="P7">
        <v>8.5</v>
      </c>
    </row>
    <row r="8" spans="5:19" x14ac:dyDescent="0.3">
      <c r="E8" t="s">
        <v>3</v>
      </c>
      <c r="F8">
        <v>1.6</v>
      </c>
      <c r="G8">
        <f t="shared" ref="G8:G9" si="1">F8</f>
        <v>1.6</v>
      </c>
      <c r="H8">
        <f t="shared" si="0"/>
        <v>12</v>
      </c>
      <c r="M8" t="s">
        <v>21</v>
      </c>
      <c r="N8" s="3">
        <v>4003.6</v>
      </c>
      <c r="P8">
        <v>5.08</v>
      </c>
    </row>
    <row r="9" spans="5:19" x14ac:dyDescent="0.3">
      <c r="E9" t="s">
        <v>4</v>
      </c>
      <c r="F9">
        <v>6</v>
      </c>
      <c r="G9">
        <f t="shared" si="1"/>
        <v>6</v>
      </c>
      <c r="H9">
        <f t="shared" si="0"/>
        <v>6</v>
      </c>
      <c r="M9" s="2" t="s">
        <v>23</v>
      </c>
      <c r="N9" s="3">
        <v>4280.6000000000004</v>
      </c>
      <c r="P9">
        <v>4.57</v>
      </c>
    </row>
    <row r="10" spans="5:19" x14ac:dyDescent="0.3">
      <c r="E10" t="s">
        <v>3</v>
      </c>
      <c r="F10">
        <v>1.6</v>
      </c>
      <c r="G10" s="1">
        <v>3</v>
      </c>
      <c r="H10">
        <f>H11+G11</f>
        <v>3</v>
      </c>
    </row>
    <row r="11" spans="5:19" x14ac:dyDescent="0.3">
      <c r="E11" t="s">
        <v>5</v>
      </c>
      <c r="F11">
        <v>3</v>
      </c>
      <c r="G11" s="1">
        <v>3</v>
      </c>
      <c r="H11">
        <v>0</v>
      </c>
    </row>
    <row r="13" spans="5:19" x14ac:dyDescent="0.3">
      <c r="G13">
        <f>SUM(G5:G11)</f>
        <v>18.600000000000001</v>
      </c>
      <c r="M13" t="s">
        <v>19</v>
      </c>
      <c r="R13" t="s">
        <v>15</v>
      </c>
      <c r="S13" t="s">
        <v>16</v>
      </c>
    </row>
    <row r="14" spans="5:19" x14ac:dyDescent="0.3">
      <c r="M14" t="s">
        <v>14</v>
      </c>
      <c r="P14">
        <v>2.29</v>
      </c>
      <c r="R14">
        <v>5.84</v>
      </c>
      <c r="S14">
        <v>3.05</v>
      </c>
    </row>
    <row r="15" spans="5:19" x14ac:dyDescent="0.3">
      <c r="M15" t="s">
        <v>17</v>
      </c>
      <c r="P15">
        <v>2.5</v>
      </c>
      <c r="R15">
        <v>8.1999999999999993</v>
      </c>
    </row>
    <row r="16" spans="5:19" x14ac:dyDescent="0.3">
      <c r="M16" t="s">
        <v>22</v>
      </c>
      <c r="P16">
        <v>2.54</v>
      </c>
      <c r="R16">
        <v>2.67</v>
      </c>
    </row>
    <row r="17" spans="5:19" x14ac:dyDescent="0.3">
      <c r="E17" t="s">
        <v>3</v>
      </c>
      <c r="F17">
        <v>1.6</v>
      </c>
      <c r="G17">
        <f>F9-F17</f>
        <v>4.4000000000000004</v>
      </c>
      <c r="M17" s="2" t="s">
        <v>24</v>
      </c>
      <c r="N17" s="4">
        <v>4368.7</v>
      </c>
      <c r="P17">
        <v>1.52</v>
      </c>
      <c r="R17">
        <v>2.67</v>
      </c>
      <c r="S17">
        <v>2.41</v>
      </c>
    </row>
    <row r="18" spans="5:19" x14ac:dyDescent="0.3">
      <c r="E18" t="s">
        <v>18</v>
      </c>
      <c r="F18">
        <v>1.45</v>
      </c>
      <c r="G18">
        <f>F9-F18</f>
        <v>4.55</v>
      </c>
      <c r="M18" s="2" t="s">
        <v>25</v>
      </c>
      <c r="N18" s="4">
        <v>2895.7</v>
      </c>
      <c r="P18">
        <v>1.52</v>
      </c>
      <c r="R18">
        <v>2.67</v>
      </c>
      <c r="S18">
        <v>3.3</v>
      </c>
    </row>
    <row r="19" spans="5:19" x14ac:dyDescent="0.3">
      <c r="M19" t="s">
        <v>28</v>
      </c>
      <c r="N19" s="4">
        <v>4708.7</v>
      </c>
    </row>
    <row r="21" spans="5:19" x14ac:dyDescent="0.3">
      <c r="N21" t="s">
        <v>4</v>
      </c>
    </row>
    <row r="22" spans="5:19" x14ac:dyDescent="0.3">
      <c r="M22" t="s">
        <v>26</v>
      </c>
      <c r="N22">
        <v>6.08</v>
      </c>
    </row>
    <row r="23" spans="5:19" x14ac:dyDescent="0.3">
      <c r="M23" t="s">
        <v>27</v>
      </c>
      <c r="N23"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2020-10-09T02:42:31Z</dcterms:created>
  <dcterms:modified xsi:type="dcterms:W3CDTF">2020-10-25T00:14:09Z</dcterms:modified>
</cp:coreProperties>
</file>