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ivate\src\FlightComputer\hw\rev2\"/>
    </mc:Choice>
  </mc:AlternateContent>
  <xr:revisionPtr revIDLastSave="0" documentId="13_ncr:1_{E143EE38-87B9-4B8C-99E6-579B1D4BB6EE}" xr6:coauthVersionLast="45" xr6:coauthVersionMax="45" xr10:uidLastSave="{00000000-0000-0000-0000-000000000000}"/>
  <bookViews>
    <workbookView xWindow="855" yWindow="330" windowWidth="24525" windowHeight="13980" activeTab="2" xr2:uid="{00000000-000D-0000-FFFF-FFFF00000000}"/>
  </bookViews>
  <sheets>
    <sheet name="FlightComputer-rev2-BOM" sheetId="1" r:id="rId1"/>
    <sheet name="Sheet1" sheetId="2" r:id="rId2"/>
    <sheet name="Sheet2" sheetId="3" r:id="rId3"/>
  </sheets>
  <definedNames>
    <definedName name="_xlnm._FilterDatabase" localSheetId="0" hidden="1">'FlightComputer-rev2-BOM'!$B$1:$L$482</definedName>
    <definedName name="_xlnm._FilterDatabase" localSheetId="2" hidden="1">Sheet2!$B$2:$K$107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3" i="2"/>
  <c r="F3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  <c r="F5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D58" i="1"/>
  <c r="E58" i="1"/>
  <c r="F58" i="1"/>
  <c r="D59" i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E59" i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D78" i="1"/>
  <c r="E78" i="1"/>
  <c r="F78" i="1"/>
  <c r="D79" i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E79" i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D94" i="1"/>
  <c r="D95" i="1" s="1"/>
  <c r="E94" i="1"/>
  <c r="E95" i="1" s="1"/>
  <c r="F94" i="1"/>
  <c r="F95" i="1"/>
  <c r="D96" i="1"/>
  <c r="D97" i="1" s="1"/>
  <c r="E96" i="1"/>
  <c r="E97" i="1" s="1"/>
  <c r="F96" i="1"/>
  <c r="F97" i="1"/>
  <c r="D98" i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E98" i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98" i="1"/>
  <c r="F99" i="1"/>
  <c r="F100" i="1"/>
  <c r="F101" i="1"/>
  <c r="F102" i="1"/>
  <c r="F103" i="1"/>
  <c r="F104" i="1"/>
  <c r="F105" i="1"/>
  <c r="F106" i="1"/>
  <c r="F107" i="1"/>
  <c r="F108" i="1"/>
  <c r="D109" i="1"/>
  <c r="E109" i="1"/>
  <c r="F109" i="1"/>
  <c r="D110" i="1"/>
  <c r="E110" i="1"/>
  <c r="F110" i="1"/>
  <c r="F131" i="1"/>
  <c r="F111" i="1"/>
  <c r="F112" i="1"/>
  <c r="F113" i="1"/>
  <c r="F114" i="1"/>
  <c r="F115" i="1"/>
  <c r="F116" i="1"/>
  <c r="F117" i="1"/>
  <c r="F118" i="1"/>
  <c r="F119" i="1"/>
  <c r="F124" i="1"/>
  <c r="F125" i="1"/>
  <c r="F126" i="1"/>
  <c r="F120" i="1"/>
  <c r="F121" i="1"/>
  <c r="F127" i="1"/>
  <c r="F128" i="1"/>
  <c r="F129" i="1"/>
  <c r="F122" i="1"/>
  <c r="F130" i="1"/>
  <c r="F123" i="1"/>
  <c r="D132" i="1"/>
  <c r="E132" i="1"/>
  <c r="F132" i="1"/>
  <c r="D133" i="1"/>
  <c r="E133" i="1"/>
  <c r="F133" i="1"/>
  <c r="D134" i="1"/>
  <c r="E134" i="1"/>
  <c r="F134" i="1"/>
  <c r="D135" i="1"/>
  <c r="D136" i="1" s="1"/>
  <c r="E135" i="1"/>
  <c r="E136" i="1" s="1"/>
  <c r="F135" i="1"/>
  <c r="F136" i="1"/>
  <c r="D137" i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E137" i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D150" i="1"/>
  <c r="D151" i="1" s="1"/>
  <c r="D152" i="1" s="1"/>
  <c r="D153" i="1" s="1"/>
  <c r="D154" i="1" s="1"/>
  <c r="D155" i="1" s="1"/>
  <c r="E150" i="1"/>
  <c r="E151" i="1" s="1"/>
  <c r="E152" i="1" s="1"/>
  <c r="E153" i="1" s="1"/>
  <c r="E154" i="1" s="1"/>
  <c r="E155" i="1" s="1"/>
  <c r="F150" i="1"/>
  <c r="F151" i="1"/>
  <c r="F152" i="1"/>
  <c r="F153" i="1"/>
  <c r="F154" i="1"/>
  <c r="F155" i="1"/>
  <c r="D156" i="1"/>
  <c r="D157" i="1" s="1"/>
  <c r="D158" i="1" s="1"/>
  <c r="D159" i="1" s="1"/>
  <c r="D160" i="1" s="1"/>
  <c r="D161" i="1" s="1"/>
  <c r="E156" i="1"/>
  <c r="E157" i="1" s="1"/>
  <c r="E158" i="1" s="1"/>
  <c r="E159" i="1" s="1"/>
  <c r="E160" i="1" s="1"/>
  <c r="E161" i="1" s="1"/>
  <c r="F156" i="1"/>
  <c r="F157" i="1"/>
  <c r="F158" i="1"/>
  <c r="F159" i="1"/>
  <c r="F160" i="1"/>
  <c r="F161" i="1"/>
  <c r="D162" i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E162" i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8" i="1"/>
  <c r="F179" i="1"/>
  <c r="F177" i="1"/>
  <c r="D180" i="1"/>
  <c r="E180" i="1"/>
  <c r="F180" i="1"/>
  <c r="D181" i="1"/>
  <c r="E181" i="1"/>
  <c r="F181" i="1"/>
  <c r="D182" i="1"/>
  <c r="E182" i="1"/>
  <c r="F182" i="1"/>
  <c r="D183" i="1"/>
  <c r="D184" i="1" s="1"/>
  <c r="D185" i="1" s="1"/>
  <c r="D186" i="1" s="1"/>
  <c r="D187" i="1" s="1"/>
  <c r="D188" i="1" s="1"/>
  <c r="D189" i="1" s="1"/>
  <c r="D190" i="1" s="1"/>
  <c r="D191" i="1" s="1"/>
  <c r="E183" i="1"/>
  <c r="E184" i="1" s="1"/>
  <c r="E185" i="1" s="1"/>
  <c r="E186" i="1" s="1"/>
  <c r="E187" i="1" s="1"/>
  <c r="E188" i="1" s="1"/>
  <c r="E189" i="1" s="1"/>
  <c r="E190" i="1" s="1"/>
  <c r="E191" i="1" s="1"/>
  <c r="F183" i="1"/>
  <c r="F184" i="1"/>
  <c r="F185" i="1"/>
  <c r="F186" i="1"/>
  <c r="F187" i="1"/>
  <c r="F188" i="1"/>
  <c r="F189" i="1"/>
  <c r="F190" i="1"/>
  <c r="F191" i="1"/>
  <c r="D192" i="1"/>
  <c r="D193" i="1" s="1"/>
  <c r="D194" i="1" s="1"/>
  <c r="E192" i="1"/>
  <c r="E193" i="1" s="1"/>
  <c r="E194" i="1" s="1"/>
  <c r="F192" i="1"/>
  <c r="F193" i="1"/>
  <c r="F194" i="1"/>
  <c r="D195" i="1"/>
  <c r="D196" i="1" s="1"/>
  <c r="D197" i="1" s="1"/>
  <c r="D198" i="1" s="1"/>
  <c r="E195" i="1"/>
  <c r="E196" i="1" s="1"/>
  <c r="E197" i="1" s="1"/>
  <c r="E198" i="1" s="1"/>
  <c r="F195" i="1"/>
  <c r="F196" i="1"/>
  <c r="F197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E207" i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D339" i="1"/>
  <c r="E339" i="1"/>
  <c r="F339" i="1"/>
  <c r="D340" i="1"/>
  <c r="D341" i="1" s="1"/>
  <c r="E340" i="1"/>
  <c r="E341" i="1" s="1"/>
  <c r="F340" i="1"/>
  <c r="F341" i="1"/>
  <c r="D355" i="1"/>
  <c r="D356" i="1" s="1"/>
  <c r="D357" i="1" s="1"/>
  <c r="D358" i="1" s="1"/>
  <c r="D359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60" i="1" s="1"/>
  <c r="D361" i="1" s="1"/>
  <c r="D352" i="1" s="1"/>
  <c r="D353" i="1" s="1"/>
  <c r="D354" i="1" s="1"/>
  <c r="D362" i="1" s="1"/>
  <c r="D363" i="1" s="1"/>
  <c r="D364" i="1" s="1"/>
  <c r="E355" i="1"/>
  <c r="E356" i="1" s="1"/>
  <c r="E357" i="1" s="1"/>
  <c r="E358" i="1" s="1"/>
  <c r="E359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60" i="1" s="1"/>
  <c r="E361" i="1" s="1"/>
  <c r="E352" i="1" s="1"/>
  <c r="E353" i="1" s="1"/>
  <c r="E354" i="1" s="1"/>
  <c r="E362" i="1" s="1"/>
  <c r="E363" i="1" s="1"/>
  <c r="E364" i="1" s="1"/>
  <c r="F355" i="1"/>
  <c r="F356" i="1"/>
  <c r="F357" i="1"/>
  <c r="F358" i="1"/>
  <c r="F359" i="1"/>
  <c r="F342" i="1"/>
  <c r="F343" i="1"/>
  <c r="F344" i="1"/>
  <c r="F345" i="1"/>
  <c r="F346" i="1"/>
  <c r="F347" i="1"/>
  <c r="F348" i="1"/>
  <c r="F349" i="1"/>
  <c r="F350" i="1"/>
  <c r="F351" i="1"/>
  <c r="F360" i="1"/>
  <c r="F361" i="1"/>
  <c r="F352" i="1"/>
  <c r="F353" i="1"/>
  <c r="F354" i="1"/>
  <c r="F362" i="1"/>
  <c r="F363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D370" i="1" s="1"/>
  <c r="D371" i="1" s="1"/>
  <c r="D372" i="1" s="1"/>
  <c r="D373" i="1" s="1"/>
  <c r="D374" i="1" s="1"/>
  <c r="D375" i="1" s="1"/>
  <c r="D376" i="1" s="1"/>
  <c r="E369" i="1"/>
  <c r="E370" i="1" s="1"/>
  <c r="E371" i="1" s="1"/>
  <c r="E372" i="1" s="1"/>
  <c r="E373" i="1" s="1"/>
  <c r="E374" i="1" s="1"/>
  <c r="E375" i="1" s="1"/>
  <c r="E376" i="1" s="1"/>
  <c r="F369" i="1"/>
  <c r="F370" i="1"/>
  <c r="F371" i="1"/>
  <c r="F372" i="1"/>
  <c r="F373" i="1"/>
  <c r="F374" i="1"/>
  <c r="F375" i="1"/>
  <c r="F376" i="1"/>
  <c r="D377" i="1"/>
  <c r="E377" i="1"/>
  <c r="F377" i="1"/>
  <c r="D378" i="1"/>
  <c r="D379" i="1" s="1"/>
  <c r="E378" i="1"/>
  <c r="E379" i="1" s="1"/>
  <c r="F378" i="1"/>
  <c r="F379" i="1"/>
  <c r="D380" i="1"/>
  <c r="D381" i="1" s="1"/>
  <c r="D382" i="1" s="1"/>
  <c r="E380" i="1"/>
  <c r="E381" i="1" s="1"/>
  <c r="E382" i="1" s="1"/>
  <c r="F380" i="1"/>
  <c r="F381" i="1"/>
  <c r="F382" i="1"/>
  <c r="D383" i="1"/>
  <c r="E383" i="1"/>
  <c r="F383" i="1"/>
  <c r="D384" i="1"/>
  <c r="D385" i="1" s="1"/>
  <c r="E384" i="1"/>
  <c r="E385" i="1" s="1"/>
  <c r="F384" i="1"/>
  <c r="F385" i="1"/>
  <c r="D386" i="1"/>
  <c r="E386" i="1"/>
  <c r="F386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387" i="1"/>
  <c r="D402" i="1"/>
  <c r="E402" i="1"/>
  <c r="F402" i="1"/>
  <c r="D403" i="1"/>
  <c r="D404" i="1" s="1"/>
  <c r="E403" i="1"/>
  <c r="E404" i="1" s="1"/>
  <c r="F403" i="1"/>
  <c r="F404" i="1"/>
  <c r="D405" i="1"/>
  <c r="E405" i="1"/>
  <c r="F405" i="1"/>
  <c r="D406" i="1"/>
  <c r="E406" i="1"/>
  <c r="F406" i="1"/>
  <c r="D407" i="1"/>
  <c r="E407" i="1"/>
  <c r="F407" i="1"/>
  <c r="D408" i="1"/>
  <c r="D409" i="1" s="1"/>
  <c r="D410" i="1" s="1"/>
  <c r="D411" i="1" s="1"/>
  <c r="D412" i="1" s="1"/>
  <c r="D413" i="1" s="1"/>
  <c r="D414" i="1" s="1"/>
  <c r="D415" i="1" s="1"/>
  <c r="D416" i="1" s="1"/>
  <c r="E408" i="1"/>
  <c r="E409" i="1" s="1"/>
  <c r="E410" i="1" s="1"/>
  <c r="E411" i="1" s="1"/>
  <c r="E412" i="1" s="1"/>
  <c r="E413" i="1" s="1"/>
  <c r="E414" i="1" s="1"/>
  <c r="E415" i="1" s="1"/>
  <c r="E416" i="1" s="1"/>
  <c r="F408" i="1"/>
  <c r="F409" i="1"/>
  <c r="F410" i="1"/>
  <c r="F411" i="1"/>
  <c r="F412" i="1"/>
  <c r="F413" i="1"/>
  <c r="F414" i="1"/>
  <c r="F415" i="1"/>
  <c r="F416" i="1"/>
  <c r="D417" i="1"/>
  <c r="E417" i="1"/>
  <c r="F417" i="1"/>
  <c r="F422" i="1"/>
  <c r="F418" i="1"/>
  <c r="F419" i="1"/>
  <c r="F421" i="1"/>
  <c r="F420" i="1"/>
  <c r="F424" i="1"/>
  <c r="F425" i="1"/>
  <c r="F426" i="1"/>
  <c r="F423" i="1"/>
  <c r="D427" i="1"/>
  <c r="E427" i="1"/>
  <c r="F427" i="1"/>
  <c r="D428" i="1"/>
  <c r="D429" i="1" s="1"/>
  <c r="E428" i="1"/>
  <c r="E429" i="1" s="1"/>
  <c r="F428" i="1"/>
  <c r="F429" i="1"/>
  <c r="D430" i="1"/>
  <c r="E430" i="1"/>
  <c r="F430" i="1"/>
  <c r="D431" i="1"/>
  <c r="D432" i="1" s="1"/>
  <c r="E431" i="1"/>
  <c r="E432" i="1" s="1"/>
  <c r="F431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D438" i="1" s="1"/>
  <c r="D439" i="1" s="1"/>
  <c r="D440" i="1" s="1"/>
  <c r="D441" i="1" s="1"/>
  <c r="D442" i="1" s="1"/>
  <c r="D443" i="1" s="1"/>
  <c r="E437" i="1"/>
  <c r="E438" i="1" s="1"/>
  <c r="E439" i="1" s="1"/>
  <c r="E440" i="1" s="1"/>
  <c r="E441" i="1" s="1"/>
  <c r="E442" i="1" s="1"/>
  <c r="E443" i="1" s="1"/>
  <c r="F437" i="1"/>
  <c r="F438" i="1"/>
  <c r="F439" i="1"/>
  <c r="F440" i="1"/>
  <c r="F441" i="1"/>
  <c r="F442" i="1"/>
  <c r="F443" i="1"/>
  <c r="D444" i="1"/>
  <c r="E444" i="1"/>
  <c r="F444" i="1"/>
  <c r="D445" i="1"/>
  <c r="E445" i="1"/>
  <c r="F445" i="1"/>
  <c r="D446" i="1"/>
  <c r="D447" i="1" s="1"/>
  <c r="E446" i="1"/>
  <c r="E447" i="1" s="1"/>
  <c r="F446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D463" i="1" s="1"/>
  <c r="D464" i="1" s="1"/>
  <c r="E462" i="1"/>
  <c r="E463" i="1" s="1"/>
  <c r="E464" i="1" s="1"/>
  <c r="F462" i="1"/>
  <c r="F463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D470" i="1" s="1"/>
  <c r="E469" i="1"/>
  <c r="E470" i="1" s="1"/>
  <c r="F469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D476" i="1" s="1"/>
  <c r="E475" i="1"/>
  <c r="E476" i="1" s="1"/>
  <c r="F475" i="1"/>
  <c r="F476" i="1"/>
  <c r="D477" i="1"/>
  <c r="D478" i="1" s="1"/>
  <c r="E477" i="1"/>
  <c r="E478" i="1" s="1"/>
  <c r="F477" i="1"/>
  <c r="F478" i="1"/>
  <c r="D479" i="1"/>
  <c r="E479" i="1"/>
  <c r="F479" i="1"/>
  <c r="D480" i="1"/>
  <c r="D481" i="1" s="1"/>
  <c r="D482" i="1" s="1"/>
  <c r="E480" i="1"/>
  <c r="E481" i="1" s="1"/>
  <c r="E482" i="1" s="1"/>
  <c r="F480" i="1"/>
  <c r="F481" i="1"/>
  <c r="F482" i="1"/>
  <c r="F2" i="1" l="1"/>
  <c r="E2" i="1"/>
  <c r="E3" i="1" s="1"/>
  <c r="D2" i="1"/>
  <c r="D3" i="1" s="1"/>
  <c r="E111" i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D423" i="1"/>
  <c r="D424" i="1" s="1"/>
  <c r="D425" i="1" s="1"/>
  <c r="D426" i="1" s="1"/>
  <c r="E387" i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D177" i="1"/>
  <c r="D178" i="1"/>
  <c r="D179" i="1" s="1"/>
  <c r="E418" i="1"/>
  <c r="E419" i="1" s="1"/>
  <c r="E420" i="1" s="1"/>
  <c r="E421" i="1" s="1"/>
  <c r="E422" i="1" s="1"/>
  <c r="D387" i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E423" i="1"/>
  <c r="E424" i="1" s="1"/>
  <c r="E425" i="1" s="1"/>
  <c r="E426" i="1" s="1"/>
  <c r="D418" i="1"/>
  <c r="D419" i="1" s="1"/>
  <c r="D420" i="1" s="1"/>
  <c r="D421" i="1" s="1"/>
  <c r="D422" i="1" s="1"/>
  <c r="E177" i="1"/>
  <c r="E178" i="1"/>
  <c r="E179" i="1" s="1"/>
  <c r="D111" i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</calcChain>
</file>

<file path=xl/sharedStrings.xml><?xml version="1.0" encoding="utf-8"?>
<sst xmlns="http://schemas.openxmlformats.org/spreadsheetml/2006/main" count="3929" uniqueCount="835">
  <si>
    <t>Qty</t>
  </si>
  <si>
    <t>Reference(s)</t>
  </si>
  <si>
    <t>Value</t>
  </si>
  <si>
    <t>LibPart</t>
  </si>
  <si>
    <t>Footprint</t>
  </si>
  <si>
    <t>Datasheet</t>
  </si>
  <si>
    <t>C1</t>
  </si>
  <si>
    <t>0.1uF</t>
  </si>
  <si>
    <t>Device:C_Small</t>
  </si>
  <si>
    <t>FlightComputer_Library:C_0402_1005Metric_Pad0.74x0.62mm_HandSolder</t>
  </si>
  <si>
    <t>~</t>
  </si>
  <si>
    <t>C2</t>
  </si>
  <si>
    <t>C3</t>
  </si>
  <si>
    <t>C4</t>
  </si>
  <si>
    <t>4.7uF</t>
  </si>
  <si>
    <t>C5</t>
  </si>
  <si>
    <t>C6</t>
  </si>
  <si>
    <t>220pF</t>
  </si>
  <si>
    <t>C7</t>
  </si>
  <si>
    <t>C8</t>
  </si>
  <si>
    <t>10uF</t>
  </si>
  <si>
    <t>Device:CP1_Small</t>
  </si>
  <si>
    <t>Capacitor_Tantalum_SMD:CP_EIA-1608-08_AVX-J_Pad1.25x1.05mm_HandSolder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</si>
  <si>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</si>
  <si>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</si>
  <si>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</si>
  <si>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</si>
  <si>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</si>
  <si>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</si>
  <si>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</si>
  <si>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</si>
  <si>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</si>
  <si>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Capacitor_SMD:C_0603_1608Metric_Pad1.05x0.95mm_HandSolder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</si>
  <si>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</si>
  <si>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</si>
  <si>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</si>
  <si>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</si>
  <si>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</si>
  <si>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</si>
  <si>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</si>
  <si>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</si>
  <si>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</si>
  <si>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</si>
  <si>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0.01uF</t>
  </si>
  <si>
    <t>C28</t>
  </si>
  <si>
    <t>C29</t>
  </si>
  <si>
    <t>2.2uF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</si>
  <si>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</si>
  <si>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</si>
  <si>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</si>
  <si>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</si>
  <si>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</si>
  <si>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</si>
  <si>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</si>
  <si>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</si>
  <si>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</si>
  <si>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</si>
  <si>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</si>
  <si>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1uF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</si>
  <si>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</si>
  <si>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</si>
  <si>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</si>
  <si>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</si>
  <si>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</si>
  <si>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</si>
  <si>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</si>
  <si>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</si>
  <si>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</si>
  <si>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</si>
  <si>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</si>
  <si>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</si>
  <si>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</si>
  <si>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</si>
  <si>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</si>
  <si>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N/C</t>
  </si>
  <si>
    <t>C56</t>
  </si>
  <si>
    <t>C57</t>
  </si>
  <si>
    <t>C58</t>
  </si>
  <si>
    <t>C59</t>
  </si>
  <si>
    <t>C60</t>
  </si>
  <si>
    <t>C61</t>
  </si>
  <si>
    <t>C62</t>
  </si>
  <si>
    <t>C63</t>
  </si>
  <si>
    <t>Capacitor_SMD:C_0402_1005Metric_Pad0.74x0.62mm_HandSolder</t>
  </si>
  <si>
    <t>C64</t>
  </si>
  <si>
    <t>100uF</t>
  </si>
  <si>
    <t>Capacitor_Tantalum_SMD:CP_EIA-3216-10_Kemet-I_Pad1.58x1.35mm_HandSolder</t>
  </si>
  <si>
    <t>C65</t>
  </si>
  <si>
    <t>C66</t>
  </si>
  <si>
    <t>22uF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</si>
  <si>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</si>
  <si>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</si>
  <si>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</si>
  <si>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</si>
  <si>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</si>
  <si>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</si>
  <si>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</si>
  <si>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</si>
  <si>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</si>
  <si>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Capacitor_Tantalum_SMD:CP_EIA-3528-15_AVX-H_Pad1.50x2.35mm_HandSolder</t>
  </si>
  <si>
    <t>C76</t>
  </si>
  <si>
    <t>C77</t>
  </si>
  <si>
    <t>C78</t>
  </si>
  <si>
    <t>10nF</t>
  </si>
  <si>
    <t>C79</t>
  </si>
  <si>
    <t>C80</t>
  </si>
  <si>
    <t>C81</t>
  </si>
  <si>
    <t>C82</t>
  </si>
  <si>
    <t>C83</t>
  </si>
  <si>
    <t>18pF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</si>
  <si>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</si>
  <si>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</si>
  <si>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</si>
  <si>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</si>
  <si>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</si>
  <si>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</si>
  <si>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</si>
  <si>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</si>
  <si>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</si>
  <si>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</si>
  <si>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</si>
  <si>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</si>
  <si>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</si>
  <si>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</si>
  <si>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</si>
  <si>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</si>
  <si>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</si>
  <si>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</si>
  <si>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</si>
  <si>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</si>
  <si>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</si>
  <si>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</si>
  <si>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</si>
  <si>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</si>
  <si>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</si>
  <si>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</si>
  <si>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</si>
  <si>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</si>
  <si>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</si>
  <si>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</si>
  <si>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</si>
  <si>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</si>
  <si>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</si>
  <si>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</si>
  <si>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</si>
  <si>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</si>
  <si>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</si>
  <si>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</si>
  <si>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</si>
  <si>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0.47uF</t>
  </si>
  <si>
    <t>C123</t>
  </si>
  <si>
    <t>C124</t>
  </si>
  <si>
    <t>C125</t>
  </si>
  <si>
    <t>D1</t>
  </si>
  <si>
    <t>MBR130T1G</t>
  </si>
  <si>
    <t>Device:D_Schottky</t>
  </si>
  <si>
    <t>Diode_SMD:D_SOD-523</t>
  </si>
  <si>
    <t>D2</t>
  </si>
  <si>
    <t>D3</t>
  </si>
  <si>
    <t>RB531SM</t>
  </si>
  <si>
    <t>D4</t>
  </si>
  <si>
    <t>D5</t>
  </si>
  <si>
    <t>D6</t>
  </si>
  <si>
    <t>BAT54-SOT23</t>
  </si>
  <si>
    <t>D7</t>
  </si>
  <si>
    <t>LED_R</t>
  </si>
  <si>
    <t>Device:LED</t>
  </si>
  <si>
    <t>FlightComputer_Library:SML-LXR85GC-TR</t>
  </si>
  <si>
    <t>D8</t>
  </si>
  <si>
    <t>LED_G</t>
  </si>
  <si>
    <t>D9</t>
  </si>
  <si>
    <t>Diode_SMD:D_0805_2012Metric_Pad1.15x1.40mm_HandSolder</t>
  </si>
  <si>
    <t>D10</t>
  </si>
  <si>
    <t>LED_SMD:LED_0805_2012Metric_Pad1.15x1.40mm_HandSolder</t>
  </si>
  <si>
    <t>D11</t>
  </si>
  <si>
    <t>D12</t>
  </si>
  <si>
    <t>D13</t>
  </si>
  <si>
    <t>D14</t>
  </si>
  <si>
    <t>D15</t>
  </si>
  <si>
    <t>D16</t>
  </si>
  <si>
    <t>D17</t>
  </si>
  <si>
    <t>FB1</t>
  </si>
  <si>
    <t>BEAD(BMJ1608HM180NTR)</t>
  </si>
  <si>
    <t>Device:Ferrite_Bead_Small</t>
  </si>
  <si>
    <t>Inductor_SMD:L_0603_1608Metric_Pad1.05x0.95mm_HandSolder</t>
  </si>
  <si>
    <t>J1</t>
  </si>
  <si>
    <t>Conn_01x10</t>
  </si>
  <si>
    <t>Connector_Generic:Conn_01x10</t>
  </si>
  <si>
    <t>Connector_PinSocket_2.54mm:PinSocket_1x10_P2.54mm_Vertical</t>
  </si>
  <si>
    <t>J2</t>
  </si>
  <si>
    <t>J4</t>
  </si>
  <si>
    <t>Conn_01x01</t>
  </si>
  <si>
    <t>Connector_Generic:Conn_01x01</t>
  </si>
  <si>
    <t>Connector_Pin:Pin_D1.2mm_L10.2mm_W2.9mm_FlatFork</t>
  </si>
  <si>
    <t>J5</t>
  </si>
  <si>
    <t>ED060SC7_EPD</t>
  </si>
  <si>
    <t>FlightComputer_Library:ED060SC7_EPD</t>
  </si>
  <si>
    <t>FlightComputer_Library:AXT334124</t>
  </si>
  <si>
    <t>J6</t>
  </si>
  <si>
    <t>RPI_Connector</t>
  </si>
  <si>
    <t>FlightComputer_Library:RPI_Connector</t>
  </si>
  <si>
    <t>Connector_PinSocket_2.54mm:PinSocket_2x20_P2.54mm_Vertical</t>
  </si>
  <si>
    <t>J7</t>
  </si>
  <si>
    <t>Micro_SD_Card</t>
  </si>
  <si>
    <t>Connector:Micro_SD_Card</t>
  </si>
  <si>
    <t>Connector_Card:microSD_HC_Hirose_DM3AT-SF-PEJM5</t>
  </si>
  <si>
    <t>http://katalog.we-online.de/em/datasheet/693072010801.pdf</t>
  </si>
  <si>
    <t>J8</t>
  </si>
  <si>
    <t>Conn_01x02</t>
  </si>
  <si>
    <t>Connector_Generic:Conn_01x02</t>
  </si>
  <si>
    <t>Connector_Molex:Molex_SPOX_5268-02A_1x02_P2.50mm_Horizontal</t>
  </si>
  <si>
    <t>J11</t>
  </si>
  <si>
    <t>Conn_02x20_Odd_Even</t>
  </si>
  <si>
    <t>Connector_Generic:Conn_02x20_Odd_Even</t>
  </si>
  <si>
    <t>J12</t>
  </si>
  <si>
    <t>USB_B_Micro</t>
  </si>
  <si>
    <t>FlightComputer_Library:USB_B_Micro</t>
  </si>
  <si>
    <t>FlightComputer_Library:USB_Micro-B_TE-1981568-1</t>
  </si>
  <si>
    <t>J13</t>
  </si>
  <si>
    <t>JP1</t>
  </si>
  <si>
    <t>R193A</t>
  </si>
  <si>
    <t>Jumper:SolderJumper_2_Open</t>
  </si>
  <si>
    <t>FlightComputer_Library:Jumper_0402_1005Metric</t>
  </si>
  <si>
    <t>JP2</t>
  </si>
  <si>
    <t>R194A</t>
  </si>
  <si>
    <t>JP3</t>
  </si>
  <si>
    <t>R195A</t>
  </si>
  <si>
    <t>JP4</t>
  </si>
  <si>
    <t>R196A</t>
  </si>
  <si>
    <t>JP5</t>
  </si>
  <si>
    <t>R197A</t>
  </si>
  <si>
    <t>JP6</t>
  </si>
  <si>
    <t>R198A</t>
  </si>
  <si>
    <t>JP7</t>
  </si>
  <si>
    <t>R199A</t>
  </si>
  <si>
    <t>JP8</t>
  </si>
  <si>
    <t>R200A</t>
  </si>
  <si>
    <t>JP9</t>
  </si>
  <si>
    <t>R201A</t>
  </si>
  <si>
    <t>JP10</t>
  </si>
  <si>
    <t>R202A</t>
  </si>
  <si>
    <t>JP11</t>
  </si>
  <si>
    <t>R203A</t>
  </si>
  <si>
    <t>JP12</t>
  </si>
  <si>
    <t>R204A</t>
  </si>
  <si>
    <t>JP13</t>
  </si>
  <si>
    <t>R205A</t>
  </si>
  <si>
    <t>JP14</t>
  </si>
  <si>
    <t>BYPASS</t>
  </si>
  <si>
    <t>JP15</t>
  </si>
  <si>
    <t>L1</t>
  </si>
  <si>
    <t>Ferrite</t>
  </si>
  <si>
    <t>pspice:INDUCTOR</t>
  </si>
  <si>
    <t>FlightComputer_Library:L_0402_1005Metric_Pad0.77x0.64mm_HandSolder</t>
  </si>
  <si>
    <t>L2</t>
  </si>
  <si>
    <t>L3</t>
  </si>
  <si>
    <t>L4</t>
  </si>
  <si>
    <t>L5</t>
  </si>
  <si>
    <t>L6</t>
  </si>
  <si>
    <t>L7</t>
  </si>
  <si>
    <t>L8</t>
  </si>
  <si>
    <t>2.2uH</t>
  </si>
  <si>
    <t>FlightComputer_Library:L_1515(4040 metric)</t>
  </si>
  <si>
    <t>L9</t>
  </si>
  <si>
    <t>4.7uH</t>
  </si>
  <si>
    <t>L10</t>
  </si>
  <si>
    <t>L11</t>
  </si>
  <si>
    <t>1.0uH</t>
  </si>
  <si>
    <t>FlightComputer_Library:SRP1038C-1R0M</t>
  </si>
  <si>
    <t>L12</t>
  </si>
  <si>
    <t>2.2uH (LQM2MPN2R2NG0)</t>
  </si>
  <si>
    <t>Device:L</t>
  </si>
  <si>
    <t>Inductor_SMD:L_1008_2520Metric_Pad1.43x2.20mm_HandSolder</t>
  </si>
  <si>
    <t>L13</t>
  </si>
  <si>
    <t>LS1</t>
  </si>
  <si>
    <t>Speaker</t>
  </si>
  <si>
    <t>Device:Speaker</t>
  </si>
  <si>
    <t>FlightComputer_Library:SMT-0927-S-12-R</t>
  </si>
  <si>
    <t>M1</t>
  </si>
  <si>
    <t>TEA5767_Radio_Module</t>
  </si>
  <si>
    <t>FlightComputer_Library:TEA5767_Radio_Module</t>
  </si>
  <si>
    <t>FlightComputer_Library:TEA5756-TJ-102BC</t>
  </si>
  <si>
    <t>M3</t>
  </si>
  <si>
    <t>GY-86 / GY-91</t>
  </si>
  <si>
    <t>FlightComputer_Library:GY-86</t>
  </si>
  <si>
    <t>R1</t>
  </si>
  <si>
    <t>33R</t>
  </si>
  <si>
    <t>Device:R_US</t>
  </si>
  <si>
    <t>FlightComputer_Library:R_0402_1005Metric_Pad0.72x0.64mm_HandSolder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</si>
  <si>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</si>
  <si>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</si>
  <si>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</si>
  <si>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</si>
  <si>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</si>
  <si>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</si>
  <si>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</si>
  <si>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</si>
  <si>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</si>
  <si>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</si>
  <si>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</si>
  <si>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</si>
  <si>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</si>
  <si>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10K</t>
  </si>
  <si>
    <t>R15</t>
  </si>
  <si>
    <t>0R</t>
  </si>
  <si>
    <t>R16</t>
  </si>
  <si>
    <t>R17</t>
  </si>
  <si>
    <t>R18</t>
  </si>
  <si>
    <t>1M</t>
  </si>
  <si>
    <t>R19</t>
  </si>
  <si>
    <t>47.5K</t>
  </si>
  <si>
    <t>R20</t>
  </si>
  <si>
    <t>R21</t>
  </si>
  <si>
    <t>52.3K</t>
  </si>
  <si>
    <t>R22</t>
  </si>
  <si>
    <t>43K</t>
  </si>
  <si>
    <t>R23</t>
  </si>
  <si>
    <t>R24</t>
  </si>
  <si>
    <t>R25</t>
  </si>
  <si>
    <t>R26</t>
  </si>
  <si>
    <t>R27</t>
  </si>
  <si>
    <t>R28</t>
  </si>
  <si>
    <t>1K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</si>
  <si>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</si>
  <si>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</si>
  <si>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</si>
  <si>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</si>
  <si>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</si>
  <si>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</si>
  <si>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</si>
  <si>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</si>
  <si>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</si>
  <si>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</si>
  <si>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</si>
  <si>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</si>
  <si>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</si>
  <si>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</si>
  <si>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</si>
  <si>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</si>
  <si>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</si>
  <si>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</si>
  <si>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</si>
  <si>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</si>
  <si>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</si>
  <si>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</si>
  <si>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</si>
  <si>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</si>
  <si>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</si>
  <si>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</si>
  <si>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</si>
  <si>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</si>
  <si>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</si>
  <si>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</si>
  <si>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</si>
  <si>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</si>
  <si>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</si>
  <si>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</si>
  <si>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</si>
  <si>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</si>
  <si>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</si>
  <si>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</si>
  <si>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</si>
  <si>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</si>
  <si>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</si>
  <si>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</si>
  <si>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</si>
  <si>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</si>
  <si>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</si>
  <si>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</si>
  <si>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</si>
  <si>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</si>
  <si>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</si>
  <si>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</si>
  <si>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</si>
  <si>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</si>
  <si>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</si>
  <si>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</si>
  <si>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</si>
  <si>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</si>
  <si>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</si>
  <si>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</si>
  <si>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</si>
  <si>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</si>
  <si>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</si>
  <si>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</si>
  <si>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</si>
  <si>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</si>
  <si>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</si>
  <si>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</si>
  <si>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</si>
  <si>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47K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</si>
  <si>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</si>
  <si>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</si>
  <si>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</si>
  <si>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</si>
  <si>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</si>
  <si>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</si>
  <si>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</si>
  <si>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</si>
  <si>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</si>
  <si>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</si>
  <si>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</si>
  <si>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</si>
  <si>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</si>
  <si>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</si>
  <si>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</si>
  <si>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</si>
  <si>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</si>
  <si>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</si>
  <si>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100K</t>
  </si>
  <si>
    <t>R114</t>
  </si>
  <si>
    <t>270K</t>
  </si>
  <si>
    <t>R115</t>
  </si>
  <si>
    <t>R116</t>
  </si>
  <si>
    <t>R117</t>
  </si>
  <si>
    <t>R118</t>
  </si>
  <si>
    <t>R119</t>
  </si>
  <si>
    <t>R120</t>
  </si>
  <si>
    <t>R121</t>
  </si>
  <si>
    <t>15K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</si>
  <si>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</si>
  <si>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</si>
  <si>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</si>
  <si>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</si>
  <si>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</si>
  <si>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</si>
  <si>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</si>
  <si>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</si>
  <si>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</si>
  <si>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</si>
  <si>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</si>
  <si>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</si>
  <si>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</si>
  <si>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</si>
  <si>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</si>
  <si>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</si>
  <si>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560K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</si>
  <si>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</si>
  <si>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</si>
  <si>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</si>
  <si>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</si>
  <si>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</si>
  <si>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</si>
  <si>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</si>
  <si>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</si>
  <si>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</si>
  <si>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</si>
  <si>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</si>
  <si>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</si>
  <si>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</si>
  <si>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</si>
  <si>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</si>
  <si>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</si>
  <si>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</si>
  <si>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</si>
  <si>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</si>
  <si>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</si>
  <si>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</si>
  <si>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</si>
  <si>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</si>
  <si>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</si>
  <si>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</si>
  <si>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</si>
  <si>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</si>
  <si>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</si>
  <si>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</si>
  <si>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</si>
  <si>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</si>
  <si>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332K 0.5%</t>
  </si>
  <si>
    <t>R170</t>
  </si>
  <si>
    <t>41.2K 0.5%</t>
  </si>
  <si>
    <t>R171</t>
  </si>
  <si>
    <t>R172</t>
  </si>
  <si>
    <t>2K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</si>
  <si>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</si>
  <si>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</si>
  <si>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</si>
  <si>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</si>
  <si>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</si>
  <si>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</si>
  <si>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</si>
  <si>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</si>
  <si>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</si>
  <si>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</si>
  <si>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</si>
  <si>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</si>
  <si>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</si>
  <si>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</si>
  <si>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</si>
  <si>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</si>
  <si>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</si>
  <si>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</si>
  <si>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</si>
  <si>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</si>
  <si>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</si>
  <si>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</si>
  <si>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R206</t>
  </si>
  <si>
    <t>R207</t>
  </si>
  <si>
    <t>R208</t>
  </si>
  <si>
    <t>47k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</si>
  <si>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</si>
  <si>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</si>
  <si>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</si>
  <si>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</si>
  <si>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</si>
  <si>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</si>
  <si>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</si>
  <si>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</si>
  <si>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</si>
  <si>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SW10</t>
  </si>
  <si>
    <t>SW_Push</t>
  </si>
  <si>
    <t>Switch:SW_Push</t>
  </si>
  <si>
    <t>FlightComputer_Library:SW-TACT-436351045816</t>
  </si>
  <si>
    <t>SW11</t>
  </si>
  <si>
    <t>TH1</t>
  </si>
  <si>
    <t>NCP18XH103F03RB(10K)</t>
  </si>
  <si>
    <t>Device:Thermistor_NTC</t>
  </si>
  <si>
    <t>U1</t>
  </si>
  <si>
    <t>WM8960</t>
  </si>
  <si>
    <t>FlightComputer_Library:WM8960</t>
  </si>
  <si>
    <t>Package_DFN_QFN:QFN-32-1EP_5x5mm_P0.5mm_EP3.3x3.3mm_ThermalVias</t>
  </si>
  <si>
    <t>U2</t>
  </si>
  <si>
    <t>TPS65186</t>
  </si>
  <si>
    <t>FlightComputer_Library:TPS65186</t>
  </si>
  <si>
    <t>FlightComputer_Library:TPS65186-VQFN-48</t>
  </si>
  <si>
    <t>U3</t>
  </si>
  <si>
    <t>MT25QL512ABB8ESF</t>
  </si>
  <si>
    <t>FlightComputer_Library:MT25QL512ABB8ESF</t>
  </si>
  <si>
    <t>FlightComputer_Library:SOP2-16_7.5x10.3mm_P1.27mm</t>
  </si>
  <si>
    <t>U4</t>
  </si>
  <si>
    <t>MT48LC16M16A2P</t>
  </si>
  <si>
    <t>FlightComputer_Library:MT48LC16M16A2P</t>
  </si>
  <si>
    <t>Package_SO:TSOP-II-54_22.2x10.16mm_P0.8mm</t>
  </si>
  <si>
    <t>U5</t>
  </si>
  <si>
    <t>MAX809TTRG</t>
  </si>
  <si>
    <t>FlightComputer_Library:MAX809</t>
  </si>
  <si>
    <t>Package_TO_SOT_SMD:SOT-23</t>
  </si>
  <si>
    <t>U6</t>
  </si>
  <si>
    <t xml:space="preserve">XC6220B331MR-G </t>
  </si>
  <si>
    <t>FlightComputer_Library:TC1017</t>
  </si>
  <si>
    <t>Package_TO_SOT_SMD:SOT-23-5_HandSoldering</t>
  </si>
  <si>
    <t>U7</t>
  </si>
  <si>
    <t>MCP73871</t>
  </si>
  <si>
    <t>Battery_Management:MCP73871</t>
  </si>
  <si>
    <t>Package_DFN_QFN:QFN-20-1EP_4x4mm_P0.5mm_EP2.5x2.5mm</t>
  </si>
  <si>
    <t>http://www.mouser.com/ds/2/268/22090a-52174.pdf</t>
  </si>
  <si>
    <t>U8</t>
  </si>
  <si>
    <t>U9</t>
  </si>
  <si>
    <t>EPD_PMIC</t>
  </si>
  <si>
    <t>FlightComputer_Library:EPD_PMIC</t>
  </si>
  <si>
    <t>U10</t>
  </si>
  <si>
    <t>TPS61235P</t>
  </si>
  <si>
    <t>FlightComputer_Library:TPS61235P</t>
  </si>
  <si>
    <t>FlightComputer_Library:VQFN-9</t>
  </si>
  <si>
    <t>U11</t>
  </si>
  <si>
    <t>TPS22917DBV</t>
  </si>
  <si>
    <t>Power_Management:TPS22917DBV</t>
  </si>
  <si>
    <t>Package_TO_SOT_SMD:SOT-23-6</t>
  </si>
  <si>
    <t>http://www.ti.com/lit/ds/symlink/tps22917.pdf</t>
  </si>
  <si>
    <t>U12</t>
  </si>
  <si>
    <t>PAM8301</t>
  </si>
  <si>
    <t>Amplifier_Audio:PAM8301</t>
  </si>
  <si>
    <t>https://www.diodes.com/assets/Datasheets/PAM8301.pdf</t>
  </si>
  <si>
    <t>U13</t>
  </si>
  <si>
    <t>STM32H745IIT</t>
  </si>
  <si>
    <t>FlightComputer_Library:STM32H745IIT</t>
  </si>
  <si>
    <t>Package_QFP:LQFP-176_24x24mm_P0.5mm</t>
  </si>
  <si>
    <t>U14</t>
  </si>
  <si>
    <t>STMPS2151STR</t>
  </si>
  <si>
    <t>FlightComputer_Library:STMPS2151STR</t>
  </si>
  <si>
    <t>U15</t>
  </si>
  <si>
    <t>USBLC6-2SC6</t>
  </si>
  <si>
    <t>Power_Protection:USBLC6-2SC6</t>
  </si>
  <si>
    <t>Package_TO_SOT_SMD:SOT-23-6_Handsoldering</t>
  </si>
  <si>
    <t>https://www.st.com/resource/en/datasheet/usblc6-2.pdf</t>
  </si>
  <si>
    <t>U16</t>
  </si>
  <si>
    <t>X1</t>
  </si>
  <si>
    <t>24MHz</t>
  </si>
  <si>
    <t>Oscillator:ASE-xxxMHz</t>
  </si>
  <si>
    <t>Oscillator:Oscillator_SMD_Abracon_ASE-4Pin_3.2x2.5mm</t>
  </si>
  <si>
    <t>http://www.abracon.com/Oscillators/ASV.pdf</t>
  </si>
  <si>
    <t>Y1</t>
  </si>
  <si>
    <t>25MHz</t>
  </si>
  <si>
    <t>Device:Crystal_GND24_Small</t>
  </si>
  <si>
    <t>Crystal:Crystal_SMD_5032-4Pin_5.0x3.2mm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</si>
  <si>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</si>
  <si>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</si>
  <si>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</si>
  <si>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</si>
  <si>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</si>
  <si>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</si>
  <si>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</si>
  <si>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</si>
  <si>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4.7pF</t>
  </si>
  <si>
    <t>C1009</t>
  </si>
  <si>
    <t>C1010</t>
  </si>
  <si>
    <t>C1011</t>
  </si>
  <si>
    <t>100pF</t>
  </si>
  <si>
    <t>C1012</t>
  </si>
  <si>
    <t>C1013</t>
  </si>
  <si>
    <t>C1014</t>
  </si>
  <si>
    <t>C1015</t>
  </si>
  <si>
    <t>C1016</t>
  </si>
  <si>
    <t>C1017</t>
  </si>
  <si>
    <t>C1018</t>
  </si>
  <si>
    <t>D1001</t>
  </si>
  <si>
    <t>1N4001</t>
  </si>
  <si>
    <t>Diode:1N4001</t>
  </si>
  <si>
    <t>http://www.vishay.com/docs/88503/1n4001.pdf</t>
  </si>
  <si>
    <t>D1002</t>
  </si>
  <si>
    <t>D1003</t>
  </si>
  <si>
    <t>D1004</t>
  </si>
  <si>
    <t>D1005</t>
  </si>
  <si>
    <t>D1006</t>
  </si>
  <si>
    <t>J1001</t>
  </si>
  <si>
    <t>FlightComputer_Library:PMIC_HOLE</t>
  </si>
  <si>
    <t>J1002</t>
  </si>
  <si>
    <t>J1003</t>
  </si>
  <si>
    <t>J1004</t>
  </si>
  <si>
    <t>J1005</t>
  </si>
  <si>
    <t>J1006</t>
  </si>
  <si>
    <t>J1007</t>
  </si>
  <si>
    <t>J1008</t>
  </si>
  <si>
    <t>J1009</t>
  </si>
  <si>
    <t>J1010</t>
  </si>
  <si>
    <t>J1011</t>
  </si>
  <si>
    <t>J1012</t>
  </si>
  <si>
    <t>J1013</t>
  </si>
  <si>
    <t>J1014</t>
  </si>
  <si>
    <t>JP1001</t>
  </si>
  <si>
    <t>Close</t>
  </si>
  <si>
    <t>JP1002</t>
  </si>
  <si>
    <t>Open</t>
  </si>
  <si>
    <t>L1001</t>
  </si>
  <si>
    <t>22uH</t>
  </si>
  <si>
    <t>Inductor_SMD:L_Taiyo-Yuden_MD-3030</t>
  </si>
  <si>
    <t>L1002</t>
  </si>
  <si>
    <t>L1003</t>
  </si>
  <si>
    <t>L1004</t>
  </si>
  <si>
    <t>R1001</t>
  </si>
  <si>
    <t>R1002</t>
  </si>
  <si>
    <t>R1003</t>
  </si>
  <si>
    <t>R1004</t>
  </si>
  <si>
    <t>R1005</t>
  </si>
  <si>
    <t>R1006</t>
  </si>
  <si>
    <t>R1007</t>
  </si>
  <si>
    <t>R1008</t>
  </si>
  <si>
    <t>R1009</t>
  </si>
  <si>
    <t>R1010</t>
  </si>
  <si>
    <t>R1011</t>
  </si>
  <si>
    <t>2M</t>
  </si>
  <si>
    <t>R1012</t>
  </si>
  <si>
    <t>120K</t>
  </si>
  <si>
    <t>R1013</t>
  </si>
  <si>
    <t>300K</t>
  </si>
  <si>
    <t>R1014</t>
  </si>
  <si>
    <t>27K</t>
  </si>
  <si>
    <t>R1015</t>
  </si>
  <si>
    <t>39K</t>
  </si>
  <si>
    <t>R1016</t>
  </si>
  <si>
    <t>R1017</t>
  </si>
  <si>
    <t>R1018</t>
  </si>
  <si>
    <t>110K</t>
  </si>
  <si>
    <t>R1019</t>
  </si>
  <si>
    <t>200K</t>
  </si>
  <si>
    <t>RV1001</t>
  </si>
  <si>
    <t>Device:R_POT_TRIM_US</t>
  </si>
  <si>
    <t>Potentiometer_SMD:Potentiometer_Bourns_3214J_Horizontal</t>
  </si>
  <si>
    <t>U1001</t>
  </si>
  <si>
    <t>U1002</t>
  </si>
  <si>
    <t>LT1945</t>
  </si>
  <si>
    <t>Regulator_Switching:LT1945</t>
  </si>
  <si>
    <t>Package_SO:MSOP-10_3x3mm_P0.5mm</t>
  </si>
  <si>
    <t>https://www.analog.com/media/en/technical-documentation/data-sheets/1945fa.pdf</t>
  </si>
  <si>
    <t>U1003</t>
  </si>
  <si>
    <t>U1004</t>
  </si>
  <si>
    <t>LM358</t>
  </si>
  <si>
    <t>Amplifier_Operational:LM358</t>
  </si>
  <si>
    <t>Package_SO:SOIC-8_5.275x5.275mm_P1.27mm</t>
  </si>
  <si>
    <t>http://www.ti.com/lit/ds/symlink/lm2904-n.pdf</t>
  </si>
  <si>
    <t>Flag</t>
    <phoneticPr fontId="18" type="noConversion"/>
  </si>
  <si>
    <t>Package</t>
    <phoneticPr fontId="18" type="noConversion"/>
  </si>
  <si>
    <t>Manufacturer Part#</t>
  </si>
  <si>
    <t>References</t>
    <phoneticPr fontId="18" type="noConversion"/>
  </si>
  <si>
    <t>Noname</t>
    <phoneticPr fontId="18" type="noConversion"/>
  </si>
  <si>
    <t>C1019</t>
  </si>
  <si>
    <t>JP1003</t>
  </si>
  <si>
    <t>U1005</t>
  </si>
  <si>
    <t>NC7SB3157P6X</t>
  </si>
  <si>
    <t>Analog_Switch:NC7SB3157P6X</t>
  </si>
  <si>
    <t>Package_TO_SOT_SMD:SOT-363_SC-70-6</t>
  </si>
  <si>
    <t>https://www.fairchildsemi.com/datasheets/NC/NC7SB3157.pdf</t>
  </si>
  <si>
    <t>C27, C28</t>
  </si>
  <si>
    <t>Last</t>
  </si>
  <si>
    <t>C1, C100, C1005, C1006, C1007, C1017, C1018, C1019, C102, C103, C104, C105, C106, C107, C108, C109, C111, C112, C113, C114, C115, C116, C117, C118, C119, C16, C19, C2, C25, C26, C3, C41, C42, C43, C44, C45, C46, C47, C48, C49, C50, C51, C57, C70, C76, C80, C81, C85, C86, C87, C88, C89, C94, C98</t>
  </si>
  <si>
    <t>R124, R125, R127, R128, R129, R131, R139, R15, R157, R158, R159, R160, R165, R166, R167, R168, R173, R174, R175</t>
  </si>
  <si>
    <t>R1005, R1006, R1008, R1009, R1010, R113, R116, R120, R123, R130, R136, R186, R188, R193, RV1001</t>
  </si>
  <si>
    <t>C1011, C1012</t>
  </si>
  <si>
    <t>C64, C75</t>
  </si>
  <si>
    <t>R1017, R14, R184, R189, R190, R191, R192, R207, R36, R37, R46</t>
  </si>
  <si>
    <t>C101, C1010, C120, C121, C123, C17, C18, C20, C21, C22, C35, C52, C56, C58, C61, C65, C71, C79, C8, C82, C9, C96</t>
  </si>
  <si>
    <t>C83, C84</t>
  </si>
  <si>
    <t>R118, R119, R132, R133, R134, R138, R171, R187, R217, R28, R29, R30, R31</t>
  </si>
  <si>
    <t>R115, R140, R162, R163, R18, R20</t>
  </si>
  <si>
    <t>D1001, D1002, D1003, D1004, D1005, D1006</t>
  </si>
  <si>
    <t>C1003, C1004, C1013, C1014, C1015, C1016, C40, C53, C54, C59, C69, C77, C90, C97, C99</t>
  </si>
  <si>
    <t>C29, C30, C63</t>
  </si>
  <si>
    <t>C10, C11, C12, C124, C125, C13, C6, C7, C95</t>
  </si>
  <si>
    <t>C66, C73, C74</t>
  </si>
  <si>
    <t>L1001, L1002, L1003, L1004</t>
  </si>
  <si>
    <t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R92, R93, R94, R97, R98, R99</t>
  </si>
  <si>
    <t>C1008, C1009</t>
  </si>
  <si>
    <t>C1001, C1002, C110, C14, C15, C23, C24, C31, C32, C33, C34, C36, C37, C38, C39, C4, C5, C62, C67, C68, C91, C92, C93</t>
  </si>
  <si>
    <t>R103, R104, R105, R106, R148, R208, R95, R96</t>
  </si>
  <si>
    <t>R1016, R137</t>
  </si>
  <si>
    <t>D16, D17, D6</t>
  </si>
  <si>
    <t>JP14, JP15</t>
  </si>
  <si>
    <t>J1001, J1002, J1003, J1004, J1005, J1006, J1007, J1008, J1009, J1010, J1011, J1012, J1013, J1014, J4</t>
  </si>
  <si>
    <t>J1, J2</t>
  </si>
  <si>
    <t>L1, L10, L13, L2, L3, L4, L5, L6, L7</t>
  </si>
  <si>
    <t>D13, D14, D15, D8, D9</t>
  </si>
  <si>
    <t>D10, D11, D12, D7</t>
  </si>
  <si>
    <t>U1002, U1003</t>
  </si>
  <si>
    <t>D1, D2</t>
  </si>
  <si>
    <t>C55, C60, C72, R11, R117, R12, R185</t>
  </si>
  <si>
    <t>JP1002, JP1003</t>
  </si>
  <si>
    <t>D3, D4, D5</t>
  </si>
  <si>
    <t>SW10, SW11</t>
  </si>
  <si>
    <t>J12, J13</t>
  </si>
  <si>
    <t>U15, U16</t>
  </si>
  <si>
    <t>U1001, U6, U8</t>
  </si>
  <si>
    <t>Multilayer Ceramic Capacitors MLCC - SMD/SMT 0805 25V 4.7uF 10% X7R</t>
  </si>
  <si>
    <t>a</t>
    <phoneticPr fontId="18" type="noConversion"/>
  </si>
  <si>
    <t>b</t>
    <phoneticPr fontId="18" type="noConversion"/>
  </si>
  <si>
    <t>c</t>
    <phoneticPr fontId="18" type="noConversion"/>
  </si>
  <si>
    <t>Multilayer Ceramic Capacitors MLCC - SMD/SMT 0402 25VDC 2.2uF 10% X5R</t>
  </si>
  <si>
    <t>Multilayer Ceramic Capacitors MLCC - SMD/SMT .1uF 25V 10% AEC-Q200</t>
    <phoneticPr fontId="18" type="noConversion"/>
  </si>
  <si>
    <t>Multilayer Ceramic Capacitors MLCC - SMD/SMT 25V 0.01uF X7R 0603 10% AEC-Q200</t>
  </si>
  <si>
    <t>4(0608)</t>
    <phoneticPr fontId="18" type="noConversion"/>
  </si>
  <si>
    <t>1.87m</t>
    <phoneticPr fontId="18" type="noConversion"/>
  </si>
  <si>
    <t>732k</t>
    <phoneticPr fontId="18" type="noConversion"/>
  </si>
  <si>
    <t>340k</t>
    <phoneticPr fontId="18" type="noConversion"/>
  </si>
  <si>
    <t>6(25v), 100(10v)</t>
    <phoneticPr fontId="18" type="noConversion"/>
  </si>
  <si>
    <t>3(10v), 18(25v)</t>
    <phoneticPr fontId="18" type="noConversion"/>
  </si>
  <si>
    <t>7(25v)</t>
    <phoneticPr fontId="18" type="noConversion"/>
  </si>
  <si>
    <t>C0402</t>
  </si>
  <si>
    <t>C0402</t>
    <phoneticPr fontId="18" type="noConversion"/>
  </si>
  <si>
    <t>Parts</t>
    <phoneticPr fontId="18" type="noConversion"/>
  </si>
  <si>
    <t>TPS61235P</t>
    <phoneticPr fontId="18" type="noConversion"/>
  </si>
  <si>
    <t>TPS61235PRWLR</t>
  </si>
  <si>
    <t>TPS22917DBV</t>
    <phoneticPr fontId="18" type="noConversion"/>
  </si>
  <si>
    <t>TPS22917DBVT</t>
  </si>
  <si>
    <t>TPS65186</t>
    <phoneticPr fontId="18" type="noConversion"/>
  </si>
  <si>
    <t>TPS65186RGZR</t>
    <phoneticPr fontId="18" type="noConversion"/>
  </si>
  <si>
    <t>USBLC6-2SC6</t>
    <phoneticPr fontId="18" type="noConversion"/>
  </si>
  <si>
    <t xml:space="preserve">XC6220B331MR-G </t>
    <phoneticPr fontId="18" type="noConversion"/>
  </si>
  <si>
    <t>XC6220B331MR-G</t>
  </si>
  <si>
    <t>STMPS2151STR</t>
    <phoneticPr fontId="18" type="noConversion"/>
  </si>
  <si>
    <t>STM32H745IIT</t>
    <phoneticPr fontId="18" type="noConversion"/>
  </si>
  <si>
    <t>STM32H745IIT6</t>
  </si>
  <si>
    <t>RB531SM</t>
    <phoneticPr fontId="18" type="noConversion"/>
  </si>
  <si>
    <t>RB531SM-30FHT2R</t>
  </si>
  <si>
    <t>a</t>
    <phoneticPr fontId="18" type="noConversion"/>
  </si>
  <si>
    <t>C25, C26</t>
  </si>
  <si>
    <t>C1, C100, C1005, C1006, C1007, C1017, C1018, C1019, C102, C103, C104, C105, C106, C107, C108, C109, C111, C112, C113, C114, C115, C116, C117, C118, C119, C16, C19, C2, C3, C41, C42, C43, C44, C45, C46, C47, C48, C49, C50, C51, C57, C70, C76, C80, C81, C85, C86, C87, C88, C89, C94, C98</t>
  </si>
  <si>
    <t>C101, C120, C121, C123, C17, C18, C20, C21, C22, C35, C61, C65, C82, C96, C52, C56, C58, C71, C79, C8, C9</t>
  </si>
  <si>
    <t>C29, C30</t>
  </si>
  <si>
    <t>C23, C24, C31, C32, C33, C34, C36, C37, C38, C39</t>
  </si>
  <si>
    <t>C62, C67, C68</t>
  </si>
  <si>
    <t>C1001, C1002, C110, C14, C15, C4, C5</t>
  </si>
  <si>
    <t>C91, C92, C93</t>
  </si>
  <si>
    <t>J4, J1001, J1002, J1003, J1004, J1005, J1006, J1007, J1008, J1009, J1010, J1011, J1012, J1013, J1014</t>
  </si>
  <si>
    <t>D14, D15, D9, D8, D13</t>
  </si>
  <si>
    <t>D7, D10, D11, D12</t>
  </si>
  <si>
    <t>25v</t>
    <phoneticPr fontId="18" type="noConversion"/>
  </si>
  <si>
    <t>TMF105B7103MVHF</t>
    <phoneticPr fontId="18" type="noConversion"/>
  </si>
  <si>
    <t>TMK105B7104KVHF</t>
    <phoneticPr fontId="18" type="noConversion"/>
  </si>
  <si>
    <t>EMF105B7104MVHF</t>
    <phoneticPr fontId="18" type="noConversion"/>
  </si>
  <si>
    <t>AMK105B7474KVHF</t>
    <phoneticPr fontId="18" type="noConversion"/>
  </si>
  <si>
    <t>C0402C101J5GAC7411</t>
    <phoneticPr fontId="18" type="noConversion"/>
  </si>
  <si>
    <t>VJ0402A180KXQCW1BC</t>
    <phoneticPr fontId="18" type="noConversion"/>
  </si>
  <si>
    <t>JMR105CD7105MV-F</t>
    <phoneticPr fontId="18" type="noConversion"/>
  </si>
  <si>
    <t>2.2uF</t>
    <phoneticPr fontId="18" type="noConversion"/>
  </si>
  <si>
    <t>LMK105AC6225KV-F</t>
    <phoneticPr fontId="18" type="noConversion"/>
  </si>
  <si>
    <t>C1005X5R1V225K050BE</t>
    <phoneticPr fontId="18" type="noConversion"/>
  </si>
  <si>
    <t>HMK105B7221KVHFE</t>
    <phoneticPr fontId="18" type="noConversion"/>
  </si>
  <si>
    <t>GRM188R61A226ME15D</t>
    <phoneticPr fontId="18" type="noConversion"/>
  </si>
  <si>
    <t>TMK107BBJ475MA-T</t>
    <phoneticPr fontId="18" type="noConversion"/>
  </si>
  <si>
    <t>JMK105BC6475MV-F</t>
    <phoneticPr fontId="18" type="noConversion"/>
  </si>
  <si>
    <t>a</t>
    <phoneticPr fontId="18" type="noConversion"/>
  </si>
  <si>
    <t>NC7SB3157P6X</t>
    <phoneticPr fontId="18" type="noConversion"/>
  </si>
  <si>
    <t>C0402C479C5HACTU</t>
    <phoneticPr fontId="18" type="noConversion"/>
  </si>
  <si>
    <t>TMK107BBJ475MA-T</t>
    <phoneticPr fontId="18" type="noConversion"/>
  </si>
  <si>
    <t>25v 4.7u</t>
    <phoneticPr fontId="18" type="noConversion"/>
  </si>
  <si>
    <t>10v 4.7u</t>
    <phoneticPr fontId="18" type="noConversion"/>
  </si>
  <si>
    <t>0.01uF</t>
    <phoneticPr fontId="18" type="noConversion"/>
  </si>
  <si>
    <t>재고 이용</t>
    <phoneticPr fontId="18" type="noConversion"/>
  </si>
  <si>
    <t>TMF105B7103MVHF 사용</t>
    <phoneticPr fontId="18" type="noConversion"/>
  </si>
  <si>
    <t>재고 확인</t>
    <phoneticPr fontId="18" type="noConversion"/>
  </si>
  <si>
    <t>재고 확인 or 22/4.7u로 대체</t>
    <phoneticPr fontId="18" type="noConversion"/>
  </si>
  <si>
    <t>863-BAT54XV2T1G</t>
    <phoneticPr fontId="18" type="noConversion"/>
  </si>
  <si>
    <t>571-1981568-1</t>
    <phoneticPr fontId="18" type="noConversion"/>
  </si>
  <si>
    <t>FlightComputer_Library:AXT334124</t>
    <phoneticPr fontId="18" type="noConversion"/>
  </si>
  <si>
    <t>769-AXT334124</t>
    <phoneticPr fontId="18" type="noConversion"/>
  </si>
  <si>
    <t>N/A</t>
    <phoneticPr fontId="18" type="noConversion"/>
  </si>
  <si>
    <t>Inductor_SMD:L_Taiyo-Yuden_MD-3030</t>
    <phoneticPr fontId="18" type="noConversion"/>
  </si>
  <si>
    <t>963-NR4012T2R2M</t>
    <phoneticPr fontId="18" type="noConversion"/>
  </si>
  <si>
    <t>81-LQH44PN4R7MP0L</t>
    <phoneticPr fontId="18" type="noConversion"/>
  </si>
  <si>
    <t>FlightComputer_Library:SW-TACT-436351045816</t>
    <phoneticPr fontId="18" type="noConversion"/>
  </si>
  <si>
    <t>TPS61235PRWLR</t>
    <phoneticPr fontId="18" type="noConversion"/>
  </si>
  <si>
    <t>LT1945EMS#PBF</t>
    <phoneticPr fontId="18" type="noConversion"/>
  </si>
  <si>
    <t>LM358BIDR</t>
    <phoneticPr fontId="18" type="noConversion"/>
  </si>
  <si>
    <t>512-NC7SB3157P6X</t>
    <phoneticPr fontId="18" type="noConversion"/>
  </si>
  <si>
    <t>TPS22917DBVT</t>
    <phoneticPr fontId="18" type="noConversion"/>
  </si>
  <si>
    <t>재고 없음</t>
    <phoneticPr fontId="18" type="noConversion"/>
  </si>
  <si>
    <t>PAM8301</t>
    <phoneticPr fontId="18" type="noConversion"/>
  </si>
  <si>
    <t>621-PAM8301AAF</t>
    <phoneticPr fontId="18" type="noConversion"/>
  </si>
  <si>
    <t>STM32H745IIT6</t>
    <phoneticPr fontId="18" type="noConversion"/>
  </si>
  <si>
    <t>USBLC6-2SC6</t>
    <phoneticPr fontId="18" type="noConversion"/>
  </si>
  <si>
    <t>TPS65186RGZT</t>
    <phoneticPr fontId="18" type="noConversion"/>
  </si>
  <si>
    <t>MAX809TTRG</t>
    <phoneticPr fontId="18" type="noConversion"/>
  </si>
  <si>
    <t>MCP73871T-1AAI/ML</t>
    <phoneticPr fontId="18" type="noConversion"/>
  </si>
  <si>
    <t xml:space="preserve">XC6220B331MR-G </t>
    <phoneticPr fontId="18" type="noConversion"/>
  </si>
  <si>
    <t>815ASE24.000MHZET</t>
    <phoneticPr fontId="18" type="noConversion"/>
  </si>
  <si>
    <t>815M3BAIG251ZT</t>
    <phoneticPr fontId="18" type="noConversion"/>
  </si>
  <si>
    <t>MT25QL512ABB8ESF-0AAT</t>
    <phoneticPr fontId="18" type="noConversion"/>
  </si>
  <si>
    <t>MT48LC16M16A2P-6A:G</t>
    <phoneticPr fontId="18" type="noConversion"/>
  </si>
  <si>
    <t>FlightComputer_Library:SRP1038C-1R0M</t>
    <phoneticPr fontId="18" type="noConversion"/>
  </si>
  <si>
    <t>SRP1038C-1R0M</t>
    <phoneticPr fontId="18" type="noConversion"/>
  </si>
  <si>
    <t>963-NR3012T220M / IFSC1111AZER220M01</t>
    <phoneticPr fontId="18" type="noConversion"/>
  </si>
  <si>
    <t>CRCW040247K5FKEDC(1%)</t>
    <phoneticPr fontId="18" type="noConversion"/>
  </si>
  <si>
    <t>CRCW040252K3FKED(1%)</t>
    <phoneticPr fontId="18" type="noConversion"/>
  </si>
  <si>
    <t>CRCW04021M00FKEDC</t>
    <phoneticPr fontId="18" type="noConversion"/>
  </si>
  <si>
    <t>NCU15XH103F6SRC</t>
    <phoneticPr fontId="18" type="noConversion"/>
  </si>
  <si>
    <t>10K 0402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</si>
</sst>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4" fillId="0" borderId="0" xfId="0" applyFont="1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82"/>
  <sheetViews>
    <sheetView topLeftCell="A452" zoomScale="70" zoomScaleNormal="70" workbookViewId="0">
      <selection activeCell="I387" sqref="I387"/>
    </sheetView>
  </sheetViews>
  <sheetFormatPr defaultRowHeight="16.5"/>
  <cols>
    <col min="2" max="2" width="7.875" hidden="1" customWidth="1"/>
    <col min="3" max="3" width="14.125" bestFit="1" customWidth="1"/>
    <col min="4" max="4" width="16" customWidth="1"/>
    <col min="5" max="5" width="7.875" customWidth="1"/>
    <col min="6" max="6" width="19.5" customWidth="1"/>
    <col min="7" max="7" width="26.25" bestFit="1" customWidth="1"/>
    <col min="8" max="8" width="20.25" customWidth="1"/>
    <col min="9" max="9" width="16.375" customWidth="1"/>
    <col min="10" max="10" width="29.875" customWidth="1"/>
    <col min="11" max="11" width="76.5" bestFit="1" customWidth="1"/>
    <col min="12" max="12" width="80" bestFit="1" customWidth="1"/>
  </cols>
  <sheetData>
    <row r="1" spans="2:12">
      <c r="B1" t="s">
        <v>684</v>
      </c>
      <c r="C1" t="s">
        <v>1</v>
      </c>
      <c r="D1" t="s">
        <v>683</v>
      </c>
      <c r="E1" t="s">
        <v>0</v>
      </c>
      <c r="F1" t="s">
        <v>680</v>
      </c>
      <c r="G1" t="s">
        <v>2</v>
      </c>
      <c r="H1" t="s">
        <v>747</v>
      </c>
      <c r="I1" t="s">
        <v>682</v>
      </c>
      <c r="J1" t="s">
        <v>3</v>
      </c>
      <c r="K1" t="s">
        <v>4</v>
      </c>
      <c r="L1" t="s">
        <v>5</v>
      </c>
    </row>
    <row r="2" spans="2:12">
      <c r="C2" t="s">
        <v>42</v>
      </c>
      <c r="D2" t="str">
        <f t="shared" ref="D2:D65" si="0">IF(AND(G2=G1,H2=H1),D1&amp;", "&amp;C2,C2)</f>
        <v>C27</v>
      </c>
      <c r="E2">
        <f t="shared" ref="E2:E65" si="1">IF(AND(G2=G1,H2=H1),E1+1,1)</f>
        <v>1</v>
      </c>
      <c r="F2" t="str">
        <f t="shared" ref="F2:F65" si="2">IF(OR(G2&lt;&gt;G3,H2&lt;&gt;H3),"Last","")</f>
        <v/>
      </c>
      <c r="G2" t="s">
        <v>43</v>
      </c>
      <c r="H2" t="s">
        <v>732</v>
      </c>
      <c r="J2" t="s">
        <v>8</v>
      </c>
      <c r="K2" t="s">
        <v>32</v>
      </c>
      <c r="L2" t="s">
        <v>737</v>
      </c>
    </row>
    <row r="3" spans="2:12">
      <c r="C3" t="s">
        <v>44</v>
      </c>
      <c r="D3" t="str">
        <f t="shared" si="0"/>
        <v>C27, C28</v>
      </c>
      <c r="E3">
        <f t="shared" si="1"/>
        <v>2</v>
      </c>
      <c r="F3" t="str">
        <f t="shared" si="2"/>
        <v>Last</v>
      </c>
      <c r="G3" t="s">
        <v>43</v>
      </c>
      <c r="H3" t="s">
        <v>732</v>
      </c>
      <c r="J3" t="s">
        <v>8</v>
      </c>
      <c r="K3" t="s">
        <v>32</v>
      </c>
      <c r="L3" t="s">
        <v>737</v>
      </c>
    </row>
    <row r="4" spans="2:12">
      <c r="C4" t="s">
        <v>40</v>
      </c>
      <c r="D4" t="str">
        <f t="shared" si="0"/>
        <v>C25</v>
      </c>
      <c r="E4">
        <f t="shared" si="1"/>
        <v>1</v>
      </c>
      <c r="F4" t="str">
        <f t="shared" si="2"/>
        <v/>
      </c>
      <c r="G4" t="s">
        <v>7</v>
      </c>
      <c r="H4" t="s">
        <v>733</v>
      </c>
      <c r="J4" t="s">
        <v>8</v>
      </c>
      <c r="K4" t="s">
        <v>32</v>
      </c>
      <c r="L4" t="s">
        <v>736</v>
      </c>
    </row>
    <row r="5" spans="2:12">
      <c r="C5" t="s">
        <v>41</v>
      </c>
      <c r="D5" t="str">
        <f t="shared" si="0"/>
        <v>C25, C26</v>
      </c>
      <c r="E5">
        <f t="shared" si="1"/>
        <v>2</v>
      </c>
      <c r="F5" t="str">
        <f t="shared" si="2"/>
        <v>Last</v>
      </c>
      <c r="G5" t="s">
        <v>7</v>
      </c>
      <c r="H5" t="s">
        <v>733</v>
      </c>
      <c r="J5" t="s">
        <v>8</v>
      </c>
      <c r="K5" t="s">
        <v>32</v>
      </c>
      <c r="L5" t="s">
        <v>736</v>
      </c>
    </row>
    <row r="6" spans="2:12">
      <c r="C6" t="s">
        <v>6</v>
      </c>
      <c r="D6" t="str">
        <f t="shared" si="0"/>
        <v>C1</v>
      </c>
      <c r="E6">
        <f t="shared" si="1"/>
        <v>1</v>
      </c>
      <c r="F6" t="str">
        <f t="shared" si="2"/>
        <v/>
      </c>
      <c r="G6" t="s">
        <v>7</v>
      </c>
      <c r="H6" t="s">
        <v>746</v>
      </c>
      <c r="J6" t="s">
        <v>8</v>
      </c>
      <c r="K6" t="s">
        <v>9</v>
      </c>
      <c r="L6" t="s">
        <v>10</v>
      </c>
    </row>
    <row r="7" spans="2:12">
      <c r="C7" t="s">
        <v>126</v>
      </c>
      <c r="D7" t="str">
        <f t="shared" si="0"/>
        <v>C1, C100</v>
      </c>
      <c r="E7">
        <f t="shared" si="1"/>
        <v>2</v>
      </c>
      <c r="F7" t="str">
        <f t="shared" si="2"/>
        <v/>
      </c>
      <c r="G7" t="s">
        <v>7</v>
      </c>
      <c r="H7" t="s">
        <v>746</v>
      </c>
      <c r="J7" t="s">
        <v>8</v>
      </c>
      <c r="K7" t="s">
        <v>9</v>
      </c>
      <c r="L7" t="s">
        <v>10</v>
      </c>
    </row>
    <row r="8" spans="2:12">
      <c r="C8" t="s">
        <v>589</v>
      </c>
      <c r="D8" t="str">
        <f t="shared" si="0"/>
        <v>C1, C100, C1005</v>
      </c>
      <c r="E8">
        <f t="shared" si="1"/>
        <v>3</v>
      </c>
      <c r="F8" t="str">
        <f t="shared" si="2"/>
        <v/>
      </c>
      <c r="G8" t="s">
        <v>7</v>
      </c>
      <c r="H8" t="s">
        <v>746</v>
      </c>
      <c r="J8" t="s">
        <v>8</v>
      </c>
      <c r="K8" t="s">
        <v>9</v>
      </c>
      <c r="L8" t="s">
        <v>10</v>
      </c>
    </row>
    <row r="9" spans="2:12">
      <c r="C9" t="s">
        <v>590</v>
      </c>
      <c r="D9" t="str">
        <f t="shared" si="0"/>
        <v>C1, C100, C1005, C1006</v>
      </c>
      <c r="E9">
        <f t="shared" si="1"/>
        <v>4</v>
      </c>
      <c r="F9" t="str">
        <f t="shared" si="2"/>
        <v/>
      </c>
      <c r="G9" t="s">
        <v>7</v>
      </c>
      <c r="H9" t="s">
        <v>745</v>
      </c>
      <c r="J9" t="s">
        <v>8</v>
      </c>
      <c r="K9" t="s">
        <v>9</v>
      </c>
      <c r="L9" t="s">
        <v>10</v>
      </c>
    </row>
    <row r="10" spans="2:12">
      <c r="C10" t="s">
        <v>591</v>
      </c>
      <c r="D10" t="str">
        <f t="shared" si="0"/>
        <v>C1, C100, C1005, C1006, C1007</v>
      </c>
      <c r="E10">
        <f t="shared" si="1"/>
        <v>5</v>
      </c>
      <c r="F10" t="str">
        <f t="shared" si="2"/>
        <v/>
      </c>
      <c r="G10" t="s">
        <v>7</v>
      </c>
      <c r="H10" t="s">
        <v>745</v>
      </c>
      <c r="J10" t="s">
        <v>8</v>
      </c>
      <c r="K10" t="s">
        <v>9</v>
      </c>
      <c r="L10" t="s">
        <v>10</v>
      </c>
    </row>
    <row r="11" spans="2:12">
      <c r="C11" t="s">
        <v>603</v>
      </c>
      <c r="D11" t="str">
        <f t="shared" si="0"/>
        <v>C1, C100, C1005, C1006, C1007, C1017</v>
      </c>
      <c r="E11">
        <f t="shared" si="1"/>
        <v>6</v>
      </c>
      <c r="F11" t="str">
        <f t="shared" si="2"/>
        <v/>
      </c>
      <c r="G11" t="s">
        <v>7</v>
      </c>
      <c r="H11" t="s">
        <v>745</v>
      </c>
      <c r="J11" t="s">
        <v>8</v>
      </c>
      <c r="K11" t="s">
        <v>9</v>
      </c>
      <c r="L11" t="s">
        <v>10</v>
      </c>
    </row>
    <row r="12" spans="2:12">
      <c r="C12" t="s">
        <v>604</v>
      </c>
      <c r="D12" t="str">
        <f t="shared" si="0"/>
        <v>C1, C100, C1005, C1006, C1007, C1017, C1018</v>
      </c>
      <c r="E12">
        <f t="shared" si="1"/>
        <v>7</v>
      </c>
      <c r="F12" t="str">
        <f t="shared" si="2"/>
        <v/>
      </c>
      <c r="G12" t="s">
        <v>7</v>
      </c>
      <c r="H12" t="s">
        <v>745</v>
      </c>
      <c r="J12" t="s">
        <v>8</v>
      </c>
      <c r="K12" t="s">
        <v>9</v>
      </c>
      <c r="L12" t="s">
        <v>10</v>
      </c>
    </row>
    <row r="13" spans="2:12">
      <c r="C13" t="s">
        <v>685</v>
      </c>
      <c r="D13" t="str">
        <f t="shared" si="0"/>
        <v>C1, C100, C1005, C1006, C1007, C1017, C1018, C1019</v>
      </c>
      <c r="E13">
        <f t="shared" si="1"/>
        <v>8</v>
      </c>
      <c r="F13" t="str">
        <f t="shared" si="2"/>
        <v/>
      </c>
      <c r="G13" t="s">
        <v>7</v>
      </c>
      <c r="H13" t="s">
        <v>745</v>
      </c>
      <c r="J13" t="s">
        <v>8</v>
      </c>
      <c r="K13" t="s">
        <v>9</v>
      </c>
      <c r="L13" t="s">
        <v>10</v>
      </c>
    </row>
    <row r="14" spans="2:12">
      <c r="C14" t="s">
        <v>128</v>
      </c>
      <c r="D14" t="str">
        <f t="shared" si="0"/>
        <v>C1, C100, C1005, C1006, C1007, C1017, C1018, C1019, C102</v>
      </c>
      <c r="E14">
        <f t="shared" si="1"/>
        <v>9</v>
      </c>
      <c r="F14" t="str">
        <f t="shared" si="2"/>
        <v/>
      </c>
      <c r="G14" t="s">
        <v>7</v>
      </c>
      <c r="H14" t="s">
        <v>745</v>
      </c>
      <c r="J14" t="s">
        <v>8</v>
      </c>
      <c r="K14" t="s">
        <v>9</v>
      </c>
      <c r="L14" t="s">
        <v>10</v>
      </c>
    </row>
    <row r="15" spans="2:12">
      <c r="C15" t="s">
        <v>129</v>
      </c>
      <c r="D15" t="str">
        <f t="shared" si="0"/>
        <v>C1, C100, C1005, C1006, C1007, C1017, C1018, C1019, C102, C103</v>
      </c>
      <c r="E15">
        <f t="shared" si="1"/>
        <v>10</v>
      </c>
      <c r="F15" t="str">
        <f t="shared" si="2"/>
        <v/>
      </c>
      <c r="G15" t="s">
        <v>7</v>
      </c>
      <c r="H15" t="s">
        <v>745</v>
      </c>
      <c r="J15" t="s">
        <v>8</v>
      </c>
      <c r="K15" t="s">
        <v>9</v>
      </c>
      <c r="L15" t="s">
        <v>10</v>
      </c>
    </row>
    <row r="16" spans="2:12">
      <c r="C16" t="s">
        <v>130</v>
      </c>
      <c r="D16" t="str">
        <f t="shared" si="0"/>
        <v>C1, C100, C1005, C1006, C1007, C1017, C1018, C1019, C102, C103, C104</v>
      </c>
      <c r="E16">
        <f t="shared" si="1"/>
        <v>11</v>
      </c>
      <c r="F16" t="str">
        <f t="shared" si="2"/>
        <v/>
      </c>
      <c r="G16" t="s">
        <v>7</v>
      </c>
      <c r="H16" t="s">
        <v>745</v>
      </c>
      <c r="J16" t="s">
        <v>8</v>
      </c>
      <c r="K16" t="s">
        <v>9</v>
      </c>
      <c r="L16" t="s">
        <v>10</v>
      </c>
    </row>
    <row r="17" spans="3:12">
      <c r="C17" t="s">
        <v>131</v>
      </c>
      <c r="D17" t="str">
        <f t="shared" si="0"/>
        <v>C1, C100, C1005, C1006, C1007, C1017, C1018, C1019, C102, C103, C104, C105</v>
      </c>
      <c r="E17">
        <f t="shared" si="1"/>
        <v>12</v>
      </c>
      <c r="F17" t="str">
        <f t="shared" si="2"/>
        <v/>
      </c>
      <c r="G17" t="s">
        <v>7</v>
      </c>
      <c r="H17" t="s">
        <v>745</v>
      </c>
      <c r="J17" t="s">
        <v>8</v>
      </c>
      <c r="K17" t="s">
        <v>9</v>
      </c>
      <c r="L17" t="s">
        <v>10</v>
      </c>
    </row>
    <row r="18" spans="3:12">
      <c r="C18" t="s">
        <v>132</v>
      </c>
      <c r="D18" t="str">
        <f t="shared" si="0"/>
        <v>C1, C100, C1005, C1006, C1007, C1017, C1018, C1019, C102, C103, C104, C105, C106</v>
      </c>
      <c r="E18">
        <f t="shared" si="1"/>
        <v>13</v>
      </c>
      <c r="F18" t="str">
        <f t="shared" si="2"/>
        <v/>
      </c>
      <c r="G18" t="s">
        <v>7</v>
      </c>
      <c r="H18" t="s">
        <v>745</v>
      </c>
      <c r="J18" t="s">
        <v>8</v>
      </c>
      <c r="K18" t="s">
        <v>9</v>
      </c>
      <c r="L18" t="s">
        <v>10</v>
      </c>
    </row>
    <row r="19" spans="3:12">
      <c r="C19" t="s">
        <v>133</v>
      </c>
      <c r="D19" t="str">
        <f t="shared" si="0"/>
        <v>C1, C100, C1005, C1006, C1007, C1017, C1018, C1019, C102, C103, C104, C105, C106, C107</v>
      </c>
      <c r="E19">
        <f t="shared" si="1"/>
        <v>14</v>
      </c>
      <c r="F19" t="str">
        <f t="shared" si="2"/>
        <v/>
      </c>
      <c r="G19" t="s">
        <v>7</v>
      </c>
      <c r="H19" t="s">
        <v>745</v>
      </c>
      <c r="J19" t="s">
        <v>8</v>
      </c>
      <c r="K19" t="s">
        <v>9</v>
      </c>
      <c r="L19" t="s">
        <v>10</v>
      </c>
    </row>
    <row r="20" spans="3:12">
      <c r="C20" t="s">
        <v>134</v>
      </c>
      <c r="D20" t="str">
        <f t="shared" si="0"/>
        <v>C1, C100, C1005, C1006, C1007, C1017, C1018, C1019, C102, C103, C104, C105, C106, C107, C108</v>
      </c>
      <c r="E20">
        <f t="shared" si="1"/>
        <v>15</v>
      </c>
      <c r="F20" t="str">
        <f t="shared" si="2"/>
        <v/>
      </c>
      <c r="G20" t="s">
        <v>7</v>
      </c>
      <c r="H20" t="s">
        <v>745</v>
      </c>
      <c r="J20" t="s">
        <v>8</v>
      </c>
      <c r="K20" t="s">
        <v>9</v>
      </c>
      <c r="L20" t="s">
        <v>10</v>
      </c>
    </row>
    <row r="21" spans="3:12">
      <c r="C21" t="s">
        <v>135</v>
      </c>
      <c r="D21" t="str">
        <f t="shared" si="0"/>
        <v>C1, C100, C1005, C1006, C1007, C1017, C1018, C1019, C102, C103, C104, C105, C106, C107, C108, C109</v>
      </c>
      <c r="E21">
        <f t="shared" si="1"/>
        <v>16</v>
      </c>
      <c r="F21" t="str">
        <f t="shared" si="2"/>
        <v/>
      </c>
      <c r="G21" t="s">
        <v>7</v>
      </c>
      <c r="H21" t="s">
        <v>745</v>
      </c>
      <c r="J21" t="s">
        <v>8</v>
      </c>
      <c r="K21" t="s">
        <v>9</v>
      </c>
      <c r="L21" t="s">
        <v>10</v>
      </c>
    </row>
    <row r="22" spans="3:12">
      <c r="C22" t="s">
        <v>137</v>
      </c>
      <c r="D22" t="str">
        <f t="shared" si="0"/>
        <v>C1, C100, C1005, C1006, C1007, C1017, C1018, C1019, C102, C103, C104, C105, C106, C107, C108, C109, C111</v>
      </c>
      <c r="E22">
        <f t="shared" si="1"/>
        <v>17</v>
      </c>
      <c r="F22" t="str">
        <f t="shared" si="2"/>
        <v/>
      </c>
      <c r="G22" t="s">
        <v>7</v>
      </c>
      <c r="H22" t="s">
        <v>745</v>
      </c>
      <c r="J22" t="s">
        <v>8</v>
      </c>
      <c r="K22" t="s">
        <v>9</v>
      </c>
      <c r="L22" t="s">
        <v>10</v>
      </c>
    </row>
    <row r="23" spans="3:12">
      <c r="C23" t="s">
        <v>138</v>
      </c>
      <c r="D23" t="str">
        <f t="shared" si="0"/>
        <v>C1, C100, C1005, C1006, C1007, C1017, C1018, C1019, C102, C103, C104, C105, C106, C107, C108, C109, C111, C112</v>
      </c>
      <c r="E23">
        <f t="shared" si="1"/>
        <v>18</v>
      </c>
      <c r="F23" t="str">
        <f t="shared" si="2"/>
        <v/>
      </c>
      <c r="G23" t="s">
        <v>7</v>
      </c>
      <c r="H23" t="s">
        <v>745</v>
      </c>
      <c r="J23" t="s">
        <v>8</v>
      </c>
      <c r="K23" t="s">
        <v>9</v>
      </c>
      <c r="L23" t="s">
        <v>10</v>
      </c>
    </row>
    <row r="24" spans="3:12">
      <c r="C24" t="s">
        <v>139</v>
      </c>
      <c r="D24" t="str">
        <f t="shared" si="0"/>
        <v>C1, C100, C1005, C1006, C1007, C1017, C1018, C1019, C102, C103, C104, C105, C106, C107, C108, C109, C111, C112, C113</v>
      </c>
      <c r="E24">
        <f t="shared" si="1"/>
        <v>19</v>
      </c>
      <c r="F24" t="str">
        <f t="shared" si="2"/>
        <v/>
      </c>
      <c r="G24" t="s">
        <v>7</v>
      </c>
      <c r="H24" t="s">
        <v>745</v>
      </c>
      <c r="J24" t="s">
        <v>8</v>
      </c>
      <c r="K24" t="s">
        <v>9</v>
      </c>
      <c r="L24" t="s">
        <v>10</v>
      </c>
    </row>
    <row r="25" spans="3:12">
      <c r="C25" t="s">
        <v>140</v>
      </c>
      <c r="D25" t="str">
        <f t="shared" si="0"/>
        <v>C1, C100, C1005, C1006, C1007, C1017, C1018, C1019, C102, C103, C104, C105, C106, C107, C108, C109, C111, C112, C113, C114</v>
      </c>
      <c r="E25">
        <f t="shared" si="1"/>
        <v>20</v>
      </c>
      <c r="F25" t="str">
        <f t="shared" si="2"/>
        <v/>
      </c>
      <c r="G25" t="s">
        <v>7</v>
      </c>
      <c r="H25" t="s">
        <v>745</v>
      </c>
      <c r="J25" t="s">
        <v>8</v>
      </c>
      <c r="K25" t="s">
        <v>9</v>
      </c>
      <c r="L25" t="s">
        <v>10</v>
      </c>
    </row>
    <row r="26" spans="3:12">
      <c r="C26" t="s">
        <v>141</v>
      </c>
      <c r="D26" t="str">
        <f t="shared" si="0"/>
        <v>C1, C100, C1005, C1006, C1007, C1017, C1018, C1019, C102, C103, C104, C105, C106, C107, C108, C109, C111, C112, C113, C114, C115</v>
      </c>
      <c r="E26">
        <f t="shared" si="1"/>
        <v>21</v>
      </c>
      <c r="F26" t="str">
        <f t="shared" si="2"/>
        <v/>
      </c>
      <c r="G26" t="s">
        <v>7</v>
      </c>
      <c r="H26" t="s">
        <v>745</v>
      </c>
      <c r="J26" t="s">
        <v>8</v>
      </c>
      <c r="K26" t="s">
        <v>9</v>
      </c>
      <c r="L26" t="s">
        <v>10</v>
      </c>
    </row>
    <row r="27" spans="3:12">
      <c r="C27" t="s">
        <v>142</v>
      </c>
      <c r="D27" t="str">
        <f t="shared" si="0"/>
        <v>C1, C100, C1005, C1006, C1007, C1017, C1018, C1019, C102, C103, C104, C105, C106, C107, C108, C109, C111, C112, C113, C114, C115, C116</v>
      </c>
      <c r="E27">
        <f t="shared" si="1"/>
        <v>22</v>
      </c>
      <c r="F27" t="str">
        <f t="shared" si="2"/>
        <v/>
      </c>
      <c r="G27" t="s">
        <v>7</v>
      </c>
      <c r="H27" t="s">
        <v>745</v>
      </c>
      <c r="J27" t="s">
        <v>8</v>
      </c>
      <c r="K27" t="s">
        <v>9</v>
      </c>
      <c r="L27" t="s">
        <v>10</v>
      </c>
    </row>
    <row r="28" spans="3:12">
      <c r="C28" t="s">
        <v>143</v>
      </c>
      <c r="D28" t="str">
        <f t="shared" si="0"/>
        <v>C1, C100, C1005, C1006, C1007, C1017, C1018, C1019, C102, C103, C104, C105, C106, C107, C108, C109, C111, C112, C113, C114, C115, C116, C117</v>
      </c>
      <c r="E28">
        <f t="shared" si="1"/>
        <v>23</v>
      </c>
      <c r="F28" t="str">
        <f t="shared" si="2"/>
        <v/>
      </c>
      <c r="G28" t="s">
        <v>7</v>
      </c>
      <c r="H28" t="s">
        <v>745</v>
      </c>
      <c r="J28" t="s">
        <v>8</v>
      </c>
      <c r="K28" t="s">
        <v>9</v>
      </c>
      <c r="L28" t="s">
        <v>10</v>
      </c>
    </row>
    <row r="29" spans="3:12">
      <c r="C29" t="s">
        <v>144</v>
      </c>
      <c r="D29" t="str">
        <f t="shared" si="0"/>
        <v>C1, C100, C1005, C1006, C1007, C1017, C1018, C1019, C102, C103, C104, C105, C106, C107, C108, C109, C111, C112, C113, C114, C115, C116, C117, C118</v>
      </c>
      <c r="E29">
        <f t="shared" si="1"/>
        <v>24</v>
      </c>
      <c r="F29" t="str">
        <f t="shared" si="2"/>
        <v/>
      </c>
      <c r="G29" t="s">
        <v>7</v>
      </c>
      <c r="H29" t="s">
        <v>745</v>
      </c>
      <c r="J29" t="s">
        <v>8</v>
      </c>
      <c r="K29" t="s">
        <v>9</v>
      </c>
      <c r="L29" t="s">
        <v>10</v>
      </c>
    </row>
    <row r="30" spans="3:12">
      <c r="C30" t="s">
        <v>145</v>
      </c>
      <c r="D30" t="str">
        <f t="shared" si="0"/>
        <v>C1, C100, C1005, C1006, C1007, C1017, C1018, C1019, C102, C103, C104, C105, C106, C107, C108, C109, C111, C112, C113, C114, C115, C116, C117, C118, C119</v>
      </c>
      <c r="E30">
        <f t="shared" si="1"/>
        <v>25</v>
      </c>
      <c r="F30" t="str">
        <f t="shared" si="2"/>
        <v/>
      </c>
      <c r="G30" t="s">
        <v>7</v>
      </c>
      <c r="H30" t="s">
        <v>745</v>
      </c>
      <c r="J30" t="s">
        <v>8</v>
      </c>
      <c r="K30" t="s">
        <v>9</v>
      </c>
      <c r="L30" t="s">
        <v>10</v>
      </c>
    </row>
    <row r="31" spans="3:12">
      <c r="C31" t="s">
        <v>30</v>
      </c>
      <c r="D31" t="str">
        <f t="shared" si="0"/>
        <v>C1, C100, C1005, C1006, C1007, C1017, C1018, C1019, C102, C103, C104, C105, C106, C107, C108, C109, C111, C112, C113, C114, C115, C116, C117, C118, C119, C16</v>
      </c>
      <c r="E31">
        <f t="shared" si="1"/>
        <v>26</v>
      </c>
      <c r="F31" t="str">
        <f t="shared" si="2"/>
        <v/>
      </c>
      <c r="G31" t="s">
        <v>7</v>
      </c>
      <c r="H31" t="s">
        <v>745</v>
      </c>
      <c r="J31" t="s">
        <v>8</v>
      </c>
      <c r="K31" t="s">
        <v>9</v>
      </c>
      <c r="L31" t="s">
        <v>10</v>
      </c>
    </row>
    <row r="32" spans="3:12">
      <c r="C32" t="s">
        <v>34</v>
      </c>
      <c r="D32" t="str">
        <f t="shared" si="0"/>
        <v>C1, C100, C1005, C1006, C1007, C1017, C1018, C1019, C102, C103, C104, C105, C106, C107, C108, C109, C111, C112, C113, C114, C115, C116, C117, C118, C119, C16, C19</v>
      </c>
      <c r="E32">
        <f t="shared" si="1"/>
        <v>27</v>
      </c>
      <c r="F32" t="str">
        <f t="shared" si="2"/>
        <v/>
      </c>
      <c r="G32" t="s">
        <v>7</v>
      </c>
      <c r="H32" t="s">
        <v>745</v>
      </c>
      <c r="J32" t="s">
        <v>8</v>
      </c>
      <c r="K32" t="s">
        <v>9</v>
      </c>
      <c r="L32" t="s">
        <v>10</v>
      </c>
    </row>
    <row r="33" spans="3:12">
      <c r="C33" t="s">
        <v>11</v>
      </c>
      <c r="D33" t="str">
        <f t="shared" si="0"/>
        <v>C1, C100, C1005, C1006, C1007, C1017, C1018, C1019, C102, C103, C104, C105, C106, C107, C108, C109, C111, C112, C113, C114, C115, C116, C117, C118, C119, C16, C19, C2</v>
      </c>
      <c r="E33">
        <f t="shared" si="1"/>
        <v>28</v>
      </c>
      <c r="F33" t="str">
        <f t="shared" si="2"/>
        <v/>
      </c>
      <c r="G33" t="s">
        <v>7</v>
      </c>
      <c r="H33" t="s">
        <v>745</v>
      </c>
      <c r="J33" t="s">
        <v>8</v>
      </c>
      <c r="K33" t="s">
        <v>9</v>
      </c>
      <c r="L33" t="s">
        <v>10</v>
      </c>
    </row>
    <row r="34" spans="3:12">
      <c r="C34" t="s">
        <v>12</v>
      </c>
      <c r="D34" t="str">
        <f t="shared" si="0"/>
        <v>C1, C100, C1005, C1006, C1007, C1017, C1018, C1019, C102, C103, C104, C105, C106, C107, C108, C109, C111, C112, C113, C114, C115, C116, C117, C118, C119, C16, C19, C2, C3</v>
      </c>
      <c r="E34">
        <f t="shared" si="1"/>
        <v>29</v>
      </c>
      <c r="F34" t="str">
        <f t="shared" si="2"/>
        <v/>
      </c>
      <c r="G34" t="s">
        <v>7</v>
      </c>
      <c r="H34" t="s">
        <v>745</v>
      </c>
      <c r="J34" t="s">
        <v>8</v>
      </c>
      <c r="K34" t="s">
        <v>9</v>
      </c>
      <c r="L34" t="s">
        <v>10</v>
      </c>
    </row>
    <row r="35" spans="3:12">
      <c r="C35" t="s">
        <v>59</v>
      </c>
      <c r="D35" t="str">
        <f t="shared" si="0"/>
        <v>C1, C100, C1005, C1006, C1007, C1017, C1018, C1019, C102, C103, C104, C105, C106, C107, C108, C109, C111, C112, C113, C114, C115, C116, C117, C118, C119, C16, C19, C2, C3, C41</v>
      </c>
      <c r="E35">
        <f t="shared" si="1"/>
        <v>30</v>
      </c>
      <c r="F35" t="str">
        <f t="shared" si="2"/>
        <v/>
      </c>
      <c r="G35" t="s">
        <v>7</v>
      </c>
      <c r="H35" t="s">
        <v>745</v>
      </c>
      <c r="J35" t="s">
        <v>8</v>
      </c>
      <c r="K35" t="s">
        <v>9</v>
      </c>
      <c r="L35" t="s">
        <v>10</v>
      </c>
    </row>
    <row r="36" spans="3:12">
      <c r="C36" t="s">
        <v>60</v>
      </c>
      <c r="D36" t="str">
        <f t="shared" si="0"/>
        <v>C1, C100, C1005, C1006, C1007, C1017, C1018, C1019, C102, C103, C104, C105, C106, C107, C108, C109, C111, C112, C113, C114, C115, C116, C117, C118, C119, C16, C19, C2, C3, C41, C42</v>
      </c>
      <c r="E36">
        <f t="shared" si="1"/>
        <v>31</v>
      </c>
      <c r="F36" t="str">
        <f t="shared" si="2"/>
        <v/>
      </c>
      <c r="G36" t="s">
        <v>7</v>
      </c>
      <c r="H36" t="s">
        <v>745</v>
      </c>
      <c r="J36" t="s">
        <v>8</v>
      </c>
      <c r="K36" t="s">
        <v>9</v>
      </c>
      <c r="L36" t="s">
        <v>10</v>
      </c>
    </row>
    <row r="37" spans="3:12">
      <c r="C37" t="s">
        <v>61</v>
      </c>
      <c r="D37" t="str">
        <f t="shared" si="0"/>
        <v>C1, C100, C1005, C1006, C1007, C1017, C1018, C1019, C102, C103, C104, C105, C106, C107, C108, C109, C111, C112, C113, C114, C115, C116, C117, C118, C119, C16, C19, C2, C3, C41, C42, C43</v>
      </c>
      <c r="E37">
        <f t="shared" si="1"/>
        <v>32</v>
      </c>
      <c r="F37" t="str">
        <f t="shared" si="2"/>
        <v/>
      </c>
      <c r="G37" t="s">
        <v>7</v>
      </c>
      <c r="H37" t="s">
        <v>745</v>
      </c>
      <c r="J37" t="s">
        <v>8</v>
      </c>
      <c r="K37" t="s">
        <v>9</v>
      </c>
      <c r="L37" t="s">
        <v>10</v>
      </c>
    </row>
    <row r="38" spans="3:12">
      <c r="C38" t="s">
        <v>62</v>
      </c>
      <c r="D38" t="str">
        <f t="shared" si="0"/>
        <v>C1, C100, C1005, C1006, C1007, C1017, C1018, C1019, C102, C103, C104, C105, C106, C107, C108, C109, C111, C112, C113, C114, C115, C116, C117, C118, C119, C16, C19, C2, C3, C41, C42, C43, C44</v>
      </c>
      <c r="E38">
        <f t="shared" si="1"/>
        <v>33</v>
      </c>
      <c r="F38" t="str">
        <f t="shared" si="2"/>
        <v/>
      </c>
      <c r="G38" t="s">
        <v>7</v>
      </c>
      <c r="H38" t="s">
        <v>745</v>
      </c>
      <c r="J38" t="s">
        <v>8</v>
      </c>
      <c r="K38" t="s">
        <v>9</v>
      </c>
      <c r="L38" t="s">
        <v>10</v>
      </c>
    </row>
    <row r="39" spans="3:12">
      <c r="C39" t="s">
        <v>63</v>
      </c>
      <c r="D39" t="str">
        <f t="shared" si="0"/>
        <v>C1, C100, C1005, C1006, C1007, C1017, C1018, C1019, C102, C103, C104, C105, C106, C107, C108, C109, C111, C112, C113, C114, C115, C116, C117, C118, C119, C16, C19, C2, C3, C41, C42, C43, C44, C45</v>
      </c>
      <c r="E39">
        <f t="shared" si="1"/>
        <v>34</v>
      </c>
      <c r="F39" t="str">
        <f t="shared" si="2"/>
        <v/>
      </c>
      <c r="G39" t="s">
        <v>7</v>
      </c>
      <c r="H39" t="s">
        <v>745</v>
      </c>
      <c r="J39" t="s">
        <v>8</v>
      </c>
      <c r="K39" t="s">
        <v>9</v>
      </c>
      <c r="L39" t="s">
        <v>10</v>
      </c>
    </row>
    <row r="40" spans="3:12">
      <c r="C40" t="s">
        <v>64</v>
      </c>
      <c r="D40" t="str">
        <f t="shared" si="0"/>
        <v>C1, C100, C1005, C1006, C1007, C1017, C1018, C1019, C102, C103, C104, C105, C106, C107, C108, C109, C111, C112, C113, C114, C115, C116, C117, C118, C119, C16, C19, C2, C3, C41, C42, C43, C44, C45, C46</v>
      </c>
      <c r="E40">
        <f t="shared" si="1"/>
        <v>35</v>
      </c>
      <c r="F40" t="str">
        <f t="shared" si="2"/>
        <v/>
      </c>
      <c r="G40" t="s">
        <v>7</v>
      </c>
      <c r="H40" t="s">
        <v>745</v>
      </c>
      <c r="J40" t="s">
        <v>8</v>
      </c>
      <c r="K40" t="s">
        <v>9</v>
      </c>
      <c r="L40" t="s">
        <v>10</v>
      </c>
    </row>
    <row r="41" spans="3:12">
      <c r="C41" t="s">
        <v>65</v>
      </c>
      <c r="D41" t="str">
        <f t="shared" si="0"/>
        <v>C1, C100, C1005, C1006, C1007, C1017, C1018, C1019, C102, C103, C104, C105, C106, C107, C108, C109, C111, C112, C113, C114, C115, C116, C117, C118, C119, C16, C19, C2, C3, C41, C42, C43, C44, C45, C46, C47</v>
      </c>
      <c r="E41">
        <f t="shared" si="1"/>
        <v>36</v>
      </c>
      <c r="F41" t="str">
        <f t="shared" si="2"/>
        <v/>
      </c>
      <c r="G41" t="s">
        <v>7</v>
      </c>
      <c r="H41" t="s">
        <v>745</v>
      </c>
      <c r="J41" t="s">
        <v>8</v>
      </c>
      <c r="K41" t="s">
        <v>9</v>
      </c>
      <c r="L41" t="s">
        <v>10</v>
      </c>
    </row>
    <row r="42" spans="3:12">
      <c r="C42" t="s">
        <v>66</v>
      </c>
      <c r="D42" t="str">
        <f t="shared" si="0"/>
        <v>C1, C100, C1005, C1006, C1007, C1017, C1018, C1019, C102, C103, C104, C105, C106, C107, C108, C109, C111, C112, C113, C114, C115, C116, C117, C118, C119, C16, C19, C2, C3, C41, C42, C43, C44, C45, C46, C47, C48</v>
      </c>
      <c r="E42">
        <f t="shared" si="1"/>
        <v>37</v>
      </c>
      <c r="F42" t="str">
        <f t="shared" si="2"/>
        <v/>
      </c>
      <c r="G42" t="s">
        <v>7</v>
      </c>
      <c r="H42" t="s">
        <v>745</v>
      </c>
      <c r="J42" t="s">
        <v>8</v>
      </c>
      <c r="K42" t="s">
        <v>9</v>
      </c>
      <c r="L42" t="s">
        <v>10</v>
      </c>
    </row>
    <row r="43" spans="3:12">
      <c r="C43" t="s">
        <v>67</v>
      </c>
      <c r="D43" t="str">
        <f t="shared" si="0"/>
        <v>C1, C100, C1005, C1006, C1007, C1017, C1018, C1019, C102, C103, C104, C105, C106, C107, C108, C109, C111, C112, C113, C114, C115, C116, C117, C118, C119, C16, C19, C2, C3, C41, C42, C43, C44, C45, C46, C47, C48, C49</v>
      </c>
      <c r="E43">
        <f t="shared" si="1"/>
        <v>38</v>
      </c>
      <c r="F43" t="str">
        <f t="shared" si="2"/>
        <v/>
      </c>
      <c r="G43" t="s">
        <v>7</v>
      </c>
      <c r="H43" t="s">
        <v>745</v>
      </c>
      <c r="J43" t="s">
        <v>8</v>
      </c>
      <c r="K43" t="s">
        <v>9</v>
      </c>
      <c r="L43" t="s">
        <v>10</v>
      </c>
    </row>
    <row r="44" spans="3:12">
      <c r="C44" t="s">
        <v>68</v>
      </c>
      <c r="D44" t="str">
        <f t="shared" si="0"/>
        <v>C1, C100, C1005, C1006, C1007, C1017, C1018, C1019, C102, C103, C104, C105, C106, C107, C108, C109, C111, C112, C113, C114, C115, C116, C117, C118, C119, C16, C19, C2, C3, C41, C42, C43, C44, C45, C46, C47, C48, C49, C50</v>
      </c>
      <c r="E44">
        <f t="shared" si="1"/>
        <v>39</v>
      </c>
      <c r="F44" t="str">
        <f t="shared" si="2"/>
        <v/>
      </c>
      <c r="G44" t="s">
        <v>7</v>
      </c>
      <c r="H44" t="s">
        <v>745</v>
      </c>
      <c r="J44" t="s">
        <v>8</v>
      </c>
      <c r="K44" t="s">
        <v>9</v>
      </c>
      <c r="L44" t="s">
        <v>10</v>
      </c>
    </row>
    <row r="45" spans="3:12">
      <c r="C45" t="s">
        <v>69</v>
      </c>
      <c r="D45" t="str">
        <f t="shared" si="0"/>
        <v>C1, C100, C1005, C1006, C1007, C1017, C1018, C1019, C102, C103, C104, C105, C106, C107, C108, C109, C111, C112, C113, C114, C115, C116, C117, C118, C119, C16, C19, C2, C3, C41, C42, C43, C44, C45, C46, C47, C48, C49, C50, C51</v>
      </c>
      <c r="E45">
        <f t="shared" si="1"/>
        <v>40</v>
      </c>
      <c r="F45" t="str">
        <f t="shared" si="2"/>
        <v/>
      </c>
      <c r="G45" t="s">
        <v>7</v>
      </c>
      <c r="H45" t="s">
        <v>745</v>
      </c>
      <c r="J45" t="s">
        <v>8</v>
      </c>
      <c r="K45" t="s">
        <v>9</v>
      </c>
      <c r="L45" t="s">
        <v>10</v>
      </c>
    </row>
    <row r="46" spans="3:12">
      <c r="C46" t="s">
        <v>76</v>
      </c>
      <c r="D46" t="str">
        <f t="shared" si="0"/>
        <v>C1, C100, C1005, C1006, C1007, C1017, C1018, C1019, C102, C103, C104, C105, C106, C107, C108, C109, C111, C112, C113, C114, C115, C116, C117, C118, C119, C16, C19, C2, C3, C41, C42, C43, C44, C45, C46, C47, C48, C49, C50, C51, C57</v>
      </c>
      <c r="E46">
        <f t="shared" si="1"/>
        <v>41</v>
      </c>
      <c r="F46" t="str">
        <f t="shared" si="2"/>
        <v/>
      </c>
      <c r="G46" t="s">
        <v>7</v>
      </c>
      <c r="H46" t="s">
        <v>745</v>
      </c>
      <c r="J46" t="s">
        <v>8</v>
      </c>
      <c r="K46" t="s">
        <v>9</v>
      </c>
      <c r="L46" t="s">
        <v>10</v>
      </c>
    </row>
    <row r="47" spans="3:12">
      <c r="C47" t="s">
        <v>93</v>
      </c>
      <c r="D47" t="str">
        <f t="shared" si="0"/>
        <v>C1, C100, C1005, C1006, C1007, C1017, C1018, C1019, C102, C103, C104, C105, C106, C107, C108, C109, C111, C112, C113, C114, C115, C116, C117, C118, C119, C16, C19, C2, C3, C41, C42, C43, C44, C45, C46, C47, C48, C49, C50, C51, C57, C70</v>
      </c>
      <c r="E47">
        <f t="shared" si="1"/>
        <v>42</v>
      </c>
      <c r="F47" t="str">
        <f t="shared" si="2"/>
        <v/>
      </c>
      <c r="G47" t="s">
        <v>7</v>
      </c>
      <c r="H47" t="s">
        <v>745</v>
      </c>
      <c r="J47" t="s">
        <v>8</v>
      </c>
      <c r="K47" t="s">
        <v>9</v>
      </c>
      <c r="L47" t="s">
        <v>10</v>
      </c>
    </row>
    <row r="48" spans="3:12">
      <c r="C48" t="s">
        <v>100</v>
      </c>
      <c r="D48" t="str">
        <f t="shared" si="0"/>
        <v>C1, C100, C1005, C1006, C1007, C1017, C1018, C1019, C102, C103, C104, C105, C106, C107, C108, C109, C111, C112, C113, C114, C115, C116, C117, C118, C119, C16, C19, C2, C3, C41, C42, C43, C44, C45, C46, C47, C48, C49, C50, C51, C57, C70, C76</v>
      </c>
      <c r="E48">
        <f t="shared" si="1"/>
        <v>43</v>
      </c>
      <c r="F48" t="str">
        <f t="shared" si="2"/>
        <v/>
      </c>
      <c r="G48" t="s">
        <v>7</v>
      </c>
      <c r="H48" t="s">
        <v>745</v>
      </c>
      <c r="J48" t="s">
        <v>8</v>
      </c>
      <c r="K48" t="s">
        <v>9</v>
      </c>
      <c r="L48" t="s">
        <v>10</v>
      </c>
    </row>
    <row r="49" spans="3:12">
      <c r="C49" t="s">
        <v>105</v>
      </c>
      <c r="D49" t="str">
        <f t="shared" si="0"/>
        <v>C1, C100, C1005, C1006, C1007, C1017, C1018, C1019, C102, C103, C104, C105, C106, C107, C108, C109, C111, C112, C113, C114, C115, C116, C117, C118, C119, C16, C19, C2, C3, C41, C42, C43, C44, C45, C46, C47, C48, C49, C50, C51, C57, C70, C76, C80</v>
      </c>
      <c r="E49">
        <f t="shared" si="1"/>
        <v>44</v>
      </c>
      <c r="F49" t="str">
        <f t="shared" si="2"/>
        <v/>
      </c>
      <c r="G49" t="s">
        <v>7</v>
      </c>
      <c r="H49" t="s">
        <v>745</v>
      </c>
      <c r="J49" t="s">
        <v>8</v>
      </c>
      <c r="K49" t="s">
        <v>9</v>
      </c>
      <c r="L49" t="s">
        <v>10</v>
      </c>
    </row>
    <row r="50" spans="3:12">
      <c r="C50" t="s">
        <v>106</v>
      </c>
      <c r="D50" t="str">
        <f t="shared" si="0"/>
        <v>C1, C100, C1005, C1006, C1007, C1017, C1018, C1019, C102, C103, C104, C105, C106, C107, C108, C109, C111, C112, C113, C114, C115, C116, C117, C118, C119, C16, C19, C2, C3, C41, C42, C43, C44, C45, C46, C47, C48, C49, C50, C51, C57, C70, C76, C80, C81</v>
      </c>
      <c r="E50">
        <f t="shared" si="1"/>
        <v>45</v>
      </c>
      <c r="F50" t="str">
        <f t="shared" si="2"/>
        <v/>
      </c>
      <c r="G50" t="s">
        <v>7</v>
      </c>
      <c r="H50" t="s">
        <v>745</v>
      </c>
      <c r="J50" t="s">
        <v>8</v>
      </c>
      <c r="K50" t="s">
        <v>9</v>
      </c>
      <c r="L50" t="s">
        <v>10</v>
      </c>
    </row>
    <row r="51" spans="3:12">
      <c r="C51" t="s">
        <v>111</v>
      </c>
      <c r="D51" t="str">
        <f t="shared" si="0"/>
        <v>C1, C100, C1005, C1006, C1007, C1017, C1018, C1019, C102, C103, C104, C105, C106, C107, C108, C109, C111, C112, C113, C114, C115, C116, C117, C118, C119, C16, C19, C2, C3, C41, C42, C43, C44, C45, C46, C47, C48, C49, C50, C51, C57, C70, C76, C80, C81, C85</v>
      </c>
      <c r="E51">
        <f t="shared" si="1"/>
        <v>46</v>
      </c>
      <c r="F51" t="str">
        <f t="shared" si="2"/>
        <v/>
      </c>
      <c r="G51" t="s">
        <v>7</v>
      </c>
      <c r="H51" t="s">
        <v>745</v>
      </c>
      <c r="J51" t="s">
        <v>8</v>
      </c>
      <c r="K51" t="s">
        <v>9</v>
      </c>
      <c r="L51" t="s">
        <v>10</v>
      </c>
    </row>
    <row r="52" spans="3:12">
      <c r="C52" t="s">
        <v>112</v>
      </c>
      <c r="D52" t="str">
        <f t="shared" si="0"/>
        <v>C1, C100, C1005, C1006, C1007, C1017, C1018, C1019, C102, C103, C104, C105, C106, C107, C108, C109, C111, C112, C113, C114, C115, C116, C117, C118, C119, C16, C19, C2, C3, C41, C42, C43, C44, C45, C46, C47, C48, C49, C50, C51, C57, C70, C76, C80, C81, C85, C86</v>
      </c>
      <c r="E52">
        <f t="shared" si="1"/>
        <v>47</v>
      </c>
      <c r="F52" t="str">
        <f t="shared" si="2"/>
        <v/>
      </c>
      <c r="G52" t="s">
        <v>7</v>
      </c>
      <c r="H52" t="s">
        <v>745</v>
      </c>
      <c r="J52" t="s">
        <v>8</v>
      </c>
      <c r="K52" t="s">
        <v>9</v>
      </c>
      <c r="L52" t="s">
        <v>10</v>
      </c>
    </row>
    <row r="53" spans="3:12">
      <c r="C53" t="s">
        <v>113</v>
      </c>
      <c r="D53" t="str">
        <f t="shared" si="0"/>
        <v>C1, C100, C1005, C1006, C1007, C1017, C1018, C1019, C102, C103, C104, C105, C106, C107, C108, C109, C111, C112, C113, C114, C115, C116, C117, C118, C119, C16, C19, C2, C3, C41, C42, C43, C44, C45, C46, C47, C48, C49, C50, C51, C57, C70, C76, C80, C81, C85, C86, C87</v>
      </c>
      <c r="E53">
        <f t="shared" si="1"/>
        <v>48</v>
      </c>
      <c r="F53" t="str">
        <f t="shared" si="2"/>
        <v/>
      </c>
      <c r="G53" t="s">
        <v>7</v>
      </c>
      <c r="H53" t="s">
        <v>745</v>
      </c>
      <c r="J53" t="s">
        <v>8</v>
      </c>
      <c r="K53" t="s">
        <v>9</v>
      </c>
      <c r="L53" t="s">
        <v>10</v>
      </c>
    </row>
    <row r="54" spans="3:12">
      <c r="C54" t="s">
        <v>114</v>
      </c>
      <c r="D54" t="str">
        <f t="shared" si="0"/>
        <v>C1, C100, C1005, C1006, C1007, C1017, C1018, C1019, C102, C103, C104, C105, C106, C107, C108, C109, C111, C112, C113, C114, C115, C116, C117, C118, C119, C16, C19, C2, C3, C41, C42, C43, C44, C45, C46, C47, C48, C49, C50, C51, C57, C70, C76, C80, C81, C85, C86, C87, C88</v>
      </c>
      <c r="E54">
        <f t="shared" si="1"/>
        <v>49</v>
      </c>
      <c r="F54" t="str">
        <f t="shared" si="2"/>
        <v/>
      </c>
      <c r="G54" t="s">
        <v>7</v>
      </c>
      <c r="H54" t="s">
        <v>745</v>
      </c>
      <c r="J54" t="s">
        <v>8</v>
      </c>
      <c r="K54" t="s">
        <v>9</v>
      </c>
      <c r="L54" t="s">
        <v>10</v>
      </c>
    </row>
    <row r="55" spans="3:12">
      <c r="C55" t="s">
        <v>115</v>
      </c>
      <c r="D55" t="str">
        <f t="shared" si="0"/>
        <v>C1, C100, C1005, C1006, C1007, C1017, C1018, C1019, C102, C103, C104, C105, C106, C107, C108, C109, C111, C112, C113, C114, C115, C116, C117, C118, C119, C16, C19, C2, C3, C41, C42, C43, C44, C45, C46, C47, C48, C49, C50, C51, C57, C70, C76, C80, C81, C85, C86, C87, C88, C89</v>
      </c>
      <c r="E55">
        <f t="shared" si="1"/>
        <v>50</v>
      </c>
      <c r="F55" t="str">
        <f t="shared" si="2"/>
        <v/>
      </c>
      <c r="G55" t="s">
        <v>7</v>
      </c>
      <c r="H55" t="s">
        <v>745</v>
      </c>
      <c r="J55" t="s">
        <v>8</v>
      </c>
      <c r="K55" t="s">
        <v>9</v>
      </c>
      <c r="L55" t="s">
        <v>10</v>
      </c>
    </row>
    <row r="56" spans="3:12">
      <c r="C56" t="s">
        <v>120</v>
      </c>
      <c r="D56" t="str">
        <f t="shared" si="0"/>
        <v>C1, C100, C1005, C1006, C1007, C1017, C1018, C1019, C102, C103, C104, C105, C106, C107, C108, C109, C111, C112, C113, C114, C115, C116, C117, C118, C119, C16, C19, C2, C3, C41, C42, C43, C44, C45, C46, C47, C48, C49, C50, C51, C57, C70, C76, C80, C81, C85, C86, C87, C88, C89, C94</v>
      </c>
      <c r="E56">
        <f t="shared" si="1"/>
        <v>51</v>
      </c>
      <c r="F56" t="str">
        <f t="shared" si="2"/>
        <v/>
      </c>
      <c r="G56" t="s">
        <v>7</v>
      </c>
      <c r="H56" t="s">
        <v>745</v>
      </c>
      <c r="J56" t="s">
        <v>8</v>
      </c>
      <c r="K56" t="s">
        <v>9</v>
      </c>
      <c r="L56" t="s">
        <v>10</v>
      </c>
    </row>
    <row r="57" spans="3:12">
      <c r="C57" t="s">
        <v>124</v>
      </c>
      <c r="D57" t="str">
        <f t="shared" si="0"/>
        <v>C1, C100, C1005, C1006, C1007, C1017, C1018, C1019, C102, C103, C104, C105, C106, C107, C108, C109, C111, C112, C113, C114, C115, C116, C117, C118, C119, C16, C19, C2, C3, C41, C42, C43, C44, C45, C46, C47, C48, C49, C50, C51, C57, C70, C76, C80, C81, C85, C86, C87, C88, C89, C94, C98</v>
      </c>
      <c r="E57">
        <f t="shared" si="1"/>
        <v>52</v>
      </c>
      <c r="F57" t="str">
        <f t="shared" si="2"/>
        <v>Last</v>
      </c>
      <c r="G57" t="s">
        <v>7</v>
      </c>
      <c r="H57" t="s">
        <v>745</v>
      </c>
      <c r="J57" t="s">
        <v>8</v>
      </c>
      <c r="K57" t="s">
        <v>9</v>
      </c>
      <c r="L57" t="s">
        <v>10</v>
      </c>
    </row>
    <row r="58" spans="3:12">
      <c r="C58" t="s">
        <v>148</v>
      </c>
      <c r="D58" t="str">
        <f t="shared" si="0"/>
        <v>C122</v>
      </c>
      <c r="E58">
        <f t="shared" si="1"/>
        <v>1</v>
      </c>
      <c r="F58" t="str">
        <f t="shared" si="2"/>
        <v>Last</v>
      </c>
      <c r="G58" t="s">
        <v>149</v>
      </c>
      <c r="J58" t="s">
        <v>8</v>
      </c>
      <c r="K58" t="s">
        <v>9</v>
      </c>
      <c r="L58" t="s">
        <v>10</v>
      </c>
    </row>
    <row r="59" spans="3:12">
      <c r="C59" t="s">
        <v>422</v>
      </c>
      <c r="D59" t="str">
        <f t="shared" si="0"/>
        <v>R124</v>
      </c>
      <c r="E59">
        <f t="shared" si="1"/>
        <v>1</v>
      </c>
      <c r="F59" t="str">
        <f t="shared" si="2"/>
        <v/>
      </c>
      <c r="G59" t="s">
        <v>304</v>
      </c>
      <c r="J59" t="s">
        <v>287</v>
      </c>
      <c r="K59" t="s">
        <v>288</v>
      </c>
      <c r="L59" t="s">
        <v>10</v>
      </c>
    </row>
    <row r="60" spans="3:12">
      <c r="C60" t="s">
        <v>423</v>
      </c>
      <c r="D60" t="str">
        <f t="shared" si="0"/>
        <v>R124, R125</v>
      </c>
      <c r="E60">
        <f t="shared" si="1"/>
        <v>2</v>
      </c>
      <c r="F60" t="str">
        <f t="shared" si="2"/>
        <v/>
      </c>
      <c r="G60" t="s">
        <v>304</v>
      </c>
      <c r="J60" t="s">
        <v>287</v>
      </c>
      <c r="K60" t="s">
        <v>288</v>
      </c>
      <c r="L60" t="s">
        <v>10</v>
      </c>
    </row>
    <row r="61" spans="3:12">
      <c r="C61" t="s">
        <v>425</v>
      </c>
      <c r="D61" t="str">
        <f t="shared" si="0"/>
        <v>R124, R125, R127</v>
      </c>
      <c r="E61">
        <f t="shared" si="1"/>
        <v>3</v>
      </c>
      <c r="F61" t="str">
        <f t="shared" si="2"/>
        <v/>
      </c>
      <c r="G61" t="s">
        <v>304</v>
      </c>
      <c r="J61" t="s">
        <v>287</v>
      </c>
      <c r="K61" t="s">
        <v>288</v>
      </c>
      <c r="L61" t="s">
        <v>10</v>
      </c>
    </row>
    <row r="62" spans="3:12">
      <c r="C62" t="s">
        <v>426</v>
      </c>
      <c r="D62" t="str">
        <f t="shared" si="0"/>
        <v>R124, R125, R127, R128</v>
      </c>
      <c r="E62">
        <f t="shared" si="1"/>
        <v>4</v>
      </c>
      <c r="F62" t="str">
        <f t="shared" si="2"/>
        <v/>
      </c>
      <c r="G62" t="s">
        <v>304</v>
      </c>
      <c r="J62" t="s">
        <v>287</v>
      </c>
      <c r="K62" t="s">
        <v>288</v>
      </c>
      <c r="L62" t="s">
        <v>10</v>
      </c>
    </row>
    <row r="63" spans="3:12">
      <c r="C63" t="s">
        <v>427</v>
      </c>
      <c r="D63" t="str">
        <f t="shared" si="0"/>
        <v>R124, R125, R127, R128, R129</v>
      </c>
      <c r="E63">
        <f t="shared" si="1"/>
        <v>5</v>
      </c>
      <c r="F63" t="str">
        <f t="shared" si="2"/>
        <v/>
      </c>
      <c r="G63" t="s">
        <v>304</v>
      </c>
      <c r="J63" t="s">
        <v>287</v>
      </c>
      <c r="K63" t="s">
        <v>288</v>
      </c>
      <c r="L63" t="s">
        <v>10</v>
      </c>
    </row>
    <row r="64" spans="3:12">
      <c r="C64" t="s">
        <v>429</v>
      </c>
      <c r="D64" t="str">
        <f t="shared" si="0"/>
        <v>R124, R125, R127, R128, R129, R131</v>
      </c>
      <c r="E64">
        <f t="shared" si="1"/>
        <v>6</v>
      </c>
      <c r="F64" t="str">
        <f t="shared" si="2"/>
        <v/>
      </c>
      <c r="G64" t="s">
        <v>304</v>
      </c>
      <c r="J64" t="s">
        <v>287</v>
      </c>
      <c r="K64" t="s">
        <v>288</v>
      </c>
      <c r="L64" t="s">
        <v>10</v>
      </c>
    </row>
    <row r="65" spans="3:12">
      <c r="C65" t="s">
        <v>438</v>
      </c>
      <c r="D65" t="str">
        <f t="shared" si="0"/>
        <v>R124, R125, R127, R128, R129, R131, R139</v>
      </c>
      <c r="E65">
        <f t="shared" si="1"/>
        <v>7</v>
      </c>
      <c r="F65" t="str">
        <f t="shared" si="2"/>
        <v/>
      </c>
      <c r="G65" t="s">
        <v>304</v>
      </c>
      <c r="J65" t="s">
        <v>287</v>
      </c>
      <c r="K65" t="s">
        <v>288</v>
      </c>
      <c r="L65" t="s">
        <v>10</v>
      </c>
    </row>
    <row r="66" spans="3:12">
      <c r="C66" t="s">
        <v>303</v>
      </c>
      <c r="D66" t="str">
        <f t="shared" ref="D66:D129" si="3">IF(AND(G66=G65,H66=H65),D65&amp;", "&amp;C66,C66)</f>
        <v>R124, R125, R127, R128, R129, R131, R139, R15</v>
      </c>
      <c r="E66">
        <f t="shared" ref="E66:E129" si="4">IF(AND(G66=G65,H66=H65),E65+1,1)</f>
        <v>8</v>
      </c>
      <c r="F66" t="str">
        <f t="shared" ref="F66:F129" si="5">IF(OR(G66&lt;&gt;G67,H66&lt;&gt;H67),"Last","")</f>
        <v/>
      </c>
      <c r="G66" t="s">
        <v>304</v>
      </c>
      <c r="J66" t="s">
        <v>287</v>
      </c>
      <c r="K66" t="s">
        <v>288</v>
      </c>
      <c r="L66" t="s">
        <v>10</v>
      </c>
    </row>
    <row r="67" spans="3:12">
      <c r="C67" t="s">
        <v>455</v>
      </c>
      <c r="D67" t="str">
        <f t="shared" si="3"/>
        <v>R124, R125, R127, R128, R129, R131, R139, R15, R157</v>
      </c>
      <c r="E67">
        <f t="shared" si="4"/>
        <v>9</v>
      </c>
      <c r="F67" t="str">
        <f t="shared" si="5"/>
        <v/>
      </c>
      <c r="G67" t="s">
        <v>304</v>
      </c>
      <c r="J67" t="s">
        <v>287</v>
      </c>
      <c r="K67" t="s">
        <v>288</v>
      </c>
      <c r="L67" t="s">
        <v>10</v>
      </c>
    </row>
    <row r="68" spans="3:12">
      <c r="C68" t="s">
        <v>456</v>
      </c>
      <c r="D68" t="str">
        <f t="shared" si="3"/>
        <v>R124, R125, R127, R128, R129, R131, R139, R15, R157, R158</v>
      </c>
      <c r="E68">
        <f t="shared" si="4"/>
        <v>10</v>
      </c>
      <c r="F68" t="str">
        <f t="shared" si="5"/>
        <v/>
      </c>
      <c r="G68" t="s">
        <v>304</v>
      </c>
      <c r="J68" t="s">
        <v>287</v>
      </c>
      <c r="K68" t="s">
        <v>288</v>
      </c>
      <c r="L68" t="s">
        <v>10</v>
      </c>
    </row>
    <row r="69" spans="3:12">
      <c r="C69" t="s">
        <v>457</v>
      </c>
      <c r="D69" t="str">
        <f t="shared" si="3"/>
        <v>R124, R125, R127, R128, R129, R131, R139, R15, R157, R158, R159</v>
      </c>
      <c r="E69">
        <f t="shared" si="4"/>
        <v>11</v>
      </c>
      <c r="F69" t="str">
        <f t="shared" si="5"/>
        <v/>
      </c>
      <c r="G69" t="s">
        <v>304</v>
      </c>
      <c r="J69" t="s">
        <v>287</v>
      </c>
      <c r="K69" t="s">
        <v>288</v>
      </c>
      <c r="L69" t="s">
        <v>10</v>
      </c>
    </row>
    <row r="70" spans="3:12">
      <c r="C70" t="s">
        <v>458</v>
      </c>
      <c r="D70" t="str">
        <f t="shared" si="3"/>
        <v>R124, R125, R127, R128, R129, R131, R139, R15, R157, R158, R159, R160</v>
      </c>
      <c r="E70">
        <f t="shared" si="4"/>
        <v>12</v>
      </c>
      <c r="F70" t="str">
        <f t="shared" si="5"/>
        <v/>
      </c>
      <c r="G70" t="s">
        <v>304</v>
      </c>
      <c r="J70" t="s">
        <v>287</v>
      </c>
      <c r="K70" t="s">
        <v>288</v>
      </c>
      <c r="L70" t="s">
        <v>10</v>
      </c>
    </row>
    <row r="71" spans="3:12">
      <c r="C71" t="s">
        <v>463</v>
      </c>
      <c r="D71" t="str">
        <f t="shared" si="3"/>
        <v>R124, R125, R127, R128, R129, R131, R139, R15, R157, R158, R159, R160, R165</v>
      </c>
      <c r="E71">
        <f t="shared" si="4"/>
        <v>13</v>
      </c>
      <c r="F71" t="str">
        <f t="shared" si="5"/>
        <v/>
      </c>
      <c r="G71" t="s">
        <v>304</v>
      </c>
      <c r="J71" t="s">
        <v>287</v>
      </c>
      <c r="K71" t="s">
        <v>288</v>
      </c>
      <c r="L71" t="s">
        <v>10</v>
      </c>
    </row>
    <row r="72" spans="3:12">
      <c r="C72" t="s">
        <v>464</v>
      </c>
      <c r="D72" t="str">
        <f t="shared" si="3"/>
        <v>R124, R125, R127, R128, R129, R131, R139, R15, R157, R158, R159, R160, R165, R166</v>
      </c>
      <c r="E72">
        <f t="shared" si="4"/>
        <v>14</v>
      </c>
      <c r="F72" t="str">
        <f t="shared" si="5"/>
        <v/>
      </c>
      <c r="G72" t="s">
        <v>304</v>
      </c>
      <c r="J72" t="s">
        <v>287</v>
      </c>
      <c r="K72" t="s">
        <v>288</v>
      </c>
      <c r="L72" t="s">
        <v>10</v>
      </c>
    </row>
    <row r="73" spans="3:12">
      <c r="C73" t="s">
        <v>465</v>
      </c>
      <c r="D73" t="str">
        <f t="shared" si="3"/>
        <v>R124, R125, R127, R128, R129, R131, R139, R15, R157, R158, R159, R160, R165, R166, R167</v>
      </c>
      <c r="E73">
        <f t="shared" si="4"/>
        <v>15</v>
      </c>
      <c r="F73" t="str">
        <f t="shared" si="5"/>
        <v/>
      </c>
      <c r="G73" t="s">
        <v>304</v>
      </c>
      <c r="J73" t="s">
        <v>287</v>
      </c>
      <c r="K73" t="s">
        <v>288</v>
      </c>
      <c r="L73" t="s">
        <v>10</v>
      </c>
    </row>
    <row r="74" spans="3:12">
      <c r="C74" t="s">
        <v>466</v>
      </c>
      <c r="D74" t="str">
        <f t="shared" si="3"/>
        <v>R124, R125, R127, R128, R129, R131, R139, R15, R157, R158, R159, R160, R165, R166, R167, R168</v>
      </c>
      <c r="E74">
        <f t="shared" si="4"/>
        <v>16</v>
      </c>
      <c r="F74" t="str">
        <f t="shared" si="5"/>
        <v/>
      </c>
      <c r="G74" t="s">
        <v>304</v>
      </c>
      <c r="J74" t="s">
        <v>287</v>
      </c>
      <c r="K74" t="s">
        <v>288</v>
      </c>
      <c r="L74" t="s">
        <v>10</v>
      </c>
    </row>
    <row r="75" spans="3:12">
      <c r="C75" t="s">
        <v>474</v>
      </c>
      <c r="D75" t="str">
        <f t="shared" si="3"/>
        <v>R124, R125, R127, R128, R129, R131, R139, R15, R157, R158, R159, R160, R165, R166, R167, R168, R173</v>
      </c>
      <c r="E75">
        <f t="shared" si="4"/>
        <v>17</v>
      </c>
      <c r="F75" t="str">
        <f t="shared" si="5"/>
        <v/>
      </c>
      <c r="G75" t="s">
        <v>304</v>
      </c>
      <c r="J75" t="s">
        <v>287</v>
      </c>
      <c r="K75" t="s">
        <v>288</v>
      </c>
      <c r="L75" t="s">
        <v>10</v>
      </c>
    </row>
    <row r="76" spans="3:12">
      <c r="C76" t="s">
        <v>475</v>
      </c>
      <c r="D76" t="str">
        <f t="shared" si="3"/>
        <v>R124, R125, R127, R128, R129, R131, R139, R15, R157, R158, R159, R160, R165, R166, R167, R168, R173, R174</v>
      </c>
      <c r="E76">
        <f t="shared" si="4"/>
        <v>18</v>
      </c>
      <c r="F76" t="str">
        <f t="shared" si="5"/>
        <v/>
      </c>
      <c r="G76" t="s">
        <v>304</v>
      </c>
      <c r="J76" t="s">
        <v>287</v>
      </c>
      <c r="K76" t="s">
        <v>288</v>
      </c>
      <c r="L76" t="s">
        <v>10</v>
      </c>
    </row>
    <row r="77" spans="3:12">
      <c r="C77" t="s">
        <v>476</v>
      </c>
      <c r="D77" t="str">
        <f t="shared" si="3"/>
        <v>R124, R125, R127, R128, R129, R131, R139, R15, R157, R158, R159, R160, R165, R166, R167, R168, R173, R174, R175</v>
      </c>
      <c r="E77">
        <f t="shared" si="4"/>
        <v>19</v>
      </c>
      <c r="F77" t="str">
        <f t="shared" si="5"/>
        <v>Last</v>
      </c>
      <c r="G77" t="s">
        <v>304</v>
      </c>
      <c r="J77" t="s">
        <v>287</v>
      </c>
      <c r="K77" t="s">
        <v>288</v>
      </c>
      <c r="L77" t="s">
        <v>10</v>
      </c>
    </row>
    <row r="78" spans="3:12">
      <c r="C78" t="s">
        <v>266</v>
      </c>
      <c r="D78" t="str">
        <f t="shared" si="3"/>
        <v>L11</v>
      </c>
      <c r="E78">
        <f t="shared" si="4"/>
        <v>1</v>
      </c>
      <c r="F78" t="str">
        <f t="shared" si="5"/>
        <v>Last</v>
      </c>
      <c r="G78" t="s">
        <v>267</v>
      </c>
      <c r="J78" t="s">
        <v>252</v>
      </c>
      <c r="K78" t="s">
        <v>268</v>
      </c>
      <c r="L78" t="s">
        <v>10</v>
      </c>
    </row>
    <row r="79" spans="3:12">
      <c r="C79" t="s">
        <v>643</v>
      </c>
      <c r="D79" t="str">
        <f t="shared" si="3"/>
        <v>R1005</v>
      </c>
      <c r="E79">
        <f t="shared" si="4"/>
        <v>1</v>
      </c>
      <c r="F79" t="str">
        <f t="shared" si="5"/>
        <v/>
      </c>
      <c r="G79" t="s">
        <v>409</v>
      </c>
      <c r="J79" t="s">
        <v>287</v>
      </c>
      <c r="K79" t="s">
        <v>288</v>
      </c>
      <c r="L79" t="s">
        <v>10</v>
      </c>
    </row>
    <row r="80" spans="3:12">
      <c r="C80" t="s">
        <v>644</v>
      </c>
      <c r="D80" t="str">
        <f t="shared" si="3"/>
        <v>R1005, R1006</v>
      </c>
      <c r="E80">
        <f t="shared" si="4"/>
        <v>2</v>
      </c>
      <c r="F80" t="str">
        <f t="shared" si="5"/>
        <v/>
      </c>
      <c r="G80" t="s">
        <v>409</v>
      </c>
      <c r="J80" t="s">
        <v>287</v>
      </c>
      <c r="K80" t="s">
        <v>288</v>
      </c>
      <c r="L80" t="s">
        <v>10</v>
      </c>
    </row>
    <row r="81" spans="3:12">
      <c r="C81" t="s">
        <v>646</v>
      </c>
      <c r="D81" t="str">
        <f t="shared" si="3"/>
        <v>R1005, R1006, R1008</v>
      </c>
      <c r="E81">
        <f t="shared" si="4"/>
        <v>3</v>
      </c>
      <c r="F81" t="str">
        <f t="shared" si="5"/>
        <v/>
      </c>
      <c r="G81" t="s">
        <v>409</v>
      </c>
      <c r="J81" t="s">
        <v>287</v>
      </c>
      <c r="K81" t="s">
        <v>288</v>
      </c>
      <c r="L81" t="s">
        <v>10</v>
      </c>
    </row>
    <row r="82" spans="3:12">
      <c r="C82" t="s">
        <v>647</v>
      </c>
      <c r="D82" t="str">
        <f t="shared" si="3"/>
        <v>R1005, R1006, R1008, R1009</v>
      </c>
      <c r="E82">
        <f t="shared" si="4"/>
        <v>4</v>
      </c>
      <c r="F82" t="str">
        <f t="shared" si="5"/>
        <v/>
      </c>
      <c r="G82" t="s">
        <v>409</v>
      </c>
      <c r="J82" t="s">
        <v>287</v>
      </c>
      <c r="K82" t="s">
        <v>288</v>
      </c>
      <c r="L82" t="s">
        <v>10</v>
      </c>
    </row>
    <row r="83" spans="3:12">
      <c r="C83" t="s">
        <v>648</v>
      </c>
      <c r="D83" t="str">
        <f t="shared" si="3"/>
        <v>R1005, R1006, R1008, R1009, R1010</v>
      </c>
      <c r="E83">
        <f t="shared" si="4"/>
        <v>5</v>
      </c>
      <c r="F83" t="str">
        <f t="shared" si="5"/>
        <v/>
      </c>
      <c r="G83" t="s">
        <v>409</v>
      </c>
      <c r="J83" t="s">
        <v>287</v>
      </c>
      <c r="K83" t="s">
        <v>288</v>
      </c>
      <c r="L83" t="s">
        <v>10</v>
      </c>
    </row>
    <row r="84" spans="3:12">
      <c r="C84" t="s">
        <v>408</v>
      </c>
      <c r="D84" t="str">
        <f t="shared" si="3"/>
        <v>R1005, R1006, R1008, R1009, R1010, R113</v>
      </c>
      <c r="E84">
        <f t="shared" si="4"/>
        <v>6</v>
      </c>
      <c r="F84" t="str">
        <f t="shared" si="5"/>
        <v/>
      </c>
      <c r="G84" t="s">
        <v>409</v>
      </c>
      <c r="J84" t="s">
        <v>287</v>
      </c>
      <c r="K84" t="s">
        <v>288</v>
      </c>
      <c r="L84" t="s">
        <v>10</v>
      </c>
    </row>
    <row r="85" spans="3:12">
      <c r="C85" t="s">
        <v>413</v>
      </c>
      <c r="D85" t="str">
        <f t="shared" si="3"/>
        <v>R1005, R1006, R1008, R1009, R1010, R113, R116</v>
      </c>
      <c r="E85">
        <f t="shared" si="4"/>
        <v>7</v>
      </c>
      <c r="F85" t="str">
        <f t="shared" si="5"/>
        <v/>
      </c>
      <c r="G85" t="s">
        <v>409</v>
      </c>
      <c r="J85" t="s">
        <v>287</v>
      </c>
      <c r="K85" t="s">
        <v>288</v>
      </c>
      <c r="L85" t="s">
        <v>10</v>
      </c>
    </row>
    <row r="86" spans="3:12">
      <c r="C86" t="s">
        <v>417</v>
      </c>
      <c r="D86" t="str">
        <f t="shared" si="3"/>
        <v>R1005, R1006, R1008, R1009, R1010, R113, R116, R120</v>
      </c>
      <c r="E86">
        <f t="shared" si="4"/>
        <v>8</v>
      </c>
      <c r="F86" t="str">
        <f t="shared" si="5"/>
        <v/>
      </c>
      <c r="G86" t="s">
        <v>409</v>
      </c>
      <c r="J86" t="s">
        <v>287</v>
      </c>
      <c r="K86" t="s">
        <v>288</v>
      </c>
      <c r="L86" t="s">
        <v>10</v>
      </c>
    </row>
    <row r="87" spans="3:12">
      <c r="C87" t="s">
        <v>421</v>
      </c>
      <c r="D87" t="str">
        <f t="shared" si="3"/>
        <v>R1005, R1006, R1008, R1009, R1010, R113, R116, R120, R123</v>
      </c>
      <c r="E87">
        <f t="shared" si="4"/>
        <v>9</v>
      </c>
      <c r="F87" t="str">
        <f t="shared" si="5"/>
        <v/>
      </c>
      <c r="G87" t="s">
        <v>409</v>
      </c>
      <c r="J87" t="s">
        <v>287</v>
      </c>
      <c r="K87" t="s">
        <v>288</v>
      </c>
      <c r="L87" t="s">
        <v>10</v>
      </c>
    </row>
    <row r="88" spans="3:12">
      <c r="C88" t="s">
        <v>428</v>
      </c>
      <c r="D88" t="str">
        <f t="shared" si="3"/>
        <v>R1005, R1006, R1008, R1009, R1010, R113, R116, R120, R123, R130</v>
      </c>
      <c r="E88">
        <f t="shared" si="4"/>
        <v>10</v>
      </c>
      <c r="F88" t="str">
        <f t="shared" si="5"/>
        <v/>
      </c>
      <c r="G88" t="s">
        <v>409</v>
      </c>
      <c r="J88" t="s">
        <v>287</v>
      </c>
      <c r="K88" t="s">
        <v>288</v>
      </c>
      <c r="L88" t="s">
        <v>10</v>
      </c>
    </row>
    <row r="89" spans="3:12">
      <c r="C89" t="s">
        <v>434</v>
      </c>
      <c r="D89" t="str">
        <f t="shared" si="3"/>
        <v>R1005, R1006, R1008, R1009, R1010, R113, R116, R120, R123, R130, R136</v>
      </c>
      <c r="E89">
        <f t="shared" si="4"/>
        <v>11</v>
      </c>
      <c r="F89" t="str">
        <f t="shared" si="5"/>
        <v/>
      </c>
      <c r="G89" t="s">
        <v>409</v>
      </c>
      <c r="J89" t="s">
        <v>287</v>
      </c>
      <c r="K89" t="s">
        <v>288</v>
      </c>
      <c r="L89" t="s">
        <v>10</v>
      </c>
    </row>
    <row r="90" spans="3:12">
      <c r="C90" t="s">
        <v>487</v>
      </c>
      <c r="D90" t="str">
        <f t="shared" si="3"/>
        <v>R1005, R1006, R1008, R1009, R1010, R113, R116, R120, R123, R130, R136, R186</v>
      </c>
      <c r="E90">
        <f t="shared" si="4"/>
        <v>12</v>
      </c>
      <c r="F90" t="str">
        <f t="shared" si="5"/>
        <v/>
      </c>
      <c r="G90" t="s">
        <v>409</v>
      </c>
      <c r="J90" t="s">
        <v>287</v>
      </c>
      <c r="K90" t="s">
        <v>288</v>
      </c>
      <c r="L90" t="s">
        <v>10</v>
      </c>
    </row>
    <row r="91" spans="3:12">
      <c r="C91" t="s">
        <v>489</v>
      </c>
      <c r="D91" t="str">
        <f t="shared" si="3"/>
        <v>R1005, R1006, R1008, R1009, R1010, R113, R116, R120, R123, R130, R136, R186, R188</v>
      </c>
      <c r="E91">
        <f t="shared" si="4"/>
        <v>13</v>
      </c>
      <c r="F91" t="str">
        <f t="shared" si="5"/>
        <v/>
      </c>
      <c r="G91" t="s">
        <v>409</v>
      </c>
      <c r="J91" t="s">
        <v>287</v>
      </c>
      <c r="K91" t="s">
        <v>288</v>
      </c>
      <c r="L91" t="s">
        <v>10</v>
      </c>
    </row>
    <row r="92" spans="3:12">
      <c r="C92" t="s">
        <v>494</v>
      </c>
      <c r="D92" t="str">
        <f t="shared" si="3"/>
        <v>R1005, R1006, R1008, R1009, R1010, R113, R116, R120, R123, R130, R136, R186, R188, R193</v>
      </c>
      <c r="E92">
        <f t="shared" si="4"/>
        <v>14</v>
      </c>
      <c r="F92" t="str">
        <f t="shared" si="5"/>
        <v/>
      </c>
      <c r="G92" t="s">
        <v>409</v>
      </c>
      <c r="J92" t="s">
        <v>287</v>
      </c>
      <c r="K92" t="s">
        <v>288</v>
      </c>
      <c r="L92" t="s">
        <v>10</v>
      </c>
    </row>
    <row r="93" spans="3:12">
      <c r="C93" t="s">
        <v>665</v>
      </c>
      <c r="D93" t="str">
        <f t="shared" si="3"/>
        <v>R1005, R1006, R1008, R1009, R1010, R113, R116, R120, R123, R130, R136, R186, R188, R193, RV1001</v>
      </c>
      <c r="E93">
        <f t="shared" si="4"/>
        <v>15</v>
      </c>
      <c r="F93" t="str">
        <f t="shared" si="5"/>
        <v>Last</v>
      </c>
      <c r="G93" t="s">
        <v>409</v>
      </c>
      <c r="J93" t="s">
        <v>666</v>
      </c>
      <c r="K93" t="s">
        <v>667</v>
      </c>
      <c r="L93" t="s">
        <v>10</v>
      </c>
    </row>
    <row r="94" spans="3:12">
      <c r="C94" t="s">
        <v>596</v>
      </c>
      <c r="D94" t="str">
        <f t="shared" si="3"/>
        <v>C1011</v>
      </c>
      <c r="E94">
        <f t="shared" si="4"/>
        <v>1</v>
      </c>
      <c r="F94" t="str">
        <f t="shared" si="5"/>
        <v/>
      </c>
      <c r="G94" t="s">
        <v>597</v>
      </c>
      <c r="J94" t="s">
        <v>8</v>
      </c>
      <c r="K94" t="s">
        <v>9</v>
      </c>
      <c r="L94" t="s">
        <v>10</v>
      </c>
    </row>
    <row r="95" spans="3:12">
      <c r="C95" t="s">
        <v>598</v>
      </c>
      <c r="D95" t="str">
        <f t="shared" si="3"/>
        <v>C1011, C1012</v>
      </c>
      <c r="E95">
        <f t="shared" si="4"/>
        <v>2</v>
      </c>
      <c r="F95" t="str">
        <f t="shared" si="5"/>
        <v>Last</v>
      </c>
      <c r="G95" t="s">
        <v>597</v>
      </c>
      <c r="J95" t="s">
        <v>8</v>
      </c>
      <c r="K95" t="s">
        <v>9</v>
      </c>
      <c r="L95" t="s">
        <v>10</v>
      </c>
    </row>
    <row r="96" spans="3:12">
      <c r="C96" t="s">
        <v>84</v>
      </c>
      <c r="D96" t="str">
        <f t="shared" si="3"/>
        <v>C64</v>
      </c>
      <c r="E96">
        <f t="shared" si="4"/>
        <v>1</v>
      </c>
      <c r="F96" t="str">
        <f t="shared" si="5"/>
        <v/>
      </c>
      <c r="G96" t="s">
        <v>85</v>
      </c>
      <c r="J96" t="s">
        <v>21</v>
      </c>
      <c r="K96" t="s">
        <v>86</v>
      </c>
      <c r="L96" t="s">
        <v>10</v>
      </c>
    </row>
    <row r="97" spans="3:12">
      <c r="C97" t="s">
        <v>98</v>
      </c>
      <c r="D97" t="str">
        <f t="shared" si="3"/>
        <v>C64, C75</v>
      </c>
      <c r="E97">
        <f t="shared" si="4"/>
        <v>2</v>
      </c>
      <c r="F97" t="str">
        <f t="shared" si="5"/>
        <v>Last</v>
      </c>
      <c r="G97" t="s">
        <v>85</v>
      </c>
      <c r="J97" t="s">
        <v>21</v>
      </c>
      <c r="K97" t="s">
        <v>99</v>
      </c>
      <c r="L97" t="s">
        <v>10</v>
      </c>
    </row>
    <row r="98" spans="3:12">
      <c r="C98" t="s">
        <v>660</v>
      </c>
      <c r="D98" t="str">
        <f t="shared" si="3"/>
        <v>R1017</v>
      </c>
      <c r="E98">
        <f t="shared" si="4"/>
        <v>1</v>
      </c>
      <c r="F98" t="str">
        <f t="shared" si="5"/>
        <v/>
      </c>
      <c r="G98" t="s">
        <v>302</v>
      </c>
      <c r="J98" t="s">
        <v>287</v>
      </c>
      <c r="K98" t="s">
        <v>288</v>
      </c>
      <c r="L98" t="s">
        <v>10</v>
      </c>
    </row>
    <row r="99" spans="3:12">
      <c r="C99" t="s">
        <v>301</v>
      </c>
      <c r="D99" t="str">
        <f t="shared" si="3"/>
        <v>R1017, R14</v>
      </c>
      <c r="E99">
        <f t="shared" si="4"/>
        <v>2</v>
      </c>
      <c r="F99" t="str">
        <f t="shared" si="5"/>
        <v/>
      </c>
      <c r="G99" t="s">
        <v>302</v>
      </c>
      <c r="J99" t="s">
        <v>287</v>
      </c>
      <c r="K99" t="s">
        <v>288</v>
      </c>
      <c r="L99" t="s">
        <v>10</v>
      </c>
    </row>
    <row r="100" spans="3:12">
      <c r="C100" t="s">
        <v>485</v>
      </c>
      <c r="D100" t="str">
        <f t="shared" si="3"/>
        <v>R1017, R14, R184</v>
      </c>
      <c r="E100">
        <f t="shared" si="4"/>
        <v>3</v>
      </c>
      <c r="F100" t="str">
        <f t="shared" si="5"/>
        <v/>
      </c>
      <c r="G100" t="s">
        <v>302</v>
      </c>
      <c r="J100" t="s">
        <v>287</v>
      </c>
      <c r="K100" t="s">
        <v>288</v>
      </c>
      <c r="L100" t="s">
        <v>10</v>
      </c>
    </row>
    <row r="101" spans="3:12">
      <c r="C101" t="s">
        <v>490</v>
      </c>
      <c r="D101" t="str">
        <f t="shared" si="3"/>
        <v>R1017, R14, R184, R189</v>
      </c>
      <c r="E101">
        <f t="shared" si="4"/>
        <v>4</v>
      </c>
      <c r="F101" t="str">
        <f t="shared" si="5"/>
        <v/>
      </c>
      <c r="G101" t="s">
        <v>302</v>
      </c>
      <c r="J101" t="s">
        <v>287</v>
      </c>
      <c r="K101" t="s">
        <v>288</v>
      </c>
      <c r="L101" t="s">
        <v>10</v>
      </c>
    </row>
    <row r="102" spans="3:12">
      <c r="C102" t="s">
        <v>491</v>
      </c>
      <c r="D102" t="str">
        <f t="shared" si="3"/>
        <v>R1017, R14, R184, R189, R190</v>
      </c>
      <c r="E102">
        <f t="shared" si="4"/>
        <v>5</v>
      </c>
      <c r="F102" t="str">
        <f t="shared" si="5"/>
        <v/>
      </c>
      <c r="G102" t="s">
        <v>302</v>
      </c>
      <c r="J102" t="s">
        <v>287</v>
      </c>
      <c r="K102" t="s">
        <v>288</v>
      </c>
      <c r="L102" t="s">
        <v>10</v>
      </c>
    </row>
    <row r="103" spans="3:12">
      <c r="C103" t="s">
        <v>492</v>
      </c>
      <c r="D103" t="str">
        <f t="shared" si="3"/>
        <v>R1017, R14, R184, R189, R190, R191</v>
      </c>
      <c r="E103">
        <f t="shared" si="4"/>
        <v>6</v>
      </c>
      <c r="F103" t="str">
        <f t="shared" si="5"/>
        <v/>
      </c>
      <c r="G103" t="s">
        <v>302</v>
      </c>
      <c r="J103" t="s">
        <v>287</v>
      </c>
      <c r="K103" t="s">
        <v>288</v>
      </c>
      <c r="L103" t="s">
        <v>10</v>
      </c>
    </row>
    <row r="104" spans="3:12">
      <c r="C104" t="s">
        <v>493</v>
      </c>
      <c r="D104" t="str">
        <f t="shared" si="3"/>
        <v>R1017, R14, R184, R189, R190, R191, R192</v>
      </c>
      <c r="E104">
        <f t="shared" si="4"/>
        <v>7</v>
      </c>
      <c r="F104" t="str">
        <f t="shared" si="5"/>
        <v/>
      </c>
      <c r="G104" t="s">
        <v>302</v>
      </c>
      <c r="J104" t="s">
        <v>287</v>
      </c>
      <c r="K104" t="s">
        <v>288</v>
      </c>
      <c r="L104" t="s">
        <v>10</v>
      </c>
    </row>
    <row r="105" spans="3:12">
      <c r="C105" t="s">
        <v>497</v>
      </c>
      <c r="D105" t="str">
        <f t="shared" si="3"/>
        <v>R1017, R14, R184, R189, R190, R191, R192, R207</v>
      </c>
      <c r="E105">
        <f t="shared" si="4"/>
        <v>8</v>
      </c>
      <c r="F105" t="str">
        <f t="shared" si="5"/>
        <v/>
      </c>
      <c r="G105" t="s">
        <v>302</v>
      </c>
      <c r="J105" t="s">
        <v>287</v>
      </c>
      <c r="K105" t="s">
        <v>288</v>
      </c>
      <c r="L105" t="s">
        <v>10</v>
      </c>
    </row>
    <row r="106" spans="3:12">
      <c r="C106" t="s">
        <v>330</v>
      </c>
      <c r="D106" t="str">
        <f t="shared" si="3"/>
        <v>R1017, R14, R184, R189, R190, R191, R192, R207, R36</v>
      </c>
      <c r="E106">
        <f t="shared" si="4"/>
        <v>9</v>
      </c>
      <c r="F106" t="str">
        <f t="shared" si="5"/>
        <v/>
      </c>
      <c r="G106" t="s">
        <v>302</v>
      </c>
      <c r="J106" t="s">
        <v>287</v>
      </c>
      <c r="K106" t="s">
        <v>288</v>
      </c>
      <c r="L106" t="s">
        <v>10</v>
      </c>
    </row>
    <row r="107" spans="3:12">
      <c r="C107" t="s">
        <v>331</v>
      </c>
      <c r="D107" t="str">
        <f t="shared" si="3"/>
        <v>R1017, R14, R184, R189, R190, R191, R192, R207, R36, R37</v>
      </c>
      <c r="E107">
        <f t="shared" si="4"/>
        <v>10</v>
      </c>
      <c r="F107" t="str">
        <f t="shared" si="5"/>
        <v/>
      </c>
      <c r="G107" t="s">
        <v>302</v>
      </c>
      <c r="J107" t="s">
        <v>287</v>
      </c>
      <c r="K107" t="s">
        <v>288</v>
      </c>
      <c r="L107" t="s">
        <v>10</v>
      </c>
    </row>
    <row r="108" spans="3:12">
      <c r="C108" t="s">
        <v>340</v>
      </c>
      <c r="D108" t="str">
        <f t="shared" si="3"/>
        <v>R1017, R14, R184, R189, R190, R191, R192, R207, R36, R37, R46</v>
      </c>
      <c r="E108">
        <f t="shared" si="4"/>
        <v>11</v>
      </c>
      <c r="F108" t="str">
        <f t="shared" si="5"/>
        <v>Last</v>
      </c>
      <c r="G108" t="s">
        <v>302</v>
      </c>
      <c r="J108" t="s">
        <v>287</v>
      </c>
      <c r="K108" t="s">
        <v>288</v>
      </c>
      <c r="L108" t="s">
        <v>10</v>
      </c>
    </row>
    <row r="109" spans="3:12">
      <c r="C109" t="s">
        <v>102</v>
      </c>
      <c r="D109" t="str">
        <f t="shared" si="3"/>
        <v>C78</v>
      </c>
      <c r="E109">
        <f t="shared" si="4"/>
        <v>1</v>
      </c>
      <c r="F109" t="str">
        <f t="shared" si="5"/>
        <v>Last</v>
      </c>
      <c r="G109" t="s">
        <v>103</v>
      </c>
      <c r="J109" t="s">
        <v>8</v>
      </c>
      <c r="K109" t="s">
        <v>9</v>
      </c>
      <c r="L109" t="s">
        <v>10</v>
      </c>
    </row>
    <row r="110" spans="3:12">
      <c r="C110" t="s">
        <v>127</v>
      </c>
      <c r="D110" t="str">
        <f t="shared" si="3"/>
        <v>C101</v>
      </c>
      <c r="E110">
        <f t="shared" si="4"/>
        <v>1</v>
      </c>
      <c r="F110" t="str">
        <f t="shared" si="5"/>
        <v/>
      </c>
      <c r="G110" t="s">
        <v>20</v>
      </c>
      <c r="J110" t="s">
        <v>8</v>
      </c>
      <c r="K110" t="s">
        <v>32</v>
      </c>
      <c r="L110" t="s">
        <v>10</v>
      </c>
    </row>
    <row r="111" spans="3:12">
      <c r="C111" t="s">
        <v>146</v>
      </c>
      <c r="D111" t="str">
        <f t="shared" si="3"/>
        <v>C101, C120</v>
      </c>
      <c r="E111">
        <f t="shared" si="4"/>
        <v>2</v>
      </c>
      <c r="F111" t="str">
        <f t="shared" si="5"/>
        <v/>
      </c>
      <c r="G111" t="s">
        <v>20</v>
      </c>
      <c r="J111" t="s">
        <v>8</v>
      </c>
      <c r="K111" t="s">
        <v>32</v>
      </c>
      <c r="L111" t="s">
        <v>10</v>
      </c>
    </row>
    <row r="112" spans="3:12">
      <c r="C112" t="s">
        <v>147</v>
      </c>
      <c r="D112" t="str">
        <f t="shared" si="3"/>
        <v>C101, C120, C121</v>
      </c>
      <c r="E112">
        <f t="shared" si="4"/>
        <v>3</v>
      </c>
      <c r="F112" t="str">
        <f t="shared" si="5"/>
        <v/>
      </c>
      <c r="G112" t="s">
        <v>20</v>
      </c>
      <c r="J112" t="s">
        <v>8</v>
      </c>
      <c r="K112" t="s">
        <v>32</v>
      </c>
      <c r="L112" t="s">
        <v>10</v>
      </c>
    </row>
    <row r="113" spans="3:12">
      <c r="C113" t="s">
        <v>150</v>
      </c>
      <c r="D113" t="str">
        <f t="shared" si="3"/>
        <v>C101, C120, C121, C123</v>
      </c>
      <c r="E113">
        <f t="shared" si="4"/>
        <v>4</v>
      </c>
      <c r="F113" t="str">
        <f t="shared" si="5"/>
        <v/>
      </c>
      <c r="G113" t="s">
        <v>20</v>
      </c>
      <c r="J113" t="s">
        <v>8</v>
      </c>
      <c r="K113" t="s">
        <v>32</v>
      </c>
      <c r="L113" t="s">
        <v>10</v>
      </c>
    </row>
    <row r="114" spans="3:12">
      <c r="C114" t="s">
        <v>31</v>
      </c>
      <c r="D114" t="str">
        <f t="shared" si="3"/>
        <v>C101, C120, C121, C123, C17</v>
      </c>
      <c r="E114">
        <f t="shared" si="4"/>
        <v>5</v>
      </c>
      <c r="F114" t="str">
        <f t="shared" si="5"/>
        <v/>
      </c>
      <c r="G114" t="s">
        <v>20</v>
      </c>
      <c r="J114" t="s">
        <v>8</v>
      </c>
      <c r="K114" t="s">
        <v>32</v>
      </c>
      <c r="L114" t="s">
        <v>10</v>
      </c>
    </row>
    <row r="115" spans="3:12">
      <c r="C115" t="s">
        <v>33</v>
      </c>
      <c r="D115" t="str">
        <f t="shared" si="3"/>
        <v>C101, C120, C121, C123, C17, C18</v>
      </c>
      <c r="E115">
        <f t="shared" si="4"/>
        <v>6</v>
      </c>
      <c r="F115" t="str">
        <f t="shared" si="5"/>
        <v/>
      </c>
      <c r="G115" t="s">
        <v>20</v>
      </c>
      <c r="J115" t="s">
        <v>8</v>
      </c>
      <c r="K115" t="s">
        <v>32</v>
      </c>
      <c r="L115" t="s">
        <v>10</v>
      </c>
    </row>
    <row r="116" spans="3:12">
      <c r="C116" t="s">
        <v>35</v>
      </c>
      <c r="D116" t="str">
        <f t="shared" si="3"/>
        <v>C101, C120, C121, C123, C17, C18, C20</v>
      </c>
      <c r="E116">
        <f t="shared" si="4"/>
        <v>7</v>
      </c>
      <c r="F116" t="str">
        <f t="shared" si="5"/>
        <v/>
      </c>
      <c r="G116" t="s">
        <v>20</v>
      </c>
      <c r="J116" t="s">
        <v>21</v>
      </c>
      <c r="K116" t="s">
        <v>32</v>
      </c>
      <c r="L116" t="s">
        <v>10</v>
      </c>
    </row>
    <row r="117" spans="3:12">
      <c r="C117" t="s">
        <v>36</v>
      </c>
      <c r="D117" t="str">
        <f t="shared" si="3"/>
        <v>C101, C120, C121, C123, C17, C18, C20, C21</v>
      </c>
      <c r="E117">
        <f t="shared" si="4"/>
        <v>8</v>
      </c>
      <c r="F117" t="str">
        <f t="shared" si="5"/>
        <v/>
      </c>
      <c r="G117" t="s">
        <v>20</v>
      </c>
      <c r="J117" t="s">
        <v>8</v>
      </c>
      <c r="K117" t="s">
        <v>32</v>
      </c>
      <c r="L117" t="s">
        <v>10</v>
      </c>
    </row>
    <row r="118" spans="3:12">
      <c r="C118" t="s">
        <v>37</v>
      </c>
      <c r="D118" t="str">
        <f t="shared" si="3"/>
        <v>C101, C120, C121, C123, C17, C18, C20, C21, C22</v>
      </c>
      <c r="E118">
        <f t="shared" si="4"/>
        <v>9</v>
      </c>
      <c r="F118" t="str">
        <f t="shared" si="5"/>
        <v/>
      </c>
      <c r="G118" t="s">
        <v>20</v>
      </c>
      <c r="J118" t="s">
        <v>8</v>
      </c>
      <c r="K118" t="s">
        <v>32</v>
      </c>
      <c r="L118" t="s">
        <v>10</v>
      </c>
    </row>
    <row r="119" spans="3:12">
      <c r="C119" t="s">
        <v>52</v>
      </c>
      <c r="D119" t="str">
        <f t="shared" si="3"/>
        <v>C101, C120, C121, C123, C17, C18, C20, C21, C22, C35</v>
      </c>
      <c r="E119">
        <f t="shared" si="4"/>
        <v>10</v>
      </c>
      <c r="F119" t="str">
        <f t="shared" si="5"/>
        <v/>
      </c>
      <c r="G119" t="s">
        <v>20</v>
      </c>
      <c r="J119" t="s">
        <v>8</v>
      </c>
      <c r="K119" t="s">
        <v>32</v>
      </c>
      <c r="L119" t="s">
        <v>10</v>
      </c>
    </row>
    <row r="120" spans="3:12">
      <c r="C120" t="s">
        <v>80</v>
      </c>
      <c r="D120" t="str">
        <f t="shared" si="3"/>
        <v>C101, C120, C121, C123, C17, C18, C20, C21, C22, C35, C61</v>
      </c>
      <c r="E120">
        <f t="shared" si="4"/>
        <v>11</v>
      </c>
      <c r="F120" t="str">
        <f t="shared" si="5"/>
        <v/>
      </c>
      <c r="G120" t="s">
        <v>20</v>
      </c>
      <c r="J120" t="s">
        <v>8</v>
      </c>
      <c r="K120" t="s">
        <v>32</v>
      </c>
      <c r="L120" t="s">
        <v>10</v>
      </c>
    </row>
    <row r="121" spans="3:12">
      <c r="C121" t="s">
        <v>87</v>
      </c>
      <c r="D121" t="str">
        <f t="shared" si="3"/>
        <v>C101, C120, C121, C123, C17, C18, C20, C21, C22, C35, C61, C65</v>
      </c>
      <c r="E121">
        <f t="shared" si="4"/>
        <v>12</v>
      </c>
      <c r="F121" t="str">
        <f t="shared" si="5"/>
        <v/>
      </c>
      <c r="G121" t="s">
        <v>20</v>
      </c>
      <c r="J121" t="s">
        <v>8</v>
      </c>
      <c r="K121" t="s">
        <v>32</v>
      </c>
      <c r="L121" t="s">
        <v>10</v>
      </c>
    </row>
    <row r="122" spans="3:12">
      <c r="C122" t="s">
        <v>107</v>
      </c>
      <c r="D122" t="str">
        <f t="shared" si="3"/>
        <v>C101, C120, C121, C123, C17, C18, C20, C21, C22, C35, C61, C65, C82</v>
      </c>
      <c r="E122">
        <f t="shared" si="4"/>
        <v>13</v>
      </c>
      <c r="F122" t="str">
        <f t="shared" si="5"/>
        <v/>
      </c>
      <c r="G122" t="s">
        <v>20</v>
      </c>
      <c r="J122" t="s">
        <v>21</v>
      </c>
      <c r="K122" t="s">
        <v>32</v>
      </c>
      <c r="L122" t="s">
        <v>10</v>
      </c>
    </row>
    <row r="123" spans="3:12">
      <c r="C123" t="s">
        <v>122</v>
      </c>
      <c r="D123" t="str">
        <f t="shared" si="3"/>
        <v>C101, C120, C121, C123, C17, C18, C20, C21, C22, C35, C61, C65, C82, C96</v>
      </c>
      <c r="E123">
        <f t="shared" si="4"/>
        <v>14</v>
      </c>
      <c r="F123" t="str">
        <f t="shared" si="5"/>
        <v/>
      </c>
      <c r="G123" t="s">
        <v>20</v>
      </c>
      <c r="J123" t="s">
        <v>8</v>
      </c>
      <c r="K123" t="s">
        <v>32</v>
      </c>
      <c r="L123" t="s">
        <v>10</v>
      </c>
    </row>
    <row r="124" spans="3:12">
      <c r="C124" t="s">
        <v>70</v>
      </c>
      <c r="D124" t="str">
        <f t="shared" si="3"/>
        <v>C101, C120, C121, C123, C17, C18, C20, C21, C22, C35, C61, C65, C82, C96, C52</v>
      </c>
      <c r="E124">
        <f t="shared" si="4"/>
        <v>15</v>
      </c>
      <c r="F124" t="str">
        <f t="shared" si="5"/>
        <v/>
      </c>
      <c r="G124" t="s">
        <v>20</v>
      </c>
      <c r="J124" t="s">
        <v>21</v>
      </c>
      <c r="K124" t="s">
        <v>22</v>
      </c>
      <c r="L124" t="s">
        <v>10</v>
      </c>
    </row>
    <row r="125" spans="3:12">
      <c r="C125" t="s">
        <v>75</v>
      </c>
      <c r="D125" t="str">
        <f t="shared" si="3"/>
        <v>C101, C120, C121, C123, C17, C18, C20, C21, C22, C35, C61, C65, C82, C96, C52, C56</v>
      </c>
      <c r="E125">
        <f t="shared" si="4"/>
        <v>16</v>
      </c>
      <c r="F125" t="str">
        <f t="shared" si="5"/>
        <v/>
      </c>
      <c r="G125" t="s">
        <v>20</v>
      </c>
      <c r="J125" t="s">
        <v>21</v>
      </c>
      <c r="K125" t="s">
        <v>22</v>
      </c>
      <c r="L125" t="s">
        <v>10</v>
      </c>
    </row>
    <row r="126" spans="3:12">
      <c r="C126" t="s">
        <v>77</v>
      </c>
      <c r="D126" t="str">
        <f t="shared" si="3"/>
        <v>C101, C120, C121, C123, C17, C18, C20, C21, C22, C35, C61, C65, C82, C96, C52, C56, C58</v>
      </c>
      <c r="E126">
        <f t="shared" si="4"/>
        <v>17</v>
      </c>
      <c r="F126" t="str">
        <f t="shared" si="5"/>
        <v/>
      </c>
      <c r="G126" t="s">
        <v>20</v>
      </c>
      <c r="J126" t="s">
        <v>21</v>
      </c>
      <c r="K126" t="s">
        <v>22</v>
      </c>
      <c r="L126" t="s">
        <v>10</v>
      </c>
    </row>
    <row r="127" spans="3:12">
      <c r="C127" t="s">
        <v>94</v>
      </c>
      <c r="D127" t="str">
        <f t="shared" si="3"/>
        <v>C101, C120, C121, C123, C17, C18, C20, C21, C22, C35, C61, C65, C82, C96, C52, C56, C58, C71</v>
      </c>
      <c r="E127">
        <f t="shared" si="4"/>
        <v>18</v>
      </c>
      <c r="F127" t="str">
        <f t="shared" si="5"/>
        <v/>
      </c>
      <c r="G127" t="s">
        <v>20</v>
      </c>
      <c r="J127" t="s">
        <v>21</v>
      </c>
      <c r="K127" t="s">
        <v>22</v>
      </c>
      <c r="L127" t="s">
        <v>10</v>
      </c>
    </row>
    <row r="128" spans="3:12">
      <c r="C128" t="s">
        <v>104</v>
      </c>
      <c r="D128" t="str">
        <f t="shared" si="3"/>
        <v>C101, C120, C121, C123, C17, C18, C20, C21, C22, C35, C61, C65, C82, C96, C52, C56, C58, C71, C79</v>
      </c>
      <c r="E128">
        <f t="shared" si="4"/>
        <v>19</v>
      </c>
      <c r="F128" t="str">
        <f t="shared" si="5"/>
        <v/>
      </c>
      <c r="G128" t="s">
        <v>20</v>
      </c>
      <c r="J128" t="s">
        <v>21</v>
      </c>
      <c r="K128" t="s">
        <v>22</v>
      </c>
      <c r="L128" t="s">
        <v>10</v>
      </c>
    </row>
    <row r="129" spans="3:12">
      <c r="C129" t="s">
        <v>19</v>
      </c>
      <c r="D129" t="str">
        <f t="shared" si="3"/>
        <v>C101, C120, C121, C123, C17, C18, C20, C21, C22, C35, C61, C65, C82, C96, C52, C56, C58, C71, C79, C8</v>
      </c>
      <c r="E129">
        <f t="shared" si="4"/>
        <v>20</v>
      </c>
      <c r="F129" t="str">
        <f t="shared" si="5"/>
        <v/>
      </c>
      <c r="G129" t="s">
        <v>20</v>
      </c>
      <c r="J129" t="s">
        <v>21</v>
      </c>
      <c r="K129" t="s">
        <v>22</v>
      </c>
      <c r="L129" t="s">
        <v>10</v>
      </c>
    </row>
    <row r="130" spans="3:12">
      <c r="C130" t="s">
        <v>23</v>
      </c>
      <c r="D130" t="str">
        <f t="shared" ref="D130:D193" si="6">IF(AND(G130=G129,H130=H129),D129&amp;", "&amp;C130,C130)</f>
        <v>C101, C120, C121, C123, C17, C18, C20, C21, C22, C35, C61, C65, C82, C96, C52, C56, C58, C71, C79, C8, C9</v>
      </c>
      <c r="E130">
        <f t="shared" ref="E130:E193" si="7">IF(AND(G130=G129,H130=H129),E129+1,1)</f>
        <v>21</v>
      </c>
      <c r="F130" t="str">
        <f t="shared" ref="F130:F193" si="8">IF(OR(G130&lt;&gt;G131,H130&lt;&gt;H131),"Last","")</f>
        <v>Last</v>
      </c>
      <c r="G130" t="s">
        <v>20</v>
      </c>
      <c r="J130" t="s">
        <v>21</v>
      </c>
      <c r="K130" t="s">
        <v>22</v>
      </c>
      <c r="L130" t="s">
        <v>10</v>
      </c>
    </row>
    <row r="131" spans="3:12">
      <c r="C131" t="s">
        <v>595</v>
      </c>
      <c r="D131" t="str">
        <f t="shared" si="6"/>
        <v>C1010</v>
      </c>
      <c r="E131">
        <f t="shared" si="7"/>
        <v>1</v>
      </c>
      <c r="F131" t="str">
        <f t="shared" si="8"/>
        <v>Last</v>
      </c>
      <c r="G131" t="s">
        <v>20</v>
      </c>
      <c r="H131" t="s">
        <v>762</v>
      </c>
      <c r="J131" t="s">
        <v>21</v>
      </c>
      <c r="K131" t="s">
        <v>9</v>
      </c>
      <c r="L131" t="s">
        <v>10</v>
      </c>
    </row>
    <row r="132" spans="3:12">
      <c r="C132" t="s">
        <v>661</v>
      </c>
      <c r="D132" t="str">
        <f t="shared" si="6"/>
        <v>R1018</v>
      </c>
      <c r="E132">
        <f t="shared" si="7"/>
        <v>1</v>
      </c>
      <c r="F132" t="str">
        <f t="shared" si="8"/>
        <v>Last</v>
      </c>
      <c r="G132" t="s">
        <v>662</v>
      </c>
      <c r="J132" t="s">
        <v>287</v>
      </c>
      <c r="K132" t="s">
        <v>288</v>
      </c>
      <c r="L132" t="s">
        <v>10</v>
      </c>
    </row>
    <row r="133" spans="3:12">
      <c r="C133" t="s">
        <v>651</v>
      </c>
      <c r="D133" t="str">
        <f t="shared" si="6"/>
        <v>R1012</v>
      </c>
      <c r="E133">
        <f t="shared" si="7"/>
        <v>1</v>
      </c>
      <c r="F133" t="str">
        <f t="shared" si="8"/>
        <v>Last</v>
      </c>
      <c r="G133" t="s">
        <v>652</v>
      </c>
      <c r="J133" t="s">
        <v>287</v>
      </c>
      <c r="K133" t="s">
        <v>288</v>
      </c>
      <c r="L133" t="s">
        <v>10</v>
      </c>
    </row>
    <row r="134" spans="3:12">
      <c r="C134" t="s">
        <v>418</v>
      </c>
      <c r="D134" t="str">
        <f t="shared" si="6"/>
        <v>R121</v>
      </c>
      <c r="E134">
        <f t="shared" si="7"/>
        <v>1</v>
      </c>
      <c r="F134" t="str">
        <f t="shared" si="8"/>
        <v>Last</v>
      </c>
      <c r="G134" t="s">
        <v>419</v>
      </c>
      <c r="J134" t="s">
        <v>287</v>
      </c>
      <c r="K134" t="s">
        <v>288</v>
      </c>
      <c r="L134" t="s">
        <v>10</v>
      </c>
    </row>
    <row r="135" spans="3:12">
      <c r="C135" t="s">
        <v>108</v>
      </c>
      <c r="D135" t="str">
        <f t="shared" si="6"/>
        <v>C83</v>
      </c>
      <c r="E135">
        <f t="shared" si="7"/>
        <v>1</v>
      </c>
      <c r="F135" t="str">
        <f t="shared" si="8"/>
        <v/>
      </c>
      <c r="G135" t="s">
        <v>109</v>
      </c>
      <c r="J135" t="s">
        <v>8</v>
      </c>
      <c r="K135" t="s">
        <v>9</v>
      </c>
      <c r="L135" t="s">
        <v>10</v>
      </c>
    </row>
    <row r="136" spans="3:12">
      <c r="C136" t="s">
        <v>110</v>
      </c>
      <c r="D136" t="str">
        <f t="shared" si="6"/>
        <v>C83, C84</v>
      </c>
      <c r="E136">
        <f t="shared" si="7"/>
        <v>2</v>
      </c>
      <c r="F136" t="str">
        <f t="shared" si="8"/>
        <v>Last</v>
      </c>
      <c r="G136" t="s">
        <v>109</v>
      </c>
      <c r="J136" t="s">
        <v>8</v>
      </c>
      <c r="K136" t="s">
        <v>9</v>
      </c>
      <c r="L136" t="s">
        <v>10</v>
      </c>
    </row>
    <row r="137" spans="3:12">
      <c r="C137" t="s">
        <v>415</v>
      </c>
      <c r="D137" t="str">
        <f t="shared" si="6"/>
        <v>R118</v>
      </c>
      <c r="E137">
        <f t="shared" si="7"/>
        <v>1</v>
      </c>
      <c r="F137" t="str">
        <f t="shared" si="8"/>
        <v/>
      </c>
      <c r="G137" t="s">
        <v>322</v>
      </c>
      <c r="J137" t="s">
        <v>287</v>
      </c>
      <c r="K137" t="s">
        <v>288</v>
      </c>
      <c r="L137" t="s">
        <v>10</v>
      </c>
    </row>
    <row r="138" spans="3:12">
      <c r="C138" t="s">
        <v>416</v>
      </c>
      <c r="D138" t="str">
        <f t="shared" si="6"/>
        <v>R118, R119</v>
      </c>
      <c r="E138">
        <f t="shared" si="7"/>
        <v>2</v>
      </c>
      <c r="F138" t="str">
        <f t="shared" si="8"/>
        <v/>
      </c>
      <c r="G138" t="s">
        <v>322</v>
      </c>
      <c r="J138" t="s">
        <v>287</v>
      </c>
      <c r="K138" t="s">
        <v>288</v>
      </c>
      <c r="L138" t="s">
        <v>10</v>
      </c>
    </row>
    <row r="139" spans="3:12">
      <c r="C139" t="s">
        <v>430</v>
      </c>
      <c r="D139" t="str">
        <f t="shared" si="6"/>
        <v>R118, R119, R132</v>
      </c>
      <c r="E139">
        <f t="shared" si="7"/>
        <v>3</v>
      </c>
      <c r="F139" t="str">
        <f t="shared" si="8"/>
        <v/>
      </c>
      <c r="G139" t="s">
        <v>322</v>
      </c>
      <c r="J139" t="s">
        <v>287</v>
      </c>
      <c r="K139" t="s">
        <v>288</v>
      </c>
      <c r="L139" t="s">
        <v>10</v>
      </c>
    </row>
    <row r="140" spans="3:12">
      <c r="C140" t="s">
        <v>431</v>
      </c>
      <c r="D140" t="str">
        <f t="shared" si="6"/>
        <v>R118, R119, R132, R133</v>
      </c>
      <c r="E140">
        <f t="shared" si="7"/>
        <v>4</v>
      </c>
      <c r="F140" t="str">
        <f t="shared" si="8"/>
        <v/>
      </c>
      <c r="G140" t="s">
        <v>322</v>
      </c>
      <c r="J140" t="s">
        <v>287</v>
      </c>
      <c r="K140" t="s">
        <v>288</v>
      </c>
      <c r="L140" t="s">
        <v>10</v>
      </c>
    </row>
    <row r="141" spans="3:12">
      <c r="C141" t="s">
        <v>432</v>
      </c>
      <c r="D141" t="str">
        <f t="shared" si="6"/>
        <v>R118, R119, R132, R133, R134</v>
      </c>
      <c r="E141">
        <f t="shared" si="7"/>
        <v>5</v>
      </c>
      <c r="F141" t="str">
        <f t="shared" si="8"/>
        <v/>
      </c>
      <c r="G141" t="s">
        <v>322</v>
      </c>
      <c r="J141" t="s">
        <v>287</v>
      </c>
      <c r="K141" t="s">
        <v>288</v>
      </c>
      <c r="L141" t="s">
        <v>10</v>
      </c>
    </row>
    <row r="142" spans="3:12">
      <c r="C142" t="s">
        <v>437</v>
      </c>
      <c r="D142" t="str">
        <f t="shared" si="6"/>
        <v>R118, R119, R132, R133, R134, R138</v>
      </c>
      <c r="E142">
        <f t="shared" si="7"/>
        <v>6</v>
      </c>
      <c r="F142" t="str">
        <f t="shared" si="8"/>
        <v/>
      </c>
      <c r="G142" t="s">
        <v>322</v>
      </c>
      <c r="J142" t="s">
        <v>287</v>
      </c>
      <c r="K142" t="s">
        <v>288</v>
      </c>
      <c r="L142" t="s">
        <v>10</v>
      </c>
    </row>
    <row r="143" spans="3:12">
      <c r="C143" t="s">
        <v>471</v>
      </c>
      <c r="D143" t="str">
        <f t="shared" si="6"/>
        <v>R118, R119, R132, R133, R134, R138, R171</v>
      </c>
      <c r="E143">
        <f t="shared" si="7"/>
        <v>7</v>
      </c>
      <c r="F143" t="str">
        <f t="shared" si="8"/>
        <v/>
      </c>
      <c r="G143" t="s">
        <v>322</v>
      </c>
      <c r="J143" t="s">
        <v>287</v>
      </c>
      <c r="K143" t="s">
        <v>288</v>
      </c>
      <c r="L143" t="s">
        <v>10</v>
      </c>
    </row>
    <row r="144" spans="3:12">
      <c r="C144" t="s">
        <v>488</v>
      </c>
      <c r="D144" t="str">
        <f t="shared" si="6"/>
        <v>R118, R119, R132, R133, R134, R138, R171, R187</v>
      </c>
      <c r="E144">
        <f t="shared" si="7"/>
        <v>8</v>
      </c>
      <c r="F144" t="str">
        <f t="shared" si="8"/>
        <v/>
      </c>
      <c r="G144" t="s">
        <v>322</v>
      </c>
      <c r="J144" t="s">
        <v>287</v>
      </c>
      <c r="K144" t="s">
        <v>288</v>
      </c>
      <c r="L144" t="s">
        <v>10</v>
      </c>
    </row>
    <row r="145" spans="3:12">
      <c r="C145" t="s">
        <v>508</v>
      </c>
      <c r="D145" t="str">
        <f t="shared" si="6"/>
        <v>R118, R119, R132, R133, R134, R138, R171, R187, R217</v>
      </c>
      <c r="E145">
        <f t="shared" si="7"/>
        <v>9</v>
      </c>
      <c r="F145" t="str">
        <f t="shared" si="8"/>
        <v/>
      </c>
      <c r="G145" t="s">
        <v>322</v>
      </c>
      <c r="J145" t="s">
        <v>287</v>
      </c>
      <c r="K145" t="s">
        <v>288</v>
      </c>
      <c r="L145" t="s">
        <v>10</v>
      </c>
    </row>
    <row r="146" spans="3:12">
      <c r="C146" t="s">
        <v>321</v>
      </c>
      <c r="D146" t="str">
        <f t="shared" si="6"/>
        <v>R118, R119, R132, R133, R134, R138, R171, R187, R217, R28</v>
      </c>
      <c r="E146">
        <f t="shared" si="7"/>
        <v>10</v>
      </c>
      <c r="F146" t="str">
        <f t="shared" si="8"/>
        <v/>
      </c>
      <c r="G146" t="s">
        <v>322</v>
      </c>
      <c r="J146" t="s">
        <v>287</v>
      </c>
      <c r="K146" t="s">
        <v>288</v>
      </c>
      <c r="L146" t="s">
        <v>10</v>
      </c>
    </row>
    <row r="147" spans="3:12">
      <c r="C147" t="s">
        <v>323</v>
      </c>
      <c r="D147" t="str">
        <f t="shared" si="6"/>
        <v>R118, R119, R132, R133, R134, R138, R171, R187, R217, R28, R29</v>
      </c>
      <c r="E147">
        <f t="shared" si="7"/>
        <v>11</v>
      </c>
      <c r="F147" t="str">
        <f t="shared" si="8"/>
        <v/>
      </c>
      <c r="G147" t="s">
        <v>322</v>
      </c>
      <c r="J147" t="s">
        <v>287</v>
      </c>
      <c r="K147" t="s">
        <v>288</v>
      </c>
      <c r="L147" t="s">
        <v>10</v>
      </c>
    </row>
    <row r="148" spans="3:12">
      <c r="C148" t="s">
        <v>324</v>
      </c>
      <c r="D148" t="str">
        <f t="shared" si="6"/>
        <v>R118, R119, R132, R133, R134, R138, R171, R187, R217, R28, R29, R30</v>
      </c>
      <c r="E148">
        <f t="shared" si="7"/>
        <v>12</v>
      </c>
      <c r="F148" t="str">
        <f t="shared" si="8"/>
        <v/>
      </c>
      <c r="G148" t="s">
        <v>322</v>
      </c>
      <c r="J148" t="s">
        <v>287</v>
      </c>
      <c r="K148" t="s">
        <v>288</v>
      </c>
      <c r="L148" t="s">
        <v>10</v>
      </c>
    </row>
    <row r="149" spans="3:12">
      <c r="C149" t="s">
        <v>325</v>
      </c>
      <c r="D149" t="str">
        <f t="shared" si="6"/>
        <v>R118, R119, R132, R133, R134, R138, R171, R187, R217, R28, R29, R30, R31</v>
      </c>
      <c r="E149">
        <f t="shared" si="7"/>
        <v>13</v>
      </c>
      <c r="F149" t="str">
        <f t="shared" si="8"/>
        <v>Last</v>
      </c>
      <c r="G149" t="s">
        <v>322</v>
      </c>
      <c r="J149" t="s">
        <v>287</v>
      </c>
      <c r="K149" t="s">
        <v>288</v>
      </c>
      <c r="L149" t="s">
        <v>10</v>
      </c>
    </row>
    <row r="150" spans="3:12">
      <c r="C150" t="s">
        <v>412</v>
      </c>
      <c r="D150" t="str">
        <f t="shared" si="6"/>
        <v>R115</v>
      </c>
      <c r="E150">
        <f t="shared" si="7"/>
        <v>1</v>
      </c>
      <c r="F150" t="str">
        <f t="shared" si="8"/>
        <v/>
      </c>
      <c r="G150" t="s">
        <v>308</v>
      </c>
      <c r="J150" t="s">
        <v>287</v>
      </c>
      <c r="K150" t="s">
        <v>288</v>
      </c>
      <c r="L150" t="s">
        <v>10</v>
      </c>
    </row>
    <row r="151" spans="3:12">
      <c r="C151" t="s">
        <v>439</v>
      </c>
      <c r="D151" t="str">
        <f t="shared" si="6"/>
        <v>R115, R140</v>
      </c>
      <c r="E151">
        <f t="shared" si="7"/>
        <v>2</v>
      </c>
      <c r="F151" t="str">
        <f t="shared" si="8"/>
        <v/>
      </c>
      <c r="G151" t="s">
        <v>308</v>
      </c>
      <c r="J151" t="s">
        <v>287</v>
      </c>
      <c r="K151" t="s">
        <v>288</v>
      </c>
      <c r="L151" t="s">
        <v>10</v>
      </c>
    </row>
    <row r="152" spans="3:12">
      <c r="C152" t="s">
        <v>460</v>
      </c>
      <c r="D152" t="str">
        <f t="shared" si="6"/>
        <v>R115, R140, R162</v>
      </c>
      <c r="E152">
        <f t="shared" si="7"/>
        <v>3</v>
      </c>
      <c r="F152" t="str">
        <f t="shared" si="8"/>
        <v/>
      </c>
      <c r="G152" t="s">
        <v>308</v>
      </c>
      <c r="J152" t="s">
        <v>287</v>
      </c>
      <c r="K152" t="s">
        <v>288</v>
      </c>
      <c r="L152" t="s">
        <v>10</v>
      </c>
    </row>
    <row r="153" spans="3:12">
      <c r="C153" t="s">
        <v>461</v>
      </c>
      <c r="D153" t="str">
        <f t="shared" si="6"/>
        <v>R115, R140, R162, R163</v>
      </c>
      <c r="E153">
        <f t="shared" si="7"/>
        <v>4</v>
      </c>
      <c r="F153" t="str">
        <f t="shared" si="8"/>
        <v/>
      </c>
      <c r="G153" t="s">
        <v>308</v>
      </c>
      <c r="J153" t="s">
        <v>287</v>
      </c>
      <c r="K153" t="s">
        <v>288</v>
      </c>
      <c r="L153" t="s">
        <v>10</v>
      </c>
    </row>
    <row r="154" spans="3:12">
      <c r="C154" t="s">
        <v>307</v>
      </c>
      <c r="D154" t="str">
        <f t="shared" si="6"/>
        <v>R115, R140, R162, R163, R18</v>
      </c>
      <c r="E154">
        <f t="shared" si="7"/>
        <v>5</v>
      </c>
      <c r="F154" t="str">
        <f t="shared" si="8"/>
        <v/>
      </c>
      <c r="G154" t="s">
        <v>308</v>
      </c>
      <c r="J154" t="s">
        <v>287</v>
      </c>
      <c r="K154" t="s">
        <v>288</v>
      </c>
      <c r="L154" t="s">
        <v>10</v>
      </c>
    </row>
    <row r="155" spans="3:12">
      <c r="C155" t="s">
        <v>311</v>
      </c>
      <c r="D155" t="str">
        <f t="shared" si="6"/>
        <v>R115, R140, R162, R163, R18, R20</v>
      </c>
      <c r="E155">
        <f t="shared" si="7"/>
        <v>6</v>
      </c>
      <c r="F155" t="str">
        <f t="shared" si="8"/>
        <v>Last</v>
      </c>
      <c r="G155" t="s">
        <v>308</v>
      </c>
      <c r="J155" t="s">
        <v>287</v>
      </c>
      <c r="K155" t="s">
        <v>288</v>
      </c>
      <c r="L155" t="s">
        <v>10</v>
      </c>
    </row>
    <row r="156" spans="3:12">
      <c r="C156" t="s">
        <v>605</v>
      </c>
      <c r="D156" t="str">
        <f t="shared" si="6"/>
        <v>D1001</v>
      </c>
      <c r="E156">
        <f t="shared" si="7"/>
        <v>1</v>
      </c>
      <c r="F156" t="str">
        <f t="shared" si="8"/>
        <v/>
      </c>
      <c r="G156" t="s">
        <v>606</v>
      </c>
      <c r="J156" t="s">
        <v>607</v>
      </c>
      <c r="K156" t="s">
        <v>156</v>
      </c>
      <c r="L156" t="s">
        <v>608</v>
      </c>
    </row>
    <row r="157" spans="3:12">
      <c r="C157" t="s">
        <v>609</v>
      </c>
      <c r="D157" t="str">
        <f t="shared" si="6"/>
        <v>D1001, D1002</v>
      </c>
      <c r="E157">
        <f t="shared" si="7"/>
        <v>2</v>
      </c>
      <c r="F157" t="str">
        <f t="shared" si="8"/>
        <v/>
      </c>
      <c r="G157" t="s">
        <v>606</v>
      </c>
      <c r="J157" t="s">
        <v>607</v>
      </c>
      <c r="K157" t="s">
        <v>156</v>
      </c>
      <c r="L157" t="s">
        <v>608</v>
      </c>
    </row>
    <row r="158" spans="3:12">
      <c r="C158" t="s">
        <v>610</v>
      </c>
      <c r="D158" t="str">
        <f t="shared" si="6"/>
        <v>D1001, D1002, D1003</v>
      </c>
      <c r="E158">
        <f t="shared" si="7"/>
        <v>3</v>
      </c>
      <c r="F158" t="str">
        <f t="shared" si="8"/>
        <v/>
      </c>
      <c r="G158" t="s">
        <v>606</v>
      </c>
      <c r="J158" t="s">
        <v>607</v>
      </c>
      <c r="K158" t="s">
        <v>156</v>
      </c>
      <c r="L158" t="s">
        <v>608</v>
      </c>
    </row>
    <row r="159" spans="3:12">
      <c r="C159" t="s">
        <v>611</v>
      </c>
      <c r="D159" t="str">
        <f t="shared" si="6"/>
        <v>D1001, D1002, D1003, D1004</v>
      </c>
      <c r="E159">
        <f t="shared" si="7"/>
        <v>4</v>
      </c>
      <c r="F159" t="str">
        <f t="shared" si="8"/>
        <v/>
      </c>
      <c r="G159" t="s">
        <v>606</v>
      </c>
      <c r="J159" t="s">
        <v>607</v>
      </c>
      <c r="K159" t="s">
        <v>156</v>
      </c>
      <c r="L159" t="s">
        <v>608</v>
      </c>
    </row>
    <row r="160" spans="3:12">
      <c r="C160" t="s">
        <v>612</v>
      </c>
      <c r="D160" t="str">
        <f t="shared" si="6"/>
        <v>D1001, D1002, D1003, D1004, D1005</v>
      </c>
      <c r="E160">
        <f t="shared" si="7"/>
        <v>5</v>
      </c>
      <c r="F160" t="str">
        <f t="shared" si="8"/>
        <v/>
      </c>
      <c r="G160" t="s">
        <v>606</v>
      </c>
      <c r="J160" t="s">
        <v>607</v>
      </c>
      <c r="K160" t="s">
        <v>156</v>
      </c>
      <c r="L160" t="s">
        <v>608</v>
      </c>
    </row>
    <row r="161" spans="3:12">
      <c r="C161" t="s">
        <v>613</v>
      </c>
      <c r="D161" t="str">
        <f t="shared" si="6"/>
        <v>D1001, D1002, D1003, D1004, D1005, D1006</v>
      </c>
      <c r="E161">
        <f t="shared" si="7"/>
        <v>6</v>
      </c>
      <c r="F161" t="str">
        <f t="shared" si="8"/>
        <v>Last</v>
      </c>
      <c r="G161" t="s">
        <v>606</v>
      </c>
      <c r="J161" t="s">
        <v>607</v>
      </c>
      <c r="K161" t="s">
        <v>156</v>
      </c>
      <c r="L161" t="s">
        <v>608</v>
      </c>
    </row>
    <row r="162" spans="3:12">
      <c r="C162" t="s">
        <v>587</v>
      </c>
      <c r="D162" t="str">
        <f t="shared" si="6"/>
        <v>C1003</v>
      </c>
      <c r="E162">
        <f t="shared" si="7"/>
        <v>1</v>
      </c>
      <c r="F162" t="str">
        <f t="shared" si="8"/>
        <v/>
      </c>
      <c r="G162" t="s">
        <v>58</v>
      </c>
      <c r="J162" t="s">
        <v>8</v>
      </c>
      <c r="K162" t="s">
        <v>9</v>
      </c>
      <c r="L162" t="s">
        <v>10</v>
      </c>
    </row>
    <row r="163" spans="3:12">
      <c r="C163" t="s">
        <v>588</v>
      </c>
      <c r="D163" t="str">
        <f t="shared" si="6"/>
        <v>C1003, C1004</v>
      </c>
      <c r="E163">
        <f t="shared" si="7"/>
        <v>2</v>
      </c>
      <c r="F163" t="str">
        <f t="shared" si="8"/>
        <v/>
      </c>
      <c r="G163" t="s">
        <v>58</v>
      </c>
      <c r="J163" t="s">
        <v>8</v>
      </c>
      <c r="K163" t="s">
        <v>9</v>
      </c>
      <c r="L163" t="s">
        <v>10</v>
      </c>
    </row>
    <row r="164" spans="3:12">
      <c r="C164" t="s">
        <v>599</v>
      </c>
      <c r="D164" t="str">
        <f t="shared" si="6"/>
        <v>C1003, C1004, C1013</v>
      </c>
      <c r="E164">
        <f t="shared" si="7"/>
        <v>3</v>
      </c>
      <c r="F164" t="str">
        <f t="shared" si="8"/>
        <v/>
      </c>
      <c r="G164" t="s">
        <v>58</v>
      </c>
      <c r="J164" t="s">
        <v>8</v>
      </c>
      <c r="K164" t="s">
        <v>9</v>
      </c>
      <c r="L164" t="s">
        <v>10</v>
      </c>
    </row>
    <row r="165" spans="3:12">
      <c r="C165" t="s">
        <v>600</v>
      </c>
      <c r="D165" t="str">
        <f t="shared" si="6"/>
        <v>C1003, C1004, C1013, C1014</v>
      </c>
      <c r="E165">
        <f t="shared" si="7"/>
        <v>4</v>
      </c>
      <c r="F165" t="str">
        <f t="shared" si="8"/>
        <v/>
      </c>
      <c r="G165" t="s">
        <v>58</v>
      </c>
      <c r="J165" t="s">
        <v>8</v>
      </c>
      <c r="K165" t="s">
        <v>9</v>
      </c>
      <c r="L165" t="s">
        <v>10</v>
      </c>
    </row>
    <row r="166" spans="3:12">
      <c r="C166" t="s">
        <v>601</v>
      </c>
      <c r="D166" t="str">
        <f t="shared" si="6"/>
        <v>C1003, C1004, C1013, C1014, C1015</v>
      </c>
      <c r="E166">
        <f t="shared" si="7"/>
        <v>5</v>
      </c>
      <c r="F166" t="str">
        <f t="shared" si="8"/>
        <v/>
      </c>
      <c r="G166" t="s">
        <v>58</v>
      </c>
      <c r="J166" t="s">
        <v>8</v>
      </c>
      <c r="K166" t="s">
        <v>9</v>
      </c>
      <c r="L166" t="s">
        <v>10</v>
      </c>
    </row>
    <row r="167" spans="3:12">
      <c r="C167" t="s">
        <v>602</v>
      </c>
      <c r="D167" t="str">
        <f t="shared" si="6"/>
        <v>C1003, C1004, C1013, C1014, C1015, C1016</v>
      </c>
      <c r="E167">
        <f t="shared" si="7"/>
        <v>6</v>
      </c>
      <c r="F167" t="str">
        <f t="shared" si="8"/>
        <v/>
      </c>
      <c r="G167" t="s">
        <v>58</v>
      </c>
      <c r="J167" t="s">
        <v>8</v>
      </c>
      <c r="K167" t="s">
        <v>9</v>
      </c>
      <c r="L167" t="s">
        <v>10</v>
      </c>
    </row>
    <row r="168" spans="3:12">
      <c r="C168" t="s">
        <v>57</v>
      </c>
      <c r="D168" t="str">
        <f t="shared" si="6"/>
        <v>C1003, C1004, C1013, C1014, C1015, C1016, C40</v>
      </c>
      <c r="E168">
        <f t="shared" si="7"/>
        <v>7</v>
      </c>
      <c r="F168" t="str">
        <f t="shared" si="8"/>
        <v/>
      </c>
      <c r="G168" t="s">
        <v>58</v>
      </c>
      <c r="J168" t="s">
        <v>8</v>
      </c>
      <c r="K168" t="s">
        <v>9</v>
      </c>
      <c r="L168" t="s">
        <v>10</v>
      </c>
    </row>
    <row r="169" spans="3:12">
      <c r="C169" t="s">
        <v>71</v>
      </c>
      <c r="D169" t="str">
        <f t="shared" si="6"/>
        <v>C1003, C1004, C1013, C1014, C1015, C1016, C40, C53</v>
      </c>
      <c r="E169">
        <f t="shared" si="7"/>
        <v>8</v>
      </c>
      <c r="F169" t="str">
        <f t="shared" si="8"/>
        <v/>
      </c>
      <c r="G169" t="s">
        <v>58</v>
      </c>
      <c r="J169" t="s">
        <v>8</v>
      </c>
      <c r="K169" t="s">
        <v>9</v>
      </c>
      <c r="L169" t="s">
        <v>10</v>
      </c>
    </row>
    <row r="170" spans="3:12">
      <c r="C170" t="s">
        <v>72</v>
      </c>
      <c r="D170" t="str">
        <f t="shared" si="6"/>
        <v>C1003, C1004, C1013, C1014, C1015, C1016, C40, C53, C54</v>
      </c>
      <c r="E170">
        <f t="shared" si="7"/>
        <v>9</v>
      </c>
      <c r="F170" t="str">
        <f t="shared" si="8"/>
        <v/>
      </c>
      <c r="G170" t="s">
        <v>58</v>
      </c>
      <c r="J170" t="s">
        <v>8</v>
      </c>
      <c r="K170" t="s">
        <v>9</v>
      </c>
      <c r="L170" t="s">
        <v>10</v>
      </c>
    </row>
    <row r="171" spans="3:12">
      <c r="C171" t="s">
        <v>78</v>
      </c>
      <c r="D171" t="str">
        <f t="shared" si="6"/>
        <v>C1003, C1004, C1013, C1014, C1015, C1016, C40, C53, C54, C59</v>
      </c>
      <c r="E171">
        <f t="shared" si="7"/>
        <v>10</v>
      </c>
      <c r="F171" t="str">
        <f t="shared" si="8"/>
        <v/>
      </c>
      <c r="G171" t="s">
        <v>58</v>
      </c>
      <c r="J171" t="s">
        <v>8</v>
      </c>
      <c r="K171" t="s">
        <v>9</v>
      </c>
      <c r="L171" t="s">
        <v>10</v>
      </c>
    </row>
    <row r="172" spans="3:12">
      <c r="C172" t="s">
        <v>92</v>
      </c>
      <c r="D172" t="str">
        <f t="shared" si="6"/>
        <v>C1003, C1004, C1013, C1014, C1015, C1016, C40, C53, C54, C59, C69</v>
      </c>
      <c r="E172">
        <f t="shared" si="7"/>
        <v>11</v>
      </c>
      <c r="F172" t="str">
        <f t="shared" si="8"/>
        <v/>
      </c>
      <c r="G172" t="s">
        <v>58</v>
      </c>
      <c r="J172" t="s">
        <v>8</v>
      </c>
      <c r="K172" t="s">
        <v>9</v>
      </c>
      <c r="L172" t="s">
        <v>10</v>
      </c>
    </row>
    <row r="173" spans="3:12">
      <c r="C173" t="s">
        <v>101</v>
      </c>
      <c r="D173" t="str">
        <f t="shared" si="6"/>
        <v>C1003, C1004, C1013, C1014, C1015, C1016, C40, C53, C54, C59, C69, C77</v>
      </c>
      <c r="E173">
        <f t="shared" si="7"/>
        <v>12</v>
      </c>
      <c r="F173" t="str">
        <f t="shared" si="8"/>
        <v/>
      </c>
      <c r="G173" t="s">
        <v>58</v>
      </c>
      <c r="J173" t="s">
        <v>8</v>
      </c>
      <c r="K173" t="s">
        <v>9</v>
      </c>
      <c r="L173" t="s">
        <v>10</v>
      </c>
    </row>
    <row r="174" spans="3:12">
      <c r="C174" t="s">
        <v>116</v>
      </c>
      <c r="D174" t="str">
        <f t="shared" si="6"/>
        <v>C1003, C1004, C1013, C1014, C1015, C1016, C40, C53, C54, C59, C69, C77, C90</v>
      </c>
      <c r="E174">
        <f t="shared" si="7"/>
        <v>13</v>
      </c>
      <c r="F174" t="str">
        <f t="shared" si="8"/>
        <v/>
      </c>
      <c r="G174" t="s">
        <v>58</v>
      </c>
      <c r="J174" t="s">
        <v>8</v>
      </c>
      <c r="K174" t="s">
        <v>9</v>
      </c>
      <c r="L174" t="s">
        <v>10</v>
      </c>
    </row>
    <row r="175" spans="3:12">
      <c r="C175" t="s">
        <v>123</v>
      </c>
      <c r="D175" t="str">
        <f t="shared" si="6"/>
        <v>C1003, C1004, C1013, C1014, C1015, C1016, C40, C53, C54, C59, C69, C77, C90, C97</v>
      </c>
      <c r="E175">
        <f t="shared" si="7"/>
        <v>14</v>
      </c>
      <c r="F175" t="str">
        <f t="shared" si="8"/>
        <v/>
      </c>
      <c r="G175" t="s">
        <v>58</v>
      </c>
      <c r="J175" t="s">
        <v>8</v>
      </c>
      <c r="K175" t="s">
        <v>9</v>
      </c>
      <c r="L175" t="s">
        <v>10</v>
      </c>
    </row>
    <row r="176" spans="3:12">
      <c r="C176" t="s">
        <v>125</v>
      </c>
      <c r="D176" t="str">
        <f t="shared" si="6"/>
        <v>C1003, C1004, C1013, C1014, C1015, C1016, C40, C53, C54, C59, C69, C77, C90, C97, C99</v>
      </c>
      <c r="E176">
        <f t="shared" si="7"/>
        <v>15</v>
      </c>
      <c r="F176" t="str">
        <f t="shared" si="8"/>
        <v>Last</v>
      </c>
      <c r="G176" t="s">
        <v>58</v>
      </c>
      <c r="J176" t="s">
        <v>8</v>
      </c>
      <c r="K176" t="s">
        <v>9</v>
      </c>
      <c r="L176" t="s">
        <v>10</v>
      </c>
    </row>
    <row r="177" spans="3:12">
      <c r="C177" t="s">
        <v>82</v>
      </c>
      <c r="D177" t="str">
        <f t="shared" si="6"/>
        <v>C63</v>
      </c>
      <c r="E177">
        <f t="shared" si="7"/>
        <v>1</v>
      </c>
      <c r="F177" t="str">
        <f t="shared" si="8"/>
        <v>Last</v>
      </c>
      <c r="G177" t="s">
        <v>46</v>
      </c>
      <c r="H177" t="s">
        <v>732</v>
      </c>
      <c r="J177" t="s">
        <v>8</v>
      </c>
      <c r="K177" t="s">
        <v>83</v>
      </c>
      <c r="L177" t="s">
        <v>10</v>
      </c>
    </row>
    <row r="178" spans="3:12">
      <c r="C178" t="s">
        <v>45</v>
      </c>
      <c r="D178" t="str">
        <f t="shared" si="6"/>
        <v>C29</v>
      </c>
      <c r="E178">
        <f t="shared" si="7"/>
        <v>1</v>
      </c>
      <c r="F178" t="str">
        <f t="shared" si="8"/>
        <v/>
      </c>
      <c r="G178" t="s">
        <v>46</v>
      </c>
      <c r="H178" t="s">
        <v>733</v>
      </c>
      <c r="J178" t="s">
        <v>8</v>
      </c>
      <c r="K178" t="s">
        <v>9</v>
      </c>
      <c r="L178" t="s">
        <v>735</v>
      </c>
    </row>
    <row r="179" spans="3:12">
      <c r="C179" t="s">
        <v>47</v>
      </c>
      <c r="D179" t="str">
        <f t="shared" si="6"/>
        <v>C29, C30</v>
      </c>
      <c r="E179">
        <f t="shared" si="7"/>
        <v>2</v>
      </c>
      <c r="F179" t="str">
        <f t="shared" si="8"/>
        <v>Last</v>
      </c>
      <c r="G179" t="s">
        <v>46</v>
      </c>
      <c r="H179" t="s">
        <v>733</v>
      </c>
      <c r="J179" t="s">
        <v>8</v>
      </c>
      <c r="K179" t="s">
        <v>9</v>
      </c>
      <c r="L179" t="s">
        <v>735</v>
      </c>
    </row>
    <row r="180" spans="3:12">
      <c r="C180" t="s">
        <v>260</v>
      </c>
      <c r="D180" t="str">
        <f t="shared" si="6"/>
        <v>L8</v>
      </c>
      <c r="E180">
        <f t="shared" si="7"/>
        <v>1</v>
      </c>
      <c r="F180" t="str">
        <f t="shared" si="8"/>
        <v>Last</v>
      </c>
      <c r="G180" t="s">
        <v>261</v>
      </c>
      <c r="J180" t="s">
        <v>252</v>
      </c>
      <c r="K180" t="s">
        <v>262</v>
      </c>
      <c r="L180" t="s">
        <v>10</v>
      </c>
    </row>
    <row r="181" spans="3:12">
      <c r="C181" t="s">
        <v>269</v>
      </c>
      <c r="D181" t="str">
        <f t="shared" si="6"/>
        <v>L12</v>
      </c>
      <c r="E181">
        <f t="shared" si="7"/>
        <v>1</v>
      </c>
      <c r="F181" t="str">
        <f t="shared" si="8"/>
        <v>Last</v>
      </c>
      <c r="G181" t="s">
        <v>270</v>
      </c>
      <c r="J181" t="s">
        <v>271</v>
      </c>
      <c r="K181" t="s">
        <v>272</v>
      </c>
      <c r="L181" t="s">
        <v>10</v>
      </c>
    </row>
    <row r="182" spans="3:12">
      <c r="C182" t="s">
        <v>663</v>
      </c>
      <c r="D182" t="str">
        <f t="shared" si="6"/>
        <v>R1019</v>
      </c>
      <c r="E182">
        <f t="shared" si="7"/>
        <v>1</v>
      </c>
      <c r="F182" t="str">
        <f t="shared" si="8"/>
        <v>Last</v>
      </c>
      <c r="G182" t="s">
        <v>664</v>
      </c>
      <c r="J182" t="s">
        <v>287</v>
      </c>
      <c r="K182" t="s">
        <v>288</v>
      </c>
      <c r="L182" t="s">
        <v>10</v>
      </c>
    </row>
    <row r="183" spans="3:12">
      <c r="C183" t="s">
        <v>24</v>
      </c>
      <c r="D183" t="str">
        <f t="shared" si="6"/>
        <v>C10</v>
      </c>
      <c r="E183">
        <f t="shared" si="7"/>
        <v>1</v>
      </c>
      <c r="F183" t="str">
        <f t="shared" si="8"/>
        <v/>
      </c>
      <c r="G183" t="s">
        <v>17</v>
      </c>
      <c r="J183" t="s">
        <v>8</v>
      </c>
      <c r="K183" t="s">
        <v>9</v>
      </c>
      <c r="L183" t="s">
        <v>10</v>
      </c>
    </row>
    <row r="184" spans="3:12">
      <c r="C184" t="s">
        <v>25</v>
      </c>
      <c r="D184" t="str">
        <f t="shared" si="6"/>
        <v>C10, C11</v>
      </c>
      <c r="E184">
        <f t="shared" si="7"/>
        <v>2</v>
      </c>
      <c r="F184" t="str">
        <f t="shared" si="8"/>
        <v/>
      </c>
      <c r="G184" t="s">
        <v>17</v>
      </c>
      <c r="J184" t="s">
        <v>8</v>
      </c>
      <c r="K184" t="s">
        <v>9</v>
      </c>
      <c r="L184" t="s">
        <v>10</v>
      </c>
    </row>
    <row r="185" spans="3:12">
      <c r="C185" t="s">
        <v>26</v>
      </c>
      <c r="D185" t="str">
        <f t="shared" si="6"/>
        <v>C10, C11, C12</v>
      </c>
      <c r="E185">
        <f t="shared" si="7"/>
        <v>3</v>
      </c>
      <c r="F185" t="str">
        <f t="shared" si="8"/>
        <v/>
      </c>
      <c r="G185" t="s">
        <v>17</v>
      </c>
      <c r="J185" t="s">
        <v>8</v>
      </c>
      <c r="K185" t="s">
        <v>9</v>
      </c>
      <c r="L185" t="s">
        <v>10</v>
      </c>
    </row>
    <row r="186" spans="3:12">
      <c r="C186" t="s">
        <v>151</v>
      </c>
      <c r="D186" t="str">
        <f t="shared" si="6"/>
        <v>C10, C11, C12, C124</v>
      </c>
      <c r="E186">
        <f t="shared" si="7"/>
        <v>4</v>
      </c>
      <c r="F186" t="str">
        <f t="shared" si="8"/>
        <v/>
      </c>
      <c r="G186" t="s">
        <v>17</v>
      </c>
      <c r="J186" t="s">
        <v>8</v>
      </c>
      <c r="K186" t="s">
        <v>9</v>
      </c>
      <c r="L186" t="s">
        <v>10</v>
      </c>
    </row>
    <row r="187" spans="3:12">
      <c r="C187" t="s">
        <v>152</v>
      </c>
      <c r="D187" t="str">
        <f t="shared" si="6"/>
        <v>C10, C11, C12, C124, C125</v>
      </c>
      <c r="E187">
        <f t="shared" si="7"/>
        <v>5</v>
      </c>
      <c r="F187" t="str">
        <f t="shared" si="8"/>
        <v/>
      </c>
      <c r="G187" t="s">
        <v>17</v>
      </c>
      <c r="J187" t="s">
        <v>8</v>
      </c>
      <c r="K187" t="s">
        <v>9</v>
      </c>
      <c r="L187" t="s">
        <v>10</v>
      </c>
    </row>
    <row r="188" spans="3:12">
      <c r="C188" t="s">
        <v>27</v>
      </c>
      <c r="D188" t="str">
        <f t="shared" si="6"/>
        <v>C10, C11, C12, C124, C125, C13</v>
      </c>
      <c r="E188">
        <f t="shared" si="7"/>
        <v>6</v>
      </c>
      <c r="F188" t="str">
        <f t="shared" si="8"/>
        <v/>
      </c>
      <c r="G188" t="s">
        <v>17</v>
      </c>
      <c r="J188" t="s">
        <v>8</v>
      </c>
      <c r="K188" t="s">
        <v>9</v>
      </c>
      <c r="L188" t="s">
        <v>10</v>
      </c>
    </row>
    <row r="189" spans="3:12">
      <c r="C189" t="s">
        <v>16</v>
      </c>
      <c r="D189" t="str">
        <f t="shared" si="6"/>
        <v>C10, C11, C12, C124, C125, C13, C6</v>
      </c>
      <c r="E189">
        <f t="shared" si="7"/>
        <v>7</v>
      </c>
      <c r="F189" t="str">
        <f t="shared" si="8"/>
        <v/>
      </c>
      <c r="G189" t="s">
        <v>17</v>
      </c>
      <c r="J189" t="s">
        <v>8</v>
      </c>
      <c r="K189" t="s">
        <v>9</v>
      </c>
      <c r="L189" t="s">
        <v>10</v>
      </c>
    </row>
    <row r="190" spans="3:12">
      <c r="C190" t="s">
        <v>18</v>
      </c>
      <c r="D190" t="str">
        <f t="shared" si="6"/>
        <v>C10, C11, C12, C124, C125, C13, C6, C7</v>
      </c>
      <c r="E190">
        <f t="shared" si="7"/>
        <v>8</v>
      </c>
      <c r="F190" t="str">
        <f t="shared" si="8"/>
        <v/>
      </c>
      <c r="G190" t="s">
        <v>17</v>
      </c>
      <c r="J190" t="s">
        <v>8</v>
      </c>
      <c r="K190" t="s">
        <v>9</v>
      </c>
      <c r="L190" t="s">
        <v>10</v>
      </c>
    </row>
    <row r="191" spans="3:12">
      <c r="C191" t="s">
        <v>121</v>
      </c>
      <c r="D191" t="str">
        <f t="shared" si="6"/>
        <v>C10, C11, C12, C124, C125, C13, C6, C7, C95</v>
      </c>
      <c r="E191">
        <f t="shared" si="7"/>
        <v>9</v>
      </c>
      <c r="F191" t="str">
        <f t="shared" si="8"/>
        <v>Last</v>
      </c>
      <c r="G191" t="s">
        <v>17</v>
      </c>
      <c r="J191" t="s">
        <v>8</v>
      </c>
      <c r="K191" t="s">
        <v>9</v>
      </c>
      <c r="L191" t="s">
        <v>10</v>
      </c>
    </row>
    <row r="192" spans="3:12">
      <c r="C192" t="s">
        <v>88</v>
      </c>
      <c r="D192" t="str">
        <f t="shared" si="6"/>
        <v>C66</v>
      </c>
      <c r="E192">
        <f t="shared" si="7"/>
        <v>1</v>
      </c>
      <c r="F192" t="str">
        <f t="shared" si="8"/>
        <v/>
      </c>
      <c r="G192" t="s">
        <v>89</v>
      </c>
      <c r="J192" t="s">
        <v>8</v>
      </c>
      <c r="K192" t="s">
        <v>32</v>
      </c>
      <c r="L192" t="s">
        <v>10</v>
      </c>
    </row>
    <row r="193" spans="3:12">
      <c r="C193" t="s">
        <v>96</v>
      </c>
      <c r="D193" t="str">
        <f t="shared" si="6"/>
        <v>C66, C73</v>
      </c>
      <c r="E193">
        <f t="shared" si="7"/>
        <v>2</v>
      </c>
      <c r="F193" t="str">
        <f t="shared" si="8"/>
        <v/>
      </c>
      <c r="G193" t="s">
        <v>89</v>
      </c>
      <c r="J193" t="s">
        <v>8</v>
      </c>
      <c r="K193" t="s">
        <v>32</v>
      </c>
      <c r="L193" t="s">
        <v>10</v>
      </c>
    </row>
    <row r="194" spans="3:12">
      <c r="C194" t="s">
        <v>97</v>
      </c>
      <c r="D194" t="str">
        <f t="shared" ref="D194:D257" si="9">IF(AND(G194=G193,H194=H193),D193&amp;", "&amp;C194,C194)</f>
        <v>C66, C73, C74</v>
      </c>
      <c r="E194">
        <f t="shared" ref="E194:E257" si="10">IF(AND(G194=G193,H194=H193),E193+1,1)</f>
        <v>3</v>
      </c>
      <c r="F194" t="str">
        <f t="shared" ref="F194:F257" si="11">IF(OR(G194&lt;&gt;G195,H194&lt;&gt;H195),"Last","")</f>
        <v>Last</v>
      </c>
      <c r="G194" t="s">
        <v>89</v>
      </c>
      <c r="J194" t="s">
        <v>8</v>
      </c>
      <c r="K194" t="s">
        <v>32</v>
      </c>
      <c r="L194" t="s">
        <v>10</v>
      </c>
    </row>
    <row r="195" spans="3:12">
      <c r="C195" t="s">
        <v>633</v>
      </c>
      <c r="D195" t="str">
        <f t="shared" si="9"/>
        <v>L1001</v>
      </c>
      <c r="E195">
        <f t="shared" si="10"/>
        <v>1</v>
      </c>
      <c r="F195" t="str">
        <f t="shared" si="11"/>
        <v/>
      </c>
      <c r="G195" t="s">
        <v>634</v>
      </c>
      <c r="J195" t="s">
        <v>252</v>
      </c>
      <c r="K195" t="s">
        <v>635</v>
      </c>
      <c r="L195" t="s">
        <v>10</v>
      </c>
    </row>
    <row r="196" spans="3:12">
      <c r="C196" t="s">
        <v>636</v>
      </c>
      <c r="D196" t="str">
        <f t="shared" si="9"/>
        <v>L1001, L1002</v>
      </c>
      <c r="E196">
        <f t="shared" si="10"/>
        <v>2</v>
      </c>
      <c r="F196" t="str">
        <f t="shared" si="11"/>
        <v/>
      </c>
      <c r="G196" t="s">
        <v>634</v>
      </c>
      <c r="J196" t="s">
        <v>252</v>
      </c>
      <c r="K196" t="s">
        <v>635</v>
      </c>
      <c r="L196" t="s">
        <v>10</v>
      </c>
    </row>
    <row r="197" spans="3:12">
      <c r="C197" t="s">
        <v>637</v>
      </c>
      <c r="D197" t="str">
        <f t="shared" si="9"/>
        <v>L1001, L1002, L1003</v>
      </c>
      <c r="E197">
        <f t="shared" si="10"/>
        <v>3</v>
      </c>
      <c r="F197" t="str">
        <f t="shared" si="11"/>
        <v/>
      </c>
      <c r="G197" t="s">
        <v>634</v>
      </c>
      <c r="J197" t="s">
        <v>252</v>
      </c>
      <c r="K197" t="s">
        <v>635</v>
      </c>
      <c r="L197" t="s">
        <v>10</v>
      </c>
    </row>
    <row r="198" spans="3:12">
      <c r="C198" t="s">
        <v>638</v>
      </c>
      <c r="D198" t="str">
        <f t="shared" si="9"/>
        <v>L1001, L1002, L1003, L1004</v>
      </c>
      <c r="E198">
        <f t="shared" si="10"/>
        <v>4</v>
      </c>
      <c r="F198" t="str">
        <f t="shared" si="11"/>
        <v>Last</v>
      </c>
      <c r="G198" t="s">
        <v>634</v>
      </c>
      <c r="J198" t="s">
        <v>252</v>
      </c>
      <c r="K198" t="s">
        <v>635</v>
      </c>
      <c r="L198" t="s">
        <v>10</v>
      </c>
    </row>
    <row r="199" spans="3:12">
      <c r="C199" t="s">
        <v>576</v>
      </c>
      <c r="D199" t="str">
        <f t="shared" si="9"/>
        <v>X1</v>
      </c>
      <c r="E199">
        <f t="shared" si="10"/>
        <v>1</v>
      </c>
      <c r="F199" t="str">
        <f t="shared" si="11"/>
        <v>Last</v>
      </c>
      <c r="G199" t="s">
        <v>577</v>
      </c>
      <c r="J199" t="s">
        <v>578</v>
      </c>
      <c r="K199" t="s">
        <v>579</v>
      </c>
      <c r="L199" t="s">
        <v>580</v>
      </c>
    </row>
    <row r="200" spans="3:12">
      <c r="C200" t="s">
        <v>581</v>
      </c>
      <c r="D200" t="str">
        <f t="shared" si="9"/>
        <v>Y1</v>
      </c>
      <c r="E200">
        <f t="shared" si="10"/>
        <v>1</v>
      </c>
      <c r="F200" t="str">
        <f t="shared" si="11"/>
        <v>Last</v>
      </c>
      <c r="G200" t="s">
        <v>582</v>
      </c>
      <c r="J200" t="s">
        <v>583</v>
      </c>
      <c r="K200" t="s">
        <v>584</v>
      </c>
      <c r="L200" t="s">
        <v>10</v>
      </c>
    </row>
    <row r="201" spans="3:12">
      <c r="C201" t="s">
        <v>410</v>
      </c>
      <c r="D201" t="str">
        <f t="shared" si="9"/>
        <v>R114</v>
      </c>
      <c r="E201">
        <f t="shared" si="10"/>
        <v>1</v>
      </c>
      <c r="F201" t="str">
        <f t="shared" si="11"/>
        <v>Last</v>
      </c>
      <c r="G201" t="s">
        <v>411</v>
      </c>
      <c r="J201" t="s">
        <v>287</v>
      </c>
      <c r="K201" t="s">
        <v>288</v>
      </c>
      <c r="L201" t="s">
        <v>10</v>
      </c>
    </row>
    <row r="202" spans="3:12">
      <c r="C202" t="s">
        <v>655</v>
      </c>
      <c r="D202" t="str">
        <f t="shared" si="9"/>
        <v>R1014</v>
      </c>
      <c r="E202">
        <f t="shared" si="10"/>
        <v>1</v>
      </c>
      <c r="F202" t="str">
        <f t="shared" si="11"/>
        <v>Last</v>
      </c>
      <c r="G202" t="s">
        <v>656</v>
      </c>
      <c r="J202" t="s">
        <v>287</v>
      </c>
      <c r="K202" t="s">
        <v>288</v>
      </c>
      <c r="L202" t="s">
        <v>10</v>
      </c>
    </row>
    <row r="203" spans="3:12">
      <c r="C203" t="s">
        <v>472</v>
      </c>
      <c r="D203" t="str">
        <f t="shared" si="9"/>
        <v>R172</v>
      </c>
      <c r="E203">
        <f t="shared" si="10"/>
        <v>1</v>
      </c>
      <c r="F203" t="str">
        <f t="shared" si="11"/>
        <v>Last</v>
      </c>
      <c r="G203" t="s">
        <v>473</v>
      </c>
      <c r="J203" t="s">
        <v>287</v>
      </c>
      <c r="K203" t="s">
        <v>288</v>
      </c>
      <c r="L203" t="s">
        <v>10</v>
      </c>
    </row>
    <row r="204" spans="3:12">
      <c r="C204" t="s">
        <v>649</v>
      </c>
      <c r="D204" t="str">
        <f t="shared" si="9"/>
        <v>R1011</v>
      </c>
      <c r="E204">
        <f t="shared" si="10"/>
        <v>1</v>
      </c>
      <c r="F204" t="str">
        <f t="shared" si="11"/>
        <v>Last</v>
      </c>
      <c r="G204" t="s">
        <v>650</v>
      </c>
      <c r="J204" t="s">
        <v>287</v>
      </c>
      <c r="K204" t="s">
        <v>288</v>
      </c>
      <c r="L204" t="s">
        <v>10</v>
      </c>
    </row>
    <row r="205" spans="3:12">
      <c r="C205" t="s">
        <v>653</v>
      </c>
      <c r="D205" t="str">
        <f t="shared" si="9"/>
        <v>R1013</v>
      </c>
      <c r="E205">
        <f t="shared" si="10"/>
        <v>1</v>
      </c>
      <c r="F205" t="str">
        <f t="shared" si="11"/>
        <v>Last</v>
      </c>
      <c r="G205" t="s">
        <v>654</v>
      </c>
      <c r="J205" t="s">
        <v>287</v>
      </c>
      <c r="K205" t="s">
        <v>288</v>
      </c>
      <c r="L205" t="s">
        <v>10</v>
      </c>
    </row>
    <row r="206" spans="3:12">
      <c r="C206" t="s">
        <v>467</v>
      </c>
      <c r="D206" t="str">
        <f t="shared" si="9"/>
        <v>R169</v>
      </c>
      <c r="E206">
        <f t="shared" si="10"/>
        <v>1</v>
      </c>
      <c r="F206" t="str">
        <f t="shared" si="11"/>
        <v>Last</v>
      </c>
      <c r="G206" t="s">
        <v>468</v>
      </c>
      <c r="J206" t="s">
        <v>287</v>
      </c>
      <c r="K206" t="s">
        <v>288</v>
      </c>
      <c r="L206" t="s">
        <v>10</v>
      </c>
    </row>
    <row r="207" spans="3:12">
      <c r="C207" t="s">
        <v>285</v>
      </c>
      <c r="D207" t="str">
        <f t="shared" si="9"/>
        <v>R1</v>
      </c>
      <c r="E207">
        <f t="shared" si="10"/>
        <v>1</v>
      </c>
      <c r="F207" t="str">
        <f t="shared" si="11"/>
        <v/>
      </c>
      <c r="G207" t="s">
        <v>286</v>
      </c>
      <c r="J207" t="s">
        <v>287</v>
      </c>
      <c r="K207" t="s">
        <v>288</v>
      </c>
      <c r="L207" t="s">
        <v>10</v>
      </c>
    </row>
    <row r="208" spans="3:12">
      <c r="C208" t="s">
        <v>297</v>
      </c>
      <c r="D208" t="str">
        <f t="shared" si="9"/>
        <v>R1, R10</v>
      </c>
      <c r="E208">
        <f t="shared" si="10"/>
        <v>2</v>
      </c>
      <c r="F208" t="str">
        <f t="shared" si="11"/>
        <v/>
      </c>
      <c r="G208" t="s">
        <v>286</v>
      </c>
      <c r="J208" t="s">
        <v>287</v>
      </c>
      <c r="K208" t="s">
        <v>288</v>
      </c>
      <c r="L208" t="s">
        <v>10</v>
      </c>
    </row>
    <row r="209" spans="3:12">
      <c r="C209" t="s">
        <v>395</v>
      </c>
      <c r="D209" t="str">
        <f t="shared" si="9"/>
        <v>R1, R10, R100</v>
      </c>
      <c r="E209">
        <f t="shared" si="10"/>
        <v>3</v>
      </c>
      <c r="F209" t="str">
        <f t="shared" si="11"/>
        <v/>
      </c>
      <c r="G209" t="s">
        <v>286</v>
      </c>
      <c r="J209" t="s">
        <v>287</v>
      </c>
      <c r="K209" t="s">
        <v>288</v>
      </c>
      <c r="L209" t="s">
        <v>10</v>
      </c>
    </row>
    <row r="210" spans="3:12">
      <c r="C210" t="s">
        <v>639</v>
      </c>
      <c r="D210" t="str">
        <f t="shared" si="9"/>
        <v>R1, R10, R100, R1001</v>
      </c>
      <c r="E210">
        <f t="shared" si="10"/>
        <v>4</v>
      </c>
      <c r="F210" t="str">
        <f t="shared" si="11"/>
        <v/>
      </c>
      <c r="G210" t="s">
        <v>286</v>
      </c>
      <c r="J210" t="s">
        <v>287</v>
      </c>
      <c r="K210" t="s">
        <v>288</v>
      </c>
      <c r="L210" t="s">
        <v>10</v>
      </c>
    </row>
    <row r="211" spans="3:12">
      <c r="C211" t="s">
        <v>640</v>
      </c>
      <c r="D211" t="str">
        <f t="shared" si="9"/>
        <v>R1, R10, R100, R1001, R1002</v>
      </c>
      <c r="E211">
        <f t="shared" si="10"/>
        <v>5</v>
      </c>
      <c r="F211" t="str">
        <f t="shared" si="11"/>
        <v/>
      </c>
      <c r="G211" t="s">
        <v>286</v>
      </c>
      <c r="J211" t="s">
        <v>287</v>
      </c>
      <c r="K211" t="s">
        <v>288</v>
      </c>
      <c r="L211" t="s">
        <v>10</v>
      </c>
    </row>
    <row r="212" spans="3:12">
      <c r="C212" t="s">
        <v>641</v>
      </c>
      <c r="D212" t="str">
        <f t="shared" si="9"/>
        <v>R1, R10, R100, R1001, R1002, R1003</v>
      </c>
      <c r="E212">
        <f t="shared" si="10"/>
        <v>6</v>
      </c>
      <c r="F212" t="str">
        <f t="shared" si="11"/>
        <v/>
      </c>
      <c r="G212" t="s">
        <v>286</v>
      </c>
      <c r="J212" t="s">
        <v>287</v>
      </c>
      <c r="K212" t="s">
        <v>288</v>
      </c>
      <c r="L212" t="s">
        <v>10</v>
      </c>
    </row>
    <row r="213" spans="3:12">
      <c r="C213" t="s">
        <v>642</v>
      </c>
      <c r="D213" t="str">
        <f t="shared" si="9"/>
        <v>R1, R10, R100, R1001, R1002, R1003, R1004</v>
      </c>
      <c r="E213">
        <f t="shared" si="10"/>
        <v>7</v>
      </c>
      <c r="F213" t="str">
        <f t="shared" si="11"/>
        <v/>
      </c>
      <c r="G213" t="s">
        <v>286</v>
      </c>
      <c r="J213" t="s">
        <v>287</v>
      </c>
      <c r="K213" t="s">
        <v>288</v>
      </c>
      <c r="L213" t="s">
        <v>10</v>
      </c>
    </row>
    <row r="214" spans="3:12">
      <c r="C214" t="s">
        <v>645</v>
      </c>
      <c r="D214" t="str">
        <f t="shared" si="9"/>
        <v>R1, R10, R100, R1001, R1002, R1003, R1004, R1007</v>
      </c>
      <c r="E214">
        <f t="shared" si="10"/>
        <v>8</v>
      </c>
      <c r="F214" t="str">
        <f t="shared" si="11"/>
        <v/>
      </c>
      <c r="G214" t="s">
        <v>286</v>
      </c>
      <c r="J214" t="s">
        <v>287</v>
      </c>
      <c r="K214" t="s">
        <v>288</v>
      </c>
      <c r="L214" t="s">
        <v>10</v>
      </c>
    </row>
    <row r="215" spans="3:12">
      <c r="C215" t="s">
        <v>396</v>
      </c>
      <c r="D215" t="str">
        <f t="shared" si="9"/>
        <v>R1, R10, R100, R1001, R1002, R1003, R1004, R1007, R101</v>
      </c>
      <c r="E215">
        <f t="shared" si="10"/>
        <v>9</v>
      </c>
      <c r="F215" t="str">
        <f t="shared" si="11"/>
        <v/>
      </c>
      <c r="G215" t="s">
        <v>286</v>
      </c>
      <c r="J215" t="s">
        <v>287</v>
      </c>
      <c r="K215" t="s">
        <v>288</v>
      </c>
      <c r="L215" t="s">
        <v>10</v>
      </c>
    </row>
    <row r="216" spans="3:12">
      <c r="C216" t="s">
        <v>397</v>
      </c>
      <c r="D216" t="str">
        <f t="shared" si="9"/>
        <v>R1, R10, R100, R1001, R1002, R1003, R1004, R1007, R101, R102</v>
      </c>
      <c r="E216">
        <f t="shared" si="10"/>
        <v>10</v>
      </c>
      <c r="F216" t="str">
        <f t="shared" si="11"/>
        <v/>
      </c>
      <c r="G216" t="s">
        <v>286</v>
      </c>
      <c r="J216" t="s">
        <v>287</v>
      </c>
      <c r="K216" t="s">
        <v>288</v>
      </c>
      <c r="L216" t="s">
        <v>10</v>
      </c>
    </row>
    <row r="217" spans="3:12">
      <c r="C217" t="s">
        <v>402</v>
      </c>
      <c r="D217" t="str">
        <f t="shared" si="9"/>
        <v>R1, R10, R100, R1001, R1002, R1003, R1004, R1007, R101, R102, R107</v>
      </c>
      <c r="E217">
        <f t="shared" si="10"/>
        <v>11</v>
      </c>
      <c r="F217" t="str">
        <f t="shared" si="11"/>
        <v/>
      </c>
      <c r="G217" t="s">
        <v>286</v>
      </c>
      <c r="J217" t="s">
        <v>287</v>
      </c>
      <c r="K217" t="s">
        <v>288</v>
      </c>
      <c r="L217" t="s">
        <v>10</v>
      </c>
    </row>
    <row r="218" spans="3:12">
      <c r="C218" t="s">
        <v>403</v>
      </c>
      <c r="D218" t="str">
        <f t="shared" si="9"/>
        <v>R1, R10, R100, R1001, R1002, R1003, R1004, R1007, R101, R102, R107, R108</v>
      </c>
      <c r="E218">
        <f t="shared" si="10"/>
        <v>12</v>
      </c>
      <c r="F218" t="str">
        <f t="shared" si="11"/>
        <v/>
      </c>
      <c r="G218" t="s">
        <v>286</v>
      </c>
      <c r="J218" t="s">
        <v>287</v>
      </c>
      <c r="K218" t="s">
        <v>288</v>
      </c>
      <c r="L218" t="s">
        <v>10</v>
      </c>
    </row>
    <row r="219" spans="3:12">
      <c r="C219" t="s">
        <v>404</v>
      </c>
      <c r="D219" t="str">
        <f t="shared" si="9"/>
        <v>R1, R10, R100, R1001, R1002, R1003, R1004, R1007, R101, R102, R107, R108, R109</v>
      </c>
      <c r="E219">
        <f t="shared" si="10"/>
        <v>13</v>
      </c>
      <c r="F219" t="str">
        <f t="shared" si="11"/>
        <v/>
      </c>
      <c r="G219" t="s">
        <v>286</v>
      </c>
      <c r="J219" t="s">
        <v>287</v>
      </c>
      <c r="K219" t="s">
        <v>288</v>
      </c>
      <c r="L219" t="s">
        <v>10</v>
      </c>
    </row>
    <row r="220" spans="3:12">
      <c r="C220" t="s">
        <v>405</v>
      </c>
      <c r="D220" t="str">
        <f t="shared" si="9"/>
        <v>R1, R10, R100, R1001, R1002, R1003, R1004, R1007, R101, R102, R107, R108, R109, R110</v>
      </c>
      <c r="E220">
        <f t="shared" si="10"/>
        <v>14</v>
      </c>
      <c r="F220" t="str">
        <f t="shared" si="11"/>
        <v/>
      </c>
      <c r="G220" t="s">
        <v>286</v>
      </c>
      <c r="J220" t="s">
        <v>287</v>
      </c>
      <c r="K220" t="s">
        <v>288</v>
      </c>
      <c r="L220" t="s">
        <v>10</v>
      </c>
    </row>
    <row r="221" spans="3:12">
      <c r="C221" t="s">
        <v>406</v>
      </c>
      <c r="D221" t="str">
        <f t="shared" si="9"/>
        <v>R1, R10, R100, R1001, R1002, R1003, R1004, R1007, R101, R102, R107, R108, R109, R110, R111</v>
      </c>
      <c r="E221">
        <f t="shared" si="10"/>
        <v>15</v>
      </c>
      <c r="F221" t="str">
        <f t="shared" si="11"/>
        <v/>
      </c>
      <c r="G221" t="s">
        <v>286</v>
      </c>
      <c r="J221" t="s">
        <v>287</v>
      </c>
      <c r="K221" t="s">
        <v>288</v>
      </c>
      <c r="L221" t="s">
        <v>10</v>
      </c>
    </row>
    <row r="222" spans="3:12">
      <c r="C222" t="s">
        <v>407</v>
      </c>
      <c r="D222" t="str">
        <f t="shared" si="9"/>
        <v>R1, R10, R100, R1001, R1002, R1003, R1004, R1007, R101, R102, R107, R108, R109, R110, R111, R112</v>
      </c>
      <c r="E222">
        <f t="shared" si="10"/>
        <v>16</v>
      </c>
      <c r="F222" t="str">
        <f t="shared" si="11"/>
        <v/>
      </c>
      <c r="G222" t="s">
        <v>286</v>
      </c>
      <c r="J222" t="s">
        <v>287</v>
      </c>
      <c r="K222" t="s">
        <v>288</v>
      </c>
      <c r="L222" t="s">
        <v>10</v>
      </c>
    </row>
    <row r="223" spans="3:12">
      <c r="C223" t="s">
        <v>420</v>
      </c>
      <c r="D223" t="str">
        <f t="shared" si="9"/>
        <v>R1, R10, R100, R1001, R1002, R1003, R1004, R1007, R101, R102, R107, R108, R109, R110, R111, R112, R122</v>
      </c>
      <c r="E223">
        <f t="shared" si="10"/>
        <v>17</v>
      </c>
      <c r="F223" t="str">
        <f t="shared" si="11"/>
        <v/>
      </c>
      <c r="G223" t="s">
        <v>286</v>
      </c>
      <c r="J223" t="s">
        <v>287</v>
      </c>
      <c r="K223" t="s">
        <v>288</v>
      </c>
      <c r="L223" t="s">
        <v>10</v>
      </c>
    </row>
    <row r="224" spans="3:12">
      <c r="C224" t="s">
        <v>424</v>
      </c>
      <c r="D224" t="str">
        <f t="shared" si="9"/>
        <v>R1, R10, R100, R1001, R1002, R1003, R1004, R1007, R101, R102, R107, R108, R109, R110, R111, R112, R122, R126</v>
      </c>
      <c r="E224">
        <f t="shared" si="10"/>
        <v>18</v>
      </c>
      <c r="F224" t="str">
        <f t="shared" si="11"/>
        <v/>
      </c>
      <c r="G224" t="s">
        <v>286</v>
      </c>
      <c r="J224" t="s">
        <v>287</v>
      </c>
      <c r="K224" t="s">
        <v>288</v>
      </c>
      <c r="L224" t="s">
        <v>10</v>
      </c>
    </row>
    <row r="225" spans="3:12">
      <c r="C225" t="s">
        <v>300</v>
      </c>
      <c r="D225" t="str">
        <f t="shared" si="9"/>
        <v>R1, R10, R100, R1001, R1002, R1003, R1004, R1007, R101, R102, R107, R108, R109, R110, R111, R112, R122, R126, R13</v>
      </c>
      <c r="E225">
        <f t="shared" si="10"/>
        <v>19</v>
      </c>
      <c r="F225" t="str">
        <f t="shared" si="11"/>
        <v/>
      </c>
      <c r="G225" t="s">
        <v>286</v>
      </c>
      <c r="J225" t="s">
        <v>287</v>
      </c>
      <c r="K225" t="s">
        <v>288</v>
      </c>
      <c r="L225" t="s">
        <v>10</v>
      </c>
    </row>
    <row r="226" spans="3:12">
      <c r="C226" t="s">
        <v>433</v>
      </c>
      <c r="D226" t="str">
        <f t="shared" si="9"/>
        <v>R1, R10, R100, R1001, R1002, R1003, R1004, R1007, R101, R102, R107, R108, R109, R110, R111, R112, R122, R126, R13, R135</v>
      </c>
      <c r="E226">
        <f t="shared" si="10"/>
        <v>20</v>
      </c>
      <c r="F226" t="str">
        <f t="shared" si="11"/>
        <v/>
      </c>
      <c r="G226" t="s">
        <v>286</v>
      </c>
      <c r="J226" t="s">
        <v>287</v>
      </c>
      <c r="K226" t="s">
        <v>288</v>
      </c>
      <c r="L226" t="s">
        <v>10</v>
      </c>
    </row>
    <row r="227" spans="3:12">
      <c r="C227" t="s">
        <v>440</v>
      </c>
      <c r="D227" t="str">
        <f t="shared" si="9"/>
        <v>R1, R10, R100, R1001, R1002, R1003, R1004, R1007, R101, R102, R107, R108, R109, R110, R111, R112, R122, R126, R13, R135, R141</v>
      </c>
      <c r="E227">
        <f t="shared" si="10"/>
        <v>21</v>
      </c>
      <c r="F227" t="str">
        <f t="shared" si="11"/>
        <v/>
      </c>
      <c r="G227" t="s">
        <v>286</v>
      </c>
      <c r="J227" t="s">
        <v>287</v>
      </c>
      <c r="K227" t="s">
        <v>288</v>
      </c>
      <c r="L227" t="s">
        <v>10</v>
      </c>
    </row>
    <row r="228" spans="3:12">
      <c r="C228" t="s">
        <v>441</v>
      </c>
      <c r="D228" t="str">
        <f t="shared" si="9"/>
        <v>R1, R10, R100, R1001, R1002, R1003, R1004, R1007, R101, R102, R107, R108, R109, R110, R111, R112, R122, R126, R13, R135, R141, R142</v>
      </c>
      <c r="E228">
        <f t="shared" si="10"/>
        <v>22</v>
      </c>
      <c r="F228" t="str">
        <f t="shared" si="11"/>
        <v/>
      </c>
      <c r="G228" t="s">
        <v>286</v>
      </c>
      <c r="J228" t="s">
        <v>287</v>
      </c>
      <c r="K228" t="s">
        <v>288</v>
      </c>
      <c r="L228" t="s">
        <v>10</v>
      </c>
    </row>
    <row r="229" spans="3:12">
      <c r="C229" t="s">
        <v>442</v>
      </c>
      <c r="D229" t="str">
        <f t="shared" si="9"/>
        <v>R1, R10, R100, R1001, R1002, R1003, R1004, R1007, R101, R102, R107, R108, R109, R110, R111, R112, R122, R126, R13, R135, R141, R142, R143</v>
      </c>
      <c r="E229">
        <f t="shared" si="10"/>
        <v>23</v>
      </c>
      <c r="F229" t="str">
        <f t="shared" si="11"/>
        <v/>
      </c>
      <c r="G229" t="s">
        <v>286</v>
      </c>
      <c r="J229" t="s">
        <v>287</v>
      </c>
      <c r="K229" t="s">
        <v>288</v>
      </c>
      <c r="L229" t="s">
        <v>10</v>
      </c>
    </row>
    <row r="230" spans="3:12">
      <c r="C230" t="s">
        <v>443</v>
      </c>
      <c r="D230" t="str">
        <f t="shared" si="9"/>
        <v>R1, R10, R100, R1001, R1002, R1003, R1004, R1007, R101, R102, R107, R108, R109, R110, R111, R112, R122, R126, R13, R135, R141, R142, R143, R144</v>
      </c>
      <c r="E230">
        <f t="shared" si="10"/>
        <v>24</v>
      </c>
      <c r="F230" t="str">
        <f t="shared" si="11"/>
        <v/>
      </c>
      <c r="G230" t="s">
        <v>286</v>
      </c>
      <c r="J230" t="s">
        <v>287</v>
      </c>
      <c r="K230" t="s">
        <v>288</v>
      </c>
      <c r="L230" t="s">
        <v>10</v>
      </c>
    </row>
    <row r="231" spans="3:12">
      <c r="C231" t="s">
        <v>444</v>
      </c>
      <c r="D231" t="str">
        <f t="shared" si="9"/>
        <v>R1, R10, R100, R1001, R1002, R1003, R1004, R1007, R101, R102, R107, R108, R109, R110, R111, R112, R122, R126, R13, R135, R141, R142, R143, R144, R145</v>
      </c>
      <c r="E231">
        <f t="shared" si="10"/>
        <v>25</v>
      </c>
      <c r="F231" t="str">
        <f t="shared" si="11"/>
        <v/>
      </c>
      <c r="G231" t="s">
        <v>286</v>
      </c>
      <c r="J231" t="s">
        <v>287</v>
      </c>
      <c r="K231" t="s">
        <v>288</v>
      </c>
      <c r="L231" t="s">
        <v>10</v>
      </c>
    </row>
    <row r="232" spans="3:12">
      <c r="C232" t="s">
        <v>445</v>
      </c>
      <c r="D232" t="str">
        <f t="shared" si="9"/>
        <v>R1, R10, R100, R1001, R1002, R1003, R1004, R1007, R101, R102, R107, R108, R109, R110, R111, R112, R122, R126, R13, R135, R141, R142, R143, R144, R145, R146</v>
      </c>
      <c r="E232">
        <f t="shared" si="10"/>
        <v>26</v>
      </c>
      <c r="F232" t="str">
        <f t="shared" si="11"/>
        <v/>
      </c>
      <c r="G232" t="s">
        <v>286</v>
      </c>
      <c r="J232" t="s">
        <v>287</v>
      </c>
      <c r="K232" t="s">
        <v>288</v>
      </c>
      <c r="L232" t="s">
        <v>10</v>
      </c>
    </row>
    <row r="233" spans="3:12">
      <c r="C233" t="s">
        <v>446</v>
      </c>
      <c r="D233" t="str">
        <f t="shared" si="9"/>
        <v>R1, R10, R100, R1001, R1002, R1003, R1004, R1007, R101, R102, R107, R108, R109, R110, R111, R112, R122, R126, R13, R135, R141, R142, R143, R144, R145, R146, R147</v>
      </c>
      <c r="E233">
        <f t="shared" si="10"/>
        <v>27</v>
      </c>
      <c r="F233" t="str">
        <f t="shared" si="11"/>
        <v/>
      </c>
      <c r="G233" t="s">
        <v>286</v>
      </c>
      <c r="J233" t="s">
        <v>287</v>
      </c>
      <c r="K233" t="s">
        <v>288</v>
      </c>
      <c r="L233" t="s">
        <v>10</v>
      </c>
    </row>
    <row r="234" spans="3:12">
      <c r="C234" t="s">
        <v>448</v>
      </c>
      <c r="D234" t="str">
        <f t="shared" si="9"/>
        <v>R1, R10, R100, R1001, R1002, R1003, R1004, R1007, R101, R102, R107, R108, R109, R110, R111, R112, R122, R126, R13, R135, R141, R142, R143, R144, R145, R146, R147, R150</v>
      </c>
      <c r="E234">
        <f t="shared" si="10"/>
        <v>28</v>
      </c>
      <c r="F234" t="str">
        <f t="shared" si="11"/>
        <v/>
      </c>
      <c r="G234" t="s">
        <v>286</v>
      </c>
      <c r="J234" t="s">
        <v>287</v>
      </c>
      <c r="K234" t="s">
        <v>288</v>
      </c>
      <c r="L234" t="s">
        <v>10</v>
      </c>
    </row>
    <row r="235" spans="3:12">
      <c r="C235" t="s">
        <v>449</v>
      </c>
      <c r="D235" t="str">
        <f t="shared" si="9"/>
        <v>R1, R10, R100, R1001, R1002, R1003, R1004, R1007, R101, R102, R107, R108, R109, R110, R111, R112, R122, R126, R13, R135, R141, R142, R143, R144, R145, R146, R147, R150, R151</v>
      </c>
      <c r="E235">
        <f t="shared" si="10"/>
        <v>29</v>
      </c>
      <c r="F235" t="str">
        <f t="shared" si="11"/>
        <v/>
      </c>
      <c r="G235" t="s">
        <v>286</v>
      </c>
      <c r="J235" t="s">
        <v>287</v>
      </c>
      <c r="K235" t="s">
        <v>288</v>
      </c>
      <c r="L235" t="s">
        <v>10</v>
      </c>
    </row>
    <row r="236" spans="3:12">
      <c r="C236" t="s">
        <v>450</v>
      </c>
      <c r="D236" t="str">
        <f t="shared" si="9"/>
        <v>R1, R10, R100, R1001, R1002, R1003, R1004, R1007, R101, R102, R107, R108, R109, R110, R111, R112, R122, R126, R13, R135, R141, R142, R143, R144, R145, R146, R147, R150, R151, R152</v>
      </c>
      <c r="E236">
        <f t="shared" si="10"/>
        <v>30</v>
      </c>
      <c r="F236" t="str">
        <f t="shared" si="11"/>
        <v/>
      </c>
      <c r="G236" t="s">
        <v>286</v>
      </c>
      <c r="J236" t="s">
        <v>287</v>
      </c>
      <c r="K236" t="s">
        <v>288</v>
      </c>
      <c r="L236" t="s">
        <v>10</v>
      </c>
    </row>
    <row r="237" spans="3:12">
      <c r="C237" t="s">
        <v>451</v>
      </c>
      <c r="D237" t="str">
        <f t="shared" si="9"/>
        <v>R1, R10, R100, R1001, R1002, R1003, R1004, R1007, R101, R102, R107, R108, R109, R110, R111, R112, R122, R126, R13, R135, R141, R142, R143, R144, R145, R146, R147, R150, R151, R152, R153</v>
      </c>
      <c r="E237">
        <f t="shared" si="10"/>
        <v>31</v>
      </c>
      <c r="F237" t="str">
        <f t="shared" si="11"/>
        <v/>
      </c>
      <c r="G237" t="s">
        <v>286</v>
      </c>
      <c r="J237" t="s">
        <v>287</v>
      </c>
      <c r="K237" t="s">
        <v>288</v>
      </c>
      <c r="L237" t="s">
        <v>10</v>
      </c>
    </row>
    <row r="238" spans="3:12">
      <c r="C238" t="s">
        <v>452</v>
      </c>
      <c r="D238" t="str">
        <f t="shared" si="9"/>
        <v>R1, R10, R100, R1001, R1002, R1003, R1004, R1007, R101, R102, R107, R108, R109, R110, R111, R112, R122, R126, R13, R135, R141, R142, R143, R144, R145, R146, R147, R150, R151, R152, R153, R154</v>
      </c>
      <c r="E238">
        <f t="shared" si="10"/>
        <v>32</v>
      </c>
      <c r="F238" t="str">
        <f t="shared" si="11"/>
        <v/>
      </c>
      <c r="G238" t="s">
        <v>286</v>
      </c>
      <c r="J238" t="s">
        <v>287</v>
      </c>
      <c r="K238" t="s">
        <v>288</v>
      </c>
      <c r="L238" t="s">
        <v>10</v>
      </c>
    </row>
    <row r="239" spans="3:12">
      <c r="C239" t="s">
        <v>453</v>
      </c>
      <c r="D239" t="str">
        <f t="shared" si="9"/>
        <v>R1, R10, R100, R1001, R1002, R1003, R1004, R1007, R101, R102, R107, R108, R109, R110, R111, R112, R122, R126, R13, R135, R141, R142, R143, R144, R145, R146, R147, R150, R151, R152, R153, R154, R155</v>
      </c>
      <c r="E239">
        <f t="shared" si="10"/>
        <v>33</v>
      </c>
      <c r="F239" t="str">
        <f t="shared" si="11"/>
        <v/>
      </c>
      <c r="G239" t="s">
        <v>286</v>
      </c>
      <c r="J239" t="s">
        <v>287</v>
      </c>
      <c r="K239" t="s">
        <v>288</v>
      </c>
      <c r="L239" t="s">
        <v>10</v>
      </c>
    </row>
    <row r="240" spans="3:12">
      <c r="C240" t="s">
        <v>454</v>
      </c>
      <c r="D240" t="str">
        <f t="shared" si="9"/>
        <v>R1, R10, R100, R1001, R1002, R1003, R1004, R1007, R101, R102, R107, R108, R109, R110, R111, R112, R122, R126, R13, R135, R141, R142, R143, R144, R145, R146, R147, R150, R151, R152, R153, R154, R155, R156</v>
      </c>
      <c r="E240">
        <f t="shared" si="10"/>
        <v>34</v>
      </c>
      <c r="F240" t="str">
        <f t="shared" si="11"/>
        <v/>
      </c>
      <c r="G240" t="s">
        <v>286</v>
      </c>
      <c r="J240" t="s">
        <v>287</v>
      </c>
      <c r="K240" t="s">
        <v>288</v>
      </c>
      <c r="L240" t="s">
        <v>10</v>
      </c>
    </row>
    <row r="241" spans="3:12">
      <c r="C241" t="s">
        <v>305</v>
      </c>
      <c r="D241" t="str">
        <f t="shared" si="9"/>
        <v>R1, R10, R100, R1001, R1002, R1003, R1004, R1007, R101, R102, R107, R108, R109, R110, R111, R112, R122, R126, R13, R135, R141, R142, R143, R144, R145, R146, R147, R150, R151, R152, R153, R154, R155, R156, R16</v>
      </c>
      <c r="E241">
        <f t="shared" si="10"/>
        <v>35</v>
      </c>
      <c r="F241" t="str">
        <f t="shared" si="11"/>
        <v/>
      </c>
      <c r="G241" t="s">
        <v>286</v>
      </c>
      <c r="J241" t="s">
        <v>287</v>
      </c>
      <c r="K241" t="s">
        <v>288</v>
      </c>
      <c r="L241" t="s">
        <v>10</v>
      </c>
    </row>
    <row r="242" spans="3:12">
      <c r="C242" t="s">
        <v>459</v>
      </c>
      <c r="D242" t="str">
        <f t="shared" si="9"/>
        <v>R1, R10, R100, R1001, R1002, R1003, R1004, R1007, R101, R102, R107, R108, R109, R110, R111, R112, R122, R126, R13, R135, R141, R142, R143, R144, R145, R146, R147, R150, R151, R152, R153, R154, R155, R156, R16, R161</v>
      </c>
      <c r="E242">
        <f t="shared" si="10"/>
        <v>36</v>
      </c>
      <c r="F242" t="str">
        <f t="shared" si="11"/>
        <v/>
      </c>
      <c r="G242" t="s">
        <v>286</v>
      </c>
      <c r="J242" t="s">
        <v>287</v>
      </c>
      <c r="K242" t="s">
        <v>288</v>
      </c>
      <c r="L242" t="s">
        <v>10</v>
      </c>
    </row>
    <row r="243" spans="3:12">
      <c r="C243" t="s">
        <v>462</v>
      </c>
      <c r="D243" t="str">
        <f t="shared" si="9"/>
        <v>R1, R10, R100, R1001, R1002, R1003, R1004, R1007, R101, R102, R107, R108, R109, R110, R111, R112, R122, R126, R13, R135, R141, R142, R143, R144, R145, R146, R147, R150, R151, R152, R153, R154, R155, R156, R16, R161, R164</v>
      </c>
      <c r="E243">
        <f t="shared" si="10"/>
        <v>37</v>
      </c>
      <c r="F243" t="str">
        <f t="shared" si="11"/>
        <v/>
      </c>
      <c r="G243" t="s">
        <v>286</v>
      </c>
      <c r="J243" t="s">
        <v>287</v>
      </c>
      <c r="K243" t="s">
        <v>288</v>
      </c>
      <c r="L243" t="s">
        <v>10</v>
      </c>
    </row>
    <row r="244" spans="3:12">
      <c r="C244" t="s">
        <v>306</v>
      </c>
      <c r="D244" t="str">
        <f t="shared" si="9"/>
        <v>R1, R10, R100, R1001, R1002, R1003, R1004, R1007, R101, R102, R107, R108, R109, R110, R111, R112, R122, R126, R13, R135, R141, R142, R143, R144, R145, R146, R147, R150, R151, R152, R153, R154, R155, R156, R16, R161, R164, R17</v>
      </c>
      <c r="E244">
        <f t="shared" si="10"/>
        <v>38</v>
      </c>
      <c r="F244" t="str">
        <f t="shared" si="11"/>
        <v/>
      </c>
      <c r="G244" t="s">
        <v>286</v>
      </c>
      <c r="J244" t="s">
        <v>287</v>
      </c>
      <c r="K244" t="s">
        <v>288</v>
      </c>
      <c r="L244" t="s">
        <v>10</v>
      </c>
    </row>
    <row r="245" spans="3:12">
      <c r="C245" t="s">
        <v>477</v>
      </c>
      <c r="D245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</v>
      </c>
      <c r="E245">
        <f t="shared" si="10"/>
        <v>39</v>
      </c>
      <c r="F245" t="str">
        <f t="shared" si="11"/>
        <v/>
      </c>
      <c r="G245" t="s">
        <v>286</v>
      </c>
      <c r="J245" t="s">
        <v>287</v>
      </c>
      <c r="K245" t="s">
        <v>288</v>
      </c>
      <c r="L245" t="s">
        <v>10</v>
      </c>
    </row>
    <row r="246" spans="3:12">
      <c r="C246" t="s">
        <v>478</v>
      </c>
      <c r="D246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</v>
      </c>
      <c r="E246">
        <f t="shared" si="10"/>
        <v>40</v>
      </c>
      <c r="F246" t="str">
        <f t="shared" si="11"/>
        <v/>
      </c>
      <c r="G246" t="s">
        <v>286</v>
      </c>
      <c r="J246" t="s">
        <v>287</v>
      </c>
      <c r="K246" t="s">
        <v>288</v>
      </c>
      <c r="L246" t="s">
        <v>10</v>
      </c>
    </row>
    <row r="247" spans="3:12">
      <c r="C247" t="s">
        <v>479</v>
      </c>
      <c r="D247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</v>
      </c>
      <c r="E247">
        <f t="shared" si="10"/>
        <v>41</v>
      </c>
      <c r="F247" t="str">
        <f t="shared" si="11"/>
        <v/>
      </c>
      <c r="G247" t="s">
        <v>286</v>
      </c>
      <c r="J247" t="s">
        <v>287</v>
      </c>
      <c r="K247" t="s">
        <v>288</v>
      </c>
      <c r="L247" t="s">
        <v>10</v>
      </c>
    </row>
    <row r="248" spans="3:12">
      <c r="C248" t="s">
        <v>480</v>
      </c>
      <c r="D248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</v>
      </c>
      <c r="E248">
        <f t="shared" si="10"/>
        <v>42</v>
      </c>
      <c r="F248" t="str">
        <f t="shared" si="11"/>
        <v/>
      </c>
      <c r="G248" t="s">
        <v>286</v>
      </c>
      <c r="J248" t="s">
        <v>287</v>
      </c>
      <c r="K248" t="s">
        <v>288</v>
      </c>
      <c r="L248" t="s">
        <v>10</v>
      </c>
    </row>
    <row r="249" spans="3:12">
      <c r="C249" t="s">
        <v>481</v>
      </c>
      <c r="D249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</v>
      </c>
      <c r="E249">
        <f t="shared" si="10"/>
        <v>43</v>
      </c>
      <c r="F249" t="str">
        <f t="shared" si="11"/>
        <v/>
      </c>
      <c r="G249" t="s">
        <v>286</v>
      </c>
      <c r="J249" t="s">
        <v>287</v>
      </c>
      <c r="K249" t="s">
        <v>288</v>
      </c>
      <c r="L249" t="s">
        <v>10</v>
      </c>
    </row>
    <row r="250" spans="3:12">
      <c r="C250" t="s">
        <v>482</v>
      </c>
      <c r="D250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R180, R181</v>
      </c>
      <c r="E250">
        <f t="shared" si="10"/>
        <v>44</v>
      </c>
      <c r="F250" t="str">
        <f t="shared" si="11"/>
        <v/>
      </c>
      <c r="G250" t="s">
        <v>286</v>
      </c>
      <c r="J250" t="s">
        <v>287</v>
      </c>
      <c r="K250" t="s">
        <v>288</v>
      </c>
      <c r="L250" t="s">
        <v>10</v>
      </c>
    </row>
    <row r="251" spans="3:12">
      <c r="C251" t="s">
        <v>483</v>
      </c>
      <c r="D251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</v>
      </c>
      <c r="E251">
        <f t="shared" si="10"/>
        <v>45</v>
      </c>
      <c r="F251" t="str">
        <f t="shared" si="11"/>
        <v/>
      </c>
      <c r="G251" t="s">
        <v>286</v>
      </c>
      <c r="J251" t="s">
        <v>287</v>
      </c>
      <c r="K251" t="s">
        <v>288</v>
      </c>
      <c r="L251" t="s">
        <v>10</v>
      </c>
    </row>
    <row r="252" spans="3:12">
      <c r="C252" t="s">
        <v>484</v>
      </c>
      <c r="D252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</v>
      </c>
      <c r="E252">
        <f t="shared" si="10"/>
        <v>46</v>
      </c>
      <c r="F252" t="str">
        <f t="shared" si="11"/>
        <v/>
      </c>
      <c r="G252" t="s">
        <v>286</v>
      </c>
      <c r="J252" t="s">
        <v>287</v>
      </c>
      <c r="K252" t="s">
        <v>288</v>
      </c>
      <c r="L252" t="s">
        <v>10</v>
      </c>
    </row>
    <row r="253" spans="3:12">
      <c r="C253" t="s">
        <v>495</v>
      </c>
      <c r="D253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</v>
      </c>
      <c r="E253">
        <f t="shared" si="10"/>
        <v>47</v>
      </c>
      <c r="F253" t="str">
        <f t="shared" si="11"/>
        <v/>
      </c>
      <c r="G253" t="s">
        <v>286</v>
      </c>
      <c r="J253" t="s">
        <v>287</v>
      </c>
      <c r="K253" t="s">
        <v>288</v>
      </c>
      <c r="L253" t="s">
        <v>10</v>
      </c>
    </row>
    <row r="254" spans="3:12">
      <c r="C254" t="s">
        <v>289</v>
      </c>
      <c r="D254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</v>
      </c>
      <c r="E254">
        <f t="shared" si="10"/>
        <v>48</v>
      </c>
      <c r="F254" t="str">
        <f t="shared" si="11"/>
        <v/>
      </c>
      <c r="G254" t="s">
        <v>286</v>
      </c>
      <c r="J254" t="s">
        <v>287</v>
      </c>
      <c r="K254" t="s">
        <v>288</v>
      </c>
      <c r="L254" t="s">
        <v>10</v>
      </c>
    </row>
    <row r="255" spans="3:12">
      <c r="C255" t="s">
        <v>496</v>
      </c>
      <c r="D255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</v>
      </c>
      <c r="E255">
        <f t="shared" si="10"/>
        <v>49</v>
      </c>
      <c r="F255" t="str">
        <f t="shared" si="11"/>
        <v/>
      </c>
      <c r="G255" t="s">
        <v>286</v>
      </c>
      <c r="J255" t="s">
        <v>287</v>
      </c>
      <c r="K255" t="s">
        <v>288</v>
      </c>
      <c r="L255" t="s">
        <v>10</v>
      </c>
    </row>
    <row r="256" spans="3:12">
      <c r="C256" t="s">
        <v>500</v>
      </c>
      <c r="D256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</v>
      </c>
      <c r="E256">
        <f t="shared" si="10"/>
        <v>50</v>
      </c>
      <c r="F256" t="str">
        <f t="shared" si="11"/>
        <v/>
      </c>
      <c r="G256" t="s">
        <v>286</v>
      </c>
      <c r="J256" t="s">
        <v>287</v>
      </c>
      <c r="K256" t="s">
        <v>288</v>
      </c>
      <c r="L256" t="s">
        <v>10</v>
      </c>
    </row>
    <row r="257" spans="3:12">
      <c r="C257" t="s">
        <v>501</v>
      </c>
      <c r="D257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</v>
      </c>
      <c r="E257">
        <f t="shared" si="10"/>
        <v>51</v>
      </c>
      <c r="F257" t="str">
        <f t="shared" si="11"/>
        <v/>
      </c>
      <c r="G257" t="s">
        <v>286</v>
      </c>
      <c r="J257" t="s">
        <v>287</v>
      </c>
      <c r="K257" t="s">
        <v>288</v>
      </c>
      <c r="L257" t="s">
        <v>10</v>
      </c>
    </row>
    <row r="258" spans="3:12">
      <c r="C258" t="s">
        <v>502</v>
      </c>
      <c r="D258" t="str">
        <f t="shared" ref="D258:D321" si="12">IF(AND(G258=G257,H258=H257),D257&amp;", "&amp;C258,C258)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</v>
      </c>
      <c r="E258">
        <f t="shared" ref="E258:E321" si="13">IF(AND(G258=G257,H258=H257),E257+1,1)</f>
        <v>52</v>
      </c>
      <c r="F258" t="str">
        <f t="shared" ref="F258:F321" si="14">IF(OR(G258&lt;&gt;G259,H258&lt;&gt;H259),"Last","")</f>
        <v/>
      </c>
      <c r="G258" t="s">
        <v>286</v>
      </c>
      <c r="J258" t="s">
        <v>287</v>
      </c>
      <c r="K258" t="s">
        <v>288</v>
      </c>
      <c r="L258" t="s">
        <v>10</v>
      </c>
    </row>
    <row r="259" spans="3:12">
      <c r="C259" t="s">
        <v>503</v>
      </c>
      <c r="D259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</v>
      </c>
      <c r="E259">
        <f t="shared" si="13"/>
        <v>53</v>
      </c>
      <c r="F259" t="str">
        <f t="shared" si="14"/>
        <v/>
      </c>
      <c r="G259" t="s">
        <v>286</v>
      </c>
      <c r="J259" t="s">
        <v>287</v>
      </c>
      <c r="K259" t="s">
        <v>288</v>
      </c>
      <c r="L259" t="s">
        <v>10</v>
      </c>
    </row>
    <row r="260" spans="3:12">
      <c r="C260" t="s">
        <v>504</v>
      </c>
      <c r="D260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</v>
      </c>
      <c r="E260">
        <f t="shared" si="13"/>
        <v>54</v>
      </c>
      <c r="F260" t="str">
        <f t="shared" si="14"/>
        <v/>
      </c>
      <c r="G260" t="s">
        <v>286</v>
      </c>
      <c r="J260" t="s">
        <v>287</v>
      </c>
      <c r="K260" t="s">
        <v>288</v>
      </c>
      <c r="L260" t="s">
        <v>10</v>
      </c>
    </row>
    <row r="261" spans="3:12">
      <c r="C261" t="s">
        <v>505</v>
      </c>
      <c r="D261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</v>
      </c>
      <c r="E261">
        <f t="shared" si="13"/>
        <v>55</v>
      </c>
      <c r="F261" t="str">
        <f t="shared" si="14"/>
        <v/>
      </c>
      <c r="G261" t="s">
        <v>286</v>
      </c>
      <c r="J261" t="s">
        <v>287</v>
      </c>
      <c r="K261" t="s">
        <v>288</v>
      </c>
      <c r="L261" t="s">
        <v>10</v>
      </c>
    </row>
    <row r="262" spans="3:12">
      <c r="C262" t="s">
        <v>506</v>
      </c>
      <c r="D262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</v>
      </c>
      <c r="E262">
        <f t="shared" si="13"/>
        <v>56</v>
      </c>
      <c r="F262" t="str">
        <f t="shared" si="14"/>
        <v/>
      </c>
      <c r="G262" t="s">
        <v>286</v>
      </c>
      <c r="J262" t="s">
        <v>287</v>
      </c>
      <c r="K262" t="s">
        <v>288</v>
      </c>
      <c r="L262" t="s">
        <v>10</v>
      </c>
    </row>
    <row r="263" spans="3:12">
      <c r="C263" t="s">
        <v>507</v>
      </c>
      <c r="D263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</v>
      </c>
      <c r="E263">
        <f t="shared" si="13"/>
        <v>57</v>
      </c>
      <c r="F263" t="str">
        <f t="shared" si="14"/>
        <v/>
      </c>
      <c r="G263" t="s">
        <v>286</v>
      </c>
      <c r="J263" t="s">
        <v>287</v>
      </c>
      <c r="K263" t="s">
        <v>288</v>
      </c>
      <c r="L263" t="s">
        <v>10</v>
      </c>
    </row>
    <row r="264" spans="3:12">
      <c r="C264" t="s">
        <v>316</v>
      </c>
      <c r="D264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</v>
      </c>
      <c r="E264">
        <f t="shared" si="13"/>
        <v>58</v>
      </c>
      <c r="F264" t="str">
        <f t="shared" si="14"/>
        <v/>
      </c>
      <c r="G264" t="s">
        <v>286</v>
      </c>
      <c r="J264" t="s">
        <v>287</v>
      </c>
      <c r="K264" t="s">
        <v>288</v>
      </c>
      <c r="L264" t="s">
        <v>10</v>
      </c>
    </row>
    <row r="265" spans="3:12">
      <c r="C265" t="s">
        <v>317</v>
      </c>
      <c r="D265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</v>
      </c>
      <c r="E265">
        <f t="shared" si="13"/>
        <v>59</v>
      </c>
      <c r="F265" t="str">
        <f t="shared" si="14"/>
        <v/>
      </c>
      <c r="G265" t="s">
        <v>286</v>
      </c>
      <c r="J265" t="s">
        <v>287</v>
      </c>
      <c r="K265" t="s">
        <v>288</v>
      </c>
      <c r="L265" t="s">
        <v>10</v>
      </c>
    </row>
    <row r="266" spans="3:12">
      <c r="C266" t="s">
        <v>318</v>
      </c>
      <c r="D266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</v>
      </c>
      <c r="E266">
        <f t="shared" si="13"/>
        <v>60</v>
      </c>
      <c r="F266" t="str">
        <f t="shared" si="14"/>
        <v/>
      </c>
      <c r="G266" t="s">
        <v>286</v>
      </c>
      <c r="J266" t="s">
        <v>287</v>
      </c>
      <c r="K266" t="s">
        <v>288</v>
      </c>
      <c r="L266" t="s">
        <v>10</v>
      </c>
    </row>
    <row r="267" spans="3:12">
      <c r="C267" t="s">
        <v>319</v>
      </c>
      <c r="D267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</v>
      </c>
      <c r="E267">
        <f t="shared" si="13"/>
        <v>61</v>
      </c>
      <c r="F267" t="str">
        <f t="shared" si="14"/>
        <v/>
      </c>
      <c r="G267" t="s">
        <v>286</v>
      </c>
      <c r="J267" t="s">
        <v>287</v>
      </c>
      <c r="K267" t="s">
        <v>288</v>
      </c>
      <c r="L267" t="s">
        <v>10</v>
      </c>
    </row>
    <row r="268" spans="3:12">
      <c r="C268" t="s">
        <v>320</v>
      </c>
      <c r="D268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</v>
      </c>
      <c r="E268">
        <f t="shared" si="13"/>
        <v>62</v>
      </c>
      <c r="F268" t="str">
        <f t="shared" si="14"/>
        <v/>
      </c>
      <c r="G268" t="s">
        <v>286</v>
      </c>
      <c r="J268" t="s">
        <v>287</v>
      </c>
      <c r="K268" t="s">
        <v>288</v>
      </c>
      <c r="L268" t="s">
        <v>10</v>
      </c>
    </row>
    <row r="269" spans="3:12">
      <c r="C269" t="s">
        <v>290</v>
      </c>
      <c r="D269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</v>
      </c>
      <c r="E269">
        <f t="shared" si="13"/>
        <v>63</v>
      </c>
      <c r="F269" t="str">
        <f t="shared" si="14"/>
        <v/>
      </c>
      <c r="G269" t="s">
        <v>286</v>
      </c>
      <c r="J269" t="s">
        <v>287</v>
      </c>
      <c r="K269" t="s">
        <v>288</v>
      </c>
      <c r="L269" t="s">
        <v>10</v>
      </c>
    </row>
    <row r="270" spans="3:12">
      <c r="C270" t="s">
        <v>326</v>
      </c>
      <c r="D270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</v>
      </c>
      <c r="E270">
        <f t="shared" si="13"/>
        <v>64</v>
      </c>
      <c r="F270" t="str">
        <f t="shared" si="14"/>
        <v/>
      </c>
      <c r="G270" t="s">
        <v>286</v>
      </c>
      <c r="J270" t="s">
        <v>287</v>
      </c>
      <c r="K270" t="s">
        <v>288</v>
      </c>
      <c r="L270" t="s">
        <v>10</v>
      </c>
    </row>
    <row r="271" spans="3:12">
      <c r="C271" t="s">
        <v>327</v>
      </c>
      <c r="D271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</v>
      </c>
      <c r="E271">
        <f t="shared" si="13"/>
        <v>65</v>
      </c>
      <c r="F271" t="str">
        <f t="shared" si="14"/>
        <v/>
      </c>
      <c r="G271" t="s">
        <v>286</v>
      </c>
      <c r="J271" t="s">
        <v>287</v>
      </c>
      <c r="K271" t="s">
        <v>288</v>
      </c>
      <c r="L271" t="s">
        <v>10</v>
      </c>
    </row>
    <row r="272" spans="3:12">
      <c r="C272" t="s">
        <v>328</v>
      </c>
      <c r="D272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</v>
      </c>
      <c r="E272">
        <f t="shared" si="13"/>
        <v>66</v>
      </c>
      <c r="F272" t="str">
        <f t="shared" si="14"/>
        <v/>
      </c>
      <c r="G272" t="s">
        <v>286</v>
      </c>
      <c r="J272" t="s">
        <v>287</v>
      </c>
      <c r="K272" t="s">
        <v>288</v>
      </c>
      <c r="L272" t="s">
        <v>10</v>
      </c>
    </row>
    <row r="273" spans="3:12">
      <c r="C273" t="s">
        <v>329</v>
      </c>
      <c r="D273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</v>
      </c>
      <c r="E273">
        <f t="shared" si="13"/>
        <v>67</v>
      </c>
      <c r="F273" t="str">
        <f t="shared" si="14"/>
        <v/>
      </c>
      <c r="G273" t="s">
        <v>286</v>
      </c>
      <c r="J273" t="s">
        <v>287</v>
      </c>
      <c r="K273" t="s">
        <v>288</v>
      </c>
      <c r="L273" t="s">
        <v>10</v>
      </c>
    </row>
    <row r="274" spans="3:12">
      <c r="C274" t="s">
        <v>332</v>
      </c>
      <c r="D274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</v>
      </c>
      <c r="E274">
        <f t="shared" si="13"/>
        <v>68</v>
      </c>
      <c r="F274" t="str">
        <f t="shared" si="14"/>
        <v/>
      </c>
      <c r="G274" t="s">
        <v>286</v>
      </c>
      <c r="J274" t="s">
        <v>287</v>
      </c>
      <c r="K274" t="s">
        <v>288</v>
      </c>
      <c r="L274" t="s">
        <v>10</v>
      </c>
    </row>
    <row r="275" spans="3:12">
      <c r="C275" t="s">
        <v>333</v>
      </c>
      <c r="D275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</v>
      </c>
      <c r="E275">
        <f t="shared" si="13"/>
        <v>69</v>
      </c>
      <c r="F275" t="str">
        <f t="shared" si="14"/>
        <v/>
      </c>
      <c r="G275" t="s">
        <v>286</v>
      </c>
      <c r="J275" t="s">
        <v>287</v>
      </c>
      <c r="K275" t="s">
        <v>288</v>
      </c>
      <c r="L275" t="s">
        <v>10</v>
      </c>
    </row>
    <row r="276" spans="3:12">
      <c r="C276" t="s">
        <v>291</v>
      </c>
      <c r="D276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</v>
      </c>
      <c r="E276">
        <f t="shared" si="13"/>
        <v>70</v>
      </c>
      <c r="F276" t="str">
        <f t="shared" si="14"/>
        <v/>
      </c>
      <c r="G276" t="s">
        <v>286</v>
      </c>
      <c r="J276" t="s">
        <v>287</v>
      </c>
      <c r="K276" t="s">
        <v>288</v>
      </c>
      <c r="L276" t="s">
        <v>10</v>
      </c>
    </row>
    <row r="277" spans="3:12">
      <c r="C277" t="s">
        <v>334</v>
      </c>
      <c r="D277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</v>
      </c>
      <c r="E277">
        <f t="shared" si="13"/>
        <v>71</v>
      </c>
      <c r="F277" t="str">
        <f t="shared" si="14"/>
        <v/>
      </c>
      <c r="G277" t="s">
        <v>286</v>
      </c>
      <c r="J277" t="s">
        <v>287</v>
      </c>
      <c r="K277" t="s">
        <v>288</v>
      </c>
      <c r="L277" t="s">
        <v>10</v>
      </c>
    </row>
    <row r="278" spans="3:12">
      <c r="C278" t="s">
        <v>335</v>
      </c>
      <c r="D278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</v>
      </c>
      <c r="E278">
        <f t="shared" si="13"/>
        <v>72</v>
      </c>
      <c r="F278" t="str">
        <f t="shared" si="14"/>
        <v/>
      </c>
      <c r="G278" t="s">
        <v>286</v>
      </c>
      <c r="J278" t="s">
        <v>287</v>
      </c>
      <c r="K278" t="s">
        <v>288</v>
      </c>
      <c r="L278" t="s">
        <v>10</v>
      </c>
    </row>
    <row r="279" spans="3:12">
      <c r="C279" t="s">
        <v>336</v>
      </c>
      <c r="D279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</v>
      </c>
      <c r="E279">
        <f t="shared" si="13"/>
        <v>73</v>
      </c>
      <c r="F279" t="str">
        <f t="shared" si="14"/>
        <v/>
      </c>
      <c r="G279" t="s">
        <v>286</v>
      </c>
      <c r="J279" t="s">
        <v>287</v>
      </c>
      <c r="K279" t="s">
        <v>288</v>
      </c>
      <c r="L279" t="s">
        <v>10</v>
      </c>
    </row>
    <row r="280" spans="3:12">
      <c r="C280" t="s">
        <v>337</v>
      </c>
      <c r="D280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</v>
      </c>
      <c r="E280">
        <f t="shared" si="13"/>
        <v>74</v>
      </c>
      <c r="F280" t="str">
        <f t="shared" si="14"/>
        <v/>
      </c>
      <c r="G280" t="s">
        <v>286</v>
      </c>
      <c r="J280" t="s">
        <v>287</v>
      </c>
      <c r="K280" t="s">
        <v>288</v>
      </c>
      <c r="L280" t="s">
        <v>10</v>
      </c>
    </row>
    <row r="281" spans="3:12">
      <c r="C281" t="s">
        <v>338</v>
      </c>
      <c r="D281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</v>
      </c>
      <c r="E281">
        <f t="shared" si="13"/>
        <v>75</v>
      </c>
      <c r="F281" t="str">
        <f t="shared" si="14"/>
        <v/>
      </c>
      <c r="G281" t="s">
        <v>286</v>
      </c>
      <c r="J281" t="s">
        <v>287</v>
      </c>
      <c r="K281" t="s">
        <v>288</v>
      </c>
      <c r="L281" t="s">
        <v>10</v>
      </c>
    </row>
    <row r="282" spans="3:12">
      <c r="C282" t="s">
        <v>339</v>
      </c>
      <c r="D282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</v>
      </c>
      <c r="E282">
        <f t="shared" si="13"/>
        <v>76</v>
      </c>
      <c r="F282" t="str">
        <f t="shared" si="14"/>
        <v/>
      </c>
      <c r="G282" t="s">
        <v>286</v>
      </c>
      <c r="J282" t="s">
        <v>287</v>
      </c>
      <c r="K282" t="s">
        <v>288</v>
      </c>
      <c r="L282" t="s">
        <v>10</v>
      </c>
    </row>
    <row r="283" spans="3:12">
      <c r="C283" t="s">
        <v>341</v>
      </c>
      <c r="D283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</v>
      </c>
      <c r="E283">
        <f t="shared" si="13"/>
        <v>77</v>
      </c>
      <c r="F283" t="str">
        <f t="shared" si="14"/>
        <v/>
      </c>
      <c r="G283" t="s">
        <v>286</v>
      </c>
      <c r="J283" t="s">
        <v>287</v>
      </c>
      <c r="K283" t="s">
        <v>288</v>
      </c>
      <c r="L283" t="s">
        <v>10</v>
      </c>
    </row>
    <row r="284" spans="3:12">
      <c r="C284" t="s">
        <v>342</v>
      </c>
      <c r="D284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</v>
      </c>
      <c r="E284">
        <f t="shared" si="13"/>
        <v>78</v>
      </c>
      <c r="F284" t="str">
        <f t="shared" si="14"/>
        <v/>
      </c>
      <c r="G284" t="s">
        <v>286</v>
      </c>
      <c r="J284" t="s">
        <v>287</v>
      </c>
      <c r="K284" t="s">
        <v>288</v>
      </c>
      <c r="L284" t="s">
        <v>10</v>
      </c>
    </row>
    <row r="285" spans="3:12">
      <c r="C285" t="s">
        <v>343</v>
      </c>
      <c r="D285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</v>
      </c>
      <c r="E285">
        <f t="shared" si="13"/>
        <v>79</v>
      </c>
      <c r="F285" t="str">
        <f t="shared" si="14"/>
        <v/>
      </c>
      <c r="G285" t="s">
        <v>286</v>
      </c>
      <c r="J285" t="s">
        <v>287</v>
      </c>
      <c r="K285" t="s">
        <v>288</v>
      </c>
      <c r="L285" t="s">
        <v>10</v>
      </c>
    </row>
    <row r="286" spans="3:12">
      <c r="C286" t="s">
        <v>292</v>
      </c>
      <c r="D286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</v>
      </c>
      <c r="E286">
        <f t="shared" si="13"/>
        <v>80</v>
      </c>
      <c r="F286" t="str">
        <f t="shared" si="14"/>
        <v/>
      </c>
      <c r="G286" t="s">
        <v>286</v>
      </c>
      <c r="J286" t="s">
        <v>287</v>
      </c>
      <c r="K286" t="s">
        <v>288</v>
      </c>
      <c r="L286" t="s">
        <v>10</v>
      </c>
    </row>
    <row r="287" spans="3:12">
      <c r="C287" t="s">
        <v>344</v>
      </c>
      <c r="D287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</v>
      </c>
      <c r="E287">
        <f t="shared" si="13"/>
        <v>81</v>
      </c>
      <c r="F287" t="str">
        <f t="shared" si="14"/>
        <v/>
      </c>
      <c r="G287" t="s">
        <v>286</v>
      </c>
      <c r="J287" t="s">
        <v>287</v>
      </c>
      <c r="K287" t="s">
        <v>288</v>
      </c>
      <c r="L287" t="s">
        <v>10</v>
      </c>
    </row>
    <row r="288" spans="3:12">
      <c r="C288" t="s">
        <v>345</v>
      </c>
      <c r="D288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</v>
      </c>
      <c r="E288">
        <f t="shared" si="13"/>
        <v>82</v>
      </c>
      <c r="F288" t="str">
        <f t="shared" si="14"/>
        <v/>
      </c>
      <c r="G288" t="s">
        <v>286</v>
      </c>
      <c r="J288" t="s">
        <v>287</v>
      </c>
      <c r="K288" t="s">
        <v>288</v>
      </c>
      <c r="L288" t="s">
        <v>10</v>
      </c>
    </row>
    <row r="289" spans="3:12">
      <c r="C289" t="s">
        <v>346</v>
      </c>
      <c r="D289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</v>
      </c>
      <c r="E289">
        <f t="shared" si="13"/>
        <v>83</v>
      </c>
      <c r="F289" t="str">
        <f t="shared" si="14"/>
        <v/>
      </c>
      <c r="G289" t="s">
        <v>286</v>
      </c>
      <c r="J289" t="s">
        <v>287</v>
      </c>
      <c r="K289" t="s">
        <v>288</v>
      </c>
      <c r="L289" t="s">
        <v>10</v>
      </c>
    </row>
    <row r="290" spans="3:12">
      <c r="C290" t="s">
        <v>347</v>
      </c>
      <c r="D290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</v>
      </c>
      <c r="E290">
        <f t="shared" si="13"/>
        <v>84</v>
      </c>
      <c r="F290" t="str">
        <f t="shared" si="14"/>
        <v/>
      </c>
      <c r="G290" t="s">
        <v>286</v>
      </c>
      <c r="J290" t="s">
        <v>287</v>
      </c>
      <c r="K290" t="s">
        <v>288</v>
      </c>
      <c r="L290" t="s">
        <v>10</v>
      </c>
    </row>
    <row r="291" spans="3:12">
      <c r="C291" t="s">
        <v>348</v>
      </c>
      <c r="D291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</v>
      </c>
      <c r="E291">
        <f t="shared" si="13"/>
        <v>85</v>
      </c>
      <c r="F291" t="str">
        <f t="shared" si="14"/>
        <v/>
      </c>
      <c r="G291" t="s">
        <v>286</v>
      </c>
      <c r="J291" t="s">
        <v>287</v>
      </c>
      <c r="K291" t="s">
        <v>288</v>
      </c>
      <c r="L291" t="s">
        <v>10</v>
      </c>
    </row>
    <row r="292" spans="3:12">
      <c r="C292" t="s">
        <v>349</v>
      </c>
      <c r="D292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</v>
      </c>
      <c r="E292">
        <f t="shared" si="13"/>
        <v>86</v>
      </c>
      <c r="F292" t="str">
        <f t="shared" si="14"/>
        <v/>
      </c>
      <c r="G292" t="s">
        <v>286</v>
      </c>
      <c r="J292" t="s">
        <v>287</v>
      </c>
      <c r="K292" t="s">
        <v>288</v>
      </c>
      <c r="L292" t="s">
        <v>10</v>
      </c>
    </row>
    <row r="293" spans="3:12">
      <c r="C293" t="s">
        <v>350</v>
      </c>
      <c r="D293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</v>
      </c>
      <c r="E293">
        <f t="shared" si="13"/>
        <v>87</v>
      </c>
      <c r="F293" t="str">
        <f t="shared" si="14"/>
        <v/>
      </c>
      <c r="G293" t="s">
        <v>286</v>
      </c>
      <c r="J293" t="s">
        <v>287</v>
      </c>
      <c r="K293" t="s">
        <v>288</v>
      </c>
      <c r="L293" t="s">
        <v>10</v>
      </c>
    </row>
    <row r="294" spans="3:12">
      <c r="C294" t="s">
        <v>351</v>
      </c>
      <c r="D294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</v>
      </c>
      <c r="E294">
        <f t="shared" si="13"/>
        <v>88</v>
      </c>
      <c r="F294" t="str">
        <f t="shared" si="14"/>
        <v/>
      </c>
      <c r="G294" t="s">
        <v>286</v>
      </c>
      <c r="J294" t="s">
        <v>287</v>
      </c>
      <c r="K294" t="s">
        <v>288</v>
      </c>
      <c r="L294" t="s">
        <v>10</v>
      </c>
    </row>
    <row r="295" spans="3:12">
      <c r="C295" t="s">
        <v>352</v>
      </c>
      <c r="D295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</v>
      </c>
      <c r="E295">
        <f t="shared" si="13"/>
        <v>89</v>
      </c>
      <c r="F295" t="str">
        <f t="shared" si="14"/>
        <v/>
      </c>
      <c r="G295" t="s">
        <v>286</v>
      </c>
      <c r="J295" t="s">
        <v>287</v>
      </c>
      <c r="K295" t="s">
        <v>288</v>
      </c>
      <c r="L295" t="s">
        <v>10</v>
      </c>
    </row>
    <row r="296" spans="3:12">
      <c r="C296" t="s">
        <v>353</v>
      </c>
      <c r="D296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</v>
      </c>
      <c r="E296">
        <f t="shared" si="13"/>
        <v>90</v>
      </c>
      <c r="F296" t="str">
        <f t="shared" si="14"/>
        <v/>
      </c>
      <c r="G296" t="s">
        <v>286</v>
      </c>
      <c r="J296" t="s">
        <v>287</v>
      </c>
      <c r="K296" t="s">
        <v>288</v>
      </c>
      <c r="L296" t="s">
        <v>10</v>
      </c>
    </row>
    <row r="297" spans="3:12">
      <c r="C297" t="s">
        <v>293</v>
      </c>
      <c r="D297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</v>
      </c>
      <c r="E297">
        <f t="shared" si="13"/>
        <v>91</v>
      </c>
      <c r="F297" t="str">
        <f t="shared" si="14"/>
        <v/>
      </c>
      <c r="G297" t="s">
        <v>286</v>
      </c>
      <c r="J297" t="s">
        <v>287</v>
      </c>
      <c r="K297" t="s">
        <v>288</v>
      </c>
      <c r="L297" t="s">
        <v>10</v>
      </c>
    </row>
    <row r="298" spans="3:12">
      <c r="C298" t="s">
        <v>354</v>
      </c>
      <c r="D298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</v>
      </c>
      <c r="E298">
        <f t="shared" si="13"/>
        <v>92</v>
      </c>
      <c r="F298" t="str">
        <f t="shared" si="14"/>
        <v/>
      </c>
      <c r="G298" t="s">
        <v>286</v>
      </c>
      <c r="J298" t="s">
        <v>287</v>
      </c>
      <c r="K298" t="s">
        <v>288</v>
      </c>
      <c r="L298" t="s">
        <v>10</v>
      </c>
    </row>
    <row r="299" spans="3:12">
      <c r="C299" t="s">
        <v>355</v>
      </c>
      <c r="D299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</v>
      </c>
      <c r="E299">
        <f t="shared" si="13"/>
        <v>93</v>
      </c>
      <c r="F299" t="str">
        <f t="shared" si="14"/>
        <v/>
      </c>
      <c r="G299" t="s">
        <v>286</v>
      </c>
      <c r="J299" t="s">
        <v>287</v>
      </c>
      <c r="K299" t="s">
        <v>288</v>
      </c>
      <c r="L299" t="s">
        <v>10</v>
      </c>
    </row>
    <row r="300" spans="3:12">
      <c r="C300" t="s">
        <v>356</v>
      </c>
      <c r="D300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</v>
      </c>
      <c r="E300">
        <f t="shared" si="13"/>
        <v>94</v>
      </c>
      <c r="F300" t="str">
        <f t="shared" si="14"/>
        <v/>
      </c>
      <c r="G300" t="s">
        <v>286</v>
      </c>
      <c r="J300" t="s">
        <v>287</v>
      </c>
      <c r="K300" t="s">
        <v>288</v>
      </c>
      <c r="L300" t="s">
        <v>10</v>
      </c>
    </row>
    <row r="301" spans="3:12">
      <c r="C301" t="s">
        <v>357</v>
      </c>
      <c r="D301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</v>
      </c>
      <c r="E301">
        <f t="shared" si="13"/>
        <v>95</v>
      </c>
      <c r="F301" t="str">
        <f t="shared" si="14"/>
        <v/>
      </c>
      <c r="G301" t="s">
        <v>286</v>
      </c>
      <c r="J301" t="s">
        <v>287</v>
      </c>
      <c r="K301" t="s">
        <v>288</v>
      </c>
      <c r="L301" t="s">
        <v>10</v>
      </c>
    </row>
    <row r="302" spans="3:12">
      <c r="C302" t="s">
        <v>358</v>
      </c>
      <c r="D302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</v>
      </c>
      <c r="E302">
        <f t="shared" si="13"/>
        <v>96</v>
      </c>
      <c r="F302" t="str">
        <f t="shared" si="14"/>
        <v/>
      </c>
      <c r="G302" t="s">
        <v>286</v>
      </c>
      <c r="J302" t="s">
        <v>287</v>
      </c>
      <c r="K302" t="s">
        <v>288</v>
      </c>
      <c r="L302" t="s">
        <v>10</v>
      </c>
    </row>
    <row r="303" spans="3:12">
      <c r="C303" t="s">
        <v>359</v>
      </c>
      <c r="D303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</v>
      </c>
      <c r="E303">
        <f t="shared" si="13"/>
        <v>97</v>
      </c>
      <c r="F303" t="str">
        <f t="shared" si="14"/>
        <v/>
      </c>
      <c r="G303" t="s">
        <v>286</v>
      </c>
      <c r="J303" t="s">
        <v>287</v>
      </c>
      <c r="K303" t="s">
        <v>288</v>
      </c>
      <c r="L303" t="s">
        <v>10</v>
      </c>
    </row>
    <row r="304" spans="3:12">
      <c r="C304" t="s">
        <v>360</v>
      </c>
      <c r="D304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</v>
      </c>
      <c r="E304">
        <f t="shared" si="13"/>
        <v>98</v>
      </c>
      <c r="F304" t="str">
        <f t="shared" si="14"/>
        <v/>
      </c>
      <c r="G304" t="s">
        <v>286</v>
      </c>
      <c r="J304" t="s">
        <v>287</v>
      </c>
      <c r="K304" t="s">
        <v>288</v>
      </c>
      <c r="L304" t="s">
        <v>10</v>
      </c>
    </row>
    <row r="305" spans="3:12">
      <c r="C305" t="s">
        <v>361</v>
      </c>
      <c r="D305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</v>
      </c>
      <c r="E305">
        <f t="shared" si="13"/>
        <v>99</v>
      </c>
      <c r="F305" t="str">
        <f t="shared" si="14"/>
        <v/>
      </c>
      <c r="G305" t="s">
        <v>286</v>
      </c>
      <c r="J305" t="s">
        <v>287</v>
      </c>
      <c r="K305" t="s">
        <v>288</v>
      </c>
      <c r="L305" t="s">
        <v>10</v>
      </c>
    </row>
    <row r="306" spans="3:12">
      <c r="C306" t="s">
        <v>362</v>
      </c>
      <c r="D306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</v>
      </c>
      <c r="E306">
        <f t="shared" si="13"/>
        <v>100</v>
      </c>
      <c r="F306" t="str">
        <f t="shared" si="14"/>
        <v/>
      </c>
      <c r="G306" t="s">
        <v>286</v>
      </c>
      <c r="J306" t="s">
        <v>287</v>
      </c>
      <c r="K306" t="s">
        <v>288</v>
      </c>
      <c r="L306" t="s">
        <v>10</v>
      </c>
    </row>
    <row r="307" spans="3:12">
      <c r="C307" t="s">
        <v>363</v>
      </c>
      <c r="D307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</v>
      </c>
      <c r="E307">
        <f t="shared" si="13"/>
        <v>101</v>
      </c>
      <c r="F307" t="str">
        <f t="shared" si="14"/>
        <v/>
      </c>
      <c r="G307" t="s">
        <v>286</v>
      </c>
      <c r="J307" t="s">
        <v>287</v>
      </c>
      <c r="K307" t="s">
        <v>288</v>
      </c>
      <c r="L307" t="s">
        <v>10</v>
      </c>
    </row>
    <row r="308" spans="3:12">
      <c r="C308" t="s">
        <v>294</v>
      </c>
      <c r="D308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</v>
      </c>
      <c r="E308">
        <f t="shared" si="13"/>
        <v>102</v>
      </c>
      <c r="F308" t="str">
        <f t="shared" si="14"/>
        <v/>
      </c>
      <c r="G308" t="s">
        <v>286</v>
      </c>
      <c r="J308" t="s">
        <v>287</v>
      </c>
      <c r="K308" t="s">
        <v>288</v>
      </c>
      <c r="L308" t="s">
        <v>10</v>
      </c>
    </row>
    <row r="309" spans="3:12">
      <c r="C309" t="s">
        <v>364</v>
      </c>
      <c r="D309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</v>
      </c>
      <c r="E309">
        <f t="shared" si="13"/>
        <v>103</v>
      </c>
      <c r="F309" t="str">
        <f t="shared" si="14"/>
        <v/>
      </c>
      <c r="G309" t="s">
        <v>286</v>
      </c>
      <c r="J309" t="s">
        <v>287</v>
      </c>
      <c r="K309" t="s">
        <v>288</v>
      </c>
      <c r="L309" t="s">
        <v>10</v>
      </c>
    </row>
    <row r="310" spans="3:12">
      <c r="C310" t="s">
        <v>365</v>
      </c>
      <c r="D310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</v>
      </c>
      <c r="E310">
        <f t="shared" si="13"/>
        <v>104</v>
      </c>
      <c r="F310" t="str">
        <f t="shared" si="14"/>
        <v/>
      </c>
      <c r="G310" t="s">
        <v>286</v>
      </c>
      <c r="J310" t="s">
        <v>287</v>
      </c>
      <c r="K310" t="s">
        <v>288</v>
      </c>
      <c r="L310" t="s">
        <v>10</v>
      </c>
    </row>
    <row r="311" spans="3:12">
      <c r="C311" t="s">
        <v>366</v>
      </c>
      <c r="D311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</v>
      </c>
      <c r="E311">
        <f t="shared" si="13"/>
        <v>105</v>
      </c>
      <c r="F311" t="str">
        <f t="shared" si="14"/>
        <v/>
      </c>
      <c r="G311" t="s">
        <v>286</v>
      </c>
      <c r="J311" t="s">
        <v>287</v>
      </c>
      <c r="K311" t="s">
        <v>288</v>
      </c>
      <c r="L311" t="s">
        <v>10</v>
      </c>
    </row>
    <row r="312" spans="3:12">
      <c r="C312" t="s">
        <v>367</v>
      </c>
      <c r="D312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</v>
      </c>
      <c r="E312">
        <f t="shared" si="13"/>
        <v>106</v>
      </c>
      <c r="F312" t="str">
        <f t="shared" si="14"/>
        <v/>
      </c>
      <c r="G312" t="s">
        <v>286</v>
      </c>
      <c r="J312" t="s">
        <v>287</v>
      </c>
      <c r="K312" t="s">
        <v>288</v>
      </c>
      <c r="L312" t="s">
        <v>10</v>
      </c>
    </row>
    <row r="313" spans="3:12">
      <c r="C313" t="s">
        <v>368</v>
      </c>
      <c r="D313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</v>
      </c>
      <c r="E313">
        <f t="shared" si="13"/>
        <v>107</v>
      </c>
      <c r="F313" t="str">
        <f t="shared" si="14"/>
        <v/>
      </c>
      <c r="G313" t="s">
        <v>286</v>
      </c>
      <c r="J313" t="s">
        <v>287</v>
      </c>
      <c r="K313" t="s">
        <v>288</v>
      </c>
      <c r="L313" t="s">
        <v>10</v>
      </c>
    </row>
    <row r="314" spans="3:12">
      <c r="C314" t="s">
        <v>369</v>
      </c>
      <c r="D314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</v>
      </c>
      <c r="E314">
        <f t="shared" si="13"/>
        <v>108</v>
      </c>
      <c r="F314" t="str">
        <f t="shared" si="14"/>
        <v/>
      </c>
      <c r="G314" t="s">
        <v>286</v>
      </c>
      <c r="J314" t="s">
        <v>287</v>
      </c>
      <c r="K314" t="s">
        <v>288</v>
      </c>
      <c r="L314" t="s">
        <v>10</v>
      </c>
    </row>
    <row r="315" spans="3:12">
      <c r="C315" t="s">
        <v>370</v>
      </c>
      <c r="D315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</v>
      </c>
      <c r="E315">
        <f t="shared" si="13"/>
        <v>109</v>
      </c>
      <c r="F315" t="str">
        <f t="shared" si="14"/>
        <v/>
      </c>
      <c r="G315" t="s">
        <v>286</v>
      </c>
      <c r="J315" t="s">
        <v>287</v>
      </c>
      <c r="K315" t="s">
        <v>288</v>
      </c>
      <c r="L315" t="s">
        <v>10</v>
      </c>
    </row>
    <row r="316" spans="3:12">
      <c r="C316" t="s">
        <v>371</v>
      </c>
      <c r="D316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</v>
      </c>
      <c r="E316">
        <f t="shared" si="13"/>
        <v>110</v>
      </c>
      <c r="F316" t="str">
        <f t="shared" si="14"/>
        <v/>
      </c>
      <c r="G316" t="s">
        <v>286</v>
      </c>
      <c r="J316" t="s">
        <v>287</v>
      </c>
      <c r="K316" t="s">
        <v>288</v>
      </c>
      <c r="L316" t="s">
        <v>10</v>
      </c>
    </row>
    <row r="317" spans="3:12">
      <c r="C317" t="s">
        <v>372</v>
      </c>
      <c r="D317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</v>
      </c>
      <c r="E317">
        <f t="shared" si="13"/>
        <v>111</v>
      </c>
      <c r="F317" t="str">
        <f t="shared" si="14"/>
        <v/>
      </c>
      <c r="G317" t="s">
        <v>286</v>
      </c>
      <c r="J317" t="s">
        <v>287</v>
      </c>
      <c r="K317" t="s">
        <v>288</v>
      </c>
      <c r="L317" t="s">
        <v>10</v>
      </c>
    </row>
    <row r="318" spans="3:12">
      <c r="C318" t="s">
        <v>373</v>
      </c>
      <c r="D318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</v>
      </c>
      <c r="E318">
        <f t="shared" si="13"/>
        <v>112</v>
      </c>
      <c r="F318" t="str">
        <f t="shared" si="14"/>
        <v/>
      </c>
      <c r="G318" t="s">
        <v>286</v>
      </c>
      <c r="J318" t="s">
        <v>287</v>
      </c>
      <c r="K318" t="s">
        <v>288</v>
      </c>
      <c r="L318" t="s">
        <v>10</v>
      </c>
    </row>
    <row r="319" spans="3:12">
      <c r="C319" t="s">
        <v>295</v>
      </c>
      <c r="D319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</v>
      </c>
      <c r="E319">
        <f t="shared" si="13"/>
        <v>113</v>
      </c>
      <c r="F319" t="str">
        <f t="shared" si="14"/>
        <v/>
      </c>
      <c r="G319" t="s">
        <v>286</v>
      </c>
      <c r="J319" t="s">
        <v>287</v>
      </c>
      <c r="K319" t="s">
        <v>288</v>
      </c>
      <c r="L319" t="s">
        <v>10</v>
      </c>
    </row>
    <row r="320" spans="3:12">
      <c r="C320" t="s">
        <v>374</v>
      </c>
      <c r="D320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</v>
      </c>
      <c r="E320">
        <f t="shared" si="13"/>
        <v>114</v>
      </c>
      <c r="F320" t="str">
        <f t="shared" si="14"/>
        <v/>
      </c>
      <c r="G320" t="s">
        <v>286</v>
      </c>
      <c r="J320" t="s">
        <v>287</v>
      </c>
      <c r="K320" t="s">
        <v>288</v>
      </c>
      <c r="L320" t="s">
        <v>10</v>
      </c>
    </row>
    <row r="321" spans="3:12">
      <c r="C321" t="s">
        <v>375</v>
      </c>
      <c r="D321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</v>
      </c>
      <c r="E321">
        <f t="shared" si="13"/>
        <v>115</v>
      </c>
      <c r="F321" t="str">
        <f t="shared" si="14"/>
        <v/>
      </c>
      <c r="G321" t="s">
        <v>286</v>
      </c>
      <c r="J321" t="s">
        <v>287</v>
      </c>
      <c r="K321" t="s">
        <v>288</v>
      </c>
      <c r="L321" t="s">
        <v>10</v>
      </c>
    </row>
    <row r="322" spans="3:12">
      <c r="C322" t="s">
        <v>376</v>
      </c>
      <c r="D322" t="str">
        <f t="shared" ref="D322:D385" si="15">IF(AND(G322=G321,H322=H321),D321&amp;", "&amp;C322,C322)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</v>
      </c>
      <c r="E322">
        <f t="shared" ref="E322:E385" si="16">IF(AND(G322=G321,H322=H321),E321+1,1)</f>
        <v>116</v>
      </c>
      <c r="F322" t="str">
        <f t="shared" ref="F322:F385" si="17">IF(OR(G322&lt;&gt;G323,H322&lt;&gt;H323),"Last","")</f>
        <v/>
      </c>
      <c r="G322" t="s">
        <v>286</v>
      </c>
      <c r="J322" t="s">
        <v>287</v>
      </c>
      <c r="K322" t="s">
        <v>288</v>
      </c>
      <c r="L322" t="s">
        <v>10</v>
      </c>
    </row>
    <row r="323" spans="3:12">
      <c r="C323" t="s">
        <v>377</v>
      </c>
      <c r="D323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</v>
      </c>
      <c r="E323">
        <f t="shared" si="16"/>
        <v>117</v>
      </c>
      <c r="F323" t="str">
        <f t="shared" si="17"/>
        <v/>
      </c>
      <c r="G323" t="s">
        <v>286</v>
      </c>
      <c r="J323" t="s">
        <v>287</v>
      </c>
      <c r="K323" t="s">
        <v>288</v>
      </c>
      <c r="L323" t="s">
        <v>10</v>
      </c>
    </row>
    <row r="324" spans="3:12">
      <c r="C324" t="s">
        <v>378</v>
      </c>
      <c r="D324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</v>
      </c>
      <c r="E324">
        <f t="shared" si="16"/>
        <v>118</v>
      </c>
      <c r="F324" t="str">
        <f t="shared" si="17"/>
        <v/>
      </c>
      <c r="G324" t="s">
        <v>286</v>
      </c>
      <c r="J324" t="s">
        <v>287</v>
      </c>
      <c r="K324" t="s">
        <v>288</v>
      </c>
      <c r="L324" t="s">
        <v>10</v>
      </c>
    </row>
    <row r="325" spans="3:12">
      <c r="C325" t="s">
        <v>379</v>
      </c>
      <c r="D325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</v>
      </c>
      <c r="E325">
        <f t="shared" si="16"/>
        <v>119</v>
      </c>
      <c r="F325" t="str">
        <f t="shared" si="17"/>
        <v/>
      </c>
      <c r="G325" t="s">
        <v>286</v>
      </c>
      <c r="J325" t="s">
        <v>287</v>
      </c>
      <c r="K325" t="s">
        <v>288</v>
      </c>
      <c r="L325" t="s">
        <v>10</v>
      </c>
    </row>
    <row r="326" spans="3:12">
      <c r="C326" t="s">
        <v>380</v>
      </c>
      <c r="D326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</v>
      </c>
      <c r="E326">
        <f t="shared" si="16"/>
        <v>120</v>
      </c>
      <c r="F326" t="str">
        <f t="shared" si="17"/>
        <v/>
      </c>
      <c r="G326" t="s">
        <v>286</v>
      </c>
      <c r="J326" t="s">
        <v>287</v>
      </c>
      <c r="K326" t="s">
        <v>288</v>
      </c>
      <c r="L326" t="s">
        <v>10</v>
      </c>
    </row>
    <row r="327" spans="3:12">
      <c r="C327" t="s">
        <v>381</v>
      </c>
      <c r="D327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</v>
      </c>
      <c r="E327">
        <f t="shared" si="16"/>
        <v>121</v>
      </c>
      <c r="F327" t="str">
        <f t="shared" si="17"/>
        <v/>
      </c>
      <c r="G327" t="s">
        <v>286</v>
      </c>
      <c r="J327" t="s">
        <v>287</v>
      </c>
      <c r="K327" t="s">
        <v>288</v>
      </c>
      <c r="L327" t="s">
        <v>10</v>
      </c>
    </row>
    <row r="328" spans="3:12">
      <c r="C328" t="s">
        <v>382</v>
      </c>
      <c r="D328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</v>
      </c>
      <c r="E328">
        <f t="shared" si="16"/>
        <v>122</v>
      </c>
      <c r="F328" t="str">
        <f t="shared" si="17"/>
        <v/>
      </c>
      <c r="G328" t="s">
        <v>286</v>
      </c>
      <c r="J328" t="s">
        <v>287</v>
      </c>
      <c r="K328" t="s">
        <v>288</v>
      </c>
      <c r="L328" t="s">
        <v>10</v>
      </c>
    </row>
    <row r="329" spans="3:12">
      <c r="C329" t="s">
        <v>383</v>
      </c>
      <c r="D329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</v>
      </c>
      <c r="E329">
        <f t="shared" si="16"/>
        <v>123</v>
      </c>
      <c r="F329" t="str">
        <f t="shared" si="17"/>
        <v/>
      </c>
      <c r="G329" t="s">
        <v>286</v>
      </c>
      <c r="J329" t="s">
        <v>287</v>
      </c>
      <c r="K329" t="s">
        <v>288</v>
      </c>
      <c r="L329" t="s">
        <v>10</v>
      </c>
    </row>
    <row r="330" spans="3:12">
      <c r="C330" t="s">
        <v>296</v>
      </c>
      <c r="D330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</v>
      </c>
      <c r="E330">
        <f t="shared" si="16"/>
        <v>124</v>
      </c>
      <c r="F330" t="str">
        <f t="shared" si="17"/>
        <v/>
      </c>
      <c r="G330" t="s">
        <v>286</v>
      </c>
      <c r="J330" t="s">
        <v>287</v>
      </c>
      <c r="K330" t="s">
        <v>288</v>
      </c>
      <c r="L330" t="s">
        <v>10</v>
      </c>
    </row>
    <row r="331" spans="3:12">
      <c r="C331" t="s">
        <v>384</v>
      </c>
      <c r="D331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</v>
      </c>
      <c r="E331">
        <f t="shared" si="16"/>
        <v>125</v>
      </c>
      <c r="F331" t="str">
        <f t="shared" si="17"/>
        <v/>
      </c>
      <c r="G331" t="s">
        <v>286</v>
      </c>
      <c r="J331" t="s">
        <v>287</v>
      </c>
      <c r="K331" t="s">
        <v>288</v>
      </c>
      <c r="L331" t="s">
        <v>10</v>
      </c>
    </row>
    <row r="332" spans="3:12">
      <c r="C332" t="s">
        <v>385</v>
      </c>
      <c r="D332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</v>
      </c>
      <c r="E332">
        <f t="shared" si="16"/>
        <v>126</v>
      </c>
      <c r="F332" t="str">
        <f t="shared" si="17"/>
        <v/>
      </c>
      <c r="G332" t="s">
        <v>286</v>
      </c>
      <c r="J332" t="s">
        <v>287</v>
      </c>
      <c r="K332" t="s">
        <v>288</v>
      </c>
      <c r="L332" t="s">
        <v>10</v>
      </c>
    </row>
    <row r="333" spans="3:12">
      <c r="C333" t="s">
        <v>386</v>
      </c>
      <c r="D333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</v>
      </c>
      <c r="E333">
        <f t="shared" si="16"/>
        <v>127</v>
      </c>
      <c r="F333" t="str">
        <f t="shared" si="17"/>
        <v/>
      </c>
      <c r="G333" t="s">
        <v>286</v>
      </c>
      <c r="J333" t="s">
        <v>287</v>
      </c>
      <c r="K333" t="s">
        <v>288</v>
      </c>
      <c r="L333" t="s">
        <v>10</v>
      </c>
    </row>
    <row r="334" spans="3:12">
      <c r="C334" t="s">
        <v>387</v>
      </c>
      <c r="D334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R92, R93</v>
      </c>
      <c r="E334">
        <f t="shared" si="16"/>
        <v>128</v>
      </c>
      <c r="F334" t="str">
        <f t="shared" si="17"/>
        <v/>
      </c>
      <c r="G334" t="s">
        <v>286</v>
      </c>
      <c r="J334" t="s">
        <v>287</v>
      </c>
      <c r="K334" t="s">
        <v>288</v>
      </c>
      <c r="L334" t="s">
        <v>10</v>
      </c>
    </row>
    <row r="335" spans="3:12">
      <c r="C335" t="s">
        <v>388</v>
      </c>
      <c r="D335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R92, R93, R94</v>
      </c>
      <c r="E335">
        <f t="shared" si="16"/>
        <v>129</v>
      </c>
      <c r="F335" t="str">
        <f t="shared" si="17"/>
        <v/>
      </c>
      <c r="G335" t="s">
        <v>286</v>
      </c>
      <c r="J335" t="s">
        <v>287</v>
      </c>
      <c r="K335" t="s">
        <v>288</v>
      </c>
      <c r="L335" t="s">
        <v>10</v>
      </c>
    </row>
    <row r="336" spans="3:12">
      <c r="C336" t="s">
        <v>392</v>
      </c>
      <c r="D336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R92, R93, R94, R97</v>
      </c>
      <c r="E336">
        <f t="shared" si="16"/>
        <v>130</v>
      </c>
      <c r="F336" t="str">
        <f t="shared" si="17"/>
        <v/>
      </c>
      <c r="G336" t="s">
        <v>286</v>
      </c>
      <c r="J336" t="s">
        <v>287</v>
      </c>
      <c r="K336" t="s">
        <v>288</v>
      </c>
      <c r="L336" t="s">
        <v>10</v>
      </c>
    </row>
    <row r="337" spans="3:12">
      <c r="C337" t="s">
        <v>393</v>
      </c>
      <c r="D337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R92, R93, R94, R97, R98</v>
      </c>
      <c r="E337">
        <f t="shared" si="16"/>
        <v>131</v>
      </c>
      <c r="F337" t="str">
        <f t="shared" si="17"/>
        <v/>
      </c>
      <c r="G337" t="s">
        <v>286</v>
      </c>
      <c r="J337" t="s">
        <v>287</v>
      </c>
      <c r="K337" t="s">
        <v>288</v>
      </c>
      <c r="L337" t="s">
        <v>10</v>
      </c>
    </row>
    <row r="338" spans="3:12">
      <c r="C338" t="s">
        <v>394</v>
      </c>
      <c r="D338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R92, R93, R94, R97, R98, R99</v>
      </c>
      <c r="E338">
        <f t="shared" si="16"/>
        <v>132</v>
      </c>
      <c r="F338" t="str">
        <f t="shared" si="17"/>
        <v>Last</v>
      </c>
      <c r="G338" t="s">
        <v>286</v>
      </c>
      <c r="J338" t="s">
        <v>287</v>
      </c>
      <c r="K338" t="s">
        <v>288</v>
      </c>
      <c r="L338" t="s">
        <v>10</v>
      </c>
    </row>
    <row r="339" spans="3:12">
      <c r="C339" t="s">
        <v>657</v>
      </c>
      <c r="D339" t="str">
        <f t="shared" si="15"/>
        <v>R1015</v>
      </c>
      <c r="E339">
        <f t="shared" si="16"/>
        <v>1</v>
      </c>
      <c r="F339" t="str">
        <f t="shared" si="17"/>
        <v>Last</v>
      </c>
      <c r="G339" t="s">
        <v>658</v>
      </c>
      <c r="J339" t="s">
        <v>287</v>
      </c>
      <c r="K339" t="s">
        <v>288</v>
      </c>
      <c r="L339" t="s">
        <v>10</v>
      </c>
    </row>
    <row r="340" spans="3:12">
      <c r="C340" t="s">
        <v>592</v>
      </c>
      <c r="D340" t="str">
        <f t="shared" si="15"/>
        <v>C1008</v>
      </c>
      <c r="E340">
        <f t="shared" si="16"/>
        <v>1</v>
      </c>
      <c r="F340" t="str">
        <f t="shared" si="17"/>
        <v/>
      </c>
      <c r="G340" t="s">
        <v>593</v>
      </c>
      <c r="J340" t="s">
        <v>8</v>
      </c>
      <c r="K340" t="s">
        <v>9</v>
      </c>
      <c r="L340" t="s">
        <v>10</v>
      </c>
    </row>
    <row r="341" spans="3:12">
      <c r="C341" t="s">
        <v>594</v>
      </c>
      <c r="D341" t="str">
        <f t="shared" si="15"/>
        <v>C1008, C1009</v>
      </c>
      <c r="E341">
        <f t="shared" si="16"/>
        <v>2</v>
      </c>
      <c r="F341" t="str">
        <f t="shared" si="17"/>
        <v>Last</v>
      </c>
      <c r="G341" t="s">
        <v>593</v>
      </c>
      <c r="J341" t="s">
        <v>8</v>
      </c>
      <c r="K341" t="s">
        <v>9</v>
      </c>
      <c r="L341" t="s">
        <v>10</v>
      </c>
    </row>
    <row r="342" spans="3:12">
      <c r="C342" t="s">
        <v>38</v>
      </c>
      <c r="D342" t="str">
        <f t="shared" si="15"/>
        <v>C23</v>
      </c>
      <c r="E342">
        <f t="shared" si="16"/>
        <v>1</v>
      </c>
      <c r="F342" t="str">
        <f t="shared" si="17"/>
        <v/>
      </c>
      <c r="G342" t="s">
        <v>14</v>
      </c>
      <c r="H342" t="s">
        <v>733</v>
      </c>
      <c r="J342" t="s">
        <v>8</v>
      </c>
      <c r="K342" t="s">
        <v>32</v>
      </c>
      <c r="L342" t="s">
        <v>731</v>
      </c>
    </row>
    <row r="343" spans="3:12">
      <c r="C343" t="s">
        <v>39</v>
      </c>
      <c r="D343" t="str">
        <f t="shared" si="15"/>
        <v>C23, C24</v>
      </c>
      <c r="E343">
        <f t="shared" si="16"/>
        <v>2</v>
      </c>
      <c r="F343" t="str">
        <f t="shared" si="17"/>
        <v/>
      </c>
      <c r="G343" t="s">
        <v>14</v>
      </c>
      <c r="H343" t="s">
        <v>733</v>
      </c>
      <c r="J343" t="s">
        <v>8</v>
      </c>
      <c r="K343" t="s">
        <v>32</v>
      </c>
      <c r="L343" t="s">
        <v>731</v>
      </c>
    </row>
    <row r="344" spans="3:12">
      <c r="C344" t="s">
        <v>48</v>
      </c>
      <c r="D344" t="str">
        <f t="shared" si="15"/>
        <v>C23, C24, C31</v>
      </c>
      <c r="E344">
        <f t="shared" si="16"/>
        <v>3</v>
      </c>
      <c r="F344" t="str">
        <f t="shared" si="17"/>
        <v/>
      </c>
      <c r="G344" t="s">
        <v>14</v>
      </c>
      <c r="H344" t="s">
        <v>733</v>
      </c>
      <c r="J344" t="s">
        <v>8</v>
      </c>
      <c r="K344" t="s">
        <v>32</v>
      </c>
      <c r="L344" t="s">
        <v>731</v>
      </c>
    </row>
    <row r="345" spans="3:12">
      <c r="C345" t="s">
        <v>49</v>
      </c>
      <c r="D345" t="str">
        <f t="shared" si="15"/>
        <v>C23, C24, C31, C32</v>
      </c>
      <c r="E345">
        <f t="shared" si="16"/>
        <v>4</v>
      </c>
      <c r="F345" t="str">
        <f t="shared" si="17"/>
        <v/>
      </c>
      <c r="G345" t="s">
        <v>14</v>
      </c>
      <c r="H345" t="s">
        <v>733</v>
      </c>
      <c r="J345" t="s">
        <v>8</v>
      </c>
      <c r="K345" t="s">
        <v>32</v>
      </c>
      <c r="L345" t="s">
        <v>731</v>
      </c>
    </row>
    <row r="346" spans="3:12">
      <c r="C346" t="s">
        <v>50</v>
      </c>
      <c r="D346" t="str">
        <f t="shared" si="15"/>
        <v>C23, C24, C31, C32, C33</v>
      </c>
      <c r="E346">
        <f t="shared" si="16"/>
        <v>5</v>
      </c>
      <c r="F346" t="str">
        <f t="shared" si="17"/>
        <v/>
      </c>
      <c r="G346" t="s">
        <v>14</v>
      </c>
      <c r="H346" t="s">
        <v>733</v>
      </c>
      <c r="J346" t="s">
        <v>8</v>
      </c>
      <c r="K346" t="s">
        <v>32</v>
      </c>
      <c r="L346" t="s">
        <v>731</v>
      </c>
    </row>
    <row r="347" spans="3:12">
      <c r="C347" t="s">
        <v>51</v>
      </c>
      <c r="D347" t="str">
        <f t="shared" si="15"/>
        <v>C23, C24, C31, C32, C33, C34</v>
      </c>
      <c r="E347">
        <f t="shared" si="16"/>
        <v>6</v>
      </c>
      <c r="F347" t="str">
        <f t="shared" si="17"/>
        <v/>
      </c>
      <c r="G347" t="s">
        <v>14</v>
      </c>
      <c r="H347" t="s">
        <v>733</v>
      </c>
      <c r="J347" t="s">
        <v>8</v>
      </c>
      <c r="K347" t="s">
        <v>32</v>
      </c>
      <c r="L347" t="s">
        <v>731</v>
      </c>
    </row>
    <row r="348" spans="3:12">
      <c r="C348" t="s">
        <v>53</v>
      </c>
      <c r="D348" t="str">
        <f t="shared" si="15"/>
        <v>C23, C24, C31, C32, C33, C34, C36</v>
      </c>
      <c r="E348">
        <f t="shared" si="16"/>
        <v>7</v>
      </c>
      <c r="F348" t="str">
        <f t="shared" si="17"/>
        <v/>
      </c>
      <c r="G348" t="s">
        <v>14</v>
      </c>
      <c r="H348" t="s">
        <v>733</v>
      </c>
      <c r="J348" t="s">
        <v>8</v>
      </c>
      <c r="K348" t="s">
        <v>32</v>
      </c>
      <c r="L348" t="s">
        <v>731</v>
      </c>
    </row>
    <row r="349" spans="3:12">
      <c r="C349" t="s">
        <v>54</v>
      </c>
      <c r="D349" t="str">
        <f t="shared" si="15"/>
        <v>C23, C24, C31, C32, C33, C34, C36, C37</v>
      </c>
      <c r="E349">
        <f t="shared" si="16"/>
        <v>8</v>
      </c>
      <c r="F349" t="str">
        <f t="shared" si="17"/>
        <v/>
      </c>
      <c r="G349" t="s">
        <v>14</v>
      </c>
      <c r="H349" t="s">
        <v>733</v>
      </c>
      <c r="J349" t="s">
        <v>8</v>
      </c>
      <c r="K349" t="s">
        <v>32</v>
      </c>
      <c r="L349" t="s">
        <v>731</v>
      </c>
    </row>
    <row r="350" spans="3:12">
      <c r="C350" t="s">
        <v>55</v>
      </c>
      <c r="D350" t="str">
        <f t="shared" si="15"/>
        <v>C23, C24, C31, C32, C33, C34, C36, C37, C38</v>
      </c>
      <c r="E350">
        <f t="shared" si="16"/>
        <v>9</v>
      </c>
      <c r="F350" t="str">
        <f t="shared" si="17"/>
        <v/>
      </c>
      <c r="G350" t="s">
        <v>14</v>
      </c>
      <c r="H350" t="s">
        <v>733</v>
      </c>
      <c r="J350" t="s">
        <v>8</v>
      </c>
      <c r="K350" t="s">
        <v>32</v>
      </c>
      <c r="L350" t="s">
        <v>731</v>
      </c>
    </row>
    <row r="351" spans="3:12">
      <c r="C351" t="s">
        <v>56</v>
      </c>
      <c r="D351" t="str">
        <f t="shared" si="15"/>
        <v>C23, C24, C31, C32, C33, C34, C36, C37, C38, C39</v>
      </c>
      <c r="E351">
        <f t="shared" si="16"/>
        <v>10</v>
      </c>
      <c r="F351" t="str">
        <f t="shared" si="17"/>
        <v>Last</v>
      </c>
      <c r="G351" t="s">
        <v>14</v>
      </c>
      <c r="H351" t="s">
        <v>733</v>
      </c>
      <c r="J351" t="s">
        <v>8</v>
      </c>
      <c r="K351" t="s">
        <v>32</v>
      </c>
      <c r="L351" t="s">
        <v>731</v>
      </c>
    </row>
    <row r="352" spans="3:12">
      <c r="C352" t="s">
        <v>81</v>
      </c>
      <c r="D352" t="str">
        <f t="shared" si="15"/>
        <v>C62</v>
      </c>
      <c r="E352">
        <f t="shared" si="16"/>
        <v>1</v>
      </c>
      <c r="F352" t="str">
        <f t="shared" si="17"/>
        <v/>
      </c>
      <c r="G352" t="s">
        <v>14</v>
      </c>
      <c r="H352" t="s">
        <v>734</v>
      </c>
      <c r="J352" t="s">
        <v>8</v>
      </c>
      <c r="K352" t="s">
        <v>32</v>
      </c>
      <c r="L352" t="s">
        <v>10</v>
      </c>
    </row>
    <row r="353" spans="3:12">
      <c r="C353" t="s">
        <v>90</v>
      </c>
      <c r="D353" t="str">
        <f t="shared" si="15"/>
        <v>C62, C67</v>
      </c>
      <c r="E353">
        <f t="shared" si="16"/>
        <v>2</v>
      </c>
      <c r="F353" t="str">
        <f t="shared" si="17"/>
        <v/>
      </c>
      <c r="G353" t="s">
        <v>14</v>
      </c>
      <c r="H353" t="s">
        <v>734</v>
      </c>
      <c r="J353" t="s">
        <v>8</v>
      </c>
      <c r="K353" t="s">
        <v>32</v>
      </c>
      <c r="L353" t="s">
        <v>10</v>
      </c>
    </row>
    <row r="354" spans="3:12">
      <c r="C354" t="s">
        <v>91</v>
      </c>
      <c r="D354" t="str">
        <f t="shared" si="15"/>
        <v>C62, C67, C68</v>
      </c>
      <c r="E354">
        <f t="shared" si="16"/>
        <v>3</v>
      </c>
      <c r="F354" t="str">
        <f t="shared" si="17"/>
        <v>Last</v>
      </c>
      <c r="G354" t="s">
        <v>14</v>
      </c>
      <c r="H354" t="s">
        <v>734</v>
      </c>
      <c r="J354" t="s">
        <v>8</v>
      </c>
      <c r="K354" t="s">
        <v>32</v>
      </c>
      <c r="L354" t="s">
        <v>10</v>
      </c>
    </row>
    <row r="355" spans="3:12">
      <c r="C355" t="s">
        <v>585</v>
      </c>
      <c r="D355" t="str">
        <f t="shared" si="15"/>
        <v>C1001</v>
      </c>
      <c r="E355">
        <f t="shared" si="16"/>
        <v>1</v>
      </c>
      <c r="F355" t="str">
        <f t="shared" si="17"/>
        <v/>
      </c>
      <c r="G355" t="s">
        <v>14</v>
      </c>
      <c r="H355" t="s">
        <v>732</v>
      </c>
      <c r="J355" t="s">
        <v>21</v>
      </c>
      <c r="K355" t="s">
        <v>9</v>
      </c>
      <c r="L355" t="s">
        <v>10</v>
      </c>
    </row>
    <row r="356" spans="3:12">
      <c r="C356" t="s">
        <v>586</v>
      </c>
      <c r="D356" t="str">
        <f t="shared" si="15"/>
        <v>C1001, C1002</v>
      </c>
      <c r="E356">
        <f t="shared" si="16"/>
        <v>2</v>
      </c>
      <c r="F356" t="str">
        <f t="shared" si="17"/>
        <v/>
      </c>
      <c r="G356" t="s">
        <v>14</v>
      </c>
      <c r="H356" t="s">
        <v>732</v>
      </c>
      <c r="J356" t="s">
        <v>21</v>
      </c>
      <c r="K356" t="s">
        <v>9</v>
      </c>
      <c r="L356" t="s">
        <v>10</v>
      </c>
    </row>
    <row r="357" spans="3:12">
      <c r="C357" t="s">
        <v>136</v>
      </c>
      <c r="D357" t="str">
        <f t="shared" si="15"/>
        <v>C1001, C1002, C110</v>
      </c>
      <c r="E357">
        <f t="shared" si="16"/>
        <v>3</v>
      </c>
      <c r="F357" t="str">
        <f t="shared" si="17"/>
        <v/>
      </c>
      <c r="G357" t="s">
        <v>14</v>
      </c>
      <c r="H357" t="s">
        <v>732</v>
      </c>
      <c r="J357" t="s">
        <v>21</v>
      </c>
      <c r="K357" t="s">
        <v>9</v>
      </c>
      <c r="L357" t="s">
        <v>10</v>
      </c>
    </row>
    <row r="358" spans="3:12">
      <c r="C358" t="s">
        <v>28</v>
      </c>
      <c r="D358" t="str">
        <f t="shared" si="15"/>
        <v>C1001, C1002, C110, C14</v>
      </c>
      <c r="E358">
        <f t="shared" si="16"/>
        <v>4</v>
      </c>
      <c r="F358" t="str">
        <f t="shared" si="17"/>
        <v/>
      </c>
      <c r="G358" t="s">
        <v>14</v>
      </c>
      <c r="H358" t="s">
        <v>732</v>
      </c>
      <c r="J358" t="s">
        <v>8</v>
      </c>
      <c r="K358" t="s">
        <v>9</v>
      </c>
      <c r="L358" t="s">
        <v>10</v>
      </c>
    </row>
    <row r="359" spans="3:12">
      <c r="C359" t="s">
        <v>29</v>
      </c>
      <c r="D359" t="str">
        <f t="shared" si="15"/>
        <v>C1001, C1002, C110, C14, C15</v>
      </c>
      <c r="E359">
        <f t="shared" si="16"/>
        <v>5</v>
      </c>
      <c r="F359" t="str">
        <f t="shared" si="17"/>
        <v/>
      </c>
      <c r="G359" t="s">
        <v>14</v>
      </c>
      <c r="H359" t="s">
        <v>732</v>
      </c>
      <c r="J359" t="s">
        <v>8</v>
      </c>
      <c r="K359" t="s">
        <v>9</v>
      </c>
      <c r="L359" t="s">
        <v>10</v>
      </c>
    </row>
    <row r="360" spans="3:12">
      <c r="C360" t="s">
        <v>13</v>
      </c>
      <c r="D360" t="str">
        <f t="shared" si="15"/>
        <v>C1001, C1002, C110, C14, C15, C4</v>
      </c>
      <c r="E360">
        <f t="shared" si="16"/>
        <v>6</v>
      </c>
      <c r="F360" t="str">
        <f t="shared" si="17"/>
        <v/>
      </c>
      <c r="G360" t="s">
        <v>14</v>
      </c>
      <c r="H360" t="s">
        <v>732</v>
      </c>
      <c r="J360" t="s">
        <v>8</v>
      </c>
      <c r="K360" t="s">
        <v>9</v>
      </c>
      <c r="L360" t="s">
        <v>10</v>
      </c>
    </row>
    <row r="361" spans="3:12">
      <c r="C361" t="s">
        <v>15</v>
      </c>
      <c r="D361" t="str">
        <f t="shared" si="15"/>
        <v>C1001, C1002, C110, C14, C15, C4, C5</v>
      </c>
      <c r="E361">
        <f t="shared" si="16"/>
        <v>7</v>
      </c>
      <c r="F361" t="str">
        <f t="shared" si="17"/>
        <v/>
      </c>
      <c r="G361" t="s">
        <v>14</v>
      </c>
      <c r="H361" t="s">
        <v>732</v>
      </c>
      <c r="J361" t="s">
        <v>8</v>
      </c>
      <c r="K361" t="s">
        <v>9</v>
      </c>
      <c r="L361" t="s">
        <v>10</v>
      </c>
    </row>
    <row r="362" spans="3:12">
      <c r="C362" t="s">
        <v>117</v>
      </c>
      <c r="D362" t="str">
        <f t="shared" si="15"/>
        <v>C1001, C1002, C110, C14, C15, C4, C5, C91</v>
      </c>
      <c r="E362">
        <f t="shared" si="16"/>
        <v>8</v>
      </c>
      <c r="F362" t="str">
        <f t="shared" si="17"/>
        <v/>
      </c>
      <c r="G362" t="s">
        <v>14</v>
      </c>
      <c r="H362" t="s">
        <v>789</v>
      </c>
      <c r="J362" t="s">
        <v>8</v>
      </c>
      <c r="K362" t="s">
        <v>9</v>
      </c>
      <c r="L362" t="s">
        <v>10</v>
      </c>
    </row>
    <row r="363" spans="3:12">
      <c r="C363" t="s">
        <v>118</v>
      </c>
      <c r="D363" t="str">
        <f t="shared" si="15"/>
        <v>C1001, C1002, C110, C14, C15, C4, C5, C91, C92</v>
      </c>
      <c r="E363">
        <f t="shared" si="16"/>
        <v>9</v>
      </c>
      <c r="F363" t="str">
        <f t="shared" si="17"/>
        <v/>
      </c>
      <c r="G363" t="s">
        <v>14</v>
      </c>
      <c r="H363" t="s">
        <v>789</v>
      </c>
      <c r="J363" t="s">
        <v>8</v>
      </c>
      <c r="K363" t="s">
        <v>9</v>
      </c>
      <c r="L363" t="s">
        <v>10</v>
      </c>
    </row>
    <row r="364" spans="3:12">
      <c r="C364" t="s">
        <v>119</v>
      </c>
      <c r="D364" t="str">
        <f t="shared" si="15"/>
        <v>C1001, C1002, C110, C14, C15, C4, C5, C91, C92, C93</v>
      </c>
      <c r="E364">
        <f t="shared" si="16"/>
        <v>10</v>
      </c>
      <c r="F364" t="str">
        <f t="shared" si="17"/>
        <v>Last</v>
      </c>
      <c r="G364" t="s">
        <v>14</v>
      </c>
      <c r="H364" t="s">
        <v>789</v>
      </c>
      <c r="J364" t="s">
        <v>8</v>
      </c>
      <c r="K364" t="s">
        <v>9</v>
      </c>
      <c r="L364" t="s">
        <v>10</v>
      </c>
    </row>
    <row r="365" spans="3:12">
      <c r="C365" t="s">
        <v>263</v>
      </c>
      <c r="D365" t="str">
        <f t="shared" si="15"/>
        <v>L9</v>
      </c>
      <c r="E365">
        <f t="shared" si="16"/>
        <v>1</v>
      </c>
      <c r="F365" t="str">
        <f t="shared" si="17"/>
        <v>Last</v>
      </c>
      <c r="G365" t="s">
        <v>264</v>
      </c>
      <c r="J365" t="s">
        <v>252</v>
      </c>
      <c r="K365" t="s">
        <v>262</v>
      </c>
      <c r="L365" t="s">
        <v>10</v>
      </c>
    </row>
    <row r="366" spans="3:12">
      <c r="C366" t="s">
        <v>469</v>
      </c>
      <c r="D366" t="str">
        <f t="shared" si="15"/>
        <v>R170</v>
      </c>
      <c r="E366">
        <f t="shared" si="16"/>
        <v>1</v>
      </c>
      <c r="F366" t="str">
        <f t="shared" si="17"/>
        <v>Last</v>
      </c>
      <c r="G366" t="s">
        <v>470</v>
      </c>
      <c r="J366" t="s">
        <v>287</v>
      </c>
      <c r="K366" t="s">
        <v>288</v>
      </c>
      <c r="L366" t="s">
        <v>10</v>
      </c>
    </row>
    <row r="367" spans="3:12">
      <c r="C367" t="s">
        <v>314</v>
      </c>
      <c r="D367" t="str">
        <f t="shared" si="15"/>
        <v>R22</v>
      </c>
      <c r="E367">
        <f t="shared" si="16"/>
        <v>1</v>
      </c>
      <c r="F367" t="str">
        <f t="shared" si="17"/>
        <v>Last</v>
      </c>
      <c r="G367" t="s">
        <v>315</v>
      </c>
      <c r="J367" t="s">
        <v>287</v>
      </c>
      <c r="K367" t="s">
        <v>288</v>
      </c>
      <c r="L367" t="s">
        <v>10</v>
      </c>
    </row>
    <row r="368" spans="3:12">
      <c r="C368" t="s">
        <v>309</v>
      </c>
      <c r="D368" t="str">
        <f t="shared" si="15"/>
        <v>R19</v>
      </c>
      <c r="E368">
        <f t="shared" si="16"/>
        <v>1</v>
      </c>
      <c r="F368" t="str">
        <f t="shared" si="17"/>
        <v>Last</v>
      </c>
      <c r="G368" t="s">
        <v>310</v>
      </c>
      <c r="J368" t="s">
        <v>287</v>
      </c>
      <c r="K368" t="s">
        <v>288</v>
      </c>
      <c r="L368" t="s">
        <v>10</v>
      </c>
    </row>
    <row r="369" spans="3:12">
      <c r="C369" t="s">
        <v>398</v>
      </c>
      <c r="D369" t="str">
        <f t="shared" si="15"/>
        <v>R103</v>
      </c>
      <c r="E369">
        <f t="shared" si="16"/>
        <v>1</v>
      </c>
      <c r="F369" t="str">
        <f t="shared" si="17"/>
        <v/>
      </c>
      <c r="G369" t="s">
        <v>390</v>
      </c>
      <c r="J369" t="s">
        <v>287</v>
      </c>
      <c r="K369" t="s">
        <v>288</v>
      </c>
      <c r="L369" t="s">
        <v>10</v>
      </c>
    </row>
    <row r="370" spans="3:12">
      <c r="C370" t="s">
        <v>399</v>
      </c>
      <c r="D370" t="str">
        <f t="shared" si="15"/>
        <v>R103, R104</v>
      </c>
      <c r="E370">
        <f t="shared" si="16"/>
        <v>2</v>
      </c>
      <c r="F370" t="str">
        <f t="shared" si="17"/>
        <v/>
      </c>
      <c r="G370" t="s">
        <v>390</v>
      </c>
      <c r="J370" t="s">
        <v>287</v>
      </c>
      <c r="K370" t="s">
        <v>288</v>
      </c>
      <c r="L370" t="s">
        <v>10</v>
      </c>
    </row>
    <row r="371" spans="3:12">
      <c r="C371" t="s">
        <v>400</v>
      </c>
      <c r="D371" t="str">
        <f t="shared" si="15"/>
        <v>R103, R104, R105</v>
      </c>
      <c r="E371">
        <f t="shared" si="16"/>
        <v>3</v>
      </c>
      <c r="F371" t="str">
        <f t="shared" si="17"/>
        <v/>
      </c>
      <c r="G371" t="s">
        <v>390</v>
      </c>
      <c r="J371" t="s">
        <v>287</v>
      </c>
      <c r="K371" t="s">
        <v>288</v>
      </c>
      <c r="L371" t="s">
        <v>10</v>
      </c>
    </row>
    <row r="372" spans="3:12">
      <c r="C372" t="s">
        <v>401</v>
      </c>
      <c r="D372" t="str">
        <f t="shared" si="15"/>
        <v>R103, R104, R105, R106</v>
      </c>
      <c r="E372">
        <f t="shared" si="16"/>
        <v>4</v>
      </c>
      <c r="F372" t="str">
        <f t="shared" si="17"/>
        <v/>
      </c>
      <c r="G372" t="s">
        <v>390</v>
      </c>
      <c r="J372" t="s">
        <v>287</v>
      </c>
      <c r="K372" t="s">
        <v>288</v>
      </c>
      <c r="L372" t="s">
        <v>10</v>
      </c>
    </row>
    <row r="373" spans="3:12">
      <c r="C373" t="s">
        <v>447</v>
      </c>
      <c r="D373" t="str">
        <f t="shared" si="15"/>
        <v>R103, R104, R105, R106, R148</v>
      </c>
      <c r="E373">
        <f t="shared" si="16"/>
        <v>5</v>
      </c>
      <c r="F373" t="str">
        <f t="shared" si="17"/>
        <v/>
      </c>
      <c r="G373" t="s">
        <v>390</v>
      </c>
      <c r="J373" t="s">
        <v>287</v>
      </c>
      <c r="K373" t="s">
        <v>288</v>
      </c>
      <c r="L373" t="s">
        <v>10</v>
      </c>
    </row>
    <row r="374" spans="3:12">
      <c r="C374" t="s">
        <v>498</v>
      </c>
      <c r="D374" t="str">
        <f t="shared" si="15"/>
        <v>R103, R104, R105, R106, R148, R208</v>
      </c>
      <c r="E374">
        <f t="shared" si="16"/>
        <v>6</v>
      </c>
      <c r="F374" t="str">
        <f t="shared" si="17"/>
        <v/>
      </c>
      <c r="G374" t="s">
        <v>499</v>
      </c>
      <c r="J374" t="s">
        <v>287</v>
      </c>
      <c r="K374" t="s">
        <v>288</v>
      </c>
      <c r="L374" t="s">
        <v>10</v>
      </c>
    </row>
    <row r="375" spans="3:12">
      <c r="C375" t="s">
        <v>389</v>
      </c>
      <c r="D375" t="str">
        <f t="shared" si="15"/>
        <v>R103, R104, R105, R106, R148, R208, R95</v>
      </c>
      <c r="E375">
        <f t="shared" si="16"/>
        <v>7</v>
      </c>
      <c r="F375" t="str">
        <f t="shared" si="17"/>
        <v/>
      </c>
      <c r="G375" t="s">
        <v>390</v>
      </c>
      <c r="J375" t="s">
        <v>287</v>
      </c>
      <c r="K375" t="s">
        <v>288</v>
      </c>
      <c r="L375" t="s">
        <v>10</v>
      </c>
    </row>
    <row r="376" spans="3:12">
      <c r="C376" t="s">
        <v>391</v>
      </c>
      <c r="D376" t="str">
        <f t="shared" si="15"/>
        <v>R103, R104, R105, R106, R148, R208, R95, R96</v>
      </c>
      <c r="E376">
        <f t="shared" si="16"/>
        <v>8</v>
      </c>
      <c r="F376" t="str">
        <f t="shared" si="17"/>
        <v>Last</v>
      </c>
      <c r="G376" t="s">
        <v>390</v>
      </c>
      <c r="J376" t="s">
        <v>287</v>
      </c>
      <c r="K376" t="s">
        <v>288</v>
      </c>
      <c r="L376" t="s">
        <v>10</v>
      </c>
    </row>
    <row r="377" spans="3:12">
      <c r="C377" t="s">
        <v>312</v>
      </c>
      <c r="D377" t="str">
        <f t="shared" si="15"/>
        <v>R21</v>
      </c>
      <c r="E377">
        <f t="shared" si="16"/>
        <v>1</v>
      </c>
      <c r="F377" t="str">
        <f t="shared" si="17"/>
        <v>Last</v>
      </c>
      <c r="G377" t="s">
        <v>313</v>
      </c>
      <c r="J377" t="s">
        <v>287</v>
      </c>
      <c r="K377" t="s">
        <v>288</v>
      </c>
      <c r="L377" t="s">
        <v>10</v>
      </c>
    </row>
    <row r="378" spans="3:12">
      <c r="C378" t="s">
        <v>659</v>
      </c>
      <c r="D378" t="str">
        <f t="shared" si="15"/>
        <v>R1016</v>
      </c>
      <c r="E378">
        <f t="shared" si="16"/>
        <v>1</v>
      </c>
      <c r="F378" t="str">
        <f t="shared" si="17"/>
        <v/>
      </c>
      <c r="G378" t="s">
        <v>436</v>
      </c>
      <c r="J378" t="s">
        <v>287</v>
      </c>
      <c r="K378" t="s">
        <v>288</v>
      </c>
      <c r="L378" t="s">
        <v>10</v>
      </c>
    </row>
    <row r="379" spans="3:12">
      <c r="C379" t="s">
        <v>435</v>
      </c>
      <c r="D379" t="str">
        <f t="shared" si="15"/>
        <v>R1016, R137</v>
      </c>
      <c r="E379">
        <f t="shared" si="16"/>
        <v>2</v>
      </c>
      <c r="F379" t="str">
        <f t="shared" si="17"/>
        <v>Last</v>
      </c>
      <c r="G379" t="s">
        <v>436</v>
      </c>
      <c r="J379" t="s">
        <v>287</v>
      </c>
      <c r="K379" t="s">
        <v>288</v>
      </c>
      <c r="L379" t="s">
        <v>10</v>
      </c>
    </row>
    <row r="380" spans="3:12">
      <c r="C380" t="s">
        <v>179</v>
      </c>
      <c r="D380" t="str">
        <f t="shared" si="15"/>
        <v>D16</v>
      </c>
      <c r="E380">
        <f t="shared" si="16"/>
        <v>1</v>
      </c>
      <c r="F380" t="str">
        <f t="shared" si="17"/>
        <v/>
      </c>
      <c r="G380" t="s">
        <v>163</v>
      </c>
      <c r="J380" t="s">
        <v>155</v>
      </c>
      <c r="K380" t="s">
        <v>156</v>
      </c>
      <c r="L380" t="s">
        <v>10</v>
      </c>
    </row>
    <row r="381" spans="3:12">
      <c r="C381" t="s">
        <v>180</v>
      </c>
      <c r="D381" t="str">
        <f t="shared" si="15"/>
        <v>D16, D17</v>
      </c>
      <c r="E381">
        <f t="shared" si="16"/>
        <v>2</v>
      </c>
      <c r="F381" t="str">
        <f t="shared" si="17"/>
        <v/>
      </c>
      <c r="G381" t="s">
        <v>163</v>
      </c>
      <c r="J381" t="s">
        <v>155</v>
      </c>
      <c r="K381" t="s">
        <v>156</v>
      </c>
      <c r="L381" t="s">
        <v>10</v>
      </c>
    </row>
    <row r="382" spans="3:12">
      <c r="C382" t="s">
        <v>162</v>
      </c>
      <c r="D382" t="str">
        <f t="shared" si="15"/>
        <v>D16, D17, D6</v>
      </c>
      <c r="E382">
        <f t="shared" si="16"/>
        <v>3</v>
      </c>
      <c r="F382" t="str">
        <f t="shared" si="17"/>
        <v>Last</v>
      </c>
      <c r="G382" t="s">
        <v>163</v>
      </c>
      <c r="J382" t="s">
        <v>155</v>
      </c>
      <c r="K382" t="s">
        <v>156</v>
      </c>
      <c r="L382" t="s">
        <v>10</v>
      </c>
    </row>
    <row r="383" spans="3:12">
      <c r="C383" t="s">
        <v>181</v>
      </c>
      <c r="D383" t="str">
        <f t="shared" si="15"/>
        <v>FB1</v>
      </c>
      <c r="E383">
        <f t="shared" si="16"/>
        <v>1</v>
      </c>
      <c r="F383" t="str">
        <f t="shared" si="17"/>
        <v>Last</v>
      </c>
      <c r="G383" t="s">
        <v>182</v>
      </c>
      <c r="J383" t="s">
        <v>183</v>
      </c>
      <c r="K383" t="s">
        <v>184</v>
      </c>
      <c r="L383" t="s">
        <v>10</v>
      </c>
    </row>
    <row r="384" spans="3:12">
      <c r="C384" t="s">
        <v>247</v>
      </c>
      <c r="D384" t="str">
        <f t="shared" si="15"/>
        <v>JP14</v>
      </c>
      <c r="E384">
        <f t="shared" si="16"/>
        <v>1</v>
      </c>
      <c r="F384" t="str">
        <f t="shared" si="17"/>
        <v/>
      </c>
      <c r="G384" t="s">
        <v>248</v>
      </c>
      <c r="J384" t="s">
        <v>221</v>
      </c>
      <c r="K384" t="s">
        <v>222</v>
      </c>
      <c r="L384" t="s">
        <v>10</v>
      </c>
    </row>
    <row r="385" spans="3:12">
      <c r="C385" t="s">
        <v>249</v>
      </c>
      <c r="D385" t="str">
        <f t="shared" si="15"/>
        <v>JP14, JP15</v>
      </c>
      <c r="E385">
        <f t="shared" si="16"/>
        <v>2</v>
      </c>
      <c r="F385" t="str">
        <f t="shared" si="17"/>
        <v>Last</v>
      </c>
      <c r="G385" t="s">
        <v>248</v>
      </c>
      <c r="J385" t="s">
        <v>221</v>
      </c>
      <c r="K385" t="s">
        <v>222</v>
      </c>
      <c r="L385" t="s">
        <v>10</v>
      </c>
    </row>
    <row r="386" spans="3:12">
      <c r="C386" t="s">
        <v>629</v>
      </c>
      <c r="D386" t="str">
        <f t="shared" ref="D386:D449" si="18">IF(AND(G386=G385,H386=H385),D385&amp;", "&amp;C386,C386)</f>
        <v>JP1001</v>
      </c>
      <c r="E386">
        <f t="shared" ref="E386:E449" si="19">IF(AND(G386=G385,H386=H385),E385+1,1)</f>
        <v>1</v>
      </c>
      <c r="F386" t="str">
        <f t="shared" ref="F386:F449" si="20">IF(OR(G386&lt;&gt;G387,H386&lt;&gt;H387),"Last","")</f>
        <v>Last</v>
      </c>
      <c r="G386" t="s">
        <v>630</v>
      </c>
      <c r="J386" t="s">
        <v>221</v>
      </c>
      <c r="K386" t="s">
        <v>222</v>
      </c>
      <c r="L386" t="s">
        <v>10</v>
      </c>
    </row>
    <row r="387" spans="3:12">
      <c r="C387" t="s">
        <v>190</v>
      </c>
      <c r="D387" t="str">
        <f t="shared" si="18"/>
        <v>J4</v>
      </c>
      <c r="E387">
        <f t="shared" si="19"/>
        <v>1</v>
      </c>
      <c r="F387" t="str">
        <f t="shared" si="20"/>
        <v/>
      </c>
      <c r="G387" t="s">
        <v>191</v>
      </c>
      <c r="J387" t="s">
        <v>192</v>
      </c>
      <c r="K387" t="s">
        <v>193</v>
      </c>
      <c r="L387" t="s">
        <v>10</v>
      </c>
    </row>
    <row r="388" spans="3:12">
      <c r="C388" t="s">
        <v>614</v>
      </c>
      <c r="D388" t="str">
        <f t="shared" si="18"/>
        <v>J4, J1001</v>
      </c>
      <c r="E388">
        <f t="shared" si="19"/>
        <v>2</v>
      </c>
      <c r="F388" t="str">
        <f t="shared" si="20"/>
        <v/>
      </c>
      <c r="G388" t="s">
        <v>191</v>
      </c>
      <c r="J388" t="s">
        <v>192</v>
      </c>
      <c r="K388" t="s">
        <v>615</v>
      </c>
      <c r="L388" t="s">
        <v>10</v>
      </c>
    </row>
    <row r="389" spans="3:12">
      <c r="C389" t="s">
        <v>616</v>
      </c>
      <c r="D389" t="str">
        <f t="shared" si="18"/>
        <v>J4, J1001, J1002</v>
      </c>
      <c r="E389">
        <f t="shared" si="19"/>
        <v>3</v>
      </c>
      <c r="F389" t="str">
        <f t="shared" si="20"/>
        <v/>
      </c>
      <c r="G389" t="s">
        <v>191</v>
      </c>
      <c r="J389" t="s">
        <v>192</v>
      </c>
      <c r="K389" t="s">
        <v>615</v>
      </c>
      <c r="L389" t="s">
        <v>10</v>
      </c>
    </row>
    <row r="390" spans="3:12">
      <c r="C390" t="s">
        <v>617</v>
      </c>
      <c r="D390" t="str">
        <f t="shared" si="18"/>
        <v>J4, J1001, J1002, J1003</v>
      </c>
      <c r="E390">
        <f t="shared" si="19"/>
        <v>4</v>
      </c>
      <c r="F390" t="str">
        <f t="shared" si="20"/>
        <v/>
      </c>
      <c r="G390" t="s">
        <v>191</v>
      </c>
      <c r="J390" t="s">
        <v>192</v>
      </c>
      <c r="K390" t="s">
        <v>615</v>
      </c>
      <c r="L390" t="s">
        <v>10</v>
      </c>
    </row>
    <row r="391" spans="3:12">
      <c r="C391" t="s">
        <v>618</v>
      </c>
      <c r="D391" t="str">
        <f t="shared" si="18"/>
        <v>J4, J1001, J1002, J1003, J1004</v>
      </c>
      <c r="E391">
        <f t="shared" si="19"/>
        <v>5</v>
      </c>
      <c r="F391" t="str">
        <f t="shared" si="20"/>
        <v/>
      </c>
      <c r="G391" t="s">
        <v>191</v>
      </c>
      <c r="J391" t="s">
        <v>192</v>
      </c>
      <c r="K391" t="s">
        <v>615</v>
      </c>
      <c r="L391" t="s">
        <v>10</v>
      </c>
    </row>
    <row r="392" spans="3:12">
      <c r="C392" t="s">
        <v>619</v>
      </c>
      <c r="D392" t="str">
        <f t="shared" si="18"/>
        <v>J4, J1001, J1002, J1003, J1004, J1005</v>
      </c>
      <c r="E392">
        <f t="shared" si="19"/>
        <v>6</v>
      </c>
      <c r="F392" t="str">
        <f t="shared" si="20"/>
        <v/>
      </c>
      <c r="G392" t="s">
        <v>191</v>
      </c>
      <c r="J392" t="s">
        <v>192</v>
      </c>
      <c r="K392" t="s">
        <v>615</v>
      </c>
      <c r="L392" t="s">
        <v>10</v>
      </c>
    </row>
    <row r="393" spans="3:12">
      <c r="C393" t="s">
        <v>620</v>
      </c>
      <c r="D393" t="str">
        <f t="shared" si="18"/>
        <v>J4, J1001, J1002, J1003, J1004, J1005, J1006</v>
      </c>
      <c r="E393">
        <f t="shared" si="19"/>
        <v>7</v>
      </c>
      <c r="F393" t="str">
        <f t="shared" si="20"/>
        <v/>
      </c>
      <c r="G393" t="s">
        <v>191</v>
      </c>
      <c r="J393" t="s">
        <v>192</v>
      </c>
      <c r="K393" t="s">
        <v>615</v>
      </c>
      <c r="L393" t="s">
        <v>10</v>
      </c>
    </row>
    <row r="394" spans="3:12">
      <c r="C394" t="s">
        <v>621</v>
      </c>
      <c r="D394" t="str">
        <f t="shared" si="18"/>
        <v>J4, J1001, J1002, J1003, J1004, J1005, J1006, J1007</v>
      </c>
      <c r="E394">
        <f t="shared" si="19"/>
        <v>8</v>
      </c>
      <c r="F394" t="str">
        <f t="shared" si="20"/>
        <v/>
      </c>
      <c r="G394" t="s">
        <v>191</v>
      </c>
      <c r="J394" t="s">
        <v>192</v>
      </c>
      <c r="K394" t="s">
        <v>615</v>
      </c>
      <c r="L394" t="s">
        <v>10</v>
      </c>
    </row>
    <row r="395" spans="3:12">
      <c r="C395" t="s">
        <v>622</v>
      </c>
      <c r="D395" t="str">
        <f t="shared" si="18"/>
        <v>J4, J1001, J1002, J1003, J1004, J1005, J1006, J1007, J1008</v>
      </c>
      <c r="E395">
        <f t="shared" si="19"/>
        <v>9</v>
      </c>
      <c r="F395" t="str">
        <f t="shared" si="20"/>
        <v/>
      </c>
      <c r="G395" t="s">
        <v>191</v>
      </c>
      <c r="J395" t="s">
        <v>192</v>
      </c>
      <c r="K395" t="s">
        <v>615</v>
      </c>
      <c r="L395" t="s">
        <v>10</v>
      </c>
    </row>
    <row r="396" spans="3:12">
      <c r="C396" t="s">
        <v>623</v>
      </c>
      <c r="D396" t="str">
        <f t="shared" si="18"/>
        <v>J4, J1001, J1002, J1003, J1004, J1005, J1006, J1007, J1008, J1009</v>
      </c>
      <c r="E396">
        <f t="shared" si="19"/>
        <v>10</v>
      </c>
      <c r="F396" t="str">
        <f t="shared" si="20"/>
        <v/>
      </c>
      <c r="G396" t="s">
        <v>191</v>
      </c>
      <c r="J396" t="s">
        <v>192</v>
      </c>
      <c r="K396" t="s">
        <v>615</v>
      </c>
      <c r="L396" t="s">
        <v>10</v>
      </c>
    </row>
    <row r="397" spans="3:12">
      <c r="C397" t="s">
        <v>624</v>
      </c>
      <c r="D397" t="str">
        <f t="shared" si="18"/>
        <v>J4, J1001, J1002, J1003, J1004, J1005, J1006, J1007, J1008, J1009, J1010</v>
      </c>
      <c r="E397">
        <f t="shared" si="19"/>
        <v>11</v>
      </c>
      <c r="F397" t="str">
        <f t="shared" si="20"/>
        <v/>
      </c>
      <c r="G397" t="s">
        <v>191</v>
      </c>
      <c r="J397" t="s">
        <v>192</v>
      </c>
      <c r="K397" t="s">
        <v>615</v>
      </c>
      <c r="L397" t="s">
        <v>10</v>
      </c>
    </row>
    <row r="398" spans="3:12">
      <c r="C398" t="s">
        <v>625</v>
      </c>
      <c r="D398" t="str">
        <f t="shared" si="18"/>
        <v>J4, J1001, J1002, J1003, J1004, J1005, J1006, J1007, J1008, J1009, J1010, J1011</v>
      </c>
      <c r="E398">
        <f t="shared" si="19"/>
        <v>12</v>
      </c>
      <c r="F398" t="str">
        <f t="shared" si="20"/>
        <v/>
      </c>
      <c r="G398" t="s">
        <v>191</v>
      </c>
      <c r="J398" t="s">
        <v>192</v>
      </c>
      <c r="K398" t="s">
        <v>615</v>
      </c>
      <c r="L398" t="s">
        <v>10</v>
      </c>
    </row>
    <row r="399" spans="3:12">
      <c r="C399" t="s">
        <v>626</v>
      </c>
      <c r="D399" t="str">
        <f t="shared" si="18"/>
        <v>J4, J1001, J1002, J1003, J1004, J1005, J1006, J1007, J1008, J1009, J1010, J1011, J1012</v>
      </c>
      <c r="E399">
        <f t="shared" si="19"/>
        <v>13</v>
      </c>
      <c r="F399" t="str">
        <f t="shared" si="20"/>
        <v/>
      </c>
      <c r="G399" t="s">
        <v>191</v>
      </c>
      <c r="J399" t="s">
        <v>192</v>
      </c>
      <c r="K399" t="s">
        <v>615</v>
      </c>
      <c r="L399" t="s">
        <v>10</v>
      </c>
    </row>
    <row r="400" spans="3:12">
      <c r="C400" t="s">
        <v>627</v>
      </c>
      <c r="D400" t="str">
        <f t="shared" si="18"/>
        <v>J4, J1001, J1002, J1003, J1004, J1005, J1006, J1007, J1008, J1009, J1010, J1011, J1012, J1013</v>
      </c>
      <c r="E400">
        <f t="shared" si="19"/>
        <v>14</v>
      </c>
      <c r="F400" t="str">
        <f t="shared" si="20"/>
        <v/>
      </c>
      <c r="G400" t="s">
        <v>191</v>
      </c>
      <c r="J400" t="s">
        <v>192</v>
      </c>
      <c r="K400" t="s">
        <v>615</v>
      </c>
      <c r="L400" t="s">
        <v>10</v>
      </c>
    </row>
    <row r="401" spans="3:12">
      <c r="C401" t="s">
        <v>628</v>
      </c>
      <c r="D401" t="str">
        <f t="shared" si="18"/>
        <v>J4, J1001, J1002, J1003, J1004, J1005, J1006, J1007, J1008, J1009, J1010, J1011, J1012, J1013, J1014</v>
      </c>
      <c r="E401">
        <f t="shared" si="19"/>
        <v>15</v>
      </c>
      <c r="F401" t="str">
        <f t="shared" si="20"/>
        <v>Last</v>
      </c>
      <c r="G401" t="s">
        <v>191</v>
      </c>
      <c r="J401" t="s">
        <v>192</v>
      </c>
      <c r="K401" t="s">
        <v>615</v>
      </c>
      <c r="L401" t="s">
        <v>10</v>
      </c>
    </row>
    <row r="402" spans="3:12">
      <c r="C402" t="s">
        <v>207</v>
      </c>
      <c r="D402" t="str">
        <f t="shared" si="18"/>
        <v>J8</v>
      </c>
      <c r="E402">
        <f t="shared" si="19"/>
        <v>1</v>
      </c>
      <c r="F402" t="str">
        <f t="shared" si="20"/>
        <v>Last</v>
      </c>
      <c r="G402" t="s">
        <v>208</v>
      </c>
      <c r="J402" t="s">
        <v>209</v>
      </c>
      <c r="K402" t="s">
        <v>210</v>
      </c>
      <c r="L402" t="s">
        <v>10</v>
      </c>
    </row>
    <row r="403" spans="3:12">
      <c r="C403" t="s">
        <v>185</v>
      </c>
      <c r="D403" t="str">
        <f t="shared" si="18"/>
        <v>J1</v>
      </c>
      <c r="E403">
        <f t="shared" si="19"/>
        <v>1</v>
      </c>
      <c r="F403" t="str">
        <f t="shared" si="20"/>
        <v/>
      </c>
      <c r="G403" t="s">
        <v>186</v>
      </c>
      <c r="J403" t="s">
        <v>187</v>
      </c>
      <c r="K403" t="s">
        <v>188</v>
      </c>
      <c r="L403" t="s">
        <v>10</v>
      </c>
    </row>
    <row r="404" spans="3:12">
      <c r="C404" t="s">
        <v>189</v>
      </c>
      <c r="D404" t="str">
        <f t="shared" si="18"/>
        <v>J1, J2</v>
      </c>
      <c r="E404">
        <f t="shared" si="19"/>
        <v>2</v>
      </c>
      <c r="F404" t="str">
        <f t="shared" si="20"/>
        <v>Last</v>
      </c>
      <c r="G404" t="s">
        <v>186</v>
      </c>
      <c r="J404" t="s">
        <v>187</v>
      </c>
      <c r="K404" t="s">
        <v>188</v>
      </c>
      <c r="L404" t="s">
        <v>10</v>
      </c>
    </row>
    <row r="405" spans="3:12">
      <c r="C405" t="s">
        <v>211</v>
      </c>
      <c r="D405" t="str">
        <f t="shared" si="18"/>
        <v>J11</v>
      </c>
      <c r="E405">
        <f t="shared" si="19"/>
        <v>1</v>
      </c>
      <c r="F405" t="str">
        <f t="shared" si="20"/>
        <v>Last</v>
      </c>
      <c r="G405" t="s">
        <v>212</v>
      </c>
      <c r="J405" t="s">
        <v>213</v>
      </c>
      <c r="K405" t="s">
        <v>201</v>
      </c>
      <c r="L405" t="s">
        <v>10</v>
      </c>
    </row>
    <row r="406" spans="3:12">
      <c r="C406" t="s">
        <v>194</v>
      </c>
      <c r="D406" t="str">
        <f t="shared" si="18"/>
        <v>J5</v>
      </c>
      <c r="E406">
        <f t="shared" si="19"/>
        <v>1</v>
      </c>
      <c r="F406" t="str">
        <f t="shared" si="20"/>
        <v>Last</v>
      </c>
      <c r="G406" t="s">
        <v>195</v>
      </c>
      <c r="J406" t="s">
        <v>196</v>
      </c>
      <c r="K406" t="s">
        <v>197</v>
      </c>
      <c r="L406" t="s">
        <v>10</v>
      </c>
    </row>
    <row r="407" spans="3:12">
      <c r="C407" t="s">
        <v>547</v>
      </c>
      <c r="D407" t="str">
        <f t="shared" si="18"/>
        <v>U9</v>
      </c>
      <c r="E407">
        <f t="shared" si="19"/>
        <v>1</v>
      </c>
      <c r="F407" t="str">
        <f t="shared" si="20"/>
        <v>Last</v>
      </c>
      <c r="G407" t="s">
        <v>548</v>
      </c>
      <c r="J407" t="s">
        <v>549</v>
      </c>
      <c r="K407" t="s">
        <v>549</v>
      </c>
    </row>
    <row r="408" spans="3:12">
      <c r="C408" t="s">
        <v>250</v>
      </c>
      <c r="D408" t="str">
        <f t="shared" si="18"/>
        <v>L1</v>
      </c>
      <c r="E408">
        <f t="shared" si="19"/>
        <v>1</v>
      </c>
      <c r="F408" t="str">
        <f t="shared" si="20"/>
        <v/>
      </c>
      <c r="G408" t="s">
        <v>251</v>
      </c>
      <c r="J408" t="s">
        <v>252</v>
      </c>
      <c r="K408" t="s">
        <v>253</v>
      </c>
      <c r="L408" t="s">
        <v>10</v>
      </c>
    </row>
    <row r="409" spans="3:12">
      <c r="C409" t="s">
        <v>265</v>
      </c>
      <c r="D409" t="str">
        <f t="shared" si="18"/>
        <v>L1, L10</v>
      </c>
      <c r="E409">
        <f t="shared" si="19"/>
        <v>2</v>
      </c>
      <c r="F409" t="str">
        <f t="shared" si="20"/>
        <v/>
      </c>
      <c r="G409" t="s">
        <v>251</v>
      </c>
      <c r="J409" t="s">
        <v>252</v>
      </c>
      <c r="K409" t="s">
        <v>253</v>
      </c>
      <c r="L409" t="s">
        <v>10</v>
      </c>
    </row>
    <row r="410" spans="3:12">
      <c r="C410" t="s">
        <v>273</v>
      </c>
      <c r="D410" t="str">
        <f t="shared" si="18"/>
        <v>L1, L10, L13</v>
      </c>
      <c r="E410">
        <f t="shared" si="19"/>
        <v>3</v>
      </c>
      <c r="F410" t="str">
        <f t="shared" si="20"/>
        <v/>
      </c>
      <c r="G410" t="s">
        <v>251</v>
      </c>
      <c r="J410" t="s">
        <v>252</v>
      </c>
      <c r="K410" t="s">
        <v>253</v>
      </c>
      <c r="L410" t="s">
        <v>10</v>
      </c>
    </row>
    <row r="411" spans="3:12">
      <c r="C411" t="s">
        <v>254</v>
      </c>
      <c r="D411" t="str">
        <f t="shared" si="18"/>
        <v>L1, L10, L13, L2</v>
      </c>
      <c r="E411">
        <f t="shared" si="19"/>
        <v>4</v>
      </c>
      <c r="F411" t="str">
        <f t="shared" si="20"/>
        <v/>
      </c>
      <c r="G411" t="s">
        <v>251</v>
      </c>
      <c r="J411" t="s">
        <v>252</v>
      </c>
      <c r="K411" t="s">
        <v>253</v>
      </c>
      <c r="L411" t="s">
        <v>10</v>
      </c>
    </row>
    <row r="412" spans="3:12">
      <c r="C412" t="s">
        <v>255</v>
      </c>
      <c r="D412" t="str">
        <f t="shared" si="18"/>
        <v>L1, L10, L13, L2, L3</v>
      </c>
      <c r="E412">
        <f t="shared" si="19"/>
        <v>5</v>
      </c>
      <c r="F412" t="str">
        <f t="shared" si="20"/>
        <v/>
      </c>
      <c r="G412" t="s">
        <v>251</v>
      </c>
      <c r="J412" t="s">
        <v>252</v>
      </c>
      <c r="K412" t="s">
        <v>253</v>
      </c>
      <c r="L412" t="s">
        <v>10</v>
      </c>
    </row>
    <row r="413" spans="3:12">
      <c r="C413" t="s">
        <v>256</v>
      </c>
      <c r="D413" t="str">
        <f t="shared" si="18"/>
        <v>L1, L10, L13, L2, L3, L4</v>
      </c>
      <c r="E413">
        <f t="shared" si="19"/>
        <v>6</v>
      </c>
      <c r="F413" t="str">
        <f t="shared" si="20"/>
        <v/>
      </c>
      <c r="G413" t="s">
        <v>251</v>
      </c>
      <c r="J413" t="s">
        <v>252</v>
      </c>
      <c r="K413" t="s">
        <v>253</v>
      </c>
      <c r="L413" t="s">
        <v>10</v>
      </c>
    </row>
    <row r="414" spans="3:12">
      <c r="C414" t="s">
        <v>257</v>
      </c>
      <c r="D414" t="str">
        <f t="shared" si="18"/>
        <v>L1, L10, L13, L2, L3, L4, L5</v>
      </c>
      <c r="E414">
        <f t="shared" si="19"/>
        <v>7</v>
      </c>
      <c r="F414" t="str">
        <f t="shared" si="20"/>
        <v/>
      </c>
      <c r="G414" t="s">
        <v>251</v>
      </c>
      <c r="J414" t="s">
        <v>252</v>
      </c>
      <c r="K414" t="s">
        <v>253</v>
      </c>
      <c r="L414" t="s">
        <v>10</v>
      </c>
    </row>
    <row r="415" spans="3:12">
      <c r="C415" t="s">
        <v>258</v>
      </c>
      <c r="D415" t="str">
        <f t="shared" si="18"/>
        <v>L1, L10, L13, L2, L3, L4, L5, L6</v>
      </c>
      <c r="E415">
        <f t="shared" si="19"/>
        <v>8</v>
      </c>
      <c r="F415" t="str">
        <f t="shared" si="20"/>
        <v/>
      </c>
      <c r="G415" t="s">
        <v>251</v>
      </c>
      <c r="J415" t="s">
        <v>252</v>
      </c>
      <c r="K415" t="s">
        <v>253</v>
      </c>
      <c r="L415" t="s">
        <v>10</v>
      </c>
    </row>
    <row r="416" spans="3:12">
      <c r="C416" t="s">
        <v>259</v>
      </c>
      <c r="D416" t="str">
        <f t="shared" si="18"/>
        <v>L1, L10, L13, L2, L3, L4, L5, L6, L7</v>
      </c>
      <c r="E416">
        <f t="shared" si="19"/>
        <v>9</v>
      </c>
      <c r="F416" t="str">
        <f t="shared" si="20"/>
        <v>Last</v>
      </c>
      <c r="G416" t="s">
        <v>251</v>
      </c>
      <c r="J416" t="s">
        <v>252</v>
      </c>
      <c r="K416" t="s">
        <v>253</v>
      </c>
      <c r="L416" t="s">
        <v>10</v>
      </c>
    </row>
    <row r="417" spans="3:12">
      <c r="C417" t="s">
        <v>282</v>
      </c>
      <c r="D417" t="str">
        <f t="shared" si="18"/>
        <v>M3</v>
      </c>
      <c r="E417">
        <f t="shared" si="19"/>
        <v>1</v>
      </c>
      <c r="F417" t="str">
        <f t="shared" si="20"/>
        <v>Last</v>
      </c>
      <c r="G417" t="s">
        <v>283</v>
      </c>
      <c r="J417" t="s">
        <v>284</v>
      </c>
      <c r="K417" t="s">
        <v>284</v>
      </c>
    </row>
    <row r="418" spans="3:12">
      <c r="C418" t="s">
        <v>177</v>
      </c>
      <c r="D418" t="str">
        <f t="shared" si="18"/>
        <v>D14</v>
      </c>
      <c r="E418">
        <f t="shared" si="19"/>
        <v>1</v>
      </c>
      <c r="F418" t="str">
        <f t="shared" si="20"/>
        <v/>
      </c>
      <c r="G418" t="s">
        <v>169</v>
      </c>
      <c r="J418" t="s">
        <v>166</v>
      </c>
      <c r="K418" t="s">
        <v>171</v>
      </c>
      <c r="L418" t="s">
        <v>10</v>
      </c>
    </row>
    <row r="419" spans="3:12">
      <c r="C419" t="s">
        <v>178</v>
      </c>
      <c r="D419" t="str">
        <f t="shared" si="18"/>
        <v>D14, D15</v>
      </c>
      <c r="E419">
        <f t="shared" si="19"/>
        <v>2</v>
      </c>
      <c r="F419" t="str">
        <f t="shared" si="20"/>
        <v/>
      </c>
      <c r="G419" t="s">
        <v>169</v>
      </c>
      <c r="J419" t="s">
        <v>166</v>
      </c>
      <c r="K419" t="s">
        <v>171</v>
      </c>
      <c r="L419" t="s">
        <v>10</v>
      </c>
    </row>
    <row r="420" spans="3:12">
      <c r="C420" t="s">
        <v>170</v>
      </c>
      <c r="D420" t="str">
        <f t="shared" si="18"/>
        <v>D14, D15, D9</v>
      </c>
      <c r="E420">
        <f t="shared" si="19"/>
        <v>3</v>
      </c>
      <c r="F420" t="str">
        <f t="shared" si="20"/>
        <v/>
      </c>
      <c r="G420" t="s">
        <v>169</v>
      </c>
      <c r="J420" t="s">
        <v>166</v>
      </c>
      <c r="K420" t="s">
        <v>171</v>
      </c>
      <c r="L420" t="s">
        <v>10</v>
      </c>
    </row>
    <row r="421" spans="3:12">
      <c r="C421" t="s">
        <v>168</v>
      </c>
      <c r="D421" t="str">
        <f t="shared" si="18"/>
        <v>D14, D15, D9, D8</v>
      </c>
      <c r="E421">
        <f t="shared" si="19"/>
        <v>4</v>
      </c>
      <c r="F421" t="str">
        <f t="shared" si="20"/>
        <v/>
      </c>
      <c r="G421" t="s">
        <v>169</v>
      </c>
      <c r="J421" t="s">
        <v>166</v>
      </c>
      <c r="K421" t="s">
        <v>167</v>
      </c>
      <c r="L421" t="s">
        <v>10</v>
      </c>
    </row>
    <row r="422" spans="3:12">
      <c r="C422" t="s">
        <v>176</v>
      </c>
      <c r="D422" t="str">
        <f t="shared" si="18"/>
        <v>D14, D15, D9, D8, D13</v>
      </c>
      <c r="E422">
        <f t="shared" si="19"/>
        <v>5</v>
      </c>
      <c r="F422" t="str">
        <f t="shared" si="20"/>
        <v>Last</v>
      </c>
      <c r="G422" t="s">
        <v>169</v>
      </c>
      <c r="J422" t="s">
        <v>166</v>
      </c>
      <c r="K422" t="s">
        <v>173</v>
      </c>
      <c r="L422" t="s">
        <v>10</v>
      </c>
    </row>
    <row r="423" spans="3:12">
      <c r="C423" t="s">
        <v>164</v>
      </c>
      <c r="D423" t="str">
        <f t="shared" si="18"/>
        <v>D7</v>
      </c>
      <c r="E423">
        <f t="shared" si="19"/>
        <v>1</v>
      </c>
      <c r="F423" t="str">
        <f t="shared" si="20"/>
        <v/>
      </c>
      <c r="G423" t="s">
        <v>165</v>
      </c>
      <c r="J423" t="s">
        <v>166</v>
      </c>
      <c r="K423" t="s">
        <v>167</v>
      </c>
      <c r="L423" t="s">
        <v>10</v>
      </c>
    </row>
    <row r="424" spans="3:12">
      <c r="C424" t="s">
        <v>172</v>
      </c>
      <c r="D424" t="str">
        <f t="shared" si="18"/>
        <v>D7, D10</v>
      </c>
      <c r="E424">
        <f t="shared" si="19"/>
        <v>2</v>
      </c>
      <c r="F424" t="str">
        <f t="shared" si="20"/>
        <v/>
      </c>
      <c r="G424" t="s">
        <v>165</v>
      </c>
      <c r="J424" t="s">
        <v>166</v>
      </c>
      <c r="K424" t="s">
        <v>173</v>
      </c>
      <c r="L424" t="s">
        <v>10</v>
      </c>
    </row>
    <row r="425" spans="3:12">
      <c r="C425" t="s">
        <v>174</v>
      </c>
      <c r="D425" t="str">
        <f t="shared" si="18"/>
        <v>D7, D10, D11</v>
      </c>
      <c r="E425">
        <f t="shared" si="19"/>
        <v>3</v>
      </c>
      <c r="F425" t="str">
        <f t="shared" si="20"/>
        <v/>
      </c>
      <c r="G425" t="s">
        <v>165</v>
      </c>
      <c r="J425" t="s">
        <v>166</v>
      </c>
      <c r="K425" t="s">
        <v>173</v>
      </c>
      <c r="L425" t="s">
        <v>10</v>
      </c>
    </row>
    <row r="426" spans="3:12">
      <c r="C426" t="s">
        <v>175</v>
      </c>
      <c r="D426" t="str">
        <f t="shared" si="18"/>
        <v>D7, D10, D11, D12</v>
      </c>
      <c r="E426">
        <f t="shared" si="19"/>
        <v>4</v>
      </c>
      <c r="F426" t="str">
        <f t="shared" si="20"/>
        <v>Last</v>
      </c>
      <c r="G426" t="s">
        <v>165</v>
      </c>
      <c r="J426" t="s">
        <v>166</v>
      </c>
      <c r="K426" t="s">
        <v>173</v>
      </c>
      <c r="L426" t="s">
        <v>10</v>
      </c>
    </row>
    <row r="427" spans="3:12">
      <c r="C427" t="s">
        <v>675</v>
      </c>
      <c r="D427" t="str">
        <f t="shared" si="18"/>
        <v>U1004</v>
      </c>
      <c r="E427">
        <f t="shared" si="19"/>
        <v>1</v>
      </c>
      <c r="F427" t="str">
        <f t="shared" si="20"/>
        <v>Last</v>
      </c>
      <c r="G427" t="s">
        <v>676</v>
      </c>
      <c r="J427" t="s">
        <v>677</v>
      </c>
      <c r="K427" t="s">
        <v>678</v>
      </c>
      <c r="L427" t="s">
        <v>679</v>
      </c>
    </row>
    <row r="428" spans="3:12">
      <c r="C428" t="s">
        <v>669</v>
      </c>
      <c r="D428" t="str">
        <f t="shared" si="18"/>
        <v>U1002</v>
      </c>
      <c r="E428">
        <f t="shared" si="19"/>
        <v>1</v>
      </c>
      <c r="F428" t="str">
        <f t="shared" si="20"/>
        <v/>
      </c>
      <c r="G428" t="s">
        <v>670</v>
      </c>
      <c r="J428" t="s">
        <v>671</v>
      </c>
      <c r="K428" t="s">
        <v>672</v>
      </c>
      <c r="L428" t="s">
        <v>673</v>
      </c>
    </row>
    <row r="429" spans="3:12">
      <c r="C429" t="s">
        <v>674</v>
      </c>
      <c r="D429" t="str">
        <f t="shared" si="18"/>
        <v>U1002, U1003</v>
      </c>
      <c r="E429">
        <f t="shared" si="19"/>
        <v>2</v>
      </c>
      <c r="F429" t="str">
        <f t="shared" si="20"/>
        <v>Last</v>
      </c>
      <c r="G429" t="s">
        <v>670</v>
      </c>
      <c r="J429" t="s">
        <v>671</v>
      </c>
      <c r="K429" t="s">
        <v>672</v>
      </c>
      <c r="L429" t="s">
        <v>673</v>
      </c>
    </row>
    <row r="430" spans="3:12">
      <c r="C430" t="s">
        <v>533</v>
      </c>
      <c r="D430" t="str">
        <f t="shared" si="18"/>
        <v>U5</v>
      </c>
      <c r="E430">
        <f t="shared" si="19"/>
        <v>1</v>
      </c>
      <c r="F430" t="str">
        <f t="shared" si="20"/>
        <v>Last</v>
      </c>
      <c r="G430" t="s">
        <v>534</v>
      </c>
      <c r="J430" t="s">
        <v>535</v>
      </c>
      <c r="K430" t="s">
        <v>536</v>
      </c>
    </row>
    <row r="431" spans="3:12">
      <c r="C431" t="s">
        <v>153</v>
      </c>
      <c r="D431" t="str">
        <f t="shared" si="18"/>
        <v>D1</v>
      </c>
      <c r="E431">
        <f t="shared" si="19"/>
        <v>1</v>
      </c>
      <c r="F431" t="str">
        <f t="shared" si="20"/>
        <v/>
      </c>
      <c r="G431" t="s">
        <v>154</v>
      </c>
      <c r="J431" t="s">
        <v>155</v>
      </c>
      <c r="K431" t="s">
        <v>156</v>
      </c>
      <c r="L431" t="s">
        <v>10</v>
      </c>
    </row>
    <row r="432" spans="3:12">
      <c r="C432" t="s">
        <v>157</v>
      </c>
      <c r="D432" t="str">
        <f t="shared" si="18"/>
        <v>D1, D2</v>
      </c>
      <c r="E432">
        <f t="shared" si="19"/>
        <v>2</v>
      </c>
      <c r="F432" t="str">
        <f t="shared" si="20"/>
        <v>Last</v>
      </c>
      <c r="G432" t="s">
        <v>154</v>
      </c>
      <c r="J432" t="s">
        <v>155</v>
      </c>
      <c r="K432" t="s">
        <v>156</v>
      </c>
      <c r="L432" t="s">
        <v>10</v>
      </c>
    </row>
    <row r="433" spans="3:12">
      <c r="C433" t="s">
        <v>541</v>
      </c>
      <c r="D433" t="str">
        <f t="shared" si="18"/>
        <v>U7</v>
      </c>
      <c r="E433">
        <f t="shared" si="19"/>
        <v>1</v>
      </c>
      <c r="F433" t="str">
        <f t="shared" si="20"/>
        <v>Last</v>
      </c>
      <c r="G433" t="s">
        <v>542</v>
      </c>
      <c r="J433" t="s">
        <v>543</v>
      </c>
      <c r="K433" t="s">
        <v>544</v>
      </c>
      <c r="L433" t="s">
        <v>545</v>
      </c>
    </row>
    <row r="434" spans="3:12">
      <c r="C434" t="s">
        <v>202</v>
      </c>
      <c r="D434" t="str">
        <f t="shared" si="18"/>
        <v>J7</v>
      </c>
      <c r="E434">
        <f t="shared" si="19"/>
        <v>1</v>
      </c>
      <c r="F434" t="str">
        <f t="shared" si="20"/>
        <v>Last</v>
      </c>
      <c r="G434" t="s">
        <v>203</v>
      </c>
      <c r="J434" t="s">
        <v>204</v>
      </c>
      <c r="K434" t="s">
        <v>205</v>
      </c>
      <c r="L434" t="s">
        <v>206</v>
      </c>
    </row>
    <row r="435" spans="3:12">
      <c r="C435" t="s">
        <v>525</v>
      </c>
      <c r="D435" t="str">
        <f t="shared" si="18"/>
        <v>U3</v>
      </c>
      <c r="E435">
        <f t="shared" si="19"/>
        <v>1</v>
      </c>
      <c r="F435" t="str">
        <f t="shared" si="20"/>
        <v>Last</v>
      </c>
      <c r="G435" t="s">
        <v>526</v>
      </c>
      <c r="J435" t="s">
        <v>527</v>
      </c>
      <c r="K435" t="s">
        <v>528</v>
      </c>
    </row>
    <row r="436" spans="3:12">
      <c r="C436" t="s">
        <v>529</v>
      </c>
      <c r="D436" t="str">
        <f t="shared" si="18"/>
        <v>U4</v>
      </c>
      <c r="E436">
        <f t="shared" si="19"/>
        <v>1</v>
      </c>
      <c r="F436" t="str">
        <f t="shared" si="20"/>
        <v>Last</v>
      </c>
      <c r="G436" t="s">
        <v>530</v>
      </c>
      <c r="J436" t="s">
        <v>531</v>
      </c>
      <c r="K436" t="s">
        <v>532</v>
      </c>
    </row>
    <row r="437" spans="3:12">
      <c r="C437" t="s">
        <v>73</v>
      </c>
      <c r="D437" t="str">
        <f t="shared" si="18"/>
        <v>C55</v>
      </c>
      <c r="E437">
        <f t="shared" si="19"/>
        <v>1</v>
      </c>
      <c r="F437" t="str">
        <f t="shared" si="20"/>
        <v/>
      </c>
      <c r="G437" t="s">
        <v>74</v>
      </c>
      <c r="J437" t="s">
        <v>8</v>
      </c>
      <c r="K437" t="s">
        <v>9</v>
      </c>
      <c r="L437" t="s">
        <v>10</v>
      </c>
    </row>
    <row r="438" spans="3:12">
      <c r="C438" t="s">
        <v>79</v>
      </c>
      <c r="D438" t="str">
        <f t="shared" si="18"/>
        <v>C55, C60</v>
      </c>
      <c r="E438">
        <f t="shared" si="19"/>
        <v>2</v>
      </c>
      <c r="F438" t="str">
        <f t="shared" si="20"/>
        <v/>
      </c>
      <c r="G438" t="s">
        <v>74</v>
      </c>
      <c r="J438" t="s">
        <v>8</v>
      </c>
      <c r="K438" t="s">
        <v>9</v>
      </c>
      <c r="L438" t="s">
        <v>10</v>
      </c>
    </row>
    <row r="439" spans="3:12">
      <c r="C439" t="s">
        <v>95</v>
      </c>
      <c r="D439" t="str">
        <f t="shared" si="18"/>
        <v>C55, C60, C72</v>
      </c>
      <c r="E439">
        <f t="shared" si="19"/>
        <v>3</v>
      </c>
      <c r="F439" t="str">
        <f t="shared" si="20"/>
        <v/>
      </c>
      <c r="G439" t="s">
        <v>74</v>
      </c>
      <c r="J439" t="s">
        <v>8</v>
      </c>
      <c r="K439" t="s">
        <v>9</v>
      </c>
      <c r="L439" t="s">
        <v>10</v>
      </c>
    </row>
    <row r="440" spans="3:12">
      <c r="C440" t="s">
        <v>298</v>
      </c>
      <c r="D440" t="str">
        <f t="shared" si="18"/>
        <v>C55, C60, C72, R11</v>
      </c>
      <c r="E440">
        <f t="shared" si="19"/>
        <v>4</v>
      </c>
      <c r="F440" t="str">
        <f t="shared" si="20"/>
        <v/>
      </c>
      <c r="G440" t="s">
        <v>74</v>
      </c>
      <c r="J440" t="s">
        <v>287</v>
      </c>
      <c r="K440" t="s">
        <v>288</v>
      </c>
      <c r="L440" t="s">
        <v>10</v>
      </c>
    </row>
    <row r="441" spans="3:12">
      <c r="C441" t="s">
        <v>414</v>
      </c>
      <c r="D441" t="str">
        <f t="shared" si="18"/>
        <v>C55, C60, C72, R11, R117</v>
      </c>
      <c r="E441">
        <f t="shared" si="19"/>
        <v>5</v>
      </c>
      <c r="F441" t="str">
        <f t="shared" si="20"/>
        <v/>
      </c>
      <c r="G441" t="s">
        <v>74</v>
      </c>
      <c r="J441" t="s">
        <v>287</v>
      </c>
      <c r="K441" t="s">
        <v>288</v>
      </c>
      <c r="L441" t="s">
        <v>10</v>
      </c>
    </row>
    <row r="442" spans="3:12">
      <c r="C442" t="s">
        <v>299</v>
      </c>
      <c r="D442" t="str">
        <f t="shared" si="18"/>
        <v>C55, C60, C72, R11, R117, R12</v>
      </c>
      <c r="E442">
        <f t="shared" si="19"/>
        <v>6</v>
      </c>
      <c r="F442" t="str">
        <f t="shared" si="20"/>
        <v/>
      </c>
      <c r="G442" t="s">
        <v>74</v>
      </c>
      <c r="J442" t="s">
        <v>287</v>
      </c>
      <c r="K442" t="s">
        <v>288</v>
      </c>
      <c r="L442" t="s">
        <v>10</v>
      </c>
    </row>
    <row r="443" spans="3:12">
      <c r="C443" t="s">
        <v>486</v>
      </c>
      <c r="D443" t="str">
        <f t="shared" si="18"/>
        <v>C55, C60, C72, R11, R117, R12, R185</v>
      </c>
      <c r="E443">
        <f t="shared" si="19"/>
        <v>7</v>
      </c>
      <c r="F443" t="str">
        <f t="shared" si="20"/>
        <v>Last</v>
      </c>
      <c r="G443" t="s">
        <v>74</v>
      </c>
      <c r="J443" t="s">
        <v>287</v>
      </c>
      <c r="K443" t="s">
        <v>288</v>
      </c>
      <c r="L443" t="s">
        <v>10</v>
      </c>
    </row>
    <row r="444" spans="3:12">
      <c r="C444" t="s">
        <v>687</v>
      </c>
      <c r="D444" t="str">
        <f t="shared" si="18"/>
        <v>U1005</v>
      </c>
      <c r="E444">
        <f t="shared" si="19"/>
        <v>1</v>
      </c>
      <c r="F444" t="str">
        <f t="shared" si="20"/>
        <v>Last</v>
      </c>
      <c r="G444" t="s">
        <v>688</v>
      </c>
      <c r="J444" t="s">
        <v>689</v>
      </c>
      <c r="K444" t="s">
        <v>690</v>
      </c>
      <c r="L444" t="s">
        <v>691</v>
      </c>
    </row>
    <row r="445" spans="3:12">
      <c r="C445" t="s">
        <v>514</v>
      </c>
      <c r="D445" t="str">
        <f t="shared" si="18"/>
        <v>TH1</v>
      </c>
      <c r="E445">
        <f t="shared" si="19"/>
        <v>1</v>
      </c>
      <c r="F445" t="str">
        <f t="shared" si="20"/>
        <v>Last</v>
      </c>
      <c r="G445" t="s">
        <v>515</v>
      </c>
      <c r="J445" t="s">
        <v>516</v>
      </c>
      <c r="K445" t="s">
        <v>288</v>
      </c>
      <c r="L445" t="s">
        <v>10</v>
      </c>
    </row>
    <row r="446" spans="3:12">
      <c r="C446" t="s">
        <v>631</v>
      </c>
      <c r="D446" t="str">
        <f t="shared" si="18"/>
        <v>JP1002</v>
      </c>
      <c r="E446">
        <f t="shared" si="19"/>
        <v>1</v>
      </c>
      <c r="F446" t="str">
        <f t="shared" si="20"/>
        <v/>
      </c>
      <c r="G446" t="s">
        <v>632</v>
      </c>
      <c r="J446" t="s">
        <v>221</v>
      </c>
      <c r="K446" t="s">
        <v>222</v>
      </c>
      <c r="L446" t="s">
        <v>10</v>
      </c>
    </row>
    <row r="447" spans="3:12">
      <c r="C447" t="s">
        <v>686</v>
      </c>
      <c r="D447" t="str">
        <f t="shared" si="18"/>
        <v>JP1002, JP1003</v>
      </c>
      <c r="E447">
        <f t="shared" si="19"/>
        <v>2</v>
      </c>
      <c r="F447" t="str">
        <f t="shared" si="20"/>
        <v>Last</v>
      </c>
      <c r="G447" t="s">
        <v>632</v>
      </c>
      <c r="J447" t="s">
        <v>221</v>
      </c>
      <c r="K447" t="s">
        <v>222</v>
      </c>
    </row>
    <row r="448" spans="3:12">
      <c r="C448" t="s">
        <v>559</v>
      </c>
      <c r="D448" t="str">
        <f t="shared" si="18"/>
        <v>U12</v>
      </c>
      <c r="E448">
        <f t="shared" si="19"/>
        <v>1</v>
      </c>
      <c r="F448" t="str">
        <f t="shared" si="20"/>
        <v>Last</v>
      </c>
      <c r="G448" t="s">
        <v>560</v>
      </c>
      <c r="J448" t="s">
        <v>561</v>
      </c>
      <c r="K448" t="s">
        <v>557</v>
      </c>
      <c r="L448" t="s">
        <v>562</v>
      </c>
    </row>
    <row r="449" spans="3:12">
      <c r="C449" t="s">
        <v>219</v>
      </c>
      <c r="D449" t="str">
        <f t="shared" si="18"/>
        <v>JP1</v>
      </c>
      <c r="E449">
        <f t="shared" si="19"/>
        <v>1</v>
      </c>
      <c r="F449" t="str">
        <f t="shared" si="20"/>
        <v>Last</v>
      </c>
      <c r="G449" t="s">
        <v>220</v>
      </c>
      <c r="J449" t="s">
        <v>221</v>
      </c>
      <c r="K449" t="s">
        <v>222</v>
      </c>
      <c r="L449" t="s">
        <v>10</v>
      </c>
    </row>
    <row r="450" spans="3:12">
      <c r="C450" t="s">
        <v>223</v>
      </c>
      <c r="D450" t="str">
        <f t="shared" ref="D450:D482" si="21">IF(AND(G450=G449,H450=H449),D449&amp;", "&amp;C450,C450)</f>
        <v>JP2</v>
      </c>
      <c r="E450">
        <f t="shared" ref="E450:E482" si="22">IF(AND(G450=G449,H450=H449),E449+1,1)</f>
        <v>1</v>
      </c>
      <c r="F450" t="str">
        <f t="shared" ref="F450:F482" si="23">IF(OR(G450&lt;&gt;G451,H450&lt;&gt;H451),"Last","")</f>
        <v>Last</v>
      </c>
      <c r="G450" t="s">
        <v>224</v>
      </c>
      <c r="J450" t="s">
        <v>221</v>
      </c>
      <c r="K450" t="s">
        <v>222</v>
      </c>
      <c r="L450" t="s">
        <v>10</v>
      </c>
    </row>
    <row r="451" spans="3:12">
      <c r="C451" t="s">
        <v>225</v>
      </c>
      <c r="D451" t="str">
        <f t="shared" si="21"/>
        <v>JP3</v>
      </c>
      <c r="E451">
        <f t="shared" si="22"/>
        <v>1</v>
      </c>
      <c r="F451" t="str">
        <f t="shared" si="23"/>
        <v>Last</v>
      </c>
      <c r="G451" t="s">
        <v>226</v>
      </c>
      <c r="J451" t="s">
        <v>221</v>
      </c>
      <c r="K451" t="s">
        <v>222</v>
      </c>
      <c r="L451" t="s">
        <v>10</v>
      </c>
    </row>
    <row r="452" spans="3:12">
      <c r="C452" t="s">
        <v>227</v>
      </c>
      <c r="D452" t="str">
        <f t="shared" si="21"/>
        <v>JP4</v>
      </c>
      <c r="E452">
        <f t="shared" si="22"/>
        <v>1</v>
      </c>
      <c r="F452" t="str">
        <f t="shared" si="23"/>
        <v>Last</v>
      </c>
      <c r="G452" t="s">
        <v>228</v>
      </c>
      <c r="J452" t="s">
        <v>221</v>
      </c>
      <c r="K452" t="s">
        <v>222</v>
      </c>
      <c r="L452" t="s">
        <v>10</v>
      </c>
    </row>
    <row r="453" spans="3:12">
      <c r="C453" t="s">
        <v>229</v>
      </c>
      <c r="D453" t="str">
        <f t="shared" si="21"/>
        <v>JP5</v>
      </c>
      <c r="E453">
        <f t="shared" si="22"/>
        <v>1</v>
      </c>
      <c r="F453" t="str">
        <f t="shared" si="23"/>
        <v>Last</v>
      </c>
      <c r="G453" t="s">
        <v>230</v>
      </c>
      <c r="J453" t="s">
        <v>221</v>
      </c>
      <c r="K453" t="s">
        <v>222</v>
      </c>
      <c r="L453" t="s">
        <v>10</v>
      </c>
    </row>
    <row r="454" spans="3:12">
      <c r="C454" t="s">
        <v>231</v>
      </c>
      <c r="D454" t="str">
        <f t="shared" si="21"/>
        <v>JP6</v>
      </c>
      <c r="E454">
        <f t="shared" si="22"/>
        <v>1</v>
      </c>
      <c r="F454" t="str">
        <f t="shared" si="23"/>
        <v>Last</v>
      </c>
      <c r="G454" t="s">
        <v>232</v>
      </c>
      <c r="J454" t="s">
        <v>221</v>
      </c>
      <c r="K454" t="s">
        <v>222</v>
      </c>
      <c r="L454" t="s">
        <v>10</v>
      </c>
    </row>
    <row r="455" spans="3:12">
      <c r="C455" t="s">
        <v>233</v>
      </c>
      <c r="D455" t="str">
        <f t="shared" si="21"/>
        <v>JP7</v>
      </c>
      <c r="E455">
        <f t="shared" si="22"/>
        <v>1</v>
      </c>
      <c r="F455" t="str">
        <f t="shared" si="23"/>
        <v>Last</v>
      </c>
      <c r="G455" t="s">
        <v>234</v>
      </c>
      <c r="J455" t="s">
        <v>221</v>
      </c>
      <c r="K455" t="s">
        <v>222</v>
      </c>
      <c r="L455" t="s">
        <v>10</v>
      </c>
    </row>
    <row r="456" spans="3:12">
      <c r="C456" t="s">
        <v>235</v>
      </c>
      <c r="D456" t="str">
        <f t="shared" si="21"/>
        <v>JP8</v>
      </c>
      <c r="E456">
        <f t="shared" si="22"/>
        <v>1</v>
      </c>
      <c r="F456" t="str">
        <f t="shared" si="23"/>
        <v>Last</v>
      </c>
      <c r="G456" t="s">
        <v>236</v>
      </c>
      <c r="J456" t="s">
        <v>221</v>
      </c>
      <c r="K456" t="s">
        <v>222</v>
      </c>
      <c r="L456" t="s">
        <v>10</v>
      </c>
    </row>
    <row r="457" spans="3:12">
      <c r="C457" t="s">
        <v>237</v>
      </c>
      <c r="D457" t="str">
        <f t="shared" si="21"/>
        <v>JP9</v>
      </c>
      <c r="E457">
        <f t="shared" si="22"/>
        <v>1</v>
      </c>
      <c r="F457" t="str">
        <f t="shared" si="23"/>
        <v>Last</v>
      </c>
      <c r="G457" t="s">
        <v>238</v>
      </c>
      <c r="J457" t="s">
        <v>221</v>
      </c>
      <c r="K457" t="s">
        <v>222</v>
      </c>
      <c r="L457" t="s">
        <v>10</v>
      </c>
    </row>
    <row r="458" spans="3:12">
      <c r="C458" t="s">
        <v>239</v>
      </c>
      <c r="D458" t="str">
        <f t="shared" si="21"/>
        <v>JP10</v>
      </c>
      <c r="E458">
        <f t="shared" si="22"/>
        <v>1</v>
      </c>
      <c r="F458" t="str">
        <f t="shared" si="23"/>
        <v>Last</v>
      </c>
      <c r="G458" t="s">
        <v>240</v>
      </c>
      <c r="J458" t="s">
        <v>221</v>
      </c>
      <c r="K458" t="s">
        <v>222</v>
      </c>
      <c r="L458" t="s">
        <v>10</v>
      </c>
    </row>
    <row r="459" spans="3:12">
      <c r="C459" t="s">
        <v>241</v>
      </c>
      <c r="D459" t="str">
        <f t="shared" si="21"/>
        <v>JP11</v>
      </c>
      <c r="E459">
        <f t="shared" si="22"/>
        <v>1</v>
      </c>
      <c r="F459" t="str">
        <f t="shared" si="23"/>
        <v>Last</v>
      </c>
      <c r="G459" t="s">
        <v>242</v>
      </c>
      <c r="J459" t="s">
        <v>221</v>
      </c>
      <c r="K459" t="s">
        <v>222</v>
      </c>
      <c r="L459" t="s">
        <v>10</v>
      </c>
    </row>
    <row r="460" spans="3:12">
      <c r="C460" t="s">
        <v>243</v>
      </c>
      <c r="D460" t="str">
        <f t="shared" si="21"/>
        <v>JP12</v>
      </c>
      <c r="E460">
        <f t="shared" si="22"/>
        <v>1</v>
      </c>
      <c r="F460" t="str">
        <f t="shared" si="23"/>
        <v>Last</v>
      </c>
      <c r="G460" t="s">
        <v>244</v>
      </c>
      <c r="J460" t="s">
        <v>221</v>
      </c>
      <c r="K460" t="s">
        <v>222</v>
      </c>
      <c r="L460" t="s">
        <v>10</v>
      </c>
    </row>
    <row r="461" spans="3:12">
      <c r="C461" t="s">
        <v>245</v>
      </c>
      <c r="D461" t="str">
        <f t="shared" si="21"/>
        <v>JP13</v>
      </c>
      <c r="E461">
        <f t="shared" si="22"/>
        <v>1</v>
      </c>
      <c r="F461" t="str">
        <f t="shared" si="23"/>
        <v>Last</v>
      </c>
      <c r="G461" t="s">
        <v>246</v>
      </c>
      <c r="J461" t="s">
        <v>221</v>
      </c>
      <c r="K461" t="s">
        <v>222</v>
      </c>
      <c r="L461" t="s">
        <v>10</v>
      </c>
    </row>
    <row r="462" spans="3:12">
      <c r="C462" t="s">
        <v>158</v>
      </c>
      <c r="D462" t="str">
        <f t="shared" si="21"/>
        <v>D3</v>
      </c>
      <c r="E462">
        <f t="shared" si="22"/>
        <v>1</v>
      </c>
      <c r="F462" t="str">
        <f t="shared" si="23"/>
        <v/>
      </c>
      <c r="G462" t="s">
        <v>159</v>
      </c>
      <c r="H462" t="s">
        <v>761</v>
      </c>
      <c r="J462" t="s">
        <v>155</v>
      </c>
      <c r="K462" t="s">
        <v>156</v>
      </c>
      <c r="L462" t="s">
        <v>10</v>
      </c>
    </row>
    <row r="463" spans="3:12">
      <c r="C463" t="s">
        <v>160</v>
      </c>
      <c r="D463" t="str">
        <f t="shared" si="21"/>
        <v>D3, D4</v>
      </c>
      <c r="E463">
        <f t="shared" si="22"/>
        <v>2</v>
      </c>
      <c r="F463" t="str">
        <f t="shared" si="23"/>
        <v/>
      </c>
      <c r="G463" t="s">
        <v>159</v>
      </c>
      <c r="H463" t="s">
        <v>761</v>
      </c>
      <c r="J463" t="s">
        <v>155</v>
      </c>
      <c r="K463" t="s">
        <v>156</v>
      </c>
      <c r="L463" t="s">
        <v>10</v>
      </c>
    </row>
    <row r="464" spans="3:12">
      <c r="C464" t="s">
        <v>161</v>
      </c>
      <c r="D464" t="str">
        <f t="shared" si="21"/>
        <v>D3, D4, D5</v>
      </c>
      <c r="E464">
        <f t="shared" si="22"/>
        <v>3</v>
      </c>
      <c r="F464" t="str">
        <f t="shared" si="23"/>
        <v>Last</v>
      </c>
      <c r="G464" t="s">
        <v>760</v>
      </c>
      <c r="H464" t="s">
        <v>761</v>
      </c>
      <c r="J464" t="s">
        <v>155</v>
      </c>
      <c r="K464" t="s">
        <v>156</v>
      </c>
      <c r="L464" t="s">
        <v>10</v>
      </c>
    </row>
    <row r="465" spans="3:12">
      <c r="C465" t="s">
        <v>198</v>
      </c>
      <c r="D465" t="str">
        <f t="shared" si="21"/>
        <v>J6</v>
      </c>
      <c r="E465">
        <f t="shared" si="22"/>
        <v>1</v>
      </c>
      <c r="F465" t="str">
        <f t="shared" si="23"/>
        <v>Last</v>
      </c>
      <c r="G465" t="s">
        <v>199</v>
      </c>
      <c r="J465" t="s">
        <v>200</v>
      </c>
      <c r="K465" t="s">
        <v>201</v>
      </c>
    </row>
    <row r="466" spans="3:12">
      <c r="C466" t="s">
        <v>274</v>
      </c>
      <c r="D466" t="str">
        <f t="shared" si="21"/>
        <v>LS1</v>
      </c>
      <c r="E466">
        <f t="shared" si="22"/>
        <v>1</v>
      </c>
      <c r="F466" t="str">
        <f t="shared" si="23"/>
        <v>Last</v>
      </c>
      <c r="G466" t="s">
        <v>275</v>
      </c>
      <c r="J466" t="s">
        <v>276</v>
      </c>
      <c r="K466" t="s">
        <v>277</v>
      </c>
      <c r="L466" t="s">
        <v>10</v>
      </c>
    </row>
    <row r="467" spans="3:12">
      <c r="C467" t="s">
        <v>563</v>
      </c>
      <c r="D467" t="str">
        <f t="shared" si="21"/>
        <v>U13</v>
      </c>
      <c r="E467">
        <f t="shared" si="22"/>
        <v>1</v>
      </c>
      <c r="F467" t="str">
        <f t="shared" si="23"/>
        <v>Last</v>
      </c>
      <c r="G467" t="s">
        <v>758</v>
      </c>
      <c r="H467" s="1" t="s">
        <v>759</v>
      </c>
      <c r="J467" t="s">
        <v>565</v>
      </c>
      <c r="K467" t="s">
        <v>566</v>
      </c>
    </row>
    <row r="468" spans="3:12">
      <c r="C468" t="s">
        <v>567</v>
      </c>
      <c r="D468" t="str">
        <f t="shared" si="21"/>
        <v>U14</v>
      </c>
      <c r="E468">
        <f t="shared" si="22"/>
        <v>1</v>
      </c>
      <c r="F468" t="str">
        <f t="shared" si="23"/>
        <v>Last</v>
      </c>
      <c r="G468" t="s">
        <v>757</v>
      </c>
      <c r="H468" t="s">
        <v>568</v>
      </c>
      <c r="J468" t="s">
        <v>569</v>
      </c>
      <c r="K468" t="s">
        <v>540</v>
      </c>
    </row>
    <row r="469" spans="3:12">
      <c r="C469" t="s">
        <v>509</v>
      </c>
      <c r="D469" t="str">
        <f t="shared" si="21"/>
        <v>SW10</v>
      </c>
      <c r="E469">
        <f t="shared" si="22"/>
        <v>1</v>
      </c>
      <c r="F469" t="str">
        <f t="shared" si="23"/>
        <v/>
      </c>
      <c r="G469" t="s">
        <v>510</v>
      </c>
      <c r="J469" t="s">
        <v>511</v>
      </c>
      <c r="K469" t="s">
        <v>512</v>
      </c>
    </row>
    <row r="470" spans="3:12">
      <c r="C470" t="s">
        <v>513</v>
      </c>
      <c r="D470" t="str">
        <f t="shared" si="21"/>
        <v>SW10, SW11</v>
      </c>
      <c r="E470">
        <f t="shared" si="22"/>
        <v>2</v>
      </c>
      <c r="F470" t="str">
        <f t="shared" si="23"/>
        <v>Last</v>
      </c>
      <c r="G470" t="s">
        <v>510</v>
      </c>
      <c r="J470" t="s">
        <v>511</v>
      </c>
      <c r="K470" t="s">
        <v>512</v>
      </c>
    </row>
    <row r="471" spans="3:12">
      <c r="C471" t="s">
        <v>278</v>
      </c>
      <c r="D471" t="str">
        <f t="shared" si="21"/>
        <v>M1</v>
      </c>
      <c r="E471">
        <f t="shared" si="22"/>
        <v>1</v>
      </c>
      <c r="F471" t="str">
        <f t="shared" si="23"/>
        <v>Last</v>
      </c>
      <c r="G471" t="s">
        <v>279</v>
      </c>
      <c r="J471" t="s">
        <v>280</v>
      </c>
      <c r="K471" t="s">
        <v>281</v>
      </c>
    </row>
    <row r="472" spans="3:12">
      <c r="C472" t="s">
        <v>554</v>
      </c>
      <c r="D472" t="str">
        <f t="shared" si="21"/>
        <v>U11</v>
      </c>
      <c r="E472">
        <f t="shared" si="22"/>
        <v>1</v>
      </c>
      <c r="F472" t="str">
        <f t="shared" si="23"/>
        <v>Last</v>
      </c>
      <c r="G472" t="s">
        <v>750</v>
      </c>
      <c r="H472" t="s">
        <v>751</v>
      </c>
      <c r="J472" t="s">
        <v>556</v>
      </c>
      <c r="K472" t="s">
        <v>557</v>
      </c>
      <c r="L472" t="s">
        <v>558</v>
      </c>
    </row>
    <row r="473" spans="3:12">
      <c r="C473" t="s">
        <v>550</v>
      </c>
      <c r="D473" t="str">
        <f t="shared" si="21"/>
        <v>U10</v>
      </c>
      <c r="E473">
        <f t="shared" si="22"/>
        <v>1</v>
      </c>
      <c r="F473" t="str">
        <f t="shared" si="23"/>
        <v>Last</v>
      </c>
      <c r="G473" t="s">
        <v>748</v>
      </c>
      <c r="H473" t="s">
        <v>749</v>
      </c>
      <c r="J473" t="s">
        <v>552</v>
      </c>
      <c r="K473" t="s">
        <v>553</v>
      </c>
    </row>
    <row r="474" spans="3:12">
      <c r="C474" t="s">
        <v>521</v>
      </c>
      <c r="D474" t="str">
        <f t="shared" si="21"/>
        <v>U2</v>
      </c>
      <c r="E474">
        <f t="shared" si="22"/>
        <v>1</v>
      </c>
      <c r="F474" t="str">
        <f t="shared" si="23"/>
        <v>Last</v>
      </c>
      <c r="G474" t="s">
        <v>752</v>
      </c>
      <c r="H474" t="s">
        <v>753</v>
      </c>
      <c r="J474" t="s">
        <v>523</v>
      </c>
      <c r="K474" t="s">
        <v>524</v>
      </c>
    </row>
    <row r="475" spans="3:12">
      <c r="C475" t="s">
        <v>214</v>
      </c>
      <c r="D475" t="str">
        <f t="shared" si="21"/>
        <v>J12</v>
      </c>
      <c r="E475">
        <f t="shared" si="22"/>
        <v>1</v>
      </c>
      <c r="F475" t="str">
        <f t="shared" si="23"/>
        <v/>
      </c>
      <c r="G475" t="s">
        <v>215</v>
      </c>
      <c r="J475" t="s">
        <v>216</v>
      </c>
      <c r="K475" t="s">
        <v>217</v>
      </c>
      <c r="L475" t="s">
        <v>10</v>
      </c>
    </row>
    <row r="476" spans="3:12">
      <c r="C476" t="s">
        <v>218</v>
      </c>
      <c r="D476" t="str">
        <f t="shared" si="21"/>
        <v>J12, J13</v>
      </c>
      <c r="E476">
        <f t="shared" si="22"/>
        <v>2</v>
      </c>
      <c r="F476" t="str">
        <f t="shared" si="23"/>
        <v>Last</v>
      </c>
      <c r="G476" t="s">
        <v>215</v>
      </c>
      <c r="J476" t="s">
        <v>216</v>
      </c>
      <c r="K476" t="s">
        <v>217</v>
      </c>
      <c r="L476" t="s">
        <v>10</v>
      </c>
    </row>
    <row r="477" spans="3:12">
      <c r="C477" t="s">
        <v>570</v>
      </c>
      <c r="D477" t="str">
        <f t="shared" si="21"/>
        <v>U15</v>
      </c>
      <c r="E477">
        <f t="shared" si="22"/>
        <v>1</v>
      </c>
      <c r="F477" t="str">
        <f t="shared" si="23"/>
        <v/>
      </c>
      <c r="G477" t="s">
        <v>754</v>
      </c>
      <c r="H477" t="s">
        <v>571</v>
      </c>
      <c r="J477" t="s">
        <v>572</v>
      </c>
      <c r="K477" t="s">
        <v>573</v>
      </c>
      <c r="L477" t="s">
        <v>574</v>
      </c>
    </row>
    <row r="478" spans="3:12">
      <c r="C478" t="s">
        <v>575</v>
      </c>
      <c r="D478" t="str">
        <f t="shared" si="21"/>
        <v>U15, U16</v>
      </c>
      <c r="E478">
        <f t="shared" si="22"/>
        <v>2</v>
      </c>
      <c r="F478" t="str">
        <f t="shared" si="23"/>
        <v>Last</v>
      </c>
      <c r="G478" t="s">
        <v>571</v>
      </c>
      <c r="H478" t="s">
        <v>571</v>
      </c>
      <c r="J478" t="s">
        <v>572</v>
      </c>
      <c r="K478" t="s">
        <v>573</v>
      </c>
      <c r="L478" t="s">
        <v>574</v>
      </c>
    </row>
    <row r="479" spans="3:12">
      <c r="C479" t="s">
        <v>517</v>
      </c>
      <c r="D479" t="str">
        <f t="shared" si="21"/>
        <v>U1</v>
      </c>
      <c r="E479">
        <f t="shared" si="22"/>
        <v>1</v>
      </c>
      <c r="F479" t="str">
        <f t="shared" si="23"/>
        <v>Last</v>
      </c>
      <c r="G479" t="s">
        <v>518</v>
      </c>
      <c r="J479" t="s">
        <v>519</v>
      </c>
      <c r="K479" t="s">
        <v>520</v>
      </c>
    </row>
    <row r="480" spans="3:12">
      <c r="C480" t="s">
        <v>668</v>
      </c>
      <c r="D480" t="str">
        <f t="shared" si="21"/>
        <v>U1001</v>
      </c>
      <c r="E480">
        <f t="shared" si="22"/>
        <v>1</v>
      </c>
      <c r="F480" t="str">
        <f t="shared" si="23"/>
        <v/>
      </c>
      <c r="G480" t="s">
        <v>755</v>
      </c>
      <c r="H480" t="s">
        <v>756</v>
      </c>
      <c r="J480" t="s">
        <v>539</v>
      </c>
      <c r="K480" t="s">
        <v>540</v>
      </c>
    </row>
    <row r="481" spans="3:11">
      <c r="C481" t="s">
        <v>537</v>
      </c>
      <c r="D481" t="str">
        <f t="shared" si="21"/>
        <v>U1001, U6</v>
      </c>
      <c r="E481">
        <f t="shared" si="22"/>
        <v>2</v>
      </c>
      <c r="F481" t="str">
        <f t="shared" si="23"/>
        <v/>
      </c>
      <c r="G481" t="s">
        <v>538</v>
      </c>
      <c r="H481" t="s">
        <v>756</v>
      </c>
      <c r="J481" t="s">
        <v>539</v>
      </c>
      <c r="K481" t="s">
        <v>540</v>
      </c>
    </row>
    <row r="482" spans="3:11">
      <c r="C482" t="s">
        <v>546</v>
      </c>
      <c r="D482" t="str">
        <f t="shared" si="21"/>
        <v>U1001, U6, U8</v>
      </c>
      <c r="E482">
        <f t="shared" si="22"/>
        <v>3</v>
      </c>
      <c r="F482" t="str">
        <f t="shared" si="23"/>
        <v>Last</v>
      </c>
      <c r="G482" t="s">
        <v>538</v>
      </c>
      <c r="H482" t="s">
        <v>756</v>
      </c>
      <c r="J482" t="s">
        <v>539</v>
      </c>
      <c r="K482" t="s">
        <v>540</v>
      </c>
    </row>
  </sheetData>
  <autoFilter ref="B1:L482" xr:uid="{00000000-0009-0000-0000-000000000000}">
    <sortState xmlns:xlrd2="http://schemas.microsoft.com/office/spreadsheetml/2017/richdata2" ref="B2:L482">
      <sortCondition ref="G2:G482"/>
      <sortCondition ref="K2:K482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10B57-B950-4405-8C8E-32E5FA21D0BD}">
  <dimension ref="B2:L105"/>
  <sheetViews>
    <sheetView topLeftCell="A97" workbookViewId="0">
      <selection activeCell="O13" sqref="O13"/>
    </sheetView>
  </sheetViews>
  <sheetFormatPr defaultRowHeight="16.5"/>
  <cols>
    <col min="2" max="2" width="9" hidden="1" customWidth="1"/>
    <col min="3" max="3" width="37.875" customWidth="1"/>
    <col min="5" max="5" width="6.375" hidden="1" customWidth="1"/>
    <col min="6" max="6" width="6.375" customWidth="1"/>
    <col min="7" max="7" width="15.25" bestFit="1" customWidth="1"/>
    <col min="8" max="8" width="26.25" bestFit="1" customWidth="1"/>
    <col min="11" max="11" width="15.375" customWidth="1"/>
  </cols>
  <sheetData>
    <row r="2" spans="2:12">
      <c r="B2" t="s">
        <v>1</v>
      </c>
      <c r="C2" t="s">
        <v>683</v>
      </c>
      <c r="D2" t="s">
        <v>0</v>
      </c>
      <c r="E2" t="s">
        <v>680</v>
      </c>
      <c r="H2" t="s">
        <v>2</v>
      </c>
      <c r="I2" t="s">
        <v>681</v>
      </c>
      <c r="J2" t="s">
        <v>682</v>
      </c>
      <c r="K2" t="s">
        <v>3</v>
      </c>
      <c r="L2" t="s">
        <v>4</v>
      </c>
    </row>
    <row r="3" spans="2:12">
      <c r="B3" t="s">
        <v>44</v>
      </c>
      <c r="C3" t="s">
        <v>692</v>
      </c>
      <c r="D3">
        <v>2</v>
      </c>
      <c r="E3" t="s">
        <v>693</v>
      </c>
      <c r="F3">
        <f>D3*2</f>
        <v>4</v>
      </c>
      <c r="G3">
        <v>6</v>
      </c>
      <c r="H3" t="s">
        <v>43</v>
      </c>
      <c r="K3" t="s">
        <v>8</v>
      </c>
      <c r="L3" t="s">
        <v>32</v>
      </c>
    </row>
    <row r="4" spans="2:12">
      <c r="B4" t="s">
        <v>124</v>
      </c>
      <c r="C4" t="s">
        <v>694</v>
      </c>
      <c r="D4">
        <v>54</v>
      </c>
      <c r="E4" t="s">
        <v>693</v>
      </c>
      <c r="F4">
        <f t="shared" ref="F4:F67" si="0">D4*2</f>
        <v>108</v>
      </c>
      <c r="G4" t="s">
        <v>742</v>
      </c>
      <c r="H4" t="s">
        <v>7</v>
      </c>
      <c r="K4" t="s">
        <v>8</v>
      </c>
      <c r="L4" t="s">
        <v>9</v>
      </c>
    </row>
    <row r="5" spans="2:12">
      <c r="B5" t="s">
        <v>148</v>
      </c>
      <c r="C5" t="s">
        <v>148</v>
      </c>
      <c r="D5">
        <v>1</v>
      </c>
      <c r="E5" t="s">
        <v>693</v>
      </c>
      <c r="F5">
        <f t="shared" si="0"/>
        <v>2</v>
      </c>
      <c r="H5" t="s">
        <v>149</v>
      </c>
      <c r="K5" t="s">
        <v>8</v>
      </c>
      <c r="L5" t="s">
        <v>9</v>
      </c>
    </row>
    <row r="6" spans="2:12">
      <c r="B6" t="s">
        <v>476</v>
      </c>
      <c r="C6" t="s">
        <v>695</v>
      </c>
      <c r="D6">
        <v>19</v>
      </c>
      <c r="E6" t="s">
        <v>693</v>
      </c>
      <c r="F6">
        <f t="shared" si="0"/>
        <v>38</v>
      </c>
      <c r="G6">
        <v>34</v>
      </c>
      <c r="H6" t="s">
        <v>304</v>
      </c>
      <c r="K6" t="s">
        <v>287</v>
      </c>
      <c r="L6" t="s">
        <v>288</v>
      </c>
    </row>
    <row r="7" spans="2:12">
      <c r="B7" t="s">
        <v>266</v>
      </c>
      <c r="C7" t="s">
        <v>266</v>
      </c>
      <c r="D7">
        <v>1</v>
      </c>
      <c r="E7" t="s">
        <v>693</v>
      </c>
      <c r="F7">
        <f t="shared" si="0"/>
        <v>2</v>
      </c>
      <c r="G7">
        <v>2</v>
      </c>
      <c r="H7" t="s">
        <v>267</v>
      </c>
      <c r="K7" t="s">
        <v>252</v>
      </c>
      <c r="L7" t="s">
        <v>268</v>
      </c>
    </row>
    <row r="8" spans="2:12">
      <c r="B8" t="s">
        <v>665</v>
      </c>
      <c r="C8" t="s">
        <v>696</v>
      </c>
      <c r="D8">
        <v>15</v>
      </c>
      <c r="E8" t="s">
        <v>693</v>
      </c>
      <c r="F8">
        <f t="shared" si="0"/>
        <v>30</v>
      </c>
      <c r="G8">
        <v>60</v>
      </c>
      <c r="H8" t="s">
        <v>409</v>
      </c>
      <c r="K8" t="s">
        <v>666</v>
      </c>
      <c r="L8" t="s">
        <v>667</v>
      </c>
    </row>
    <row r="9" spans="2:12">
      <c r="B9" t="s">
        <v>598</v>
      </c>
      <c r="C9" t="s">
        <v>697</v>
      </c>
      <c r="D9">
        <v>2</v>
      </c>
      <c r="E9" t="s">
        <v>693</v>
      </c>
      <c r="F9">
        <f t="shared" si="0"/>
        <v>4</v>
      </c>
      <c r="H9" t="s">
        <v>597</v>
      </c>
      <c r="K9" t="s">
        <v>8</v>
      </c>
      <c r="L9" t="s">
        <v>9</v>
      </c>
    </row>
    <row r="10" spans="2:12">
      <c r="B10" t="s">
        <v>98</v>
      </c>
      <c r="C10" t="s">
        <v>698</v>
      </c>
      <c r="D10">
        <v>2</v>
      </c>
      <c r="E10" t="s">
        <v>693</v>
      </c>
      <c r="F10">
        <f t="shared" si="0"/>
        <v>4</v>
      </c>
      <c r="H10" t="s">
        <v>85</v>
      </c>
      <c r="K10" t="s">
        <v>21</v>
      </c>
      <c r="L10" t="s">
        <v>99</v>
      </c>
    </row>
    <row r="11" spans="2:12">
      <c r="B11" t="s">
        <v>340</v>
      </c>
      <c r="C11" t="s">
        <v>699</v>
      </c>
      <c r="D11">
        <v>11</v>
      </c>
      <c r="E11" t="s">
        <v>693</v>
      </c>
      <c r="F11">
        <f t="shared" si="0"/>
        <v>22</v>
      </c>
      <c r="G11">
        <v>80</v>
      </c>
      <c r="H11" t="s">
        <v>302</v>
      </c>
      <c r="K11" t="s">
        <v>287</v>
      </c>
      <c r="L11" t="s">
        <v>288</v>
      </c>
    </row>
    <row r="12" spans="2:12">
      <c r="B12" t="s">
        <v>102</v>
      </c>
      <c r="C12" t="s">
        <v>102</v>
      </c>
      <c r="D12">
        <v>1</v>
      </c>
      <c r="E12" t="s">
        <v>693</v>
      </c>
      <c r="F12">
        <f t="shared" si="0"/>
        <v>2</v>
      </c>
      <c r="H12" t="s">
        <v>103</v>
      </c>
      <c r="K12" t="s">
        <v>8</v>
      </c>
      <c r="L12" t="s">
        <v>9</v>
      </c>
    </row>
    <row r="13" spans="2:12">
      <c r="B13" t="s">
        <v>122</v>
      </c>
      <c r="C13" t="s">
        <v>700</v>
      </c>
      <c r="D13">
        <v>22</v>
      </c>
      <c r="E13" t="s">
        <v>693</v>
      </c>
      <c r="F13">
        <f t="shared" si="0"/>
        <v>44</v>
      </c>
      <c r="G13" t="s">
        <v>744</v>
      </c>
      <c r="H13" t="s">
        <v>20</v>
      </c>
      <c r="K13" t="s">
        <v>8</v>
      </c>
      <c r="L13" t="s">
        <v>32</v>
      </c>
    </row>
    <row r="14" spans="2:12">
      <c r="B14" t="s">
        <v>661</v>
      </c>
      <c r="C14" t="s">
        <v>661</v>
      </c>
      <c r="D14">
        <v>1</v>
      </c>
      <c r="E14" t="s">
        <v>693</v>
      </c>
      <c r="F14">
        <f t="shared" si="0"/>
        <v>2</v>
      </c>
      <c r="H14" t="s">
        <v>662</v>
      </c>
      <c r="K14" t="s">
        <v>287</v>
      </c>
      <c r="L14" t="s">
        <v>288</v>
      </c>
    </row>
    <row r="15" spans="2:12">
      <c r="B15" t="s">
        <v>651</v>
      </c>
      <c r="C15" t="s">
        <v>651</v>
      </c>
      <c r="D15">
        <v>1</v>
      </c>
      <c r="E15" t="s">
        <v>693</v>
      </c>
      <c r="F15">
        <f t="shared" si="0"/>
        <v>2</v>
      </c>
      <c r="H15" t="s">
        <v>652</v>
      </c>
      <c r="K15" t="s">
        <v>287</v>
      </c>
      <c r="L15" t="s">
        <v>288</v>
      </c>
    </row>
    <row r="16" spans="2:12">
      <c r="B16" t="s">
        <v>418</v>
      </c>
      <c r="C16" t="s">
        <v>418</v>
      </c>
      <c r="D16">
        <v>1</v>
      </c>
      <c r="E16" t="s">
        <v>693</v>
      </c>
      <c r="F16">
        <f t="shared" si="0"/>
        <v>2</v>
      </c>
      <c r="G16">
        <v>7</v>
      </c>
      <c r="H16" t="s">
        <v>419</v>
      </c>
      <c r="K16" t="s">
        <v>287</v>
      </c>
      <c r="L16" t="s">
        <v>288</v>
      </c>
    </row>
    <row r="17" spans="2:12">
      <c r="B17" t="s">
        <v>110</v>
      </c>
      <c r="C17" t="s">
        <v>701</v>
      </c>
      <c r="D17">
        <v>2</v>
      </c>
      <c r="E17" t="s">
        <v>693</v>
      </c>
      <c r="F17">
        <f t="shared" si="0"/>
        <v>4</v>
      </c>
      <c r="G17">
        <v>4</v>
      </c>
      <c r="H17" t="s">
        <v>109</v>
      </c>
      <c r="K17" t="s">
        <v>8</v>
      </c>
      <c r="L17" t="s">
        <v>9</v>
      </c>
    </row>
    <row r="18" spans="2:12">
      <c r="B18" t="s">
        <v>325</v>
      </c>
      <c r="C18" t="s">
        <v>702</v>
      </c>
      <c r="D18">
        <v>13</v>
      </c>
      <c r="E18" t="s">
        <v>693</v>
      </c>
      <c r="F18">
        <f t="shared" si="0"/>
        <v>26</v>
      </c>
      <c r="G18">
        <v>70</v>
      </c>
      <c r="H18" t="s">
        <v>322</v>
      </c>
      <c r="K18" t="s">
        <v>287</v>
      </c>
      <c r="L18" t="s">
        <v>288</v>
      </c>
    </row>
    <row r="19" spans="2:12">
      <c r="B19" t="s">
        <v>311</v>
      </c>
      <c r="C19" t="s">
        <v>703</v>
      </c>
      <c r="D19">
        <v>6</v>
      </c>
      <c r="E19" t="s">
        <v>693</v>
      </c>
      <c r="F19">
        <f t="shared" si="0"/>
        <v>12</v>
      </c>
      <c r="G19">
        <v>1</v>
      </c>
      <c r="H19" t="s">
        <v>308</v>
      </c>
      <c r="K19" t="s">
        <v>287</v>
      </c>
      <c r="L19" t="s">
        <v>288</v>
      </c>
    </row>
    <row r="20" spans="2:12">
      <c r="B20" t="s">
        <v>613</v>
      </c>
      <c r="C20" t="s">
        <v>704</v>
      </c>
      <c r="D20">
        <v>6</v>
      </c>
      <c r="E20" t="s">
        <v>693</v>
      </c>
      <c r="F20">
        <f t="shared" si="0"/>
        <v>12</v>
      </c>
      <c r="H20" t="s">
        <v>606</v>
      </c>
      <c r="K20" t="s">
        <v>607</v>
      </c>
      <c r="L20" t="s">
        <v>156</v>
      </c>
    </row>
    <row r="21" spans="2:12">
      <c r="B21" t="s">
        <v>125</v>
      </c>
      <c r="C21" t="s">
        <v>705</v>
      </c>
      <c r="D21">
        <v>15</v>
      </c>
      <c r="E21" t="s">
        <v>693</v>
      </c>
      <c r="F21">
        <f t="shared" si="0"/>
        <v>30</v>
      </c>
      <c r="G21">
        <v>16</v>
      </c>
      <c r="H21" t="s">
        <v>58</v>
      </c>
      <c r="K21" t="s">
        <v>8</v>
      </c>
      <c r="L21" t="s">
        <v>9</v>
      </c>
    </row>
    <row r="22" spans="2:12">
      <c r="B22" t="s">
        <v>82</v>
      </c>
      <c r="C22" t="s">
        <v>706</v>
      </c>
      <c r="D22">
        <v>3</v>
      </c>
      <c r="E22" t="s">
        <v>693</v>
      </c>
      <c r="F22">
        <f t="shared" si="0"/>
        <v>6</v>
      </c>
      <c r="G22">
        <v>3</v>
      </c>
      <c r="H22" t="s">
        <v>46</v>
      </c>
      <c r="K22" t="s">
        <v>8</v>
      </c>
      <c r="L22" t="s">
        <v>83</v>
      </c>
    </row>
    <row r="23" spans="2:12">
      <c r="B23" t="s">
        <v>260</v>
      </c>
      <c r="C23" t="s">
        <v>260</v>
      </c>
      <c r="D23">
        <v>1</v>
      </c>
      <c r="E23" t="s">
        <v>693</v>
      </c>
      <c r="F23">
        <f t="shared" si="0"/>
        <v>2</v>
      </c>
      <c r="G23">
        <v>3</v>
      </c>
      <c r="H23" t="s">
        <v>261</v>
      </c>
      <c r="K23" t="s">
        <v>252</v>
      </c>
      <c r="L23" t="s">
        <v>262</v>
      </c>
    </row>
    <row r="24" spans="2:12">
      <c r="B24" t="s">
        <v>269</v>
      </c>
      <c r="C24" t="s">
        <v>269</v>
      </c>
      <c r="D24">
        <v>1</v>
      </c>
      <c r="E24" t="s">
        <v>693</v>
      </c>
      <c r="F24">
        <f t="shared" si="0"/>
        <v>2</v>
      </c>
      <c r="H24" t="s">
        <v>270</v>
      </c>
      <c r="K24" t="s">
        <v>271</v>
      </c>
      <c r="L24" t="s">
        <v>272</v>
      </c>
    </row>
    <row r="25" spans="2:12">
      <c r="B25" t="s">
        <v>663</v>
      </c>
      <c r="C25" t="s">
        <v>663</v>
      </c>
      <c r="D25">
        <v>1</v>
      </c>
      <c r="E25" t="s">
        <v>693</v>
      </c>
      <c r="F25">
        <f t="shared" si="0"/>
        <v>2</v>
      </c>
      <c r="H25" t="s">
        <v>664</v>
      </c>
      <c r="K25" t="s">
        <v>287</v>
      </c>
      <c r="L25" t="s">
        <v>288</v>
      </c>
    </row>
    <row r="26" spans="2:12">
      <c r="B26" t="s">
        <v>121</v>
      </c>
      <c r="C26" t="s">
        <v>707</v>
      </c>
      <c r="D26">
        <v>9</v>
      </c>
      <c r="E26" t="s">
        <v>693</v>
      </c>
      <c r="F26">
        <f t="shared" si="0"/>
        <v>18</v>
      </c>
      <c r="G26">
        <v>16</v>
      </c>
      <c r="H26" t="s">
        <v>17</v>
      </c>
      <c r="K26" t="s">
        <v>8</v>
      </c>
      <c r="L26" t="s">
        <v>9</v>
      </c>
    </row>
    <row r="27" spans="2:12">
      <c r="B27" t="s">
        <v>97</v>
      </c>
      <c r="C27" t="s">
        <v>708</v>
      </c>
      <c r="D27">
        <v>3</v>
      </c>
      <c r="E27" t="s">
        <v>693</v>
      </c>
      <c r="F27">
        <f t="shared" si="0"/>
        <v>6</v>
      </c>
      <c r="G27">
        <v>10</v>
      </c>
      <c r="H27" t="s">
        <v>89</v>
      </c>
      <c r="K27" t="s">
        <v>8</v>
      </c>
      <c r="L27" t="s">
        <v>32</v>
      </c>
    </row>
    <row r="28" spans="2:12">
      <c r="B28" t="s">
        <v>638</v>
      </c>
      <c r="C28" t="s">
        <v>709</v>
      </c>
      <c r="D28">
        <v>4</v>
      </c>
      <c r="E28" t="s">
        <v>693</v>
      </c>
      <c r="F28">
        <f t="shared" si="0"/>
        <v>8</v>
      </c>
      <c r="H28" t="s">
        <v>634</v>
      </c>
      <c r="K28" t="s">
        <v>252</v>
      </c>
      <c r="L28" t="s">
        <v>635</v>
      </c>
    </row>
    <row r="29" spans="2:12">
      <c r="B29" t="s">
        <v>576</v>
      </c>
      <c r="C29" t="s">
        <v>576</v>
      </c>
      <c r="D29">
        <v>1</v>
      </c>
      <c r="E29" t="s">
        <v>693</v>
      </c>
      <c r="F29">
        <f t="shared" si="0"/>
        <v>2</v>
      </c>
      <c r="H29" t="s">
        <v>577</v>
      </c>
      <c r="K29" t="s">
        <v>578</v>
      </c>
      <c r="L29" t="s">
        <v>579</v>
      </c>
    </row>
    <row r="30" spans="2:12">
      <c r="B30" t="s">
        <v>581</v>
      </c>
      <c r="C30" t="s">
        <v>581</v>
      </c>
      <c r="D30">
        <v>1</v>
      </c>
      <c r="E30" t="s">
        <v>693</v>
      </c>
      <c r="F30">
        <f t="shared" si="0"/>
        <v>2</v>
      </c>
      <c r="H30" t="s">
        <v>582</v>
      </c>
      <c r="K30" t="s">
        <v>583</v>
      </c>
      <c r="L30" t="s">
        <v>584</v>
      </c>
    </row>
    <row r="31" spans="2:12">
      <c r="B31" t="s">
        <v>410</v>
      </c>
      <c r="C31" t="s">
        <v>410</v>
      </c>
      <c r="D31">
        <v>1</v>
      </c>
      <c r="E31" t="s">
        <v>693</v>
      </c>
      <c r="F31">
        <f t="shared" si="0"/>
        <v>2</v>
      </c>
      <c r="G31">
        <v>8</v>
      </c>
      <c r="H31" t="s">
        <v>411</v>
      </c>
      <c r="K31" t="s">
        <v>287</v>
      </c>
      <c r="L31" t="s">
        <v>288</v>
      </c>
    </row>
    <row r="32" spans="2:12">
      <c r="B32" t="s">
        <v>655</v>
      </c>
      <c r="C32" t="s">
        <v>655</v>
      </c>
      <c r="D32">
        <v>1</v>
      </c>
      <c r="E32" t="s">
        <v>693</v>
      </c>
      <c r="F32">
        <f t="shared" si="0"/>
        <v>2</v>
      </c>
      <c r="H32" t="s">
        <v>656</v>
      </c>
      <c r="K32" t="s">
        <v>287</v>
      </c>
      <c r="L32" t="s">
        <v>288</v>
      </c>
    </row>
    <row r="33" spans="2:12">
      <c r="B33" t="s">
        <v>472</v>
      </c>
      <c r="C33" t="s">
        <v>472</v>
      </c>
      <c r="D33">
        <v>1</v>
      </c>
      <c r="E33" t="s">
        <v>693</v>
      </c>
      <c r="F33">
        <f t="shared" si="0"/>
        <v>2</v>
      </c>
      <c r="H33" t="s">
        <v>473</v>
      </c>
      <c r="K33" t="s">
        <v>287</v>
      </c>
      <c r="L33" t="s">
        <v>288</v>
      </c>
    </row>
    <row r="34" spans="2:12">
      <c r="B34" t="s">
        <v>649</v>
      </c>
      <c r="C34" t="s">
        <v>649</v>
      </c>
      <c r="D34">
        <v>1</v>
      </c>
      <c r="E34" t="s">
        <v>693</v>
      </c>
      <c r="F34">
        <f t="shared" si="0"/>
        <v>2</v>
      </c>
      <c r="H34" t="s">
        <v>650</v>
      </c>
      <c r="K34" t="s">
        <v>287</v>
      </c>
      <c r="L34" t="s">
        <v>288</v>
      </c>
    </row>
    <row r="35" spans="2:12">
      <c r="B35" t="s">
        <v>653</v>
      </c>
      <c r="C35" t="s">
        <v>653</v>
      </c>
      <c r="D35">
        <v>1</v>
      </c>
      <c r="E35" t="s">
        <v>693</v>
      </c>
      <c r="F35">
        <f t="shared" si="0"/>
        <v>2</v>
      </c>
      <c r="H35" t="s">
        <v>654</v>
      </c>
      <c r="K35" t="s">
        <v>287</v>
      </c>
      <c r="L35" t="s">
        <v>288</v>
      </c>
    </row>
    <row r="36" spans="2:12">
      <c r="B36" t="s">
        <v>467</v>
      </c>
      <c r="C36" t="s">
        <v>467</v>
      </c>
      <c r="D36">
        <v>1</v>
      </c>
      <c r="E36" t="s">
        <v>693</v>
      </c>
      <c r="F36">
        <f t="shared" si="0"/>
        <v>2</v>
      </c>
      <c r="H36" t="s">
        <v>468</v>
      </c>
      <c r="K36" t="s">
        <v>287</v>
      </c>
      <c r="L36" t="s">
        <v>288</v>
      </c>
    </row>
    <row r="37" spans="2:12">
      <c r="B37" t="s">
        <v>394</v>
      </c>
      <c r="C37" t="s">
        <v>710</v>
      </c>
      <c r="D37">
        <v>132</v>
      </c>
      <c r="E37" t="s">
        <v>693</v>
      </c>
      <c r="F37">
        <f t="shared" si="0"/>
        <v>264</v>
      </c>
      <c r="G37">
        <v>220</v>
      </c>
      <c r="H37" t="s">
        <v>286</v>
      </c>
      <c r="K37" t="s">
        <v>287</v>
      </c>
      <c r="L37" t="s">
        <v>288</v>
      </c>
    </row>
    <row r="38" spans="2:12">
      <c r="B38" t="s">
        <v>657</v>
      </c>
      <c r="C38" t="s">
        <v>657</v>
      </c>
      <c r="D38">
        <v>1</v>
      </c>
      <c r="E38" t="s">
        <v>693</v>
      </c>
      <c r="F38">
        <f t="shared" si="0"/>
        <v>2</v>
      </c>
      <c r="H38" t="s">
        <v>658</v>
      </c>
      <c r="K38" t="s">
        <v>287</v>
      </c>
      <c r="L38" t="s">
        <v>288</v>
      </c>
    </row>
    <row r="39" spans="2:12">
      <c r="B39" t="s">
        <v>594</v>
      </c>
      <c r="C39" t="s">
        <v>711</v>
      </c>
      <c r="D39">
        <v>2</v>
      </c>
      <c r="E39" t="s">
        <v>693</v>
      </c>
      <c r="F39">
        <f t="shared" si="0"/>
        <v>4</v>
      </c>
      <c r="H39" t="s">
        <v>593</v>
      </c>
      <c r="K39" t="s">
        <v>8</v>
      </c>
      <c r="L39" t="s">
        <v>9</v>
      </c>
    </row>
    <row r="40" spans="2:12">
      <c r="B40" t="s">
        <v>119</v>
      </c>
      <c r="C40" t="s">
        <v>712</v>
      </c>
      <c r="D40">
        <v>23</v>
      </c>
      <c r="E40" t="s">
        <v>693</v>
      </c>
      <c r="F40">
        <f t="shared" si="0"/>
        <v>46</v>
      </c>
      <c r="G40" t="s">
        <v>743</v>
      </c>
      <c r="H40" t="s">
        <v>14</v>
      </c>
      <c r="K40" t="s">
        <v>8</v>
      </c>
      <c r="L40" t="s">
        <v>9</v>
      </c>
    </row>
    <row r="41" spans="2:12">
      <c r="B41" t="s">
        <v>263</v>
      </c>
      <c r="C41" t="s">
        <v>263</v>
      </c>
      <c r="D41">
        <v>1</v>
      </c>
      <c r="E41" t="s">
        <v>693</v>
      </c>
      <c r="F41">
        <f t="shared" si="0"/>
        <v>2</v>
      </c>
      <c r="H41" t="s">
        <v>264</v>
      </c>
      <c r="K41" t="s">
        <v>252</v>
      </c>
      <c r="L41" t="s">
        <v>262</v>
      </c>
    </row>
    <row r="42" spans="2:12">
      <c r="B42" t="s">
        <v>469</v>
      </c>
      <c r="C42" t="s">
        <v>469</v>
      </c>
      <c r="D42">
        <v>1</v>
      </c>
      <c r="E42" t="s">
        <v>693</v>
      </c>
      <c r="F42">
        <f t="shared" si="0"/>
        <v>2</v>
      </c>
      <c r="H42" t="s">
        <v>470</v>
      </c>
      <c r="K42" t="s">
        <v>287</v>
      </c>
      <c r="L42" t="s">
        <v>288</v>
      </c>
    </row>
    <row r="43" spans="2:12">
      <c r="B43" t="s">
        <v>314</v>
      </c>
      <c r="C43" t="s">
        <v>314</v>
      </c>
      <c r="D43">
        <v>1</v>
      </c>
      <c r="E43" t="s">
        <v>693</v>
      </c>
      <c r="F43">
        <f t="shared" si="0"/>
        <v>2</v>
      </c>
      <c r="G43">
        <v>8</v>
      </c>
      <c r="H43" t="s">
        <v>315</v>
      </c>
      <c r="K43" t="s">
        <v>287</v>
      </c>
      <c r="L43" t="s">
        <v>288</v>
      </c>
    </row>
    <row r="44" spans="2:12">
      <c r="B44" t="s">
        <v>309</v>
      </c>
      <c r="C44" t="s">
        <v>309</v>
      </c>
      <c r="D44">
        <v>1</v>
      </c>
      <c r="E44" t="s">
        <v>693</v>
      </c>
      <c r="F44">
        <f t="shared" si="0"/>
        <v>2</v>
      </c>
      <c r="G44">
        <v>7</v>
      </c>
      <c r="H44" t="s">
        <v>310</v>
      </c>
      <c r="K44" t="s">
        <v>287</v>
      </c>
      <c r="L44" t="s">
        <v>288</v>
      </c>
    </row>
    <row r="45" spans="2:12">
      <c r="B45" t="s">
        <v>391</v>
      </c>
      <c r="C45" t="s">
        <v>713</v>
      </c>
      <c r="D45">
        <v>8</v>
      </c>
      <c r="E45" t="s">
        <v>693</v>
      </c>
      <c r="F45">
        <f t="shared" si="0"/>
        <v>16</v>
      </c>
      <c r="G45">
        <v>12</v>
      </c>
      <c r="H45" t="s">
        <v>390</v>
      </c>
      <c r="K45" t="s">
        <v>287</v>
      </c>
      <c r="L45" t="s">
        <v>288</v>
      </c>
    </row>
    <row r="46" spans="2:12">
      <c r="B46" t="s">
        <v>312</v>
      </c>
      <c r="C46" t="s">
        <v>312</v>
      </c>
      <c r="D46">
        <v>1</v>
      </c>
      <c r="E46" t="s">
        <v>693</v>
      </c>
      <c r="F46">
        <f t="shared" si="0"/>
        <v>2</v>
      </c>
      <c r="G46">
        <v>8</v>
      </c>
      <c r="H46" t="s">
        <v>313</v>
      </c>
      <c r="K46" t="s">
        <v>287</v>
      </c>
      <c r="L46" t="s">
        <v>288</v>
      </c>
    </row>
    <row r="47" spans="2:12">
      <c r="B47" t="s">
        <v>435</v>
      </c>
      <c r="C47" t="s">
        <v>714</v>
      </c>
      <c r="D47">
        <v>2</v>
      </c>
      <c r="E47" t="s">
        <v>693</v>
      </c>
      <c r="F47">
        <f t="shared" si="0"/>
        <v>4</v>
      </c>
      <c r="G47">
        <v>8</v>
      </c>
      <c r="H47" t="s">
        <v>436</v>
      </c>
      <c r="K47" t="s">
        <v>287</v>
      </c>
      <c r="L47" t="s">
        <v>288</v>
      </c>
    </row>
    <row r="48" spans="2:12">
      <c r="B48" t="s">
        <v>162</v>
      </c>
      <c r="C48" t="s">
        <v>715</v>
      </c>
      <c r="D48">
        <v>3</v>
      </c>
      <c r="E48" t="s">
        <v>693</v>
      </c>
      <c r="F48">
        <f t="shared" si="0"/>
        <v>6</v>
      </c>
      <c r="H48" t="s">
        <v>163</v>
      </c>
      <c r="K48" t="s">
        <v>155</v>
      </c>
      <c r="L48" t="s">
        <v>156</v>
      </c>
    </row>
    <row r="49" spans="2:12">
      <c r="B49" t="s">
        <v>181</v>
      </c>
      <c r="C49" t="s">
        <v>181</v>
      </c>
      <c r="D49">
        <v>1</v>
      </c>
      <c r="E49" t="s">
        <v>693</v>
      </c>
      <c r="F49">
        <f t="shared" si="0"/>
        <v>2</v>
      </c>
      <c r="H49" t="s">
        <v>182</v>
      </c>
      <c r="K49" t="s">
        <v>183</v>
      </c>
      <c r="L49" t="s">
        <v>184</v>
      </c>
    </row>
    <row r="50" spans="2:12">
      <c r="B50" t="s">
        <v>249</v>
      </c>
      <c r="C50" t="s">
        <v>716</v>
      </c>
      <c r="D50">
        <v>2</v>
      </c>
      <c r="E50" t="s">
        <v>693</v>
      </c>
      <c r="F50">
        <f t="shared" si="0"/>
        <v>4</v>
      </c>
      <c r="H50" t="s">
        <v>248</v>
      </c>
      <c r="K50" t="s">
        <v>221</v>
      </c>
      <c r="L50" t="s">
        <v>222</v>
      </c>
    </row>
    <row r="51" spans="2:12">
      <c r="B51" t="s">
        <v>629</v>
      </c>
      <c r="C51" t="s">
        <v>629</v>
      </c>
      <c r="D51">
        <v>1</v>
      </c>
      <c r="E51" t="s">
        <v>693</v>
      </c>
      <c r="F51">
        <f t="shared" si="0"/>
        <v>2</v>
      </c>
      <c r="H51" t="s">
        <v>630</v>
      </c>
      <c r="K51" t="s">
        <v>221</v>
      </c>
      <c r="L51" t="s">
        <v>222</v>
      </c>
    </row>
    <row r="52" spans="2:12">
      <c r="B52" t="s">
        <v>190</v>
      </c>
      <c r="C52" t="s">
        <v>717</v>
      </c>
      <c r="D52">
        <v>15</v>
      </c>
      <c r="E52" t="s">
        <v>693</v>
      </c>
      <c r="F52">
        <f t="shared" si="0"/>
        <v>30</v>
      </c>
      <c r="H52" t="s">
        <v>191</v>
      </c>
      <c r="K52" t="s">
        <v>192</v>
      </c>
      <c r="L52" t="s">
        <v>193</v>
      </c>
    </row>
    <row r="53" spans="2:12">
      <c r="B53" t="s">
        <v>207</v>
      </c>
      <c r="C53" t="s">
        <v>207</v>
      </c>
      <c r="D53">
        <v>1</v>
      </c>
      <c r="E53" t="s">
        <v>693</v>
      </c>
      <c r="F53">
        <f t="shared" si="0"/>
        <v>2</v>
      </c>
      <c r="H53" t="s">
        <v>208</v>
      </c>
      <c r="K53" t="s">
        <v>209</v>
      </c>
      <c r="L53" t="s">
        <v>210</v>
      </c>
    </row>
    <row r="54" spans="2:12">
      <c r="B54" t="s">
        <v>189</v>
      </c>
      <c r="C54" t="s">
        <v>718</v>
      </c>
      <c r="D54">
        <v>2</v>
      </c>
      <c r="E54" t="s">
        <v>693</v>
      </c>
      <c r="F54">
        <f t="shared" si="0"/>
        <v>4</v>
      </c>
      <c r="H54" t="s">
        <v>186</v>
      </c>
      <c r="K54" t="s">
        <v>187</v>
      </c>
      <c r="L54" t="s">
        <v>188</v>
      </c>
    </row>
    <row r="55" spans="2:12">
      <c r="B55" t="s">
        <v>211</v>
      </c>
      <c r="C55" t="s">
        <v>211</v>
      </c>
      <c r="D55">
        <v>1</v>
      </c>
      <c r="E55" t="s">
        <v>693</v>
      </c>
      <c r="F55">
        <f t="shared" si="0"/>
        <v>2</v>
      </c>
      <c r="H55" t="s">
        <v>212</v>
      </c>
      <c r="K55" t="s">
        <v>213</v>
      </c>
      <c r="L55" t="s">
        <v>201</v>
      </c>
    </row>
    <row r="56" spans="2:12">
      <c r="B56" t="s">
        <v>194</v>
      </c>
      <c r="C56" t="s">
        <v>194</v>
      </c>
      <c r="D56">
        <v>1</v>
      </c>
      <c r="E56" t="s">
        <v>693</v>
      </c>
      <c r="F56">
        <f t="shared" si="0"/>
        <v>2</v>
      </c>
      <c r="H56" t="s">
        <v>195</v>
      </c>
      <c r="K56" t="s">
        <v>196</v>
      </c>
      <c r="L56" t="s">
        <v>197</v>
      </c>
    </row>
    <row r="57" spans="2:12">
      <c r="B57" t="s">
        <v>547</v>
      </c>
      <c r="C57" t="s">
        <v>547</v>
      </c>
      <c r="D57">
        <v>1</v>
      </c>
      <c r="E57" t="s">
        <v>693</v>
      </c>
      <c r="F57">
        <f t="shared" si="0"/>
        <v>2</v>
      </c>
      <c r="H57" t="s">
        <v>548</v>
      </c>
      <c r="K57" t="s">
        <v>549</v>
      </c>
      <c r="L57" t="s">
        <v>549</v>
      </c>
    </row>
    <row r="58" spans="2:12">
      <c r="B58" t="s">
        <v>259</v>
      </c>
      <c r="C58" t="s">
        <v>719</v>
      </c>
      <c r="D58">
        <v>9</v>
      </c>
      <c r="E58" t="s">
        <v>693</v>
      </c>
      <c r="F58">
        <f t="shared" si="0"/>
        <v>18</v>
      </c>
      <c r="H58" t="s">
        <v>251</v>
      </c>
      <c r="K58" t="s">
        <v>252</v>
      </c>
      <c r="L58" t="s">
        <v>253</v>
      </c>
    </row>
    <row r="59" spans="2:12">
      <c r="B59" t="s">
        <v>282</v>
      </c>
      <c r="C59" t="s">
        <v>282</v>
      </c>
      <c r="D59">
        <v>1</v>
      </c>
      <c r="E59" t="s">
        <v>693</v>
      </c>
      <c r="F59">
        <f t="shared" si="0"/>
        <v>2</v>
      </c>
      <c r="H59" t="s">
        <v>283</v>
      </c>
      <c r="K59" t="s">
        <v>284</v>
      </c>
      <c r="L59" t="s">
        <v>284</v>
      </c>
    </row>
    <row r="60" spans="2:12">
      <c r="B60" t="s">
        <v>170</v>
      </c>
      <c r="C60" t="s">
        <v>720</v>
      </c>
      <c r="D60">
        <v>5</v>
      </c>
      <c r="E60" t="s">
        <v>693</v>
      </c>
      <c r="F60">
        <f t="shared" si="0"/>
        <v>10</v>
      </c>
      <c r="H60" t="s">
        <v>169</v>
      </c>
      <c r="K60" t="s">
        <v>166</v>
      </c>
      <c r="L60" t="s">
        <v>171</v>
      </c>
    </row>
    <row r="61" spans="2:12">
      <c r="B61" t="s">
        <v>164</v>
      </c>
      <c r="C61" t="s">
        <v>721</v>
      </c>
      <c r="D61">
        <v>4</v>
      </c>
      <c r="E61" t="s">
        <v>693</v>
      </c>
      <c r="F61">
        <f t="shared" si="0"/>
        <v>8</v>
      </c>
      <c r="H61" t="s">
        <v>165</v>
      </c>
      <c r="K61" t="s">
        <v>166</v>
      </c>
      <c r="L61" t="s">
        <v>167</v>
      </c>
    </row>
    <row r="62" spans="2:12">
      <c r="B62" t="s">
        <v>675</v>
      </c>
      <c r="C62" t="s">
        <v>675</v>
      </c>
      <c r="D62">
        <v>1</v>
      </c>
      <c r="E62" t="s">
        <v>693</v>
      </c>
      <c r="F62">
        <f t="shared" si="0"/>
        <v>2</v>
      </c>
      <c r="H62" t="s">
        <v>676</v>
      </c>
      <c r="K62" t="s">
        <v>677</v>
      </c>
      <c r="L62" t="s">
        <v>678</v>
      </c>
    </row>
    <row r="63" spans="2:12">
      <c r="B63" t="s">
        <v>674</v>
      </c>
      <c r="C63" t="s">
        <v>722</v>
      </c>
      <c r="D63">
        <v>2</v>
      </c>
      <c r="E63" t="s">
        <v>693</v>
      </c>
      <c r="F63">
        <f t="shared" si="0"/>
        <v>4</v>
      </c>
      <c r="H63" t="s">
        <v>670</v>
      </c>
      <c r="K63" t="s">
        <v>671</v>
      </c>
      <c r="L63" t="s">
        <v>672</v>
      </c>
    </row>
    <row r="64" spans="2:12">
      <c r="B64" t="s">
        <v>533</v>
      </c>
      <c r="C64" t="s">
        <v>533</v>
      </c>
      <c r="D64">
        <v>1</v>
      </c>
      <c r="E64" t="s">
        <v>693</v>
      </c>
      <c r="F64">
        <f t="shared" si="0"/>
        <v>2</v>
      </c>
      <c r="H64" t="s">
        <v>534</v>
      </c>
      <c r="K64" t="s">
        <v>535</v>
      </c>
      <c r="L64" t="s">
        <v>536</v>
      </c>
    </row>
    <row r="65" spans="2:12">
      <c r="B65" t="s">
        <v>157</v>
      </c>
      <c r="C65" t="s">
        <v>723</v>
      </c>
      <c r="D65">
        <v>2</v>
      </c>
      <c r="E65" t="s">
        <v>693</v>
      </c>
      <c r="F65">
        <f t="shared" si="0"/>
        <v>4</v>
      </c>
      <c r="H65" t="s">
        <v>154</v>
      </c>
      <c r="K65" t="s">
        <v>155</v>
      </c>
      <c r="L65" t="s">
        <v>156</v>
      </c>
    </row>
    <row r="66" spans="2:12">
      <c r="B66" t="s">
        <v>541</v>
      </c>
      <c r="C66" t="s">
        <v>541</v>
      </c>
      <c r="D66">
        <v>1</v>
      </c>
      <c r="E66" t="s">
        <v>693</v>
      </c>
      <c r="F66">
        <f t="shared" si="0"/>
        <v>2</v>
      </c>
      <c r="H66" t="s">
        <v>542</v>
      </c>
      <c r="K66" t="s">
        <v>543</v>
      </c>
      <c r="L66" t="s">
        <v>544</v>
      </c>
    </row>
    <row r="67" spans="2:12">
      <c r="B67" t="s">
        <v>202</v>
      </c>
      <c r="C67" t="s">
        <v>202</v>
      </c>
      <c r="D67">
        <v>1</v>
      </c>
      <c r="E67" t="s">
        <v>693</v>
      </c>
      <c r="F67">
        <f t="shared" si="0"/>
        <v>2</v>
      </c>
      <c r="H67" t="s">
        <v>203</v>
      </c>
      <c r="K67" t="s">
        <v>204</v>
      </c>
      <c r="L67" t="s">
        <v>205</v>
      </c>
    </row>
    <row r="68" spans="2:12">
      <c r="B68" t="s">
        <v>525</v>
      </c>
      <c r="C68" t="s">
        <v>525</v>
      </c>
      <c r="D68">
        <v>1</v>
      </c>
      <c r="E68" t="s">
        <v>693</v>
      </c>
      <c r="F68">
        <f t="shared" ref="F68:F101" si="1">D68*2</f>
        <v>2</v>
      </c>
      <c r="H68" t="s">
        <v>526</v>
      </c>
      <c r="K68" t="s">
        <v>527</v>
      </c>
      <c r="L68" t="s">
        <v>528</v>
      </c>
    </row>
    <row r="69" spans="2:12">
      <c r="B69" t="s">
        <v>529</v>
      </c>
      <c r="C69" t="s">
        <v>529</v>
      </c>
      <c r="D69">
        <v>1</v>
      </c>
      <c r="E69" t="s">
        <v>693</v>
      </c>
      <c r="F69">
        <f t="shared" si="1"/>
        <v>2</v>
      </c>
      <c r="H69" t="s">
        <v>530</v>
      </c>
      <c r="K69" t="s">
        <v>531</v>
      </c>
      <c r="L69" t="s">
        <v>532</v>
      </c>
    </row>
    <row r="70" spans="2:12">
      <c r="B70" t="s">
        <v>486</v>
      </c>
      <c r="C70" t="s">
        <v>724</v>
      </c>
      <c r="D70">
        <v>7</v>
      </c>
      <c r="E70" t="s">
        <v>693</v>
      </c>
      <c r="F70">
        <f t="shared" si="1"/>
        <v>14</v>
      </c>
      <c r="H70" t="s">
        <v>74</v>
      </c>
      <c r="K70" t="s">
        <v>287</v>
      </c>
      <c r="L70" t="s">
        <v>288</v>
      </c>
    </row>
    <row r="71" spans="2:12">
      <c r="B71" t="s">
        <v>687</v>
      </c>
      <c r="C71" t="s">
        <v>687</v>
      </c>
      <c r="D71">
        <v>1</v>
      </c>
      <c r="E71" t="s">
        <v>693</v>
      </c>
      <c r="F71">
        <f t="shared" si="1"/>
        <v>2</v>
      </c>
      <c r="H71" t="s">
        <v>688</v>
      </c>
      <c r="K71" t="s">
        <v>689</v>
      </c>
      <c r="L71" t="s">
        <v>690</v>
      </c>
    </row>
    <row r="72" spans="2:12">
      <c r="B72" t="s">
        <v>514</v>
      </c>
      <c r="C72" t="s">
        <v>514</v>
      </c>
      <c r="D72">
        <v>1</v>
      </c>
      <c r="E72" t="s">
        <v>693</v>
      </c>
      <c r="F72">
        <f t="shared" si="1"/>
        <v>2</v>
      </c>
      <c r="G72" t="s">
        <v>738</v>
      </c>
      <c r="H72" t="s">
        <v>515</v>
      </c>
      <c r="K72" t="s">
        <v>516</v>
      </c>
      <c r="L72" t="s">
        <v>288</v>
      </c>
    </row>
    <row r="73" spans="2:12">
      <c r="B73" t="s">
        <v>686</v>
      </c>
      <c r="C73" t="s">
        <v>725</v>
      </c>
      <c r="D73">
        <v>2</v>
      </c>
      <c r="E73" t="s">
        <v>693</v>
      </c>
      <c r="F73">
        <f t="shared" si="1"/>
        <v>4</v>
      </c>
      <c r="H73" t="s">
        <v>632</v>
      </c>
      <c r="K73" t="s">
        <v>221</v>
      </c>
      <c r="L73" t="s">
        <v>222</v>
      </c>
    </row>
    <row r="74" spans="2:12">
      <c r="B74" t="s">
        <v>559</v>
      </c>
      <c r="C74" t="s">
        <v>559</v>
      </c>
      <c r="D74">
        <v>1</v>
      </c>
      <c r="E74" t="s">
        <v>693</v>
      </c>
      <c r="F74">
        <f t="shared" si="1"/>
        <v>2</v>
      </c>
      <c r="H74" t="s">
        <v>560</v>
      </c>
      <c r="K74" t="s">
        <v>561</v>
      </c>
      <c r="L74" t="s">
        <v>557</v>
      </c>
    </row>
    <row r="75" spans="2:12">
      <c r="B75" t="s">
        <v>219</v>
      </c>
      <c r="C75" t="s">
        <v>219</v>
      </c>
      <c r="D75">
        <v>1</v>
      </c>
      <c r="E75" t="s">
        <v>693</v>
      </c>
      <c r="F75">
        <f t="shared" si="1"/>
        <v>2</v>
      </c>
      <c r="H75" t="s">
        <v>220</v>
      </c>
      <c r="K75" t="s">
        <v>221</v>
      </c>
      <c r="L75" t="s">
        <v>222</v>
      </c>
    </row>
    <row r="76" spans="2:12">
      <c r="B76" t="s">
        <v>223</v>
      </c>
      <c r="C76" t="s">
        <v>223</v>
      </c>
      <c r="D76">
        <v>1</v>
      </c>
      <c r="E76" t="s">
        <v>693</v>
      </c>
      <c r="F76">
        <f t="shared" si="1"/>
        <v>2</v>
      </c>
      <c r="H76" t="s">
        <v>224</v>
      </c>
      <c r="K76" t="s">
        <v>221</v>
      </c>
      <c r="L76" t="s">
        <v>222</v>
      </c>
    </row>
    <row r="77" spans="2:12">
      <c r="B77" t="s">
        <v>225</v>
      </c>
      <c r="C77" t="s">
        <v>225</v>
      </c>
      <c r="D77">
        <v>1</v>
      </c>
      <c r="E77" t="s">
        <v>693</v>
      </c>
      <c r="F77">
        <f t="shared" si="1"/>
        <v>2</v>
      </c>
      <c r="H77" t="s">
        <v>226</v>
      </c>
      <c r="K77" t="s">
        <v>221</v>
      </c>
      <c r="L77" t="s">
        <v>222</v>
      </c>
    </row>
    <row r="78" spans="2:12">
      <c r="B78" t="s">
        <v>227</v>
      </c>
      <c r="C78" t="s">
        <v>227</v>
      </c>
      <c r="D78">
        <v>1</v>
      </c>
      <c r="E78" t="s">
        <v>693</v>
      </c>
      <c r="F78">
        <f t="shared" si="1"/>
        <v>2</v>
      </c>
      <c r="H78" t="s">
        <v>228</v>
      </c>
      <c r="K78" t="s">
        <v>221</v>
      </c>
      <c r="L78" t="s">
        <v>222</v>
      </c>
    </row>
    <row r="79" spans="2:12">
      <c r="B79" t="s">
        <v>229</v>
      </c>
      <c r="C79" t="s">
        <v>229</v>
      </c>
      <c r="D79">
        <v>1</v>
      </c>
      <c r="E79" t="s">
        <v>693</v>
      </c>
      <c r="F79">
        <f t="shared" si="1"/>
        <v>2</v>
      </c>
      <c r="H79" t="s">
        <v>230</v>
      </c>
      <c r="K79" t="s">
        <v>221</v>
      </c>
      <c r="L79" t="s">
        <v>222</v>
      </c>
    </row>
    <row r="80" spans="2:12">
      <c r="B80" t="s">
        <v>231</v>
      </c>
      <c r="C80" t="s">
        <v>231</v>
      </c>
      <c r="D80">
        <v>1</v>
      </c>
      <c r="E80" t="s">
        <v>693</v>
      </c>
      <c r="F80">
        <f t="shared" si="1"/>
        <v>2</v>
      </c>
      <c r="H80" t="s">
        <v>232</v>
      </c>
      <c r="K80" t="s">
        <v>221</v>
      </c>
      <c r="L80" t="s">
        <v>222</v>
      </c>
    </row>
    <row r="81" spans="2:12">
      <c r="B81" t="s">
        <v>233</v>
      </c>
      <c r="C81" t="s">
        <v>233</v>
      </c>
      <c r="D81">
        <v>1</v>
      </c>
      <c r="E81" t="s">
        <v>693</v>
      </c>
      <c r="F81">
        <f t="shared" si="1"/>
        <v>2</v>
      </c>
      <c r="H81" t="s">
        <v>234</v>
      </c>
      <c r="K81" t="s">
        <v>221</v>
      </c>
      <c r="L81" t="s">
        <v>222</v>
      </c>
    </row>
    <row r="82" spans="2:12">
      <c r="B82" t="s">
        <v>235</v>
      </c>
      <c r="C82" t="s">
        <v>235</v>
      </c>
      <c r="D82">
        <v>1</v>
      </c>
      <c r="E82" t="s">
        <v>693</v>
      </c>
      <c r="F82">
        <f t="shared" si="1"/>
        <v>2</v>
      </c>
      <c r="H82" t="s">
        <v>236</v>
      </c>
      <c r="K82" t="s">
        <v>221</v>
      </c>
      <c r="L82" t="s">
        <v>222</v>
      </c>
    </row>
    <row r="83" spans="2:12">
      <c r="B83" t="s">
        <v>237</v>
      </c>
      <c r="C83" t="s">
        <v>237</v>
      </c>
      <c r="D83">
        <v>1</v>
      </c>
      <c r="E83" t="s">
        <v>693</v>
      </c>
      <c r="F83">
        <f t="shared" si="1"/>
        <v>2</v>
      </c>
      <c r="H83" t="s">
        <v>238</v>
      </c>
      <c r="K83" t="s">
        <v>221</v>
      </c>
      <c r="L83" t="s">
        <v>222</v>
      </c>
    </row>
    <row r="84" spans="2:12">
      <c r="B84" t="s">
        <v>239</v>
      </c>
      <c r="C84" t="s">
        <v>239</v>
      </c>
      <c r="D84">
        <v>1</v>
      </c>
      <c r="E84" t="s">
        <v>693</v>
      </c>
      <c r="F84">
        <f t="shared" si="1"/>
        <v>2</v>
      </c>
      <c r="H84" t="s">
        <v>240</v>
      </c>
      <c r="K84" t="s">
        <v>221</v>
      </c>
      <c r="L84" t="s">
        <v>222</v>
      </c>
    </row>
    <row r="85" spans="2:12">
      <c r="B85" t="s">
        <v>241</v>
      </c>
      <c r="C85" t="s">
        <v>241</v>
      </c>
      <c r="D85">
        <v>1</v>
      </c>
      <c r="E85" t="s">
        <v>693</v>
      </c>
      <c r="F85">
        <f t="shared" si="1"/>
        <v>2</v>
      </c>
      <c r="H85" t="s">
        <v>242</v>
      </c>
      <c r="K85" t="s">
        <v>221</v>
      </c>
      <c r="L85" t="s">
        <v>222</v>
      </c>
    </row>
    <row r="86" spans="2:12">
      <c r="B86" t="s">
        <v>243</v>
      </c>
      <c r="C86" t="s">
        <v>243</v>
      </c>
      <c r="D86">
        <v>1</v>
      </c>
      <c r="E86" t="s">
        <v>693</v>
      </c>
      <c r="F86">
        <f t="shared" si="1"/>
        <v>2</v>
      </c>
      <c r="H86" t="s">
        <v>244</v>
      </c>
      <c r="K86" t="s">
        <v>221</v>
      </c>
      <c r="L86" t="s">
        <v>222</v>
      </c>
    </row>
    <row r="87" spans="2:12">
      <c r="B87" t="s">
        <v>245</v>
      </c>
      <c r="C87" t="s">
        <v>245</v>
      </c>
      <c r="D87">
        <v>1</v>
      </c>
      <c r="E87" t="s">
        <v>693</v>
      </c>
      <c r="F87">
        <f t="shared" si="1"/>
        <v>2</v>
      </c>
      <c r="H87" t="s">
        <v>246</v>
      </c>
      <c r="K87" t="s">
        <v>221</v>
      </c>
      <c r="L87" t="s">
        <v>222</v>
      </c>
    </row>
    <row r="88" spans="2:12">
      <c r="B88" t="s">
        <v>161</v>
      </c>
      <c r="C88" t="s">
        <v>726</v>
      </c>
      <c r="D88">
        <v>3</v>
      </c>
      <c r="E88" t="s">
        <v>693</v>
      </c>
      <c r="F88">
        <f t="shared" si="1"/>
        <v>6</v>
      </c>
      <c r="H88" t="s">
        <v>159</v>
      </c>
      <c r="K88" t="s">
        <v>155</v>
      </c>
      <c r="L88" t="s">
        <v>156</v>
      </c>
    </row>
    <row r="89" spans="2:12">
      <c r="B89" t="s">
        <v>198</v>
      </c>
      <c r="C89" t="s">
        <v>198</v>
      </c>
      <c r="D89">
        <v>1</v>
      </c>
      <c r="E89" t="s">
        <v>693</v>
      </c>
      <c r="F89">
        <f t="shared" si="1"/>
        <v>2</v>
      </c>
      <c r="H89" t="s">
        <v>199</v>
      </c>
      <c r="K89" t="s">
        <v>200</v>
      </c>
      <c r="L89" t="s">
        <v>201</v>
      </c>
    </row>
    <row r="90" spans="2:12">
      <c r="B90" t="s">
        <v>274</v>
      </c>
      <c r="C90" t="s">
        <v>274</v>
      </c>
      <c r="D90">
        <v>1</v>
      </c>
      <c r="E90" t="s">
        <v>693</v>
      </c>
      <c r="F90">
        <f t="shared" si="1"/>
        <v>2</v>
      </c>
      <c r="H90" t="s">
        <v>275</v>
      </c>
      <c r="K90" t="s">
        <v>276</v>
      </c>
      <c r="L90" t="s">
        <v>277</v>
      </c>
    </row>
    <row r="91" spans="2:12">
      <c r="B91" t="s">
        <v>563</v>
      </c>
      <c r="C91" t="s">
        <v>563</v>
      </c>
      <c r="D91">
        <v>1</v>
      </c>
      <c r="E91" t="s">
        <v>693</v>
      </c>
      <c r="F91">
        <f t="shared" si="1"/>
        <v>2</v>
      </c>
      <c r="H91" t="s">
        <v>564</v>
      </c>
      <c r="K91" t="s">
        <v>565</v>
      </c>
      <c r="L91" t="s">
        <v>566</v>
      </c>
    </row>
    <row r="92" spans="2:12">
      <c r="B92" t="s">
        <v>567</v>
      </c>
      <c r="C92" t="s">
        <v>567</v>
      </c>
      <c r="D92">
        <v>1</v>
      </c>
      <c r="E92" t="s">
        <v>693</v>
      </c>
      <c r="F92">
        <f t="shared" si="1"/>
        <v>2</v>
      </c>
      <c r="H92" t="s">
        <v>568</v>
      </c>
      <c r="K92" t="s">
        <v>569</v>
      </c>
      <c r="L92" t="s">
        <v>540</v>
      </c>
    </row>
    <row r="93" spans="2:12">
      <c r="B93" t="s">
        <v>513</v>
      </c>
      <c r="C93" t="s">
        <v>727</v>
      </c>
      <c r="D93">
        <v>2</v>
      </c>
      <c r="E93" t="s">
        <v>693</v>
      </c>
      <c r="F93">
        <f t="shared" si="1"/>
        <v>4</v>
      </c>
      <c r="H93" t="s">
        <v>510</v>
      </c>
      <c r="K93" t="s">
        <v>511</v>
      </c>
      <c r="L93" t="s">
        <v>512</v>
      </c>
    </row>
    <row r="94" spans="2:12">
      <c r="B94" t="s">
        <v>278</v>
      </c>
      <c r="C94" t="s">
        <v>278</v>
      </c>
      <c r="D94">
        <v>1</v>
      </c>
      <c r="E94" t="s">
        <v>693</v>
      </c>
      <c r="F94">
        <f t="shared" si="1"/>
        <v>2</v>
      </c>
      <c r="H94" t="s">
        <v>279</v>
      </c>
      <c r="K94" t="s">
        <v>280</v>
      </c>
      <c r="L94" t="s">
        <v>281</v>
      </c>
    </row>
    <row r="95" spans="2:12">
      <c r="B95" t="s">
        <v>554</v>
      </c>
      <c r="C95" t="s">
        <v>554</v>
      </c>
      <c r="D95">
        <v>1</v>
      </c>
      <c r="E95" t="s">
        <v>693</v>
      </c>
      <c r="F95">
        <f t="shared" si="1"/>
        <v>2</v>
      </c>
      <c r="H95" t="s">
        <v>555</v>
      </c>
      <c r="K95" t="s">
        <v>556</v>
      </c>
      <c r="L95" t="s">
        <v>557</v>
      </c>
    </row>
    <row r="96" spans="2:12">
      <c r="B96" t="s">
        <v>550</v>
      </c>
      <c r="C96" t="s">
        <v>550</v>
      </c>
      <c r="D96">
        <v>1</v>
      </c>
      <c r="E96" t="s">
        <v>693</v>
      </c>
      <c r="F96">
        <f t="shared" si="1"/>
        <v>2</v>
      </c>
      <c r="H96" t="s">
        <v>551</v>
      </c>
      <c r="K96" t="s">
        <v>552</v>
      </c>
      <c r="L96" t="s">
        <v>553</v>
      </c>
    </row>
    <row r="97" spans="2:12">
      <c r="B97" t="s">
        <v>521</v>
      </c>
      <c r="C97" t="s">
        <v>521</v>
      </c>
      <c r="D97">
        <v>1</v>
      </c>
      <c r="E97" t="s">
        <v>693</v>
      </c>
      <c r="F97">
        <f t="shared" si="1"/>
        <v>2</v>
      </c>
      <c r="H97" t="s">
        <v>522</v>
      </c>
      <c r="K97" t="s">
        <v>523</v>
      </c>
      <c r="L97" t="s">
        <v>524</v>
      </c>
    </row>
    <row r="98" spans="2:12">
      <c r="B98" t="s">
        <v>218</v>
      </c>
      <c r="C98" t="s">
        <v>728</v>
      </c>
      <c r="D98">
        <v>2</v>
      </c>
      <c r="E98" t="s">
        <v>693</v>
      </c>
      <c r="F98">
        <f t="shared" si="1"/>
        <v>4</v>
      </c>
      <c r="H98" t="s">
        <v>215</v>
      </c>
      <c r="K98" t="s">
        <v>216</v>
      </c>
      <c r="L98" t="s">
        <v>217</v>
      </c>
    </row>
    <row r="99" spans="2:12">
      <c r="B99" t="s">
        <v>575</v>
      </c>
      <c r="C99" t="s">
        <v>729</v>
      </c>
      <c r="D99">
        <v>2</v>
      </c>
      <c r="E99" t="s">
        <v>693</v>
      </c>
      <c r="F99">
        <f t="shared" si="1"/>
        <v>4</v>
      </c>
      <c r="H99" t="s">
        <v>571</v>
      </c>
      <c r="K99" t="s">
        <v>572</v>
      </c>
      <c r="L99" t="s">
        <v>573</v>
      </c>
    </row>
    <row r="100" spans="2:12">
      <c r="B100" t="s">
        <v>517</v>
      </c>
      <c r="C100" t="s">
        <v>517</v>
      </c>
      <c r="D100">
        <v>1</v>
      </c>
      <c r="E100" t="s">
        <v>693</v>
      </c>
      <c r="F100">
        <f t="shared" si="1"/>
        <v>2</v>
      </c>
      <c r="H100" t="s">
        <v>518</v>
      </c>
      <c r="K100" t="s">
        <v>519</v>
      </c>
      <c r="L100" t="s">
        <v>520</v>
      </c>
    </row>
    <row r="101" spans="2:12">
      <c r="B101" t="s">
        <v>546</v>
      </c>
      <c r="C101" t="s">
        <v>730</v>
      </c>
      <c r="D101">
        <v>3</v>
      </c>
      <c r="E101" t="s">
        <v>693</v>
      </c>
      <c r="F101">
        <f t="shared" si="1"/>
        <v>6</v>
      </c>
      <c r="H101" t="s">
        <v>538</v>
      </c>
      <c r="K101" t="s">
        <v>539</v>
      </c>
      <c r="L101" t="s">
        <v>540</v>
      </c>
    </row>
    <row r="103" spans="2:12">
      <c r="H103" t="s">
        <v>739</v>
      </c>
    </row>
    <row r="104" spans="2:12">
      <c r="H104" t="s">
        <v>740</v>
      </c>
    </row>
    <row r="105" spans="2:12">
      <c r="H105" t="s">
        <v>741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3FAD6-535F-44E4-813B-447FCB230AB9}">
  <dimension ref="B2:K107"/>
  <sheetViews>
    <sheetView tabSelected="1" topLeftCell="B34" zoomScale="70" zoomScaleNormal="70" workbookViewId="0">
      <selection activeCell="H67" sqref="H67"/>
    </sheetView>
  </sheetViews>
  <sheetFormatPr defaultRowHeight="16.5"/>
  <cols>
    <col min="2" max="2" width="12.125" bestFit="1" customWidth="1"/>
    <col min="3" max="3" width="19.25" customWidth="1"/>
    <col min="6" max="6" width="26.25" bestFit="1" customWidth="1"/>
    <col min="7" max="7" width="18.5" bestFit="1" customWidth="1"/>
    <col min="8" max="8" width="29" customWidth="1"/>
    <col min="9" max="9" width="45.25" bestFit="1" customWidth="1"/>
    <col min="10" max="10" width="75.625" bestFit="1" customWidth="1"/>
    <col min="11" max="11" width="86.75" bestFit="1" customWidth="1"/>
  </cols>
  <sheetData>
    <row r="2" spans="2:11">
      <c r="B2" t="s">
        <v>1</v>
      </c>
      <c r="C2" t="s">
        <v>683</v>
      </c>
      <c r="D2" t="s">
        <v>0</v>
      </c>
      <c r="E2" t="s">
        <v>680</v>
      </c>
      <c r="F2" t="s">
        <v>2</v>
      </c>
      <c r="G2" t="s">
        <v>747</v>
      </c>
      <c r="H2" t="s">
        <v>682</v>
      </c>
      <c r="I2" t="s">
        <v>3</v>
      </c>
      <c r="J2" t="s">
        <v>4</v>
      </c>
      <c r="K2" t="s">
        <v>5</v>
      </c>
    </row>
    <row r="3" spans="2:11">
      <c r="B3" t="s">
        <v>594</v>
      </c>
      <c r="C3" t="s">
        <v>711</v>
      </c>
      <c r="D3">
        <v>2</v>
      </c>
      <c r="E3" t="s">
        <v>693</v>
      </c>
      <c r="F3" t="s">
        <v>593</v>
      </c>
      <c r="H3" t="s">
        <v>791</v>
      </c>
      <c r="I3" t="s">
        <v>8</v>
      </c>
      <c r="J3" t="s">
        <v>9</v>
      </c>
      <c r="K3" t="s">
        <v>10</v>
      </c>
    </row>
    <row r="4" spans="2:11">
      <c r="B4" t="s">
        <v>595</v>
      </c>
      <c r="C4" t="s">
        <v>595</v>
      </c>
      <c r="D4">
        <v>1</v>
      </c>
      <c r="E4" t="s">
        <v>693</v>
      </c>
      <c r="F4" t="s">
        <v>20</v>
      </c>
      <c r="G4" t="s">
        <v>762</v>
      </c>
      <c r="H4" t="s">
        <v>799</v>
      </c>
      <c r="I4" t="s">
        <v>21</v>
      </c>
      <c r="J4" t="s">
        <v>9</v>
      </c>
      <c r="K4" t="s">
        <v>10</v>
      </c>
    </row>
    <row r="5" spans="2:11">
      <c r="B5" t="s">
        <v>598</v>
      </c>
      <c r="C5" t="s">
        <v>697</v>
      </c>
      <c r="D5">
        <v>2</v>
      </c>
      <c r="E5" t="s">
        <v>693</v>
      </c>
      <c r="F5" t="s">
        <v>597</v>
      </c>
      <c r="H5" t="s">
        <v>779</v>
      </c>
      <c r="I5" t="s">
        <v>8</v>
      </c>
      <c r="J5" t="s">
        <v>9</v>
      </c>
      <c r="K5" t="s">
        <v>10</v>
      </c>
    </row>
    <row r="6" spans="2:11">
      <c r="B6" t="s">
        <v>148</v>
      </c>
      <c r="C6" t="s">
        <v>148</v>
      </c>
      <c r="D6">
        <v>1</v>
      </c>
      <c r="E6" t="s">
        <v>693</v>
      </c>
      <c r="F6" t="s">
        <v>149</v>
      </c>
      <c r="H6" t="s">
        <v>778</v>
      </c>
      <c r="I6" t="s">
        <v>8</v>
      </c>
      <c r="J6" t="s">
        <v>9</v>
      </c>
      <c r="K6" t="s">
        <v>10</v>
      </c>
    </row>
    <row r="7" spans="2:11">
      <c r="B7" t="s">
        <v>41</v>
      </c>
      <c r="C7" t="s">
        <v>763</v>
      </c>
      <c r="D7">
        <v>2</v>
      </c>
      <c r="E7" t="s">
        <v>693</v>
      </c>
      <c r="F7" t="s">
        <v>7</v>
      </c>
      <c r="G7" s="6" t="s">
        <v>774</v>
      </c>
      <c r="H7" t="s">
        <v>776</v>
      </c>
      <c r="I7" t="s">
        <v>8</v>
      </c>
      <c r="J7" t="s">
        <v>32</v>
      </c>
      <c r="K7" t="s">
        <v>736</v>
      </c>
    </row>
    <row r="8" spans="2:11">
      <c r="B8" t="s">
        <v>44</v>
      </c>
      <c r="C8" t="s">
        <v>692</v>
      </c>
      <c r="D8">
        <v>2</v>
      </c>
      <c r="E8" t="s">
        <v>693</v>
      </c>
      <c r="F8" t="s">
        <v>43</v>
      </c>
      <c r="G8" s="6" t="s">
        <v>774</v>
      </c>
      <c r="H8" t="s">
        <v>775</v>
      </c>
      <c r="I8" t="s">
        <v>8</v>
      </c>
      <c r="J8" t="s">
        <v>32</v>
      </c>
      <c r="K8" t="s">
        <v>737</v>
      </c>
    </row>
    <row r="9" spans="2:11">
      <c r="B9" t="s">
        <v>47</v>
      </c>
      <c r="C9" t="s">
        <v>766</v>
      </c>
      <c r="D9">
        <v>2</v>
      </c>
      <c r="E9" t="s">
        <v>693</v>
      </c>
      <c r="F9" t="s">
        <v>46</v>
      </c>
      <c r="G9" s="6" t="s">
        <v>733</v>
      </c>
      <c r="H9" t="s">
        <v>784</v>
      </c>
      <c r="I9" t="s">
        <v>8</v>
      </c>
      <c r="J9" t="s">
        <v>9</v>
      </c>
      <c r="K9" t="s">
        <v>735</v>
      </c>
    </row>
    <row r="10" spans="2:11">
      <c r="B10" t="s">
        <v>56</v>
      </c>
      <c r="C10" t="s">
        <v>767</v>
      </c>
      <c r="D10">
        <v>10</v>
      </c>
      <c r="E10" t="s">
        <v>693</v>
      </c>
      <c r="F10" t="s">
        <v>14</v>
      </c>
      <c r="G10" s="6" t="s">
        <v>793</v>
      </c>
      <c r="H10" t="s">
        <v>787</v>
      </c>
      <c r="I10" t="s">
        <v>8</v>
      </c>
      <c r="J10" t="s">
        <v>32</v>
      </c>
      <c r="K10" t="s">
        <v>731</v>
      </c>
    </row>
    <row r="11" spans="2:11">
      <c r="B11" t="s">
        <v>15</v>
      </c>
      <c r="C11" t="s">
        <v>769</v>
      </c>
      <c r="D11">
        <v>7</v>
      </c>
      <c r="E11" t="s">
        <v>693</v>
      </c>
      <c r="F11" t="s">
        <v>14</v>
      </c>
      <c r="G11" t="s">
        <v>794</v>
      </c>
      <c r="H11" t="s">
        <v>788</v>
      </c>
      <c r="I11" t="s">
        <v>8</v>
      </c>
      <c r="J11" t="s">
        <v>9</v>
      </c>
      <c r="K11" t="s">
        <v>10</v>
      </c>
    </row>
    <row r="12" spans="2:11">
      <c r="B12" t="s">
        <v>82</v>
      </c>
      <c r="C12" t="s">
        <v>82</v>
      </c>
      <c r="D12">
        <v>1</v>
      </c>
      <c r="E12" t="s">
        <v>693</v>
      </c>
      <c r="F12" t="s">
        <v>782</v>
      </c>
      <c r="G12" t="s">
        <v>732</v>
      </c>
      <c r="H12" t="s">
        <v>783</v>
      </c>
      <c r="I12" t="s">
        <v>8</v>
      </c>
      <c r="J12" t="s">
        <v>83</v>
      </c>
      <c r="K12" t="s">
        <v>10</v>
      </c>
    </row>
    <row r="13" spans="2:11">
      <c r="B13" t="s">
        <v>91</v>
      </c>
      <c r="C13" t="s">
        <v>768</v>
      </c>
      <c r="D13">
        <v>3</v>
      </c>
      <c r="E13" t="s">
        <v>693</v>
      </c>
      <c r="F13" t="s">
        <v>14</v>
      </c>
      <c r="G13" t="s">
        <v>793</v>
      </c>
      <c r="H13" t="s">
        <v>792</v>
      </c>
      <c r="I13" t="s">
        <v>8</v>
      </c>
      <c r="J13" t="s">
        <v>32</v>
      </c>
      <c r="K13" t="s">
        <v>10</v>
      </c>
    </row>
    <row r="14" spans="2:11">
      <c r="B14" t="s">
        <v>97</v>
      </c>
      <c r="C14" t="s">
        <v>708</v>
      </c>
      <c r="D14">
        <v>3</v>
      </c>
      <c r="E14" t="s">
        <v>693</v>
      </c>
      <c r="F14" t="s">
        <v>89</v>
      </c>
      <c r="H14" t="s">
        <v>786</v>
      </c>
      <c r="I14" t="s">
        <v>8</v>
      </c>
      <c r="J14" t="s">
        <v>32</v>
      </c>
      <c r="K14" t="s">
        <v>10</v>
      </c>
    </row>
    <row r="15" spans="2:11">
      <c r="B15" t="s">
        <v>98</v>
      </c>
      <c r="C15" t="s">
        <v>698</v>
      </c>
      <c r="D15">
        <v>2</v>
      </c>
      <c r="E15" t="s">
        <v>693</v>
      </c>
      <c r="F15" t="s">
        <v>85</v>
      </c>
      <c r="H15" t="s">
        <v>796</v>
      </c>
      <c r="I15" t="s">
        <v>21</v>
      </c>
      <c r="J15" t="s">
        <v>99</v>
      </c>
      <c r="K15" t="s">
        <v>10</v>
      </c>
    </row>
    <row r="16" spans="2:11">
      <c r="B16" t="s">
        <v>102</v>
      </c>
      <c r="C16" t="s">
        <v>102</v>
      </c>
      <c r="D16">
        <v>1</v>
      </c>
      <c r="E16" t="s">
        <v>693</v>
      </c>
      <c r="F16" t="s">
        <v>103</v>
      </c>
      <c r="G16" t="s">
        <v>795</v>
      </c>
      <c r="H16" t="s">
        <v>797</v>
      </c>
      <c r="I16" t="s">
        <v>8</v>
      </c>
      <c r="J16" t="s">
        <v>9</v>
      </c>
      <c r="K16" t="s">
        <v>10</v>
      </c>
    </row>
    <row r="17" spans="2:11">
      <c r="B17" t="s">
        <v>110</v>
      </c>
      <c r="C17" t="s">
        <v>701</v>
      </c>
      <c r="D17">
        <v>2</v>
      </c>
      <c r="E17" t="s">
        <v>693</v>
      </c>
      <c r="F17" t="s">
        <v>109</v>
      </c>
      <c r="H17" t="s">
        <v>780</v>
      </c>
      <c r="I17" t="s">
        <v>8</v>
      </c>
      <c r="J17" t="s">
        <v>9</v>
      </c>
      <c r="K17" t="s">
        <v>10</v>
      </c>
    </row>
    <row r="18" spans="2:11">
      <c r="B18" t="s">
        <v>23</v>
      </c>
      <c r="C18" t="s">
        <v>765</v>
      </c>
      <c r="D18">
        <v>21</v>
      </c>
      <c r="E18" t="s">
        <v>693</v>
      </c>
      <c r="F18" t="s">
        <v>20</v>
      </c>
      <c r="G18" s="6"/>
      <c r="H18" t="s">
        <v>796</v>
      </c>
      <c r="I18" t="s">
        <v>21</v>
      </c>
      <c r="J18" t="s">
        <v>22</v>
      </c>
      <c r="K18" t="s">
        <v>10</v>
      </c>
    </row>
    <row r="19" spans="2:11">
      <c r="B19" t="s">
        <v>119</v>
      </c>
      <c r="C19" t="s">
        <v>770</v>
      </c>
      <c r="D19">
        <v>3</v>
      </c>
      <c r="E19" t="s">
        <v>693</v>
      </c>
      <c r="F19" t="s">
        <v>14</v>
      </c>
      <c r="H19" t="s">
        <v>788</v>
      </c>
      <c r="I19" t="s">
        <v>8</v>
      </c>
      <c r="J19" t="s">
        <v>9</v>
      </c>
      <c r="K19" t="s">
        <v>10</v>
      </c>
    </row>
    <row r="20" spans="2:11">
      <c r="B20" t="s">
        <v>121</v>
      </c>
      <c r="C20" t="s">
        <v>707</v>
      </c>
      <c r="D20">
        <v>9</v>
      </c>
      <c r="E20" t="s">
        <v>693</v>
      </c>
      <c r="F20" t="s">
        <v>17</v>
      </c>
      <c r="H20" t="s">
        <v>785</v>
      </c>
      <c r="I20" t="s">
        <v>8</v>
      </c>
      <c r="J20" t="s">
        <v>9</v>
      </c>
      <c r="K20" t="s">
        <v>10</v>
      </c>
    </row>
    <row r="21" spans="2:11">
      <c r="B21" t="s">
        <v>124</v>
      </c>
      <c r="C21" t="s">
        <v>764</v>
      </c>
      <c r="D21">
        <v>52</v>
      </c>
      <c r="E21" t="s">
        <v>693</v>
      </c>
      <c r="F21" t="s">
        <v>7</v>
      </c>
      <c r="G21" t="s">
        <v>745</v>
      </c>
      <c r="H21" t="s">
        <v>777</v>
      </c>
      <c r="I21" t="s">
        <v>8</v>
      </c>
      <c r="J21" t="s">
        <v>9</v>
      </c>
      <c r="K21" t="s">
        <v>10</v>
      </c>
    </row>
    <row r="22" spans="2:11">
      <c r="B22" t="s">
        <v>125</v>
      </c>
      <c r="C22" t="s">
        <v>705</v>
      </c>
      <c r="D22">
        <v>15</v>
      </c>
      <c r="E22" t="s">
        <v>693</v>
      </c>
      <c r="F22" t="s">
        <v>58</v>
      </c>
      <c r="H22" t="s">
        <v>781</v>
      </c>
      <c r="I22" t="s">
        <v>8</v>
      </c>
      <c r="J22" t="s">
        <v>9</v>
      </c>
      <c r="K22" t="s">
        <v>10</v>
      </c>
    </row>
    <row r="23" spans="2:11">
      <c r="B23" t="s">
        <v>613</v>
      </c>
      <c r="C23" t="s">
        <v>704</v>
      </c>
      <c r="D23">
        <v>6</v>
      </c>
      <c r="E23" t="s">
        <v>693</v>
      </c>
      <c r="F23" t="s">
        <v>606</v>
      </c>
      <c r="H23" t="s">
        <v>800</v>
      </c>
      <c r="I23" t="s">
        <v>607</v>
      </c>
      <c r="J23" t="s">
        <v>156</v>
      </c>
      <c r="K23" t="s">
        <v>608</v>
      </c>
    </row>
    <row r="24" spans="2:11">
      <c r="B24" t="s">
        <v>175</v>
      </c>
      <c r="C24" t="s">
        <v>773</v>
      </c>
      <c r="D24">
        <v>4</v>
      </c>
      <c r="E24" t="s">
        <v>693</v>
      </c>
      <c r="F24" t="s">
        <v>165</v>
      </c>
      <c r="H24" t="s">
        <v>796</v>
      </c>
      <c r="I24" t="s">
        <v>166</v>
      </c>
      <c r="J24" t="s">
        <v>173</v>
      </c>
      <c r="K24" t="s">
        <v>10</v>
      </c>
    </row>
    <row r="25" spans="2:11">
      <c r="B25" t="s">
        <v>176</v>
      </c>
      <c r="C25" t="s">
        <v>772</v>
      </c>
      <c r="D25">
        <v>5</v>
      </c>
      <c r="E25" t="s">
        <v>693</v>
      </c>
      <c r="F25" t="s">
        <v>169</v>
      </c>
      <c r="H25" t="s">
        <v>796</v>
      </c>
      <c r="I25" t="s">
        <v>166</v>
      </c>
      <c r="J25" t="s">
        <v>173</v>
      </c>
      <c r="K25" t="s">
        <v>10</v>
      </c>
    </row>
    <row r="26" spans="2:11">
      <c r="B26" t="s">
        <v>157</v>
      </c>
      <c r="C26" t="s">
        <v>723</v>
      </c>
      <c r="D26">
        <v>2</v>
      </c>
      <c r="E26" t="s">
        <v>693</v>
      </c>
      <c r="F26" t="s">
        <v>154</v>
      </c>
      <c r="G26" s="6"/>
      <c r="H26" t="s">
        <v>800</v>
      </c>
      <c r="I26" t="s">
        <v>155</v>
      </c>
      <c r="J26" t="s">
        <v>156</v>
      </c>
      <c r="K26" t="s">
        <v>10</v>
      </c>
    </row>
    <row r="27" spans="2:11">
      <c r="B27" t="s">
        <v>161</v>
      </c>
      <c r="C27" t="s">
        <v>726</v>
      </c>
      <c r="D27">
        <v>3</v>
      </c>
      <c r="E27" t="s">
        <v>693</v>
      </c>
      <c r="F27" t="s">
        <v>760</v>
      </c>
      <c r="G27" s="6" t="s">
        <v>761</v>
      </c>
      <c r="H27" t="s">
        <v>800</v>
      </c>
      <c r="I27" t="s">
        <v>155</v>
      </c>
      <c r="J27" t="s">
        <v>156</v>
      </c>
      <c r="K27" t="s">
        <v>10</v>
      </c>
    </row>
    <row r="28" spans="2:11">
      <c r="B28" t="s">
        <v>162</v>
      </c>
      <c r="C28" t="s">
        <v>715</v>
      </c>
      <c r="D28">
        <v>3</v>
      </c>
      <c r="E28" t="s">
        <v>693</v>
      </c>
      <c r="F28" t="s">
        <v>163</v>
      </c>
      <c r="H28" t="s">
        <v>800</v>
      </c>
      <c r="I28" t="s">
        <v>155</v>
      </c>
      <c r="J28" t="s">
        <v>156</v>
      </c>
      <c r="K28" t="s">
        <v>10</v>
      </c>
    </row>
    <row r="29" spans="2:11">
      <c r="B29" t="s">
        <v>181</v>
      </c>
      <c r="C29" t="s">
        <v>181</v>
      </c>
      <c r="D29">
        <v>1</v>
      </c>
      <c r="E29" t="s">
        <v>693</v>
      </c>
      <c r="F29" t="s">
        <v>182</v>
      </c>
      <c r="I29" t="s">
        <v>183</v>
      </c>
      <c r="J29" t="s">
        <v>184</v>
      </c>
      <c r="K29" t="s">
        <v>10</v>
      </c>
    </row>
    <row r="30" spans="2:11">
      <c r="B30" t="s">
        <v>628</v>
      </c>
      <c r="C30" t="s">
        <v>771</v>
      </c>
      <c r="D30">
        <v>15</v>
      </c>
      <c r="E30" t="s">
        <v>693</v>
      </c>
      <c r="F30" t="s">
        <v>191</v>
      </c>
      <c r="I30" t="s">
        <v>192</v>
      </c>
      <c r="J30" t="s">
        <v>615</v>
      </c>
      <c r="K30" t="s">
        <v>10</v>
      </c>
    </row>
    <row r="31" spans="2:11">
      <c r="B31" t="s">
        <v>211</v>
      </c>
      <c r="C31" t="s">
        <v>211</v>
      </c>
      <c r="D31">
        <v>1</v>
      </c>
      <c r="E31" t="s">
        <v>693</v>
      </c>
      <c r="F31" t="s">
        <v>212</v>
      </c>
      <c r="I31" t="s">
        <v>213</v>
      </c>
      <c r="J31" t="s">
        <v>201</v>
      </c>
      <c r="K31" t="s">
        <v>10</v>
      </c>
    </row>
    <row r="32" spans="2:11">
      <c r="B32" t="s">
        <v>218</v>
      </c>
      <c r="C32" t="s">
        <v>728</v>
      </c>
      <c r="D32">
        <v>2</v>
      </c>
      <c r="E32" t="s">
        <v>693</v>
      </c>
      <c r="F32" t="s">
        <v>215</v>
      </c>
      <c r="H32" t="s">
        <v>801</v>
      </c>
      <c r="I32" t="s">
        <v>216</v>
      </c>
      <c r="J32" t="s">
        <v>217</v>
      </c>
      <c r="K32" t="s">
        <v>10</v>
      </c>
    </row>
    <row r="33" spans="2:11">
      <c r="B33" t="s">
        <v>189</v>
      </c>
      <c r="C33" t="s">
        <v>718</v>
      </c>
      <c r="D33">
        <v>2</v>
      </c>
      <c r="E33" t="s">
        <v>693</v>
      </c>
      <c r="F33" t="s">
        <v>186</v>
      </c>
      <c r="I33" t="s">
        <v>187</v>
      </c>
      <c r="J33" t="s">
        <v>188</v>
      </c>
      <c r="K33" t="s">
        <v>10</v>
      </c>
    </row>
    <row r="34" spans="2:11">
      <c r="B34" t="s">
        <v>194</v>
      </c>
      <c r="C34" t="s">
        <v>194</v>
      </c>
      <c r="D34">
        <v>1</v>
      </c>
      <c r="E34" t="s">
        <v>693</v>
      </c>
      <c r="F34" t="s">
        <v>195</v>
      </c>
      <c r="H34" t="s">
        <v>803</v>
      </c>
      <c r="I34" t="s">
        <v>196</v>
      </c>
      <c r="J34" t="s">
        <v>802</v>
      </c>
      <c r="K34" t="s">
        <v>10</v>
      </c>
    </row>
    <row r="35" spans="2:11">
      <c r="B35" t="s">
        <v>198</v>
      </c>
      <c r="C35" t="s">
        <v>198</v>
      </c>
      <c r="D35">
        <v>1</v>
      </c>
      <c r="E35" t="s">
        <v>693</v>
      </c>
      <c r="F35" t="s">
        <v>199</v>
      </c>
      <c r="I35" t="s">
        <v>200</v>
      </c>
      <c r="J35" t="s">
        <v>201</v>
      </c>
    </row>
    <row r="36" spans="2:11">
      <c r="B36" t="s">
        <v>202</v>
      </c>
      <c r="C36" t="s">
        <v>202</v>
      </c>
      <c r="D36">
        <v>1</v>
      </c>
      <c r="E36" t="s">
        <v>693</v>
      </c>
      <c r="F36" t="s">
        <v>203</v>
      </c>
      <c r="I36" t="s">
        <v>204</v>
      </c>
      <c r="J36" t="s">
        <v>205</v>
      </c>
      <c r="K36" t="s">
        <v>206</v>
      </c>
    </row>
    <row r="37" spans="2:11">
      <c r="B37" t="s">
        <v>207</v>
      </c>
      <c r="C37" t="s">
        <v>207</v>
      </c>
      <c r="D37">
        <v>1</v>
      </c>
      <c r="E37" t="s">
        <v>693</v>
      </c>
      <c r="F37" t="s">
        <v>208</v>
      </c>
      <c r="I37" t="s">
        <v>209</v>
      </c>
      <c r="J37" t="s">
        <v>210</v>
      </c>
      <c r="K37" t="s">
        <v>10</v>
      </c>
    </row>
    <row r="38" spans="2:11">
      <c r="B38" t="s">
        <v>219</v>
      </c>
      <c r="C38" t="s">
        <v>219</v>
      </c>
      <c r="D38">
        <v>1</v>
      </c>
      <c r="E38" t="s">
        <v>693</v>
      </c>
      <c r="F38" t="s">
        <v>220</v>
      </c>
      <c r="H38" t="s">
        <v>804</v>
      </c>
      <c r="I38" t="s">
        <v>221</v>
      </c>
      <c r="J38" t="s">
        <v>222</v>
      </c>
      <c r="K38" t="s">
        <v>10</v>
      </c>
    </row>
    <row r="39" spans="2:11">
      <c r="B39" t="s">
        <v>239</v>
      </c>
      <c r="C39" t="s">
        <v>239</v>
      </c>
      <c r="D39">
        <v>1</v>
      </c>
      <c r="E39" t="s">
        <v>693</v>
      </c>
      <c r="F39" t="s">
        <v>240</v>
      </c>
      <c r="H39" t="s">
        <v>804</v>
      </c>
      <c r="I39" t="s">
        <v>221</v>
      </c>
      <c r="J39" t="s">
        <v>222</v>
      </c>
      <c r="K39" t="s">
        <v>10</v>
      </c>
    </row>
    <row r="40" spans="2:11">
      <c r="B40" t="s">
        <v>629</v>
      </c>
      <c r="C40" t="s">
        <v>629</v>
      </c>
      <c r="D40">
        <v>1</v>
      </c>
      <c r="E40" t="s">
        <v>693</v>
      </c>
      <c r="F40" t="s">
        <v>630</v>
      </c>
      <c r="H40" t="s">
        <v>804</v>
      </c>
      <c r="I40" t="s">
        <v>221</v>
      </c>
      <c r="J40" t="s">
        <v>222</v>
      </c>
      <c r="K40" t="s">
        <v>10</v>
      </c>
    </row>
    <row r="41" spans="2:11">
      <c r="B41" t="s">
        <v>686</v>
      </c>
      <c r="C41" t="s">
        <v>725</v>
      </c>
      <c r="D41">
        <v>2</v>
      </c>
      <c r="E41" t="s">
        <v>693</v>
      </c>
      <c r="F41" t="s">
        <v>632</v>
      </c>
      <c r="H41" t="s">
        <v>804</v>
      </c>
      <c r="I41" t="s">
        <v>221</v>
      </c>
      <c r="J41" t="s">
        <v>222</v>
      </c>
    </row>
    <row r="42" spans="2:11">
      <c r="B42" t="s">
        <v>241</v>
      </c>
      <c r="C42" t="s">
        <v>241</v>
      </c>
      <c r="D42">
        <v>1</v>
      </c>
      <c r="E42" t="s">
        <v>693</v>
      </c>
      <c r="F42" t="s">
        <v>242</v>
      </c>
      <c r="H42" t="s">
        <v>804</v>
      </c>
      <c r="I42" t="s">
        <v>221</v>
      </c>
      <c r="J42" t="s">
        <v>222</v>
      </c>
      <c r="K42" t="s">
        <v>10</v>
      </c>
    </row>
    <row r="43" spans="2:11">
      <c r="B43" t="s">
        <v>243</v>
      </c>
      <c r="C43" t="s">
        <v>243</v>
      </c>
      <c r="D43">
        <v>1</v>
      </c>
      <c r="E43" t="s">
        <v>693</v>
      </c>
      <c r="F43" t="s">
        <v>244</v>
      </c>
      <c r="H43" t="s">
        <v>804</v>
      </c>
      <c r="I43" t="s">
        <v>221</v>
      </c>
      <c r="J43" t="s">
        <v>222</v>
      </c>
      <c r="K43" t="s">
        <v>10</v>
      </c>
    </row>
    <row r="44" spans="2:11">
      <c r="B44" t="s">
        <v>245</v>
      </c>
      <c r="C44" t="s">
        <v>245</v>
      </c>
      <c r="D44">
        <v>1</v>
      </c>
      <c r="E44" t="s">
        <v>693</v>
      </c>
      <c r="F44" t="s">
        <v>246</v>
      </c>
      <c r="H44" t="s">
        <v>804</v>
      </c>
      <c r="I44" t="s">
        <v>221</v>
      </c>
      <c r="J44" t="s">
        <v>222</v>
      </c>
      <c r="K44" t="s">
        <v>10</v>
      </c>
    </row>
    <row r="45" spans="2:11">
      <c r="B45" t="s">
        <v>249</v>
      </c>
      <c r="C45" t="s">
        <v>716</v>
      </c>
      <c r="D45">
        <v>2</v>
      </c>
      <c r="E45" t="s">
        <v>693</v>
      </c>
      <c r="F45" t="s">
        <v>248</v>
      </c>
      <c r="H45" t="s">
        <v>804</v>
      </c>
      <c r="I45" t="s">
        <v>221</v>
      </c>
      <c r="J45" t="s">
        <v>222</v>
      </c>
      <c r="K45" t="s">
        <v>10</v>
      </c>
    </row>
    <row r="46" spans="2:11">
      <c r="B46" t="s">
        <v>223</v>
      </c>
      <c r="C46" t="s">
        <v>223</v>
      </c>
      <c r="D46">
        <v>1</v>
      </c>
      <c r="E46" t="s">
        <v>693</v>
      </c>
      <c r="F46" t="s">
        <v>224</v>
      </c>
      <c r="H46" t="s">
        <v>804</v>
      </c>
      <c r="I46" t="s">
        <v>221</v>
      </c>
      <c r="J46" t="s">
        <v>222</v>
      </c>
      <c r="K46" t="s">
        <v>10</v>
      </c>
    </row>
    <row r="47" spans="2:11">
      <c r="B47" t="s">
        <v>225</v>
      </c>
      <c r="C47" t="s">
        <v>225</v>
      </c>
      <c r="D47">
        <v>1</v>
      </c>
      <c r="E47" t="s">
        <v>693</v>
      </c>
      <c r="F47" t="s">
        <v>226</v>
      </c>
      <c r="H47" t="s">
        <v>804</v>
      </c>
      <c r="I47" t="s">
        <v>221</v>
      </c>
      <c r="J47" t="s">
        <v>222</v>
      </c>
      <c r="K47" t="s">
        <v>10</v>
      </c>
    </row>
    <row r="48" spans="2:11">
      <c r="B48" t="s">
        <v>227</v>
      </c>
      <c r="C48" t="s">
        <v>227</v>
      </c>
      <c r="D48">
        <v>1</v>
      </c>
      <c r="E48" t="s">
        <v>693</v>
      </c>
      <c r="F48" t="s">
        <v>228</v>
      </c>
      <c r="H48" t="s">
        <v>804</v>
      </c>
      <c r="I48" t="s">
        <v>221</v>
      </c>
      <c r="J48" t="s">
        <v>222</v>
      </c>
      <c r="K48" t="s">
        <v>10</v>
      </c>
    </row>
    <row r="49" spans="2:11">
      <c r="B49" t="s">
        <v>229</v>
      </c>
      <c r="C49" t="s">
        <v>229</v>
      </c>
      <c r="D49">
        <v>1</v>
      </c>
      <c r="E49" t="s">
        <v>693</v>
      </c>
      <c r="F49" t="s">
        <v>230</v>
      </c>
      <c r="H49" t="s">
        <v>804</v>
      </c>
      <c r="I49" t="s">
        <v>221</v>
      </c>
      <c r="J49" t="s">
        <v>222</v>
      </c>
      <c r="K49" t="s">
        <v>10</v>
      </c>
    </row>
    <row r="50" spans="2:11">
      <c r="B50" t="s">
        <v>231</v>
      </c>
      <c r="C50" t="s">
        <v>231</v>
      </c>
      <c r="D50">
        <v>1</v>
      </c>
      <c r="E50" t="s">
        <v>693</v>
      </c>
      <c r="F50" t="s">
        <v>232</v>
      </c>
      <c r="H50" t="s">
        <v>804</v>
      </c>
      <c r="I50" t="s">
        <v>221</v>
      </c>
      <c r="J50" t="s">
        <v>222</v>
      </c>
      <c r="K50" t="s">
        <v>10</v>
      </c>
    </row>
    <row r="51" spans="2:11">
      <c r="B51" t="s">
        <v>233</v>
      </c>
      <c r="C51" t="s">
        <v>233</v>
      </c>
      <c r="D51">
        <v>1</v>
      </c>
      <c r="E51" t="s">
        <v>693</v>
      </c>
      <c r="F51" t="s">
        <v>234</v>
      </c>
      <c r="H51" t="s">
        <v>804</v>
      </c>
      <c r="I51" t="s">
        <v>221</v>
      </c>
      <c r="J51" t="s">
        <v>222</v>
      </c>
      <c r="K51" t="s">
        <v>10</v>
      </c>
    </row>
    <row r="52" spans="2:11">
      <c r="B52" t="s">
        <v>235</v>
      </c>
      <c r="C52" t="s">
        <v>235</v>
      </c>
      <c r="D52">
        <v>1</v>
      </c>
      <c r="E52" t="s">
        <v>693</v>
      </c>
      <c r="F52" t="s">
        <v>236</v>
      </c>
      <c r="H52" t="s">
        <v>804</v>
      </c>
      <c r="I52" t="s">
        <v>221</v>
      </c>
      <c r="J52" t="s">
        <v>222</v>
      </c>
      <c r="K52" t="s">
        <v>10</v>
      </c>
    </row>
    <row r="53" spans="2:11">
      <c r="B53" t="s">
        <v>237</v>
      </c>
      <c r="C53" t="s">
        <v>237</v>
      </c>
      <c r="D53">
        <v>1</v>
      </c>
      <c r="E53" t="s">
        <v>693</v>
      </c>
      <c r="F53" t="s">
        <v>238</v>
      </c>
      <c r="H53" t="s">
        <v>804</v>
      </c>
      <c r="I53" t="s">
        <v>221</v>
      </c>
      <c r="J53" t="s">
        <v>222</v>
      </c>
      <c r="K53" t="s">
        <v>10</v>
      </c>
    </row>
    <row r="54" spans="2:11">
      <c r="B54" t="s">
        <v>638</v>
      </c>
      <c r="C54" t="s">
        <v>709</v>
      </c>
      <c r="D54">
        <v>4</v>
      </c>
      <c r="E54" t="s">
        <v>693</v>
      </c>
      <c r="F54" t="s">
        <v>634</v>
      </c>
      <c r="H54" s="5" t="s">
        <v>829</v>
      </c>
      <c r="I54" t="s">
        <v>252</v>
      </c>
      <c r="J54" t="s">
        <v>805</v>
      </c>
      <c r="K54" t="s">
        <v>10</v>
      </c>
    </row>
    <row r="55" spans="2:11">
      <c r="B55" t="s">
        <v>266</v>
      </c>
      <c r="C55" t="s">
        <v>266</v>
      </c>
      <c r="D55">
        <v>1</v>
      </c>
      <c r="E55" t="s">
        <v>693</v>
      </c>
      <c r="F55" t="s">
        <v>267</v>
      </c>
      <c r="H55" t="s">
        <v>828</v>
      </c>
      <c r="I55" t="s">
        <v>252</v>
      </c>
      <c r="J55" t="s">
        <v>827</v>
      </c>
      <c r="K55" t="s">
        <v>10</v>
      </c>
    </row>
    <row r="56" spans="2:11">
      <c r="B56" t="s">
        <v>269</v>
      </c>
      <c r="C56" t="s">
        <v>269</v>
      </c>
      <c r="D56">
        <v>1</v>
      </c>
      <c r="E56" t="s">
        <v>693</v>
      </c>
      <c r="F56" t="s">
        <v>270</v>
      </c>
      <c r="H56" t="s">
        <v>798</v>
      </c>
      <c r="I56" t="s">
        <v>271</v>
      </c>
      <c r="J56" t="s">
        <v>272</v>
      </c>
      <c r="K56" t="s">
        <v>10</v>
      </c>
    </row>
    <row r="57" spans="2:11">
      <c r="B57" t="s">
        <v>259</v>
      </c>
      <c r="C57" t="s">
        <v>719</v>
      </c>
      <c r="D57">
        <v>9</v>
      </c>
      <c r="E57" t="s">
        <v>693</v>
      </c>
      <c r="F57" t="s">
        <v>251</v>
      </c>
      <c r="I57" t="s">
        <v>252</v>
      </c>
      <c r="J57" t="s">
        <v>253</v>
      </c>
      <c r="K57" t="s">
        <v>10</v>
      </c>
    </row>
    <row r="58" spans="2:11">
      <c r="B58" t="s">
        <v>260</v>
      </c>
      <c r="C58" t="s">
        <v>260</v>
      </c>
      <c r="D58">
        <v>1</v>
      </c>
      <c r="E58" t="s">
        <v>693</v>
      </c>
      <c r="F58" t="s">
        <v>261</v>
      </c>
      <c r="G58" s="6"/>
      <c r="H58" t="s">
        <v>806</v>
      </c>
      <c r="I58" t="s">
        <v>252</v>
      </c>
      <c r="J58" t="s">
        <v>262</v>
      </c>
      <c r="K58" t="s">
        <v>10</v>
      </c>
    </row>
    <row r="59" spans="2:11">
      <c r="B59" t="s">
        <v>263</v>
      </c>
      <c r="C59" t="s">
        <v>263</v>
      </c>
      <c r="D59">
        <v>1</v>
      </c>
      <c r="E59" t="s">
        <v>693</v>
      </c>
      <c r="F59" t="s">
        <v>264</v>
      </c>
      <c r="G59" s="6"/>
      <c r="H59" t="s">
        <v>807</v>
      </c>
      <c r="I59" t="s">
        <v>252</v>
      </c>
      <c r="J59" t="s">
        <v>262</v>
      </c>
      <c r="K59" t="s">
        <v>10</v>
      </c>
    </row>
    <row r="60" spans="2:11">
      <c r="B60" t="s">
        <v>274</v>
      </c>
      <c r="C60" t="s">
        <v>274</v>
      </c>
      <c r="D60">
        <v>1</v>
      </c>
      <c r="E60" t="s">
        <v>693</v>
      </c>
      <c r="F60" t="s">
        <v>275</v>
      </c>
      <c r="H60" t="s">
        <v>798</v>
      </c>
      <c r="I60" t="s">
        <v>276</v>
      </c>
      <c r="J60" t="s">
        <v>277</v>
      </c>
      <c r="K60" t="s">
        <v>10</v>
      </c>
    </row>
    <row r="61" spans="2:11">
      <c r="B61" t="s">
        <v>278</v>
      </c>
      <c r="C61" t="s">
        <v>278</v>
      </c>
      <c r="D61">
        <v>1</v>
      </c>
      <c r="E61" t="s">
        <v>693</v>
      </c>
      <c r="F61" t="s">
        <v>279</v>
      </c>
      <c r="H61" t="s">
        <v>796</v>
      </c>
      <c r="I61" t="s">
        <v>280</v>
      </c>
      <c r="J61" t="s">
        <v>281</v>
      </c>
    </row>
    <row r="62" spans="2:11">
      <c r="B62" t="s">
        <v>282</v>
      </c>
      <c r="C62" t="s">
        <v>282</v>
      </c>
      <c r="D62">
        <v>1</v>
      </c>
      <c r="E62" t="s">
        <v>693</v>
      </c>
      <c r="F62" t="s">
        <v>283</v>
      </c>
      <c r="H62" t="s">
        <v>796</v>
      </c>
      <c r="I62" t="s">
        <v>284</v>
      </c>
      <c r="J62" t="s">
        <v>284</v>
      </c>
    </row>
    <row r="63" spans="2:11">
      <c r="B63" t="s">
        <v>649</v>
      </c>
      <c r="C63" t="s">
        <v>649</v>
      </c>
      <c r="D63">
        <v>1</v>
      </c>
      <c r="E63" t="s">
        <v>693</v>
      </c>
      <c r="F63" t="s">
        <v>650</v>
      </c>
      <c r="I63" t="s">
        <v>287</v>
      </c>
      <c r="J63" t="s">
        <v>288</v>
      </c>
      <c r="K63" t="s">
        <v>10</v>
      </c>
    </row>
    <row r="64" spans="2:11">
      <c r="B64" t="s">
        <v>651</v>
      </c>
      <c r="C64" t="s">
        <v>651</v>
      </c>
      <c r="D64">
        <v>1</v>
      </c>
      <c r="E64" t="s">
        <v>693</v>
      </c>
      <c r="F64" t="s">
        <v>652</v>
      </c>
      <c r="I64" t="s">
        <v>287</v>
      </c>
      <c r="J64" t="s">
        <v>288</v>
      </c>
      <c r="K64" t="s">
        <v>10</v>
      </c>
    </row>
    <row r="65" spans="2:11">
      <c r="B65" t="s">
        <v>653</v>
      </c>
      <c r="C65" t="s">
        <v>653</v>
      </c>
      <c r="D65">
        <v>1</v>
      </c>
      <c r="E65" t="s">
        <v>693</v>
      </c>
      <c r="F65" t="s">
        <v>654</v>
      </c>
      <c r="I65" t="s">
        <v>287</v>
      </c>
      <c r="J65" t="s">
        <v>288</v>
      </c>
      <c r="K65" t="s">
        <v>10</v>
      </c>
    </row>
    <row r="66" spans="2:11">
      <c r="B66" t="s">
        <v>655</v>
      </c>
      <c r="C66" t="s">
        <v>655</v>
      </c>
      <c r="D66">
        <v>1</v>
      </c>
      <c r="E66" t="s">
        <v>693</v>
      </c>
      <c r="F66" t="s">
        <v>656</v>
      </c>
      <c r="I66" t="s">
        <v>287</v>
      </c>
      <c r="J66" t="s">
        <v>288</v>
      </c>
      <c r="K66" t="s">
        <v>10</v>
      </c>
    </row>
    <row r="67" spans="2:11">
      <c r="B67" t="s">
        <v>657</v>
      </c>
      <c r="C67" t="s">
        <v>657</v>
      </c>
      <c r="D67">
        <v>1</v>
      </c>
      <c r="E67" t="s">
        <v>693</v>
      </c>
      <c r="F67" t="s">
        <v>658</v>
      </c>
      <c r="I67" t="s">
        <v>287</v>
      </c>
      <c r="J67" t="s">
        <v>288</v>
      </c>
      <c r="K67" t="s">
        <v>10</v>
      </c>
    </row>
    <row r="68" spans="2:11">
      <c r="B68" t="s">
        <v>661</v>
      </c>
      <c r="C68" t="s">
        <v>661</v>
      </c>
      <c r="D68">
        <v>1</v>
      </c>
      <c r="E68" t="s">
        <v>693</v>
      </c>
      <c r="F68" t="s">
        <v>662</v>
      </c>
      <c r="I68" t="s">
        <v>287</v>
      </c>
      <c r="J68" t="s">
        <v>288</v>
      </c>
      <c r="K68" t="s">
        <v>10</v>
      </c>
    </row>
    <row r="69" spans="2:11">
      <c r="B69" t="s">
        <v>663</v>
      </c>
      <c r="C69" t="s">
        <v>663</v>
      </c>
      <c r="D69">
        <v>1</v>
      </c>
      <c r="E69" t="s">
        <v>693</v>
      </c>
      <c r="F69" t="s">
        <v>664</v>
      </c>
      <c r="I69" t="s">
        <v>287</v>
      </c>
      <c r="J69" t="s">
        <v>288</v>
      </c>
      <c r="K69" t="s">
        <v>10</v>
      </c>
    </row>
    <row r="70" spans="2:11">
      <c r="B70" t="s">
        <v>410</v>
      </c>
      <c r="C70" t="s">
        <v>410</v>
      </c>
      <c r="D70">
        <v>1</v>
      </c>
      <c r="E70" t="s">
        <v>693</v>
      </c>
      <c r="F70" t="s">
        <v>411</v>
      </c>
      <c r="I70" t="s">
        <v>287</v>
      </c>
      <c r="J70" t="s">
        <v>288</v>
      </c>
      <c r="K70" t="s">
        <v>10</v>
      </c>
    </row>
    <row r="71" spans="2:11">
      <c r="B71" t="s">
        <v>418</v>
      </c>
      <c r="C71" t="s">
        <v>418</v>
      </c>
      <c r="D71">
        <v>1</v>
      </c>
      <c r="E71" t="s">
        <v>693</v>
      </c>
      <c r="F71" t="s">
        <v>419</v>
      </c>
      <c r="I71" t="s">
        <v>287</v>
      </c>
      <c r="J71" t="s">
        <v>288</v>
      </c>
      <c r="K71" t="s">
        <v>10</v>
      </c>
    </row>
    <row r="72" spans="2:11">
      <c r="B72" t="s">
        <v>435</v>
      </c>
      <c r="C72" t="s">
        <v>714</v>
      </c>
      <c r="D72">
        <v>2</v>
      </c>
      <c r="E72" t="s">
        <v>693</v>
      </c>
      <c r="F72" t="s">
        <v>436</v>
      </c>
      <c r="I72" t="s">
        <v>287</v>
      </c>
      <c r="J72" t="s">
        <v>288</v>
      </c>
      <c r="K72" t="s">
        <v>10</v>
      </c>
    </row>
    <row r="73" spans="2:11">
      <c r="B73" t="s">
        <v>467</v>
      </c>
      <c r="C73" t="s">
        <v>467</v>
      </c>
      <c r="D73">
        <v>1</v>
      </c>
      <c r="E73" t="s">
        <v>693</v>
      </c>
      <c r="F73" t="s">
        <v>468</v>
      </c>
      <c r="I73" t="s">
        <v>287</v>
      </c>
      <c r="J73" t="s">
        <v>288</v>
      </c>
      <c r="K73" t="s">
        <v>10</v>
      </c>
    </row>
    <row r="74" spans="2:11">
      <c r="B74" t="s">
        <v>469</v>
      </c>
      <c r="C74" t="s">
        <v>469</v>
      </c>
      <c r="D74">
        <v>1</v>
      </c>
      <c r="E74" t="s">
        <v>693</v>
      </c>
      <c r="F74" t="s">
        <v>470</v>
      </c>
      <c r="I74" t="s">
        <v>287</v>
      </c>
      <c r="J74" t="s">
        <v>288</v>
      </c>
      <c r="K74" t="s">
        <v>10</v>
      </c>
    </row>
    <row r="75" spans="2:11">
      <c r="B75" t="s">
        <v>472</v>
      </c>
      <c r="C75" t="s">
        <v>472</v>
      </c>
      <c r="D75">
        <v>1</v>
      </c>
      <c r="E75" t="s">
        <v>693</v>
      </c>
      <c r="F75" t="s">
        <v>473</v>
      </c>
      <c r="I75" t="s">
        <v>287</v>
      </c>
      <c r="J75" t="s">
        <v>288</v>
      </c>
      <c r="K75" t="s">
        <v>10</v>
      </c>
    </row>
    <row r="76" spans="2:11">
      <c r="B76" t="s">
        <v>476</v>
      </c>
      <c r="C76" t="s">
        <v>695</v>
      </c>
      <c r="D76">
        <v>19</v>
      </c>
      <c r="E76" t="s">
        <v>693</v>
      </c>
      <c r="F76" t="s">
        <v>304</v>
      </c>
      <c r="I76" t="s">
        <v>287</v>
      </c>
      <c r="J76" t="s">
        <v>288</v>
      </c>
      <c r="K76" t="s">
        <v>10</v>
      </c>
    </row>
    <row r="77" spans="2:11">
      <c r="B77" t="s">
        <v>486</v>
      </c>
      <c r="C77" t="s">
        <v>724</v>
      </c>
      <c r="D77">
        <v>7</v>
      </c>
      <c r="E77" t="s">
        <v>693</v>
      </c>
      <c r="F77" t="s">
        <v>74</v>
      </c>
      <c r="I77" t="s">
        <v>287</v>
      </c>
      <c r="J77" t="s">
        <v>288</v>
      </c>
      <c r="K77" t="s">
        <v>10</v>
      </c>
    </row>
    <row r="78" spans="2:11">
      <c r="B78" t="s">
        <v>309</v>
      </c>
      <c r="C78" t="s">
        <v>309</v>
      </c>
      <c r="D78">
        <v>1</v>
      </c>
      <c r="E78" t="s">
        <v>693</v>
      </c>
      <c r="F78" t="s">
        <v>310</v>
      </c>
      <c r="G78" s="6"/>
      <c r="H78" t="s">
        <v>830</v>
      </c>
      <c r="I78" t="s">
        <v>287</v>
      </c>
      <c r="J78" t="s">
        <v>288</v>
      </c>
      <c r="K78" t="s">
        <v>10</v>
      </c>
    </row>
    <row r="79" spans="2:11">
      <c r="B79" t="s">
        <v>311</v>
      </c>
      <c r="C79" t="s">
        <v>703</v>
      </c>
      <c r="D79">
        <v>6</v>
      </c>
      <c r="E79" t="s">
        <v>693</v>
      </c>
      <c r="F79" t="s">
        <v>308</v>
      </c>
      <c r="G79" s="6"/>
      <c r="H79" t="s">
        <v>832</v>
      </c>
      <c r="I79" t="s">
        <v>287</v>
      </c>
      <c r="J79" t="s">
        <v>288</v>
      </c>
      <c r="K79" t="s">
        <v>10</v>
      </c>
    </row>
    <row r="80" spans="2:11">
      <c r="B80" t="s">
        <v>312</v>
      </c>
      <c r="C80" t="s">
        <v>312</v>
      </c>
      <c r="D80">
        <v>1</v>
      </c>
      <c r="E80" t="s">
        <v>693</v>
      </c>
      <c r="F80" t="s">
        <v>313</v>
      </c>
      <c r="G80" s="6"/>
      <c r="H80" t="s">
        <v>831</v>
      </c>
      <c r="I80" t="s">
        <v>287</v>
      </c>
      <c r="J80" t="s">
        <v>288</v>
      </c>
      <c r="K80" t="s">
        <v>10</v>
      </c>
    </row>
    <row r="81" spans="2:11">
      <c r="B81" t="s">
        <v>314</v>
      </c>
      <c r="C81" t="s">
        <v>314</v>
      </c>
      <c r="D81">
        <v>1</v>
      </c>
      <c r="E81" t="s">
        <v>693</v>
      </c>
      <c r="F81" t="s">
        <v>315</v>
      </c>
      <c r="I81" t="s">
        <v>287</v>
      </c>
      <c r="J81" t="s">
        <v>288</v>
      </c>
      <c r="K81" t="s">
        <v>10</v>
      </c>
    </row>
    <row r="82" spans="2:11">
      <c r="B82" t="s">
        <v>325</v>
      </c>
      <c r="C82" t="s">
        <v>702</v>
      </c>
      <c r="D82">
        <v>13</v>
      </c>
      <c r="E82" t="s">
        <v>693</v>
      </c>
      <c r="F82" t="s">
        <v>322</v>
      </c>
      <c r="I82" t="s">
        <v>287</v>
      </c>
      <c r="J82" t="s">
        <v>288</v>
      </c>
      <c r="K82" t="s">
        <v>10</v>
      </c>
    </row>
    <row r="83" spans="2:11">
      <c r="B83" t="s">
        <v>340</v>
      </c>
      <c r="C83" t="s">
        <v>699</v>
      </c>
      <c r="D83">
        <v>11</v>
      </c>
      <c r="E83" t="s">
        <v>693</v>
      </c>
      <c r="F83" t="s">
        <v>302</v>
      </c>
      <c r="I83" t="s">
        <v>287</v>
      </c>
      <c r="J83" t="s">
        <v>288</v>
      </c>
      <c r="K83" t="s">
        <v>10</v>
      </c>
    </row>
    <row r="84" spans="2:11">
      <c r="B84" t="s">
        <v>391</v>
      </c>
      <c r="C84" t="s">
        <v>713</v>
      </c>
      <c r="D84">
        <v>8</v>
      </c>
      <c r="E84" t="s">
        <v>693</v>
      </c>
      <c r="F84" t="s">
        <v>390</v>
      </c>
      <c r="I84" t="s">
        <v>287</v>
      </c>
      <c r="J84" t="s">
        <v>288</v>
      </c>
      <c r="K84" t="s">
        <v>10</v>
      </c>
    </row>
    <row r="85" spans="2:11">
      <c r="B85" t="s">
        <v>394</v>
      </c>
      <c r="C85" t="s">
        <v>710</v>
      </c>
      <c r="D85">
        <v>132</v>
      </c>
      <c r="E85" t="s">
        <v>693</v>
      </c>
      <c r="F85" t="s">
        <v>286</v>
      </c>
      <c r="I85" t="s">
        <v>287</v>
      </c>
      <c r="J85" t="s">
        <v>288</v>
      </c>
      <c r="K85" t="s">
        <v>10</v>
      </c>
    </row>
    <row r="86" spans="2:11">
      <c r="B86" t="s">
        <v>665</v>
      </c>
      <c r="C86" t="s">
        <v>696</v>
      </c>
      <c r="D86">
        <v>15</v>
      </c>
      <c r="E86" t="s">
        <v>693</v>
      </c>
      <c r="F86" t="s">
        <v>409</v>
      </c>
      <c r="I86" t="s">
        <v>666</v>
      </c>
      <c r="J86" t="s">
        <v>667</v>
      </c>
      <c r="K86" t="s">
        <v>10</v>
      </c>
    </row>
    <row r="87" spans="2:11">
      <c r="B87" t="s">
        <v>513</v>
      </c>
      <c r="C87" t="s">
        <v>727</v>
      </c>
      <c r="D87">
        <v>2</v>
      </c>
      <c r="E87" t="s">
        <v>693</v>
      </c>
      <c r="F87" t="s">
        <v>510</v>
      </c>
      <c r="H87" t="s">
        <v>798</v>
      </c>
      <c r="I87" t="s">
        <v>511</v>
      </c>
      <c r="J87" t="s">
        <v>808</v>
      </c>
    </row>
    <row r="88" spans="2:11">
      <c r="B88" t="s">
        <v>514</v>
      </c>
      <c r="C88" t="s">
        <v>514</v>
      </c>
      <c r="D88">
        <v>1</v>
      </c>
      <c r="E88" t="s">
        <v>693</v>
      </c>
      <c r="F88" t="s">
        <v>515</v>
      </c>
      <c r="G88" s="6" t="s">
        <v>834</v>
      </c>
      <c r="H88" s="2" t="s">
        <v>833</v>
      </c>
      <c r="I88" t="s">
        <v>516</v>
      </c>
      <c r="J88" t="s">
        <v>288</v>
      </c>
      <c r="K88" t="s">
        <v>10</v>
      </c>
    </row>
    <row r="89" spans="2:11">
      <c r="B89" t="s">
        <v>517</v>
      </c>
      <c r="C89" t="s">
        <v>517</v>
      </c>
      <c r="D89">
        <v>1</v>
      </c>
      <c r="E89" t="s">
        <v>693</v>
      </c>
      <c r="F89" t="s">
        <v>518</v>
      </c>
      <c r="H89" t="s">
        <v>796</v>
      </c>
      <c r="I89" t="s">
        <v>519</v>
      </c>
      <c r="J89" t="s">
        <v>520</v>
      </c>
    </row>
    <row r="90" spans="2:11">
      <c r="B90" t="s">
        <v>550</v>
      </c>
      <c r="C90" t="s">
        <v>550</v>
      </c>
      <c r="D90">
        <v>1</v>
      </c>
      <c r="E90" t="s">
        <v>693</v>
      </c>
      <c r="F90" t="s">
        <v>748</v>
      </c>
      <c r="G90" t="s">
        <v>809</v>
      </c>
      <c r="H90" t="s">
        <v>749</v>
      </c>
      <c r="I90" t="s">
        <v>552</v>
      </c>
      <c r="J90" t="s">
        <v>553</v>
      </c>
    </row>
    <row r="91" spans="2:11">
      <c r="B91" t="s">
        <v>674</v>
      </c>
      <c r="C91" t="s">
        <v>722</v>
      </c>
      <c r="D91">
        <v>2</v>
      </c>
      <c r="E91" t="s">
        <v>693</v>
      </c>
      <c r="F91" t="s">
        <v>670</v>
      </c>
      <c r="H91" t="s">
        <v>810</v>
      </c>
      <c r="I91" t="s">
        <v>671</v>
      </c>
      <c r="J91" t="s">
        <v>672</v>
      </c>
      <c r="K91" t="s">
        <v>673</v>
      </c>
    </row>
    <row r="92" spans="2:11">
      <c r="B92" t="s">
        <v>675</v>
      </c>
      <c r="C92" t="s">
        <v>675</v>
      </c>
      <c r="D92">
        <v>1</v>
      </c>
      <c r="E92" t="s">
        <v>693</v>
      </c>
      <c r="F92" t="s">
        <v>676</v>
      </c>
      <c r="H92" t="s">
        <v>811</v>
      </c>
      <c r="I92" t="s">
        <v>677</v>
      </c>
      <c r="J92" t="s">
        <v>678</v>
      </c>
      <c r="K92" t="s">
        <v>679</v>
      </c>
    </row>
    <row r="93" spans="2:11">
      <c r="B93" t="s">
        <v>687</v>
      </c>
      <c r="C93" t="s">
        <v>687</v>
      </c>
      <c r="D93">
        <v>1</v>
      </c>
      <c r="E93" t="s">
        <v>693</v>
      </c>
      <c r="F93" t="s">
        <v>790</v>
      </c>
      <c r="H93" s="3" t="s">
        <v>812</v>
      </c>
      <c r="I93" t="s">
        <v>689</v>
      </c>
      <c r="J93" t="s">
        <v>690</v>
      </c>
      <c r="K93" t="s">
        <v>691</v>
      </c>
    </row>
    <row r="94" spans="2:11">
      <c r="B94" t="s">
        <v>554</v>
      </c>
      <c r="C94" t="s">
        <v>554</v>
      </c>
      <c r="D94">
        <v>1</v>
      </c>
      <c r="E94" t="s">
        <v>693</v>
      </c>
      <c r="F94" t="s">
        <v>750</v>
      </c>
      <c r="G94" t="s">
        <v>813</v>
      </c>
      <c r="H94" s="4" t="s">
        <v>814</v>
      </c>
      <c r="I94" t="s">
        <v>556</v>
      </c>
      <c r="J94" t="s">
        <v>557</v>
      </c>
      <c r="K94" t="s">
        <v>558</v>
      </c>
    </row>
    <row r="95" spans="2:11">
      <c r="B95" t="s">
        <v>559</v>
      </c>
      <c r="C95" t="s">
        <v>559</v>
      </c>
      <c r="D95">
        <v>1</v>
      </c>
      <c r="E95" t="s">
        <v>693</v>
      </c>
      <c r="F95" t="s">
        <v>815</v>
      </c>
      <c r="H95" s="3" t="s">
        <v>816</v>
      </c>
      <c r="I95" t="s">
        <v>561</v>
      </c>
      <c r="J95" t="s">
        <v>557</v>
      </c>
      <c r="K95" t="s">
        <v>562</v>
      </c>
    </row>
    <row r="96" spans="2:11">
      <c r="B96" t="s">
        <v>563</v>
      </c>
      <c r="C96" t="s">
        <v>563</v>
      </c>
      <c r="D96">
        <v>1</v>
      </c>
      <c r="E96" t="s">
        <v>693</v>
      </c>
      <c r="F96" t="s">
        <v>758</v>
      </c>
      <c r="G96" s="1" t="s">
        <v>759</v>
      </c>
      <c r="H96" s="3" t="s">
        <v>817</v>
      </c>
      <c r="I96" t="s">
        <v>565</v>
      </c>
      <c r="J96" t="s">
        <v>566</v>
      </c>
    </row>
    <row r="97" spans="2:11">
      <c r="B97" t="s">
        <v>567</v>
      </c>
      <c r="C97" t="s">
        <v>567</v>
      </c>
      <c r="D97">
        <v>1</v>
      </c>
      <c r="E97" t="s">
        <v>693</v>
      </c>
      <c r="F97" t="s">
        <v>757</v>
      </c>
      <c r="G97" t="s">
        <v>568</v>
      </c>
      <c r="H97" s="4" t="s">
        <v>814</v>
      </c>
      <c r="I97" t="s">
        <v>569</v>
      </c>
      <c r="J97" t="s">
        <v>540</v>
      </c>
    </row>
    <row r="98" spans="2:11">
      <c r="B98" t="s">
        <v>575</v>
      </c>
      <c r="C98" t="s">
        <v>729</v>
      </c>
      <c r="D98">
        <v>2</v>
      </c>
      <c r="E98" t="s">
        <v>693</v>
      </c>
      <c r="F98" t="s">
        <v>571</v>
      </c>
      <c r="G98" t="s">
        <v>818</v>
      </c>
      <c r="H98" s="3" t="s">
        <v>818</v>
      </c>
      <c r="I98" t="s">
        <v>572</v>
      </c>
      <c r="J98" t="s">
        <v>573</v>
      </c>
      <c r="K98" t="s">
        <v>574</v>
      </c>
    </row>
    <row r="99" spans="2:11">
      <c r="B99" t="s">
        <v>521</v>
      </c>
      <c r="C99" t="s">
        <v>521</v>
      </c>
      <c r="D99">
        <v>1</v>
      </c>
      <c r="E99" t="s">
        <v>693</v>
      </c>
      <c r="F99" t="s">
        <v>752</v>
      </c>
      <c r="G99" s="6" t="s">
        <v>753</v>
      </c>
      <c r="H99" s="3" t="s">
        <v>819</v>
      </c>
      <c r="I99" t="s">
        <v>523</v>
      </c>
      <c r="J99" t="s">
        <v>524</v>
      </c>
    </row>
    <row r="100" spans="2:11">
      <c r="B100" t="s">
        <v>525</v>
      </c>
      <c r="C100" t="s">
        <v>525</v>
      </c>
      <c r="D100">
        <v>1</v>
      </c>
      <c r="E100" t="s">
        <v>693</v>
      </c>
      <c r="F100" t="s">
        <v>526</v>
      </c>
      <c r="H100" s="5" t="s">
        <v>825</v>
      </c>
      <c r="I100" t="s">
        <v>527</v>
      </c>
      <c r="J100" t="s">
        <v>528</v>
      </c>
    </row>
    <row r="101" spans="2:11">
      <c r="B101" t="s">
        <v>529</v>
      </c>
      <c r="C101" t="s">
        <v>529</v>
      </c>
      <c r="D101">
        <v>1</v>
      </c>
      <c r="E101" t="s">
        <v>693</v>
      </c>
      <c r="F101" t="s">
        <v>530</v>
      </c>
      <c r="H101" s="5" t="s">
        <v>826</v>
      </c>
      <c r="I101" t="s">
        <v>531</v>
      </c>
      <c r="J101" t="s">
        <v>532</v>
      </c>
    </row>
    <row r="102" spans="2:11">
      <c r="B102" t="s">
        <v>533</v>
      </c>
      <c r="C102" t="s">
        <v>533</v>
      </c>
      <c r="D102">
        <v>1</v>
      </c>
      <c r="E102" t="s">
        <v>693</v>
      </c>
      <c r="F102" t="s">
        <v>820</v>
      </c>
      <c r="H102" s="4" t="s">
        <v>814</v>
      </c>
      <c r="I102" t="s">
        <v>535</v>
      </c>
      <c r="J102" t="s">
        <v>536</v>
      </c>
    </row>
    <row r="103" spans="2:11">
      <c r="B103" t="s">
        <v>541</v>
      </c>
      <c r="C103" t="s">
        <v>541</v>
      </c>
      <c r="D103">
        <v>1</v>
      </c>
      <c r="E103" t="s">
        <v>693</v>
      </c>
      <c r="F103" t="s">
        <v>542</v>
      </c>
      <c r="H103" t="s">
        <v>821</v>
      </c>
      <c r="I103" t="s">
        <v>543</v>
      </c>
      <c r="J103" t="s">
        <v>544</v>
      </c>
      <c r="K103" t="s">
        <v>545</v>
      </c>
    </row>
    <row r="104" spans="2:11">
      <c r="B104" t="s">
        <v>546</v>
      </c>
      <c r="C104" t="s">
        <v>730</v>
      </c>
      <c r="D104">
        <v>3</v>
      </c>
      <c r="E104" t="s">
        <v>693</v>
      </c>
      <c r="F104" t="s">
        <v>822</v>
      </c>
      <c r="G104" t="s">
        <v>756</v>
      </c>
      <c r="H104" t="s">
        <v>822</v>
      </c>
      <c r="I104" t="s">
        <v>539</v>
      </c>
      <c r="J104" t="s">
        <v>540</v>
      </c>
    </row>
    <row r="105" spans="2:11">
      <c r="B105" t="s">
        <v>547</v>
      </c>
      <c r="C105" t="s">
        <v>547</v>
      </c>
      <c r="D105">
        <v>1</v>
      </c>
      <c r="E105" t="s">
        <v>693</v>
      </c>
      <c r="F105" t="s">
        <v>548</v>
      </c>
      <c r="H105" t="s">
        <v>804</v>
      </c>
      <c r="I105" t="s">
        <v>549</v>
      </c>
      <c r="J105" t="s">
        <v>549</v>
      </c>
    </row>
    <row r="106" spans="2:11">
      <c r="B106" t="s">
        <v>576</v>
      </c>
      <c r="C106" t="s">
        <v>576</v>
      </c>
      <c r="D106">
        <v>1</v>
      </c>
      <c r="E106" t="s">
        <v>693</v>
      </c>
      <c r="F106" t="s">
        <v>577</v>
      </c>
      <c r="H106" t="s">
        <v>823</v>
      </c>
      <c r="I106" t="s">
        <v>578</v>
      </c>
      <c r="J106" t="s">
        <v>579</v>
      </c>
      <c r="K106" t="s">
        <v>580</v>
      </c>
    </row>
    <row r="107" spans="2:11">
      <c r="B107" t="s">
        <v>581</v>
      </c>
      <c r="C107" t="s">
        <v>581</v>
      </c>
      <c r="D107">
        <v>1</v>
      </c>
      <c r="E107" t="s">
        <v>693</v>
      </c>
      <c r="F107" t="s">
        <v>582</v>
      </c>
      <c r="H107" t="s">
        <v>824</v>
      </c>
      <c r="I107" t="s">
        <v>583</v>
      </c>
      <c r="J107" t="s">
        <v>584</v>
      </c>
      <c r="K107" t="s">
        <v>10</v>
      </c>
    </row>
  </sheetData>
  <autoFilter ref="B2:K107" xr:uid="{BA191355-432A-4366-AB37-7E871A09DE2C}">
    <sortState xmlns:xlrd2="http://schemas.microsoft.com/office/spreadsheetml/2017/richdata2" ref="B3:K107">
      <sortCondition ref="B2:B107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FlightComputer-rev2-BOM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akkdong</cp:lastModifiedBy>
  <dcterms:created xsi:type="dcterms:W3CDTF">2021-02-27T03:05:40Z</dcterms:created>
  <dcterms:modified xsi:type="dcterms:W3CDTF">2021-03-30T00:37:37Z</dcterms:modified>
</cp:coreProperties>
</file>