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codeName="ThisWorkbook" hidePivotFieldList="1" autoCompressPictures="0"/>
  <xr:revisionPtr revIDLastSave="0" documentId="8_{76BF2396-3C30-45C3-A0A7-F3986537DB72}" xr6:coauthVersionLast="47" xr6:coauthVersionMax="47" xr10:uidLastSave="{00000000-0000-0000-0000-000000000000}"/>
  <bookViews>
    <workbookView xWindow="1035" yWindow="2565" windowWidth="21600" windowHeight="11295" xr2:uid="{00000000-000D-0000-FFFF-FFFF00000000}"/>
  </bookViews>
  <sheets>
    <sheet name="開始" sheetId="28" r:id="rId1"/>
    <sheet name="1. 加算" sheetId="21" r:id="rId2"/>
    <sheet name="2. フィル" sheetId="23" r:id="rId3"/>
    <sheet name="3. 分割" sheetId="24" r:id="rId4"/>
    <sheet name="4. 転置" sheetId="25" r:id="rId5"/>
    <sheet name="5. 並べ替えとフィルター" sheetId="32" r:id="rId6"/>
    <sheet name="6. テーブル" sheetId="26" r:id="rId7"/>
    <sheet name="7. ドロップダウン" sheetId="27" r:id="rId8"/>
    <sheet name="8. 分析" sheetId="33" r:id="rId9"/>
    <sheet name="9. グラフ" sheetId="34" r:id="rId10"/>
    <sheet name="10. ピボットテーブル" sheetId="35" r:id="rId11"/>
    <sheet name="詳細情報" sheetId="36" r:id="rId12"/>
  </sheets>
  <definedNames>
    <definedName name="_xlnm._FilterDatabase" localSheetId="5" hidden="1">'5. 並べ替えとフィルター'!$C$5:$G$13</definedName>
    <definedName name="ExtraCredit">'1. 加算'!$F$10:$G$15</definedName>
    <definedName name="MoreFruit">'1. 加算'!$C$37:$D$41</definedName>
    <definedName name="MoreItem">'1. 加算'!$C$47:$D$51</definedName>
    <definedName name="MoreItems">'1. 加算'!$F$47:$G$51</definedName>
    <definedName name="SUMExtraCredit">'1. 加算'!$F$10:$G$15</definedName>
    <definedName name="SUMIF">'1. 加算'!$C$72:$D$77</definedName>
    <definedName name="SUMIFExtraCredit">'1. 加算'!$F$72:$G$77</definedName>
    <definedName name="果物">'1. 加算'!$C$3:$D$7</definedName>
    <definedName name="項目">'1. 加算'!$C$10:$D$15</definedName>
    <definedName name="合計">'1. 加算'!$E$53:$E$54</definedName>
    <definedName name="肉類">'1. 加算'!$F$3:$G$7</definedName>
  </definedNames>
  <calcPr calcId="191029"/>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1" i="23" l="1"/>
  <c r="G11" i="23" s="1"/>
  <c r="D73" i="34" l="1"/>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4" i="21"/>
  <c r="E56" i="24" l="1"/>
  <c r="H56" i="24"/>
  <c r="G56" i="24" l="1"/>
  <c r="G78" i="21" l="1"/>
  <c r="E12" i="23" l="1"/>
  <c r="G12" i="23" s="1"/>
  <c r="E13" i="23"/>
  <c r="G13" i="23" s="1"/>
  <c r="E14" i="23"/>
  <c r="G14" i="23" s="1"/>
  <c r="C15" i="23"/>
  <c r="G4" i="23"/>
  <c r="D78" i="21" l="1"/>
</calcChain>
</file>

<file path=xl/sharedStrings.xml><?xml version="1.0" encoding="utf-8"?>
<sst xmlns="http://schemas.openxmlformats.org/spreadsheetml/2006/main" count="669" uniqueCount="376">
  <si>
    <t>ツアーにようこそ。
スクリーン リーダー用の手順:たった 10 の手順で、世界で最も知られているスプレッドシート アプリの Excel を活用できます。
このツアーには、11 枚以上のシートがあります。各シートの手順はセル A1 から始まり、以降の各手順はセル A2、A3 などに記述されています。
手順には、機能を使用したり、詳細を読むために、どのセルに移動すればよいかが記述されています。
開始するには、Ctrl + PageDown キーを押します。</t>
  </si>
  <si>
    <t>Ctrl + Home キーを押して、ページのトップに戻ります。ツアーを開始するには、Ctrl + PageDown キーを押します。</t>
  </si>
  <si>
    <t>効率よく数値を加算する</t>
  </si>
  <si>
    <t>Excel で数値を加算する方法をいくつか紹介します。</t>
  </si>
  <si>
    <t xml:space="preserve">セル C3 から D7 には、[果物] と [金額] の 2 つの列を含むデータが格納されています。 </t>
  </si>
  <si>
    <t>Ctrl + G キーを押し、「D8」と入力し、Enter キーを押して D8 に移動します。</t>
  </si>
  <si>
    <t>= SUM(D4:D7) と入力し、Enter キーを押します。</t>
  </si>
  <si>
    <t xml:space="preserve">結果は、170 です。 </t>
  </si>
  <si>
    <t>ショートカット キーを使用して、加算する別の方法を示します。セル F3 から G7 には、[肉類] と [金額] の 2 つの列を含むデータが格納されています。</t>
  </si>
  <si>
    <t>セル G8 に移動します。Alt + = キーを押し、ENTER キーを押します。</t>
  </si>
  <si>
    <t>セル G8 の結果は、140 です。</t>
  </si>
  <si>
    <t>加算する別の方法を示します。セル C10 から D15 には、[項目] と [金額] の 2 つの列のデータが格納されています。</t>
  </si>
  <si>
    <t>ここで、50 以上の数値のみを加算します。セル D16 に移動します。「=SUMIF(D11:D15,"&gt;50")」と入力し、Enter キーを押します。結果は、100 です。</t>
  </si>
  <si>
    <t>特別課題:セル F10 から G15 には、[項目] と [金額] の 2 つの列を含むデータが格納されています。セル G16 に移動します。ここで別の SUMIF 数式を追加してみましょう。G 列のセル G11 から G15 の金額で、100 未満のものを加算します。結果は、160 になります。</t>
  </si>
  <si>
    <t>さらに詳しく:A27 に移動します。または、次の手順に進むには、Ctrl + PageDown キーを押します。</t>
  </si>
  <si>
    <t xml:space="preserve">SUM 関数の詳細 </t>
  </si>
  <si>
    <t>上記のヒントのいくつかで、SUM 関数の使用方法を説明しました。ここでは、その詳細を示します。</t>
  </si>
  <si>
    <t xml:space="preserve">セル C37 から D41 には、[果物] と [金額] の 2 つの列を含むデータが格納されています。 </t>
  </si>
  <si>
    <t>セル D42 の数式: = SUM(D38:D41)。</t>
  </si>
  <si>
    <t>セル D42 の SUM 関数が話すことができるなら、次のように言うでしょう。セル D38、D39、D40、D41 の値を加算しなさい。</t>
  </si>
  <si>
    <t>次のとおり、別の方法も使用できます。</t>
  </si>
  <si>
    <t xml:space="preserve">セル C47 から D48 には、[項目] と [金額] の 2 つの列を含むデータが格納されています。 </t>
  </si>
  <si>
    <t xml:space="preserve">セル F47 から G51 には、[項目] と [金額] の 2 つの列を含むデータが格納されています。 </t>
  </si>
  <si>
    <t>セル E53 から E54 には、[合計] という 1 つの列を含むデータが格納されています。</t>
  </si>
  <si>
    <t>セル E54 の数式: =SUM(D48, G48:G51,100)。</t>
  </si>
  <si>
    <t>セル E54 の数式が話すことができるなら、次のように言うでしょう。次の項目を合計しなさい。セル D48 の値、セル G48、G49、G50、G51 の値、および 100。</t>
  </si>
  <si>
    <t>セル E54 の数式は、次の機能を使用します。</t>
  </si>
  <si>
    <t xml:space="preserve">• 単一セルの参照。これは、セルの "アドレス" または "名前" です。D48 は、上記の数式の単一セルの参照です。 </t>
  </si>
  <si>
    <t xml:space="preserve">• セルの範囲。これは、あるセルから始まり別のセルで終わる一連のセルです。G48:G51 は、数式のセルの範囲です。 </t>
  </si>
  <si>
    <t xml:space="preserve">• 定数。これは、数値の 100 です。 </t>
  </si>
  <si>
    <t xml:space="preserve">重要な詳細情報:セル E54 に移動します。数式の末尾が 100 であることがわかります。このように数式に数値を配置することはできますが、どうしても必要な場合を除き、お勧めしません。これは、定数として知られていますが、定数があることは忘れやすいものです。代わりに、セル D16 などの別のセルを参照することをお勧めします。このように、数式の内部は容易に確認され、隠されません。 </t>
  </si>
  <si>
    <t xml:space="preserve">SUMIF 関数の詳細 </t>
  </si>
  <si>
    <t xml:space="preserve">このシートの上部のセル A10 と A11 には、SUMIF 関数も示しました。SUMIF 関数は、条件に基づいて集計します。 </t>
  </si>
  <si>
    <t xml:space="preserve">セル C72 から D77 には、[項目] と [金額] の 2 つの列を含むデータが格納されています。 </t>
  </si>
  <si>
    <t>セル D78 の数式: =SUMIF(D73:D77,"&gt;50")。</t>
  </si>
  <si>
    <t>SUMIF 関数が話すことができるなら、次のように言うでしょう。セル D73 から D77 を調べ、値が 50 より大きい場合は合計しなさい。</t>
  </si>
  <si>
    <t>注:多くの SUMIF 数式を作成する場合は、ピボットテーブルがよい解決策となる可能性があります。詳細については、ピボットテーブルのワークシートを参照してください。</t>
  </si>
  <si>
    <t xml:space="preserve">セル F72 から G77 には、[項目] と [金額] の 2 つの列を含むデータが格納されています。 </t>
  </si>
  <si>
    <t xml:space="preserve">補足情報:セル G78 に移動します。セル G78 の数式: =SUMIF(G73:G77, "&gt;=50") は、セル D78 の数式と異なります。特に、合計の条件は、50 以上を意味する "&gt;=50" です。50 以下を表す "&lt; = 50" など、使用できる演算子が他にもあります。50 と等しくないことを表す "&lt;&gt; 50" もあります。 
</t>
  </si>
  <si>
    <t>Web 上のその他の情報</t>
  </si>
  <si>
    <t>SUM 関数の詳細</t>
  </si>
  <si>
    <t>SUMIF 関数の詳細</t>
  </si>
  <si>
    <t>Excel を電卓として使用する</t>
  </si>
  <si>
    <t>Excel の無料オンライン トレーニング</t>
  </si>
  <si>
    <t>Ctrl + Home キーを押して、ページのトップに戻ります。次の手順に進むには、Ctrl + PageDown キーを押します。</t>
  </si>
  <si>
    <t>果物</t>
  </si>
  <si>
    <t>りんご</t>
  </si>
  <si>
    <t>オレンジ</t>
  </si>
  <si>
    <t>バナナ</t>
  </si>
  <si>
    <t>レモン</t>
  </si>
  <si>
    <t>項目</t>
  </si>
  <si>
    <t>パン</t>
  </si>
  <si>
    <t>ドーナツ</t>
  </si>
  <si>
    <t>クッキー</t>
  </si>
  <si>
    <t>ケーキ</t>
  </si>
  <si>
    <t>パイ</t>
  </si>
  <si>
    <t>テーブル</t>
  </si>
  <si>
    <t>金額</t>
  </si>
  <si>
    <t>合計:</t>
  </si>
  <si>
    <t>肉類</t>
  </si>
  <si>
    <t>牛肉</t>
  </si>
  <si>
    <t>鶏肉</t>
  </si>
  <si>
    <t>豚肉</t>
  </si>
  <si>
    <t>魚肉</t>
  </si>
  <si>
    <t>乗用車</t>
  </si>
  <si>
    <t>トラック</t>
  </si>
  <si>
    <t>バイク</t>
  </si>
  <si>
    <t>スケート</t>
  </si>
  <si>
    <t>自動フィルで時間を節約する</t>
  </si>
  <si>
    <t>Excel でフィル機能を使用する方法を示します。</t>
  </si>
  <si>
    <t>セル C3 から G7 には、次の 5 つの列を含むデータが格納されています。各セルに数値 50 が格納されている [これ] 列。数値 50、60、70、80 が格納されている [これを足す] 列。セル C4 とセル D4 の合計を含むセル E4 がある [等号] 列。各セルに数値 75 が格納されている [これを足す] 列。セル E4 とセル F4 の合計を含むセル G4 がある [等号] 列。</t>
  </si>
  <si>
    <t xml:space="preserve">セル E4 に移動します。Ctrl + G キーを押し、E4 を入力し、Enter キーを押します。 </t>
  </si>
  <si>
    <t>Shift キーを押しながら下矢印キーを押して、セル E4、E5、E6、E7 を選択し、Ctrl + D キーを押します。セルに合計の 110、120、130 が自動的に埋め込まれます。これは、"下へ複写" と呼ばれます。</t>
  </si>
  <si>
    <t>特別課題:セル G4 に移動し、上記の下へ複写手順を繰り返します。</t>
  </si>
  <si>
    <t>セル C10 から G14 には、5 つの列を含むデータが格納されています。これらの列には、セル A5 と A6 の手順を実行した後の C3 から G3 の見出し、およびセル C4 から G7 の値が含まれています。</t>
  </si>
  <si>
    <t>セル C15 に移動します。C15、D15、E15、F15、G15 のセルを選択します。今度は、Ctrl + R キーを押してセルに値を埋め込みます。これは、"右へ複写" と呼ばれます。</t>
  </si>
  <si>
    <t>さらに詳しく:セル A27 に移動します。または、次の手順に進むには、Ctrl + PageDown キーを押します。</t>
  </si>
  <si>
    <t>フィル ハンドルを使用してセルをコピーする</t>
  </si>
  <si>
    <t>フィルするときに、数値を変更する必要がない場合もあります。または、隣接するセルに値をコピーするだけの場合もあります。その方法を次に示します。</t>
  </si>
  <si>
    <t xml:space="preserve">セル C33 からセル F37 には、[部門]、[カテゴリ]、[製品]、[カウント] の 4 つの列が格納されています。 </t>
  </si>
  <si>
    <t>セル C34 に移動します。C34、C35、C36、C37 を選択し、Ctrl + D キーを押します。選択したセルに C34 の値が下へ複写されます。</t>
  </si>
  <si>
    <t>次の手順を実行するため、セル A64 に移動します。</t>
  </si>
  <si>
    <t>これ:</t>
  </si>
  <si>
    <t>部門</t>
  </si>
  <si>
    <t>農産物</t>
  </si>
  <si>
    <t>第 1 週</t>
  </si>
  <si>
    <t>間隔</t>
  </si>
  <si>
    <t>これを足す:</t>
  </si>
  <si>
    <t>カテゴリ</t>
  </si>
  <si>
    <t>1 月</t>
  </si>
  <si>
    <t>等号:</t>
  </si>
  <si>
    <t>製品</t>
  </si>
  <si>
    <t>梨</t>
  </si>
  <si>
    <t>第 1 四半期</t>
  </si>
  <si>
    <t>データを 1 つの列に詰め込まない。分割する。</t>
  </si>
  <si>
    <t>セル D5 に移動します。Ctrl + G キーを押し、「D5」と入力し、Enter キーを押します。[メール] 列のセル C5 のNancy という名を入力します。</t>
  </si>
  <si>
    <t>セル D6 に移動します。CTRL + E (フラッシュ フィルのショートカット) を押します。</t>
  </si>
  <si>
    <t xml:space="preserve">フラッシュ フィルは、一貫性のあるパターンの入力を検出し、パターンを検出すると、セルに値を埋め込みます。 </t>
  </si>
  <si>
    <t>別の方法でフラッシュ フィルを試してください。セル E5 に移動します。</t>
  </si>
  <si>
    <t>Alt + H キーを押してリボンの上の [ホーム] タブに入り、FI を押してフィル オプションを選択します。下矢印でリストから [フラッシュ フィル] を選択するか、F キーを押します。これで、姓が E5 から E9 のそれぞれの列に表示されます。</t>
  </si>
  <si>
    <t>区切り文字に基づいて列を分割します。</t>
  </si>
  <si>
    <t>フラッシュ フィルは、非常に便利です。ただし、一度にデータを複数の列に分割する場合は、最適なツールではありません。このような場合は、[区切り位置] を試してください。</t>
  </si>
  <si>
    <t xml:space="preserve">セル C32 に移動します。セル C32 から C39 まで、つまり、Nancy から Yvonne までをすべて選択します。 </t>
  </si>
  <si>
    <t xml:space="preserve">[区切り位置指定ウィザード - 3/3] で Tab キーを押し、[G/標準] オプションのみを選択します。 </t>
  </si>
  <si>
    <t>最後に、[表示先] テキスト ボックスに入るまで Tab キーを押します。$D$32 と入力し、Enter キーを押します。</t>
  </si>
  <si>
    <t>数式で列を分割する</t>
  </si>
  <si>
    <t>データを分割する数式を作成することがあります。この方法では、元のデータが更新された場合、分割されたデータも更新されます。これは、高度な機能です。ただし、LEFT、RIGHT、FIND、LEN などの、いくつかの関数を使用する場合に可能です。各関数の詳細については、このシートの下部にある [Web 上のその他の情報] の下のセル A80 から始まるリンクを参照してください。ただし、興味がある場合は、以下に示すセル C56 を分割する方法をご覧ください。</t>
  </si>
  <si>
    <t>セル E56 のYvonne に移動します。LEFT 関数を使用して、セル C56 の左側の文字を抽出しました。抽出する文字数を指定するには、FIND 関数を使用しました。数式 "=LEFT(C56,FIND(" ",C56)-1)" のしくみを示します。</t>
  </si>
  <si>
    <t xml:space="preserve">LEFT 関数を使用して、指定した数の文字をセル C56 の左側から抽出します。
</t>
  </si>
  <si>
    <t xml:space="preserve">FIND 関数を使用して、抽出する文字数を指定します。Find 関数のしくみは、次のとおりです。セル C56 の最初のスペースの文字位置番号を検索します。次に、1 を減算して、スペース自体を除外します
</t>
  </si>
  <si>
    <t>結果は、Yvonne になります。</t>
  </si>
  <si>
    <t xml:space="preserve">次に、[ヘルパー列] を作成しました。これは、セルの他のテキストの抽出を支援するためのものです。一時的なもので、後で常に非表示にできるように作られています。 </t>
  </si>
  <si>
    <t xml:space="preserve">[ヘルパー列] のセル F56 の Francis McKay を選択します。RIGHT、LEN、FIND の各関数を使用して、セル C56 の最初のスペースからそのセルの末尾までの文字が抽出されています。 </t>
  </si>
  <si>
    <t>ここでは、この数式 "=RIGHT(C56,LEN(C56)-FIND(" ",C56))" のしくみを示します。</t>
  </si>
  <si>
    <t>RIGHT 関数を使用して、指定した数の文字をセル C56 の右側から抽出します。</t>
  </si>
  <si>
    <t xml:space="preserve">この場合は、LEN 関数を使用して、抽出する文字数を指定しています。LEN 関数のしくみは、次のとおりです。セル C56 の文字数をカウントし、Find 関数の文字数を減算します。これにより、セル C56 内の最初のスペースの文字位置番号を見つけ、そのスペースまでの文字数を返します。 </t>
  </si>
  <si>
    <t>結果は、Francis McKay になります。</t>
  </si>
  <si>
    <t xml:space="preserve">セル G56 のFrancis を選択します。ここでは、セル A51 とほぼ同じ数式を使用していますが、セル C56 から文字を抽出するのではなく、セル F56 から抽出します。 
</t>
  </si>
  <si>
    <t xml:space="preserve">セル H56 のMcKay を選択します。これは、セル A57 と同じ数式ですが、セル C56 ではなく F56 から文字を抽出します。 </t>
  </si>
  <si>
    <t>テキストをさまざまな列に分割する</t>
  </si>
  <si>
    <t xml:space="preserve">データの取得と変換の詳細 </t>
  </si>
  <si>
    <t>LEFT 関数の詳細</t>
  </si>
  <si>
    <t>RIGHT 関数の詳細</t>
  </si>
  <si>
    <t>FIND 関数の詳細</t>
  </si>
  <si>
    <t>LEN 関数の詳細</t>
  </si>
  <si>
    <t>メール​​</t>
  </si>
  <si>
    <t>Nancy.Smith@contoso.com</t>
  </si>
  <si>
    <t>Andy.North@fabrikam.com</t>
  </si>
  <si>
    <t>Jan.Kotas@relecloud.com</t>
  </si>
  <si>
    <t>Mariya.Jones@contoso.com</t>
  </si>
  <si>
    <t xml:space="preserve">Yvonne.McKay@fabrikam.com </t>
  </si>
  <si>
    <t>データ</t>
  </si>
  <si>
    <t>Nancy,Smith,Contoso Ltd.</t>
  </si>
  <si>
    <t>Andy,North,Fabrikam Inc.</t>
  </si>
  <si>
    <t>Jan,Kotas,Relecloud</t>
  </si>
  <si>
    <t>Mariya,Jones,Contoso Ltd.</t>
  </si>
  <si>
    <t>Steven,Thorpe,Relecloud</t>
  </si>
  <si>
    <t>Michael,Neipper,Fabrikam Inc.</t>
  </si>
  <si>
    <t>Robert,Zare,Relecloud</t>
  </si>
  <si>
    <t>Yvonne,McKay,Contoso Ltd.</t>
  </si>
  <si>
    <t>1 つのセル内の名前</t>
  </si>
  <si>
    <t>Yvonne Francis McKay</t>
  </si>
  <si>
    <t>名</t>
  </si>
  <si>
    <t>姓</t>
  </si>
  <si>
    <t>Smith</t>
  </si>
  <si>
    <t>会社名</t>
  </si>
  <si>
    <t>[ヘルパー列]</t>
  </si>
  <si>
    <t>ミドル ネーム</t>
  </si>
  <si>
    <t>行列を入れ替えて、データを切り替える</t>
  </si>
  <si>
    <t>列と行を回転させる必要がある場合、Excel では行列を入れ替えます。</t>
  </si>
  <si>
    <t>セル C5 から H6 には、[項目] と [金額] の 2 つの行が含まれています。セル C5 から H6 までを選択します。</t>
  </si>
  <si>
    <t>ここで、セルをコピーします。Ctrl + C キーを押します。</t>
  </si>
  <si>
    <t>セル C9 を選択します。</t>
  </si>
  <si>
    <t xml:space="preserve">専門的なヒント:[形式を選択して貼り付け] のショートカット キーは、Ctrl + Alt + V キーです。 
</t>
  </si>
  <si>
    <t>数式で行列を入れ替える</t>
  </si>
  <si>
    <t>コピーして貼り付けによる行列の入れ替えを行わない場合もあります。この場合は、数式を使用して行と列を入れ替えます。その方法を次に示します。</t>
  </si>
  <si>
    <t xml:space="preserve">このデータの行列を入れ替えるには、最初にいくつかの空白セルを選択する必要があります。右側のセル C33 から H34 までデータは、6 つの列と 2 つの行があるので、その反対の 6 つの行と 2 つの列を選択します。これには、セル C40 から D45 を選択します。 </t>
  </si>
  <si>
    <t xml:space="preserve">多少やっかいなので、細心の注意が必要です。それらのセルを選択した状態で、=TRANSPOSE(C33:H34) と入力します。ただし、Enter キーは押しません。代わりに、Ctrl + Shift + Enter キーを押します。結果としてエラーまたは #VALUE! が表示された場合は、セル A29 の手順からもう一度試してください。 
</t>
  </si>
  <si>
    <t>行列が入れ替えられたセルのいずれかを選択します (セル C41 など)。Excel の上部にある式を見てください。{=TRANSPOSE(C33:H34)} のような数式が表示されています。</t>
  </si>
  <si>
    <t xml:space="preserve">C40 から D45 までのセルから行列が入れ替えられた別のセルを選択します (セル D43 など)。数式バーをもう一度見てください。数式は、セル C41 の数式と同じです。なぜでしょうか?配列数式だからです。
</t>
  </si>
  <si>
    <t>配列数式とは?</t>
  </si>
  <si>
    <t>配列数式では、配列の複数のセルに計算を実行できます。上記の例では、配列は、セル C33:H34 内の元のデータ セットです。TRANSPOSE 関数は、横方向のセルを縦方向に切り替えます。 </t>
  </si>
  <si>
    <t xml:space="preserve">配列数式は、いつでも Ctrl + Shift + Enter キーで終了します。Enter キーだけでは終了しません。Ctrl + Shift + Enter キーを押すと、配列に対して関数が計算されます。完了すると、数式が特別なかっこ {} で囲まれます。これらのかっこは、選択したセルが配列数式の一部であることがわかる視覚的な手掛かりです。これらのかっこを自分で入力することはできません。これらのかっこは、Ctrl + Shift + Enter キーを押すと配置されます。 </t>
  </si>
  <si>
    <t>注意点...
配列数式を使用するときの留意点が 3 つあります。
1) 必ず最初に複数のセルを選択し、それらのセルを選択した状態で、配列数式の入力を開始します。重要なのは、最初に複数のセルを選択してから、入力を開始することです。
2) 配列数式の入力が完了したら、Ctrl + Shift + Enter キーを押します。
3) 配列数式を入力すると、その新しい配列を中断することはできません。たとえば、上書きしたり、セルの 1 つだけを削除したりすることはできません。また、その配列内に新しい行や列を挿入することはできません。そのようなことが必要な場合は、配列数式を持つすべてのセルを選択し、Delete キーを押してから、変更を行い、数式を再作成します。</t>
  </si>
  <si>
    <t xml:space="preserve">Excel 談:配列数式は Ctrl + Shift + Enter キーを必要とするため、俗に "CSE 式" とも呼ばれます。 
</t>
  </si>
  <si>
    <t>次の手順を実行するため、セル A72 に移動します。</t>
  </si>
  <si>
    <t>TRANSPOSE 関数の詳細</t>
  </si>
  <si>
    <t>配列数式を作成する</t>
  </si>
  <si>
    <t xml:space="preserve"> 次の手順に進むには</t>
  </si>
  <si>
    <t>品目</t>
  </si>
  <si>
    <t>簡単な並べ替えとフィルター</t>
  </si>
  <si>
    <t>セル C5 から G13 には、[部門]、[カテゴリ]、および [10 月]、[11 月]、[12 月] の各金額を含む 5 列が格納されています。</t>
  </si>
  <si>
    <t xml:space="preserve">部門をアルファベット順にするとします。[部門] 列を選択し、セル C5 に移動します。Ctrl + G キーを押し、C5 を入力し、Enter キーを押します。ここで、Alt + H キーを押してリボンの上の [ホーム] タブに入り、S を押して [並べ替えとフィルター] オプションに入ります。矢印キーを使用して、昇順で並べ替えるオプションを見つけるか、S を押して Enter キーを押します。 </t>
  </si>
  <si>
    <t xml:space="preserve">12 月の金額を降順に並べ替えます。[12 月] 列のセルを選択し、G5 に移動し、セル G5 から G13 までを選択します。Alt + H キーを押してリボンの上の [ホーム] タブに入り、[並べ替えとフィルター] オプションの S キーを押します。オプションが昇順から降順などに変わったことに注目します。矢印キーを使用して、[降順で並べ替え] オプションを見つけ、Enter キーを押します。 </t>
  </si>
  <si>
    <t>ここで、[パン類] 行のみが表示されるようにデータをフィルター処理します。セル G 5 の [12 月] に移動します。Ctrl + A キーを押してすべてのセルを選択し、Alt + H キーを押して [ホーム] タブに入ります。S キーを押して、[並べ替えとフィルター] オプションに入り、矢印キーを使用して、[フィルター] オプションを見つけるか、F キーを押します。</t>
  </si>
  <si>
    <t>上部の行のセル C5 から G5 にフィルター ボタンが表示されます。[部門] セル C5 に移動し、Alt + 下矢印キーを押し、下矢印キーとスペース キーで [すべて選択] チェックボックスをクリアします。次に、矢印キーを使用して [パン類] を検索し、スペース キーを押して、Enter キーを押します。</t>
  </si>
  <si>
    <t xml:space="preserve">特別課題:2 つの列をアルファベット順に並べ替えてみます。手順は次のとおりです。最初に [部門] をアルファベット順に並べ替えます (上記のセル A3 の手順を参照)。次に、[ホーム] タブを選択し、[並べ替えとフィルター] オプションを選択します。[ユーザー設定の並べ替え] を検索し、2 番目のレベルとして [カテゴリ] を追加します。[OK] を選択すると、[部門] が並べ替えられ、各部門内でも、[カテゴリ] 行がアルファベット順に並び替えられます。 </t>
  </si>
  <si>
    <t>日付や色でも並べ替える</t>
  </si>
  <si>
    <t>Excel には、並べ替えの方法が多数あります。並べ替え方法をもう 2 つのみ示します。</t>
  </si>
  <si>
    <t>セル C31 から F31 には、[費用日付]、[従業員]、[食料品]、[ホテル] の 4 列を含むデータが格納されています。</t>
  </si>
  <si>
    <t>費用日付を順番に並べるとします。したがって、[費用日付] ヘッダーセル C31 を選択し、Alt + 下矢印キーを押し、矢印キーを使用して [昇順] を見つけます。Enter キーを押します。行が [費用日付] の昇順で並べ替えられます。</t>
  </si>
  <si>
    <t>3 つのセルが黄色で塗りつぶされました。その色で行を並べ替えることができます。セル F31 に移動し、Alt + 下矢印キーを押し、矢印キーを使用して [色で並び替え] オプションを見つけます。右矢印キーを押して、強調表示色 "黄色" RGB 色 255, 255, 0 を選択し、Enter キーを押します。強調表示されているセルは、列内の一番上に自動的に並べ替えられます。</t>
  </si>
  <si>
    <t xml:space="preserve">重要な詳細情報:フィルターとは異なり、並べ替え順序をクリアすることはできません。したがって、並べ替えを固定しない場合は、Ctrl + Z キーを押して元に戻します。
</t>
  </si>
  <si>
    <t>データをフィルター処理する他の方法</t>
  </si>
  <si>
    <t>セル C49 から F49 には、[費用日付]、[従業員]、[食料品]、[ホテル] の 4 列を含むデータが格納されています。</t>
  </si>
  <si>
    <t xml:space="preserve">セル F49、[ホテル] に移動します。Alt + 下矢印キーを押し、矢印キーを使用して [数値フィルター] オプションを見つけます。右矢印キーを押して [数値フィルター] リストに入り、矢印キーを使用して [平均より上] オプションを見つけ、Enter キーを押します。[ホテル] 列の平均金額が計算され、その平均より大きい金額を含む行のみが表示されます。 </t>
  </si>
  <si>
    <t>ここで、2 番目のフィルターを追加します。セル E49、[食料品] に移動します。Alt + 下矢印キーを押し、矢印キーを使用して [数値フィルター] オプションを見つけます。右矢印キーを押して、[数値フィルター] リストに入ります。矢印キーを使用して、[指定の値より大きい] オプションを見つけ、2500 を入力し、Enter キーを押します。平均より上でフィルター処理された 3 つの行のうち、食料品が 2500 より大きい 2 つの行が表示されます</t>
  </si>
  <si>
    <t>範囲またはテーブルのデータを並べ替える</t>
  </si>
  <si>
    <t>パン類</t>
  </si>
  <si>
    <t>デリ</t>
  </si>
  <si>
    <t>費用日付</t>
  </si>
  <si>
    <t>デザート</t>
  </si>
  <si>
    <t>野菜</t>
  </si>
  <si>
    <t>サラダ</t>
  </si>
  <si>
    <t>サンドウィッチ</t>
  </si>
  <si>
    <t>従業員</t>
  </si>
  <si>
    <t>Nishimura</t>
  </si>
  <si>
    <t>Kaneko</t>
  </si>
  <si>
    <t>Fujishima</t>
  </si>
  <si>
    <t>Watanabe</t>
  </si>
  <si>
    <t>Furui</t>
  </si>
  <si>
    <t>Takahashi</t>
  </si>
  <si>
    <t>10 月</t>
  </si>
  <si>
    <t>食料品</t>
  </si>
  <si>
    <t>11 月</t>
  </si>
  <si>
    <t>ホテル</t>
  </si>
  <si>
    <t>12 月</t>
  </si>
  <si>
    <t>テーブルは、特殊な機能や便利な機能を提供します。テーブルを作成する方法は、次のとおりです。</t>
  </si>
  <si>
    <t>セル C5 から G13 には、データが含まれています。セル D8 など、その領域内の任意のセルに移動します。Ctrl + G キーを押し、D8 を入力し、Enter キーを押します。</t>
  </si>
  <si>
    <t>Alt + N キーを押してリボンの上の [挿入] タブに入り、T を押して、Enter キーを押します。または、ショートカット キーの組み合わせ Ctrl + T キーを押し、Enter キーを押します</t>
  </si>
  <si>
    <t>これで、テーブルが作成されました。これは、特殊な機能を持つセルの集まりです。初心者の場合:テーブルは、縞模様なので、読みやすくなります。</t>
  </si>
  <si>
    <t xml:space="preserve">また、新しい行を簡単に作成できます。セル C13、[肉類] の下の空のセルに移動します。テキストを入力し、Enter キーを押します。テーブルの新しい行が表示されます。 </t>
  </si>
  <si>
    <t>また、新しい列を簡単に作成できます。H5 と H14 の間の任意のセル (H10 など) に移動します。テキストを入力し、Enter キーを押します。テーブルの新しい列が表示されます。I 列で新しい列を追加するプロセスを繰り返します。</t>
  </si>
  <si>
    <t>2 つの列がどのように作成および書式設定されたか、またセル H5 と I5 にテキスト [1 月] と [2 月] がフィルされたことに注目してください。</t>
  </si>
  <si>
    <t xml:space="preserve">特別課題:テーブルのスタイルを変更してみます。まず、セル C5 と I14 の間のテーブル内のセルを選択します。Excel の上部に [テーブル ツール デザイン] タブが表示されます。Alt + JT キーを押して、リボンの上の [デザイン] タブに入り、S キーを押して [テーブル スタイル] に入ります。矢印キーを使用して、オプション間を移動し、目的のテーブル スタイルを選択します。
</t>
  </si>
  <si>
    <t>テーブルの集計列</t>
  </si>
  <si>
    <t>テーブルによってもたらされる便利な機能の 1 つの例は、集計列です。数式を入力すると、自動的にその数式が下へ複写されます。そのしくみを示します。</t>
  </si>
  <si>
    <t>セル C33 から H41 には、[部門]、[カテゴリ]、[10 月]、[11 月]、[12 月]、[合計] の 6 つの列を含むデータが格納されています。</t>
  </si>
  <si>
    <t>セル H34 の格納されています。</t>
  </si>
  <si>
    <t>Alt + = キーを押し、Enter キーを押します。</t>
  </si>
  <si>
    <t xml:space="preserve">SUM 数式が自動的に下へ複写されるので、手動で下へ複写する必要がありません。 </t>
  </si>
  <si>
    <t>次の手順を実行するため、セル A47 に移動します。</t>
  </si>
  <si>
    <t>テーブルの合計行</t>
  </si>
  <si>
    <t>テーブルのもう 1 つの便利な点は、合計行です。SUM 数式を入力することなく、ワンタッチで合計が行われます。また、平均式など多数についても同様です。そのしくみを示します。</t>
  </si>
  <si>
    <t>セル C53 から E61 には、[部門]、[カテゴリ]、[売上] の 3 列を含むデータが格納されています。</t>
  </si>
  <si>
    <t>セル D57 など、上記範囲内の任意のセルに移動します。</t>
  </si>
  <si>
    <t>Excel ウィンドウの上部に [テーブル ツール デザイン] タブが表示されます。Alt + JT を押して、リボンの上の [デザイン] タブに入り、T を押して [テーブル スタイルのオプション] 内から [集計行] を選択します。</t>
  </si>
  <si>
    <t>テーブル下部のセル C62 から E62 内に新しい行が追加されます。</t>
  </si>
  <si>
    <t xml:space="preserve">セル E62 の集計行に 240 万円の合計が追加されます。 </t>
  </si>
  <si>
    <t>ただし、平均が必要な場合は、どうしますか?セル E62 の 240 万円を選択します。</t>
  </si>
  <si>
    <t>Alt + 下矢印キーを押し、矢印キーを使用して [平均] オプションを見つけ、Enter キーを押します。平均額の 30 万円が表示されます。</t>
  </si>
  <si>
    <t xml:space="preserve">補足情報:集計行の表示と非表示を切り替えるショートカットがあります。テーブル内を選択し、Ctrl + Shift + T を押します。
</t>
  </si>
  <si>
    <t xml:space="preserve"> Ctrl + PageDown キーを押します。</t>
  </si>
  <si>
    <t>売上</t>
  </si>
  <si>
    <t>合計</t>
  </si>
  <si>
    <t>ドロップダウン リストを挿入する</t>
  </si>
  <si>
    <t xml:space="preserve">ドロップダウン リストを使用すると、ユーザーのデータ入力が簡単になります。その実行方法を示します。 </t>
  </si>
  <si>
    <t>右側の各食料品に有効なエントリを 3 つの部門名だけにします。それらの部門は、[農産物]、[肉類]、[パン類] です。</t>
  </si>
  <si>
    <t>セル D4 に移動します。Ctrl + G キーを押し、D4 を入力し、Enter キーを押します。D4 から D15 のすべてのセルを選択します。</t>
  </si>
  <si>
    <t>[データ] タブで、[データの入力規則] を選択するか、Alt + A、V キーを押して、[データの入力規則] ダイアログ ボックスを開きます。タブで [入力値の種類] に移動し、[リスト] を選択します。もう一度 Tab キーを押します。</t>
  </si>
  <si>
    <t>[元の値] テキスト ボックスに、「農産物」、「肉類」、「パン類」と入力します。それぞれの名前の間にコンマを入れてください。完了したら、Enter キーを押します。</t>
  </si>
  <si>
    <t>セル D4 を選択します。これは、C4 の [りんご] の横にあるセルです。Alt + 下矢印キーを押します。追加した [農産物]、[肉類]、[パン類] の 3 つの項目を含むドロップダウン メニューが表示されます。</t>
  </si>
  <si>
    <t>ドロップダウンのベスト プラクティス:テーブルを使用する。</t>
  </si>
  <si>
    <t>部門のリストを示すドロップ ダウン メニューを挿入する方法について説明しました。しかし、そのリストが変更された場合は、どうしますか?たとえば、「乳製品」と呼ばれる新しい部門がある場合は、どうしますか?[データの入力規則] ダイアログ ボックスを更新する必要があります。ただし、より効率的な方法があります。まずテーブルを作成します。</t>
  </si>
  <si>
    <t>セル C31 から D43 には、[食料品] と [部門] の 2 つの列を含むデータが格納されています。セル F31 から F34 には、[部門] の 1 つの列を含むデータが格納されています。</t>
  </si>
  <si>
    <t xml:space="preserve">セル F31 から F34 の中で、部門を含む 1 つのセルを選択します。たとえば、セル F33 の [肉類] を選択します。 </t>
  </si>
  <si>
    <t>Ctrl + T キーを押し、Enter キーを押して、テーブルを作成します。</t>
  </si>
  <si>
    <t>ここで、もう一度データの入力規則を設定します。セル D31 の [部門]の下で、D32 から D43 までの空白セルのすべてを選択します。</t>
  </si>
  <si>
    <t>[データ] タブで、[データの入力規則] を選択するか、Alt + A、V キーを押して、[データの入力規則] ダイアログ ボックスを開きます。タブで [入力値の種類] に移動し、下矢印キーを押して [リスト] を選択します。もう一度 Tab キーを押します。</t>
  </si>
  <si>
    <t>[元の値] テキスト ボックスに、「=$F$32:$F$34」と入力し、Enter キーを押します。</t>
  </si>
  <si>
    <t>セル F31 の [部門] から始まる単一の列内の複数の値を選択しました。</t>
  </si>
  <si>
    <t>ここで、セル D32 に移動し、Alt + 下矢印キーを押します。ドロップダウン リストには、[農産物]、[肉類]、[パン類] という 3 つの部門のみが表示されます。ただし、F 列のセル F35 の [パン類] の下に新しい部門を追加すると、このリストは新しい部門で更新されます。実際に操作してみましょう。</t>
  </si>
  <si>
    <t xml:space="preserve">専門的なヒント:このように、多くのユーザーは入力規則リストを別のシートに配置します。そのため、他のユーザーはそのリストを変更しようとしません。
</t>
  </si>
  <si>
    <t>セルにデータの入力規則を適用する</t>
  </si>
  <si>
    <t>ドロップダウン リストを作成する</t>
  </si>
  <si>
    <t>ブロッコリ</t>
  </si>
  <si>
    <t>ケール</t>
  </si>
  <si>
    <t>ハム</t>
  </si>
  <si>
    <t>データを即座に分析する</t>
  </si>
  <si>
    <t>すばやくパターンや傾向を特定できるようにデータを分析する方法は次のとおりです。</t>
  </si>
  <si>
    <t>セル C5 から G13 には、[部門]、[カテゴリ]、[10 月]、[11 月]、[12 月] の 5 列を含むデータが格納されています。</t>
  </si>
  <si>
    <t>セル C5 から G13 までのテーブル内のセル (セル E9 など) に移動し、Ctrl + Q キーを押します。[クイック分析] パネルが表示されます。</t>
  </si>
  <si>
    <t>Tab キーを押して [書式設定] オプションに入り、Enter キーを押して [データ バー] を選択します。</t>
  </si>
  <si>
    <t>[10 月]、[11 月]、[12 月] の各列の下にあるセル (セル E6 から G13) に、それぞれの金額を視覚化する特殊なデータ バーが表示されます。</t>
  </si>
  <si>
    <t>ここで、データ バーを削除するとします。セル C5 から G13 までの範囲全体を選択し、Ctrl + Q キーを押して [クイック分析] パネルをもう一度表示します。</t>
  </si>
  <si>
    <t xml:space="preserve">補足情報:セルを選択すると、[クイック分析] ボタンが表示されます。適切な名前だと思いませんか?ショートカット キーの Ctrl + Q キーを使用して、いつでもこのボタンにアクセスできます。選択したデータについてご質問がある場合は、このオプションを選択し、回答が得られるかどうかを確認してください。 </t>
  </si>
  <si>
    <t>グラフをすばやく作成する</t>
  </si>
  <si>
    <t>いつでも [挿入] タブを使用して、グラフを作成できます。ただし、ここでは、[クイック分析] オプションを使用してグラフを作成する別の方法を示します。今回は、キーボード ショートカットを使用します。</t>
  </si>
  <si>
    <t>セル C34 から G42 には、[部門]、[カテゴリ]、[10 月]、[11 月]、[12 月] の 5 列を含むデータが格納されています。</t>
  </si>
  <si>
    <t>セル C34 から G42 までのテーブル内のセル (セル D38 など) に移動し、Ctrl + Q キーを押します。</t>
  </si>
  <si>
    <t>[クイック分析] パネルが表示されます。[グラフ] が表示されるまで、右矢印キーを押します。</t>
  </si>
  <si>
    <t>新しい集合縦棒グラフが表示され、選択されます。矢印キーを使用して、任意の場所に自由に移動してください。グラフでは、製品ごとに 3 つの縦棒があり、それぞれが [10 月]、[11 月]、[12 月] の各月の売上高です。</t>
  </si>
  <si>
    <t>次の手順を行うため、セル A47 に移動します。</t>
  </si>
  <si>
    <t>スパーク ラインをすばやく作成する</t>
  </si>
  <si>
    <t>このデータの右側に 3 か月の金額の上下を表示する小さな傾向線が必要だとします。8 つの小さな折れ線グラフを作成する必要はありません。代わりに、スパークラインを作成することができます。</t>
  </si>
  <si>
    <t>セル C54 から G62 には、[部門]、[カテゴリ]、[10 月]、[11 月]、[12 月] の 5 列を含むデータが格納されています。</t>
  </si>
  <si>
    <t>セル C55 から G62 までのテーブル内のセルに移動し、Ctrl + Q キーを押します。</t>
  </si>
  <si>
    <t>表示される [クイック分析] パネルで、スパークラインが見つかるまで右矢印キーを押し、Tab キーを押して [折れ線] オプションを選択します。Enter キーを押して、テーブルにスパーク ラインを追加します。</t>
  </si>
  <si>
    <t>[12 月] 列の右側のセル H55 から H62 にスパーク ラインが表示されます。各線はその行のデータを表し、金額の上下を示しています。</t>
  </si>
  <si>
    <t>スパーク ラインを消去するには、セル H55 から H62 を選択します。Alt + JD キーを押して、リボンの上の [スパーク ライン ツール デザイン] タブに入ります。C キーを押して [クリア] オプションを選択し、C キーをもう一度押して [選択したスパーク ラインのクリア] を選択します。</t>
  </si>
  <si>
    <t>次の手順を実行するため、セル A68 に移動します。</t>
  </si>
  <si>
    <t>スパーク ラインを使用してデータの傾向を分析する</t>
  </si>
  <si>
    <t>便利なおすすめグラフ機能</t>
  </si>
  <si>
    <t>セル C5 から D11 には、[年] と [カンファレンスの出席者] の 2 つの列を含むデータが含まれます。</t>
  </si>
  <si>
    <t>セル C5 から D11 までのテーブル内の任意のセル (セル C6 など) に移動します。Ctrl + G キーを押し、C6 を入力し、Enter キーを押します。</t>
  </si>
  <si>
    <t>ここで、Alt + N キーを押して、リボン上の [グラフの挿入] タブに入ります。R キーを押して、[おすすめグラフ] オプションを表示します。</t>
  </si>
  <si>
    <t>いくつかのおすすめが表示されます。Tab キーを押してリストに入り、矢印キーを使用して、[集合縦棒] と呼ばれるオプションを見つけ、Enter キーを押します。</t>
  </si>
  <si>
    <t>年ごとの会議出席者の合計数を示す縦棒グラフが表示されます。矢印キーを使用して、グラフを任意の場所に移動します。</t>
  </si>
  <si>
    <t xml:space="preserve">ここで、近似曲線を追加します。作成したグラフを選択し、Alt + JC キーを押してリボンの上の [グラ フ ツール デザイン] タブに入ります。 </t>
  </si>
  <si>
    <t>A キーを押してグラフ要素を追加し、下矢印キーを押して [近似曲線] オプションを見つけます。右矢印キーを押して [近似曲線] オプションを開き、下矢印キーで [線形] オプションに移動し、Enter キーを押します。販売数の経時的なおおよその傾向を示す近似曲線が表示されます。</t>
  </si>
  <si>
    <t xml:space="preserve">特別課題:グラフのすぐ下にデータ テーブルが必要ですか?グラフを選択します。Alt + JC キーを押して、[グラフ ツール デザイン] タブに入ります。A キーを押して、グラフ要素を追加します。下矢印キーを押して [データ テーブル] オプションを見つけ、右矢印キーを押して [データ テーブル] オプションを開きます。[凡例マーカーあり] オプションが見つかるまで下矢印キーを押します。[凡例マーカーあり] を選択し、Enter キーを押してグラフに凡例マーカーを追加します。
</t>
  </si>
  <si>
    <t>横軸と縦軸</t>
  </si>
  <si>
    <t xml:space="preserve">在学中に、x 軸と y 軸があることを学習したでしょう。Excel にもこれら 2 つの軸がありますが、呼び方が少し違います。 </t>
  </si>
  <si>
    <t>Excel では、次のように呼びます。</t>
  </si>
  <si>
    <t xml:space="preserve">• 下部に沿った X 軸を横軸と呼びます。 </t>
  </si>
  <si>
    <t xml:space="preserve">• 上下に走る y 軸を縦軸と呼びます。 </t>
  </si>
  <si>
    <t xml:space="preserve">各軸は、数値軸または項目軸のどちらでもかまいません。 </t>
  </si>
  <si>
    <t xml:space="preserve">• 数値軸は、数値を表します。たとえば、数値軸は、円、時間、期間、気温などを表すことができます。右側のグラフのセル D30 から始まる縦軸は、数値軸です。 </t>
  </si>
  <si>
    <t xml:space="preserve">• 項目軸は、日付、ユーザー名、製品名などを表します。右側のグラフのセル D30 から始まる横軸には年があるので、項目軸です。 </t>
  </si>
  <si>
    <t>次の手順を行うため、セル A52 に移動します。</t>
  </si>
  <si>
    <t>第 2 軸</t>
  </si>
  <si>
    <t>グラフに第 2 軸を使用することもできます。第 2 軸は、もう一方の数値軸よりもさまざまな値を表示できる追加の数値軸です。</t>
  </si>
  <si>
    <t>よく使われる例を右側のセル D52 から始まるグラフに示します。これは、上のグラフと同じですが、各月の売上金額を表す第 2 縦軸が追加されています。第 2 軸を使用することは、「1 つのグラフに 2 つのグラフがある」ようなものだと言っていた人もいます。そのとおりです。このグラフは、縦棒グラフと折れ線グラフの両方です。Excel では、このようなグラフを複合グラフと呼びます。このようなグラフに興味がある場合は、セル A70 のハイパーリンクを選択してください。</t>
  </si>
  <si>
    <t>セル D67 から F73 には、[日付]、[カンファレンスの出席者]、[食料品売上] の 3 つの列を含むデータが格納されています。[食料品売上] 列には、上で説明したグラフの第 2 軸をサポートするデータが格納されています。</t>
  </si>
  <si>
    <t xml:space="preserve">特別課題:複合グラフを作ってみましょう。セル D67 から F73 までのテーブル全体を選択します。クイック分析オプション (Ctrl + Q) を使用して、[グラフ] オプションを見つけます。Tab キーを押して、[グラフ] オプションに入り、右矢印キーを押して [その他] を選択します。[おすすめグラフ] オプションが表示されます。右矢印キーを押して [すべてのグラフ] タブを選択し、下部にある [組み合わせ] オプションが見つかるまで下矢印キーを押します。Tab キーを 2 回押して、[系列名] に入ります。下矢印キーを 2 回押して [食料品売上] を見つけ、Tab キーを 2 回押して [第 2 軸] オプションを選択します。スペース キーを押して、このオプションを有効にし、Enter キーを押します。 
</t>
  </si>
  <si>
    <t>第 2 軸を持つ複合グラフを作成する</t>
  </si>
  <si>
    <t>Office で利用可能なグラフの種類</t>
  </si>
  <si>
    <t>年</t>
  </si>
  <si>
    <t>カンファレンスの出席者</t>
  </si>
  <si>
    <t>日付</t>
  </si>
  <si>
    <t>食料品売上</t>
  </si>
  <si>
    <t>ピボット テーブルでデータを集計する</t>
  </si>
  <si>
    <t>セル C3 から F9 には、[日付]、[販売員]、[製品]、[金額] の 4 つの列を含むデータが格納されています。</t>
  </si>
  <si>
    <t>[日付]、[販売員]、[製品]、[金額] の各列を見てください。最も収益の高い製品がすぐにわかりますか?または、成績がトップの販売員はだれですか?それには、セル E11 から F15 までのピボットテーブルが役立ちます。</t>
  </si>
  <si>
    <t xml:space="preserve">ピボットテーブルを作成したとき、いくつかのボタンをクリックして、データを集計できました。現在は、最も収益の高い製品がわかっています。 </t>
  </si>
  <si>
    <t xml:space="preserve">次に、成績がトップの販売員がわかるようにデータをピボットします。Ctrl + G キーを押し、「E12」と入力し、Enter キーを押します。選択範囲がピボットテーブル内に収まります。 </t>
  </si>
  <si>
    <t xml:space="preserve">[ピボットテーブルのフィールド] ウィンドウに入るまで、Shift キーを押しながら F6 キーを押します。ウィンドウが開いていない場合は、Alt キーを押しながら JT を押し、L キーを押して [ピボットテーブル フィールド] ウィンドウを開きます。フォーカスは、既定では [検索] テキスト ボックスにあります:編集するため "検索する語句を入力します"。製品ボタンに達するまで Tab キーを押します。Space キーを押してコンテキスト メニューに入り、[フィールドの削除] が見つかるまで下矢印キーを押します。Enter キーを押します。 </t>
  </si>
  <si>
    <t>ここで、[日付]、[販売員]、[製品]、[金額] の [カテゴリ リスト] に達するまで、Tab キーを押します。上矢印キーを使用して、[販売員] チェック ボックスを見つけます。Space キーを押して、[販売員] フィールドを追加します。その後、[PivotTableSample] テーブルに達するまで、Shift + F6 キーを押します。次に、セル F12 に移動します。Anne は、成績が 2150 でトップの販売員です。</t>
  </si>
  <si>
    <t>ピボットテーブルを作成する</t>
  </si>
  <si>
    <t>ここでは、データを集計する必要があるときに、ピボットテーブルを作成する方法がわかるように、自分でピボットテーブルを作成します。</t>
  </si>
  <si>
    <t>セル C34 から F40 には、[日付]、[販売員]、[製品]、[金額] の 4 つの列を含むデータが格納されています。</t>
  </si>
  <si>
    <t>テーブル内のセルを選択します。たとえば、セル E38 に移動し、Alt + JT を押して、リボンの上の [デザイン] ビューに入ります。V キーを押して、ピボットテーブルを挿入します。</t>
  </si>
  <si>
    <t>[ピボットテーブルの作成] ダイアログ ボックスが表示されます。フォーカスは、[テーブルまたは範囲を選択] にあります。このラジオ ボタン オプションをオンにしたまま、Tab キーを押して、[ピボット テーブル レポートを配置する場所を選択してください] を選択します。既定のオプションの [新規ワークシート] が選択されます。下矢印キーを押して、[既存のワークシート] を選択します。Tab キーを押して [場所] テキスト ボックスに入り、C42 と入力して Enter キーを押します。</t>
  </si>
  <si>
    <t xml:space="preserve">右側に [ピボットテーブルのフィールド] ウィンドウが表示されます。[検索] テキスト ボックスに入るまで、Shift キーを押しながら F6 キーを押します。編集するため検索する語句を入力します。 </t>
  </si>
  <si>
    <t>Tab キーを押して、カテゴリのリストに入ります。下矢印キーを押して、[製品] チェックボックスを見つけます。スペース キーを押して [製品] を選択します。
これを行うと、ウィンドウ下部の [行] 領域に [製品] フィールドが追加されます。また、製品データが新しいピボットテーブルの行ラベルとして表示されます。</t>
  </si>
  <si>
    <t xml:space="preserve">下矢印キーを押して、[金額] チェックボックスを見つけます。
これを行うと、ウィンドウ下部の [値] 領域に [金額] フィールドが追加されます。同時に、ピボットテーブルの各製品の金額が合計されます。
</t>
  </si>
  <si>
    <t>おめでとうございます。ピボットテーブルが完成しました。ただし、できることがまだ多くあります。詳細情報を参照するには、セル A60 に移動します。</t>
  </si>
  <si>
    <t>次の手順を実行するため、セル A58 に移動します。</t>
  </si>
  <si>
    <t>ピボットテーブルを作成してワークシート データを分析する</t>
  </si>
  <si>
    <t>販売員</t>
  </si>
  <si>
    <t>Sonomura</t>
  </si>
  <si>
    <t>Suzusaki</t>
  </si>
  <si>
    <t>ビール</t>
  </si>
  <si>
    <t>ワイン</t>
  </si>
  <si>
    <t>ソーダ</t>
  </si>
  <si>
    <t>Excel についてさらに知りたい場合</t>
  </si>
  <si>
    <t>Alt + Q キーを押して、知りたい操作を入力します。</t>
  </si>
  <si>
    <t>引き続き機能を探してみましょう。Excel について学ぶことが他にもあります。</t>
  </si>
  <si>
    <t xml:space="preserve">LinkedIn ラーニング:ビデオ コース—初心者から上級者まですべてのレベル。自分のペースで進めてください。
</t>
  </si>
  <si>
    <t xml:space="preserve">コミュニティ:質問したり、他の Excel ファンと交流したりします。
</t>
  </si>
  <si>
    <t xml:space="preserve">その他の新機能
Office 365 サブスクリプションをお持ちの場合は、更新プログラムと新機能を継続的に取得できます。
</t>
  </si>
  <si>
    <t>わずか 10 ステップで、世界で最も人気のある
スプレッドシート アプリ Excel を利用できるようになります。</t>
  </si>
  <si>
    <t>次の手順を実行するため、セル A88 に移動します。</t>
  </si>
  <si>
    <t>次の手順を実行するため、セル A67 に移動します。</t>
  </si>
  <si>
    <t>ワークシートのセルに自動的にデータを入力する</t>
  </si>
  <si>
    <t>隣り合ったセルに数式をコピーする</t>
  </si>
  <si>
    <t>次の手順を実行するため、セル A51 に移動します。</t>
  </si>
  <si>
    <t>次の手順を行うため、セル A82に移動します。</t>
  </si>
  <si>
    <t>次の手順を実行するため、セル A74 に移動します。</t>
  </si>
  <si>
    <t>次の手順を実行するため、セル A56 に移動します。</t>
  </si>
  <si>
    <t>行から列、または列から行にデータを入れ替える (配置の転換)</t>
  </si>
  <si>
    <t>次の手順を実行するため、セル A63 に移動します。</t>
  </si>
  <si>
    <t>次の手順を実行するため、セル A44 に移動します。</t>
  </si>
  <si>
    <t>範囲またはテーブルのデータを抽出する</t>
  </si>
  <si>
    <t>Excel のテーブルの概要</t>
  </si>
  <si>
    <t>Excel のテーブルのデータを集計する</t>
  </si>
  <si>
    <t>Excel のテーブルの集計列を使用する</t>
  </si>
  <si>
    <t>補足情報:ドロップダウン リストにより、ユーザーが有効なデータを入力できます。そのため、ドロップダウン リストがデータ入力規則と呼ばれる大規模な機能グループの一部であることがわかります。
データ入力規則には他の方法もあります。たとえば、入力を整数、日付だけでなく、最大金額や最小金額にさえも制限できます。利用できるオプションが多数あるため、セル A65 のリンクを選択して詳細をご覧ください。</t>
  </si>
  <si>
    <t>次の手順を実行するため、セル A69 に移動します。</t>
  </si>
  <si>
    <t>グラフを作成する</t>
  </si>
  <si>
    <t>Sum of 金額</t>
  </si>
  <si>
    <t>フィールド リストを使ってピボットテーブル内でフィールドを配置する</t>
  </si>
  <si>
    <t>たいへん役に立つテーブル</t>
    <phoneticPr fontId="29"/>
  </si>
  <si>
    <t>カウント</t>
    <phoneticPr fontId="29"/>
  </si>
  <si>
    <t>Alt + A キーを押してリボンの上の [データ] タブに入り、E キーを押して [データ ツール] セクション内の [区切り位置] を選択します。[区切り位置指定ウィザード - 1/3] が表示されます。[カンマやタブなどの区切り文字によってフィールドごとに区切られたデータ] ラジオ ボタンが選択されていることを確認し、Enter キーを押します。Tab キーを使用すると、ダイアログ ボックスを移動できます。</t>
    <phoneticPr fontId="29"/>
  </si>
  <si>
    <t>[区切り位置指定ウィザード - 2/3] が表示されます。タブで [区切り文字] の下の [カンマ] オプションを見つけます。[カンマ] チェック ボックスのみが選択されていることを確認し、タブで [次へ] を選択し、Enter キーを押します。</t>
    <phoneticPr fontId="29"/>
  </si>
  <si>
    <t>おすすめ:データを操作する別の方法があります。外部ソースに対してクエリを実行でき、そのソースから取得されるデータを分割することができます。そのクエリを一度実行すると、その瞬間から、データを更新でき、操作しやすくなります。興味がありますか?[データ] タブを選択 (Alt + A キー) し、[データの取得と変換] 領域のオプションを確認してください(PN、T1、FW、PT、PR、X のいずれかのキーを押します)。または、セル A80 に移動して、[Web 上のその他の情報] を参照します。</t>
    <phoneticPr fontId="29"/>
  </si>
  <si>
    <t xml:space="preserve">Alt + H キーを押してリボンの上の [ホーム] タブに入り、V を押して [貼り付け] のオプションを選択します。下矢印キーを使用するか、S キーを押して [形式を選択して貼り付け] を選択します。 </t>
    <phoneticPr fontId="29"/>
  </si>
  <si>
    <t>[行/列の入れ替え] が見つかるまで、Tab キーを押します。スペース キーを押して、[行/列の入れ替え] を選択し、Enter キーを押します。</t>
    <phoneticPr fontId="29"/>
  </si>
  <si>
    <t>セル C3 から D15 には、[食料品] と [部門] の 2 つの列を含むデータが格納されています。</t>
    <phoneticPr fontId="29"/>
  </si>
  <si>
    <t>Tab キーを押して [書式設定] オプションに入り、右矢印キーを押して [クリア...] を見つけ、Enter キーを押します。</t>
    <phoneticPr fontId="29"/>
  </si>
  <si>
    <t>Tab キーを押して [グラフ] オプションに入り、Enter キーを押して [集合縦棒] を選択します。</t>
    <phoneticPr fontId="29"/>
  </si>
  <si>
    <t>Row Labels</t>
  </si>
  <si>
    <t>Grand Total</t>
  </si>
  <si>
    <t>ツアーを開始</t>
    <phoneticPr fontId="29"/>
  </si>
  <si>
    <t>Grape</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</si>
</sst>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176" formatCode="_(* #,##0_);_(* \(#,##0\);_(* &quot;-&quot;_);_(@_)"/>
    <numFmt numFmtId="177" formatCode="_(* #,##0.00_);_(* \(#,##0.00\);_(* &quot;-&quot;??_);_(@_)"/>
    <numFmt numFmtId="178" formatCode="yyyy;@"/>
    <numFmt numFmtId="179" formatCode="&quot;¥&quot;#,##0_);[Red]\(&quot;¥&quot;#,##0\)"/>
    <numFmt numFmtId="180" formatCode="&quot;¥&quot;#,##0_);\(&quot;¥&quot;#,##0\)"/>
    <numFmt numFmtId="181" formatCode="yyyy/m/d;@"/>
  </numFmts>
  <fonts count="30" x14ac:knownFonts="1">
    <font>
      <sz val="11"/>
      <name val="Meiryo UI"/>
      <family val="2"/>
      <charset val="128"/>
    </font>
    <font>
      <sz val="11"/>
      <color theme="1"/>
      <name val="Calibri"/>
      <family val="2"/>
      <scheme val="minor"/>
    </font>
    <font>
      <u/>
      <sz val="11"/>
      <color theme="11"/>
      <name val="Calibri"/>
      <family val="2"/>
      <scheme val="minor"/>
    </font>
    <font>
      <sz val="11"/>
      <color theme="0"/>
      <name val="Calibri"/>
      <family val="2"/>
      <scheme val="minor"/>
    </font>
    <font>
      <sz val="12"/>
      <color theme="1"/>
      <name val="Segoe UI"/>
      <family val="2"/>
    </font>
    <font>
      <sz val="24"/>
      <color theme="1"/>
      <name val="Segoe UI"/>
      <family val="2"/>
    </font>
    <font>
      <sz val="11"/>
      <color theme="1"/>
      <name val="Meiryo UI"/>
      <family val="2"/>
      <charset val="128"/>
    </font>
    <font>
      <sz val="11"/>
      <color theme="0"/>
      <name val="Meiryo UI"/>
      <family val="2"/>
      <charset val="128"/>
    </font>
    <font>
      <sz val="11"/>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sz val="72"/>
      <color theme="0"/>
      <name val="Meiryo UI"/>
      <family val="2"/>
      <charset val="128"/>
    </font>
    <font>
      <sz val="17"/>
      <color theme="0"/>
      <name val="Meiryo UI"/>
      <family val="2"/>
      <charset val="128"/>
    </font>
    <font>
      <sz val="11"/>
      <color rgb="FF0B744D"/>
      <name val="Meiryo UI"/>
      <family val="2"/>
      <charset val="128"/>
    </font>
    <font>
      <b/>
      <sz val="11"/>
      <color theme="1"/>
      <name val="Meiryo UI"/>
      <family val="2"/>
      <charset val="128"/>
    </font>
    <font>
      <b/>
      <sz val="11"/>
      <color theme="0"/>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theme="10"/>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sz val="26"/>
      <color theme="2" tint="-0.749992370372631"/>
      <name val="Meiryo UI"/>
      <family val="2"/>
    </font>
    <font>
      <sz val="11"/>
      <color theme="1"/>
      <name val="Meiryo UI"/>
      <family val="2"/>
    </font>
    <font>
      <sz val="12"/>
      <color theme="1" tint="0.249977111117893"/>
      <name val="Meiryo UI"/>
      <family val="2"/>
    </font>
    <font>
      <sz val="11"/>
      <color theme="0"/>
      <name val="Meiryo UI"/>
      <family val="2"/>
    </font>
    <font>
      <sz val="6"/>
      <name val="Meiryo UI"/>
      <family val="2"/>
      <charset val="128"/>
    </font>
  </fonts>
  <fills count="38">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6" fillId="3" borderId="0"/>
    <xf numFmtId="0" fontId="6" fillId="5" borderId="10"/>
    <xf numFmtId="0" fontId="6" fillId="3" borderId="1"/>
    <xf numFmtId="0" fontId="6" fillId="0" borderId="8"/>
    <xf numFmtId="180" fontId="8" fillId="0" borderId="0" applyBorder="0" applyAlignment="0" applyProtection="0"/>
    <xf numFmtId="0" fontId="7" fillId="0" borderId="0"/>
    <xf numFmtId="0" fontId="14" fillId="0" borderId="0" applyFill="0" applyBorder="0">
      <alignment wrapText="1"/>
    </xf>
    <xf numFmtId="42" fontId="6" fillId="0" borderId="0" applyFont="0" applyFill="0" applyBorder="0" applyAlignment="0" applyProtection="0"/>
    <xf numFmtId="0" fontId="12" fillId="6" borderId="0" applyNumberFormat="0" applyBorder="0" applyProtection="0">
      <alignment horizontal="left" indent="1"/>
    </xf>
    <xf numFmtId="0" fontId="13" fillId="6" borderId="0" applyNumberFormat="0" applyProtection="0">
      <alignment horizontal="left" wrapText="1" indent="4"/>
    </xf>
    <xf numFmtId="0" fontId="14" fillId="6" borderId="0" applyNumberFormat="0" applyProtection="0">
      <alignment horizontal="left" wrapText="1" indent="4"/>
    </xf>
    <xf numFmtId="0" fontId="7" fillId="2" borderId="0" applyNumberFormat="0" applyBorder="0" applyProtection="0"/>
    <xf numFmtId="0" fontId="15" fillId="0" borderId="0" applyNumberFormat="0" applyFill="0" applyBorder="0" applyAlignment="0" applyProtection="0"/>
    <xf numFmtId="0" fontId="6" fillId="0" borderId="11" applyNumberFormat="0" applyFont="0" applyFill="0" applyAlignment="0"/>
    <xf numFmtId="0" fontId="6" fillId="0" borderId="3" applyNumberFormat="0" applyFont="0" applyFill="0" applyAlignment="0"/>
    <xf numFmtId="0" fontId="6" fillId="0" borderId="4" applyNumberFormat="0" applyFont="0" applyFill="0" applyAlignment="0"/>
    <xf numFmtId="0" fontId="6" fillId="0" borderId="6" applyNumberFormat="0" applyFont="0" applyFill="0" applyAlignment="0"/>
    <xf numFmtId="0" fontId="6" fillId="0" borderId="5" applyNumberFormat="0" applyFont="0" applyFill="0"/>
    <xf numFmtId="0" fontId="6" fillId="0" borderId="7" applyNumberFormat="0" applyFont="0" applyFill="0" applyAlignment="0"/>
    <xf numFmtId="179" fontId="6" fillId="4" borderId="0" applyFont="0" applyBorder="0" applyAlignment="0"/>
    <xf numFmtId="14" fontId="8" fillId="0" borderId="0" applyFill="0" applyBorder="0" applyAlignment="0"/>
    <xf numFmtId="178" fontId="6" fillId="0" borderId="0" applyFont="0" applyFill="0" applyBorder="0" applyAlignment="0"/>
    <xf numFmtId="0" fontId="20" fillId="0" borderId="0" applyNumberFormat="0" applyFill="0" applyBorder="0" applyAlignment="0" applyProtection="0"/>
    <xf numFmtId="0" fontId="11" fillId="0" borderId="0" applyNumberFormat="0" applyFill="0" applyBorder="0" applyAlignment="0" applyProtection="0"/>
    <xf numFmtId="177" fontId="8" fillId="0" borderId="0" applyFont="0" applyFill="0" applyBorder="0" applyAlignment="0" applyProtection="0"/>
    <xf numFmtId="176" fontId="8" fillId="0" borderId="0" applyFont="0" applyFill="0" applyBorder="0" applyAlignment="0" applyProtection="0"/>
    <xf numFmtId="9" fontId="8" fillId="0" borderId="0" applyFont="0" applyFill="0" applyBorder="0" applyAlignment="0" applyProtection="0"/>
    <xf numFmtId="0" fontId="9" fillId="7" borderId="0" applyNumberFormat="0" applyBorder="0" applyAlignment="0" applyProtection="0"/>
    <xf numFmtId="0" fontId="10" fillId="8" borderId="0" applyNumberFormat="0" applyBorder="0" applyAlignment="0" applyProtection="0"/>
    <xf numFmtId="0" fontId="23" fillId="9" borderId="0" applyNumberFormat="0" applyBorder="0" applyAlignment="0" applyProtection="0"/>
    <xf numFmtId="0" fontId="21" fillId="10" borderId="12" applyNumberFormat="0" applyAlignment="0" applyProtection="0"/>
    <xf numFmtId="0" fontId="22" fillId="11" borderId="13" applyNumberFormat="0" applyAlignment="0" applyProtection="0"/>
    <xf numFmtId="0" fontId="19" fillId="11" borderId="12" applyNumberFormat="0" applyAlignment="0" applyProtection="0"/>
    <xf numFmtId="0" fontId="24" fillId="0" borderId="14" applyNumberFormat="0" applyFill="0" applyAlignment="0" applyProtection="0"/>
    <xf numFmtId="0" fontId="16" fillId="12" borderId="15" applyNumberFormat="0" applyAlignment="0" applyProtection="0"/>
    <xf numFmtId="0" fontId="18" fillId="0" borderId="0" applyNumberFormat="0" applyFill="0" applyBorder="0" applyAlignment="0" applyProtection="0"/>
    <xf numFmtId="0" fontId="8" fillId="13" borderId="10" applyNumberFormat="0" applyFont="0" applyAlignment="0" applyProtection="0"/>
    <xf numFmtId="0" fontId="17" fillId="0" borderId="0" applyNumberFormat="0" applyFill="0" applyBorder="0" applyAlignment="0" applyProtection="0"/>
    <xf numFmtId="0" fontId="15" fillId="0" borderId="16" applyNumberFormat="0" applyFill="0" applyAlignment="0" applyProtection="0"/>
    <xf numFmtId="0" fontId="7"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7"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7"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7"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7"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cellStyleXfs>
  <cellXfs count="55">
    <xf numFmtId="0" fontId="0" fillId="0" borderId="0" xfId="0"/>
    <xf numFmtId="0" fontId="0" fillId="0" borderId="0" xfId="0" applyAlignment="1">
      <alignment horizontal="left"/>
    </xf>
    <xf numFmtId="0" fontId="0" fillId="3" borderId="0" xfId="0" applyFill="1"/>
    <xf numFmtId="0" fontId="6" fillId="3" borderId="0" xfId="3"/>
    <xf numFmtId="0" fontId="6" fillId="5" borderId="10" xfId="4"/>
    <xf numFmtId="0" fontId="0" fillId="3" borderId="0" xfId="3" applyFont="1"/>
    <xf numFmtId="0" fontId="0" fillId="0" borderId="2" xfId="0" applyBorder="1"/>
    <xf numFmtId="0" fontId="0" fillId="0" borderId="9" xfId="0" applyBorder="1"/>
    <xf numFmtId="0" fontId="0" fillId="0" borderId="0" xfId="0" pivotButton="1"/>
    <xf numFmtId="0" fontId="4" fillId="0" borderId="0" xfId="0" applyFont="1"/>
    <xf numFmtId="0" fontId="5" fillId="0" borderId="0" xfId="0" applyFont="1"/>
    <xf numFmtId="0" fontId="5" fillId="0" borderId="0" xfId="0" applyFont="1" applyAlignment="1">
      <alignment vertical="center"/>
    </xf>
    <xf numFmtId="0" fontId="7" fillId="0" borderId="0" xfId="8"/>
    <xf numFmtId="0" fontId="14" fillId="6" borderId="0" xfId="9" applyFill="1">
      <alignment wrapText="1"/>
    </xf>
    <xf numFmtId="0" fontId="1" fillId="0" borderId="0" xfId="0" applyFont="1"/>
    <xf numFmtId="0" fontId="1" fillId="0" borderId="0" xfId="0" applyFont="1" applyAlignment="1">
      <alignment horizontal="left"/>
    </xf>
    <xf numFmtId="0" fontId="3" fillId="0" borderId="0" xfId="8" applyFont="1"/>
    <xf numFmtId="0" fontId="12" fillId="6" borderId="0" xfId="11">
      <alignment horizontal="left" indent="1"/>
    </xf>
    <xf numFmtId="0" fontId="13" fillId="6" borderId="0" xfId="12">
      <alignment horizontal="left" wrapText="1" indent="4"/>
    </xf>
    <xf numFmtId="0" fontId="6" fillId="3" borderId="1" xfId="5"/>
    <xf numFmtId="0" fontId="7" fillId="2" borderId="0" xfId="14"/>
    <xf numFmtId="180"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180" fontId="0" fillId="0" borderId="0" xfId="7" applyFont="1"/>
    <xf numFmtId="42" fontId="0" fillId="0" borderId="0" xfId="10" applyFont="1" applyAlignment="1">
      <alignment horizontal="right"/>
    </xf>
    <xf numFmtId="0" fontId="15" fillId="3" borderId="0" xfId="15" applyFill="1"/>
    <xf numFmtId="0" fontId="0" fillId="0" borderId="6" xfId="0" applyBorder="1"/>
    <xf numFmtId="0" fontId="0" fillId="0" borderId="7" xfId="18" applyFont="1" applyFill="1" applyBorder="1"/>
    <xf numFmtId="0" fontId="7" fillId="2" borderId="0" xfId="14" applyBorder="1"/>
    <xf numFmtId="0" fontId="7" fillId="0" borderId="0" xfId="8" applyAlignment="1">
      <alignment wrapText="1"/>
    </xf>
    <xf numFmtId="0" fontId="14" fillId="6" borderId="0" xfId="13">
      <alignment horizontal="left" wrapText="1" indent="4"/>
    </xf>
    <xf numFmtId="180" fontId="8" fillId="3" borderId="0" xfId="7" applyFill="1"/>
    <xf numFmtId="0" fontId="25" fillId="0" borderId="0" xfId="0" applyFont="1"/>
    <xf numFmtId="0" fontId="26" fillId="0" borderId="0" xfId="0" applyFont="1"/>
    <xf numFmtId="0" fontId="27" fillId="0" borderId="0" xfId="0" applyFont="1"/>
    <xf numFmtId="0" fontId="26" fillId="0" borderId="0" xfId="0" applyFont="1" applyAlignment="1">
      <alignment horizontal="left"/>
    </xf>
    <xf numFmtId="0" fontId="27" fillId="0" borderId="0" xfId="0" applyFont="1" applyAlignment="1">
      <alignment horizontal="left"/>
    </xf>
    <xf numFmtId="0" fontId="26" fillId="5" borderId="10" xfId="4" applyFont="1"/>
    <xf numFmtId="0" fontId="26" fillId="0" borderId="0" xfId="0" applyFont="1" applyAlignment="1">
      <alignment horizontal="left" indent="1"/>
    </xf>
    <xf numFmtId="0" fontId="26" fillId="3" borderId="1" xfId="5" applyFont="1"/>
    <xf numFmtId="0" fontId="28" fillId="0" borderId="0" xfId="8" applyFont="1"/>
    <xf numFmtId="0" fontId="26" fillId="3" borderId="0" xfId="3" applyFont="1"/>
    <xf numFmtId="0" fontId="26" fillId="3" borderId="11" xfId="16" applyFont="1" applyFill="1"/>
    <xf numFmtId="179" fontId="0" fillId="0" borderId="0" xfId="0" applyNumberFormat="1"/>
    <xf numFmtId="179" fontId="0" fillId="4" borderId="0" xfId="22" applyFont="1"/>
    <xf numFmtId="0" fontId="28" fillId="2" borderId="0" xfId="14" applyNumberFormat="1" applyFont="1" applyBorder="1"/>
    <xf numFmtId="0" fontId="28" fillId="2" borderId="0" xfId="0" applyFont="1" applyFill="1"/>
    <xf numFmtId="42" fontId="0" fillId="0" borderId="0" xfId="0" applyNumberFormat="1"/>
    <xf numFmtId="14" fontId="8" fillId="0" borderId="0" xfId="23"/>
    <xf numFmtId="180" fontId="8" fillId="0" borderId="0" xfId="7"/>
    <xf numFmtId="180" fontId="8" fillId="0" borderId="0" xfId="7" applyAlignment="1"/>
  </cellXfs>
  <cellStyles count="66">
    <cellStyle name="20% - アクセント 1" xfId="43" builtinId="30" customBuiltin="1"/>
    <cellStyle name="20% - アクセント 2" xfId="47" builtinId="34" customBuiltin="1"/>
    <cellStyle name="20% - アクセント 3" xfId="51" builtinId="38" customBuiltin="1"/>
    <cellStyle name="20% - アクセント 4" xfId="55" builtinId="42" customBuiltin="1"/>
    <cellStyle name="20% - アクセント 5" xfId="59" builtinId="46" customBuiltin="1"/>
    <cellStyle name="20% - アクセント 6" xfId="63" builtinId="50" customBuiltin="1"/>
    <cellStyle name="40% - アクセント 1" xfId="44" builtinId="31" customBuiltin="1"/>
    <cellStyle name="40% - アクセント 2" xfId="48" builtinId="35" customBuiltin="1"/>
    <cellStyle name="40% - アクセント 3" xfId="52" builtinId="39" customBuiltin="1"/>
    <cellStyle name="40% - アクセント 4" xfId="56" builtinId="43" customBuiltin="1"/>
    <cellStyle name="40% - アクセント 5" xfId="60" builtinId="47" customBuiltin="1"/>
    <cellStyle name="40% - アクセント 6" xfId="64" builtinId="51" customBuiltin="1"/>
    <cellStyle name="60% - アクセント 1" xfId="45" builtinId="32" customBuiltin="1"/>
    <cellStyle name="60% - アクセント 2" xfId="49" builtinId="36" customBuiltin="1"/>
    <cellStyle name="60% - アクセント 3" xfId="53" builtinId="40" customBuiltin="1"/>
    <cellStyle name="60% - アクセント 4" xfId="57" builtinId="44" customBuiltin="1"/>
    <cellStyle name="60% - アクセント 5" xfId="61" builtinId="48" customBuiltin="1"/>
    <cellStyle name="60% - アクセント 6" xfId="65" builtinId="52" customBuiltin="1"/>
    <cellStyle name="GrayCell" xfId="3" xr:uid="{00000000-0005-0000-0000-000012000000}"/>
    <cellStyle name="YellowCell" xfId="4" xr:uid="{00000000-0005-0000-0000-000013000000}"/>
    <cellStyle name="z A 列のテキスト" xfId="8" xr:uid="{00000000-0005-0000-0000-000014000000}"/>
    <cellStyle name="アクセント 1" xfId="42" builtinId="29" customBuiltin="1"/>
    <cellStyle name="アクセント 2" xfId="46" builtinId="33" customBuiltin="1"/>
    <cellStyle name="アクセント 3" xfId="50" builtinId="37" customBuiltin="1"/>
    <cellStyle name="アクセント 4" xfId="54" builtinId="41" customBuiltin="1"/>
    <cellStyle name="アクセント 5" xfId="58" builtinId="45" customBuiltin="1"/>
    <cellStyle name="アクセント 6" xfId="62" builtinId="49" customBuiltin="1"/>
    <cellStyle name="オレンジの罫線" xfId="5" xr:uid="{00000000-0005-0000-0000-00001B000000}"/>
    <cellStyle name="タイトル" xfId="11" builtinId="15" customBuiltin="1"/>
    <cellStyle name="チェック セル" xfId="37" builtinId="23" customBuiltin="1"/>
    <cellStyle name="どちらでもない" xfId="32" builtinId="28" customBuiltin="1"/>
    <cellStyle name="パーセント" xfId="29" builtinId="5" customBuiltin="1"/>
    <cellStyle name="ハイパーリンク" xfId="25" builtinId="8" customBuiltin="1"/>
    <cellStyle name="メモ" xfId="39" builtinId="10" customBuiltin="1"/>
    <cellStyle name="リンク セル" xfId="36" builtinId="24" customBuiltin="1"/>
    <cellStyle name="悪い" xfId="31" builtinId="27" customBuiltin="1"/>
    <cellStyle name="下罫線" xfId="16" xr:uid="{00000000-0005-0000-0000-000024000000}"/>
    <cellStyle name="開始テキスト" xfId="9" xr:uid="{00000000-0005-0000-0000-000025000000}"/>
    <cellStyle name="強調表示" xfId="22" xr:uid="{00000000-0005-0000-0000-000026000000}"/>
    <cellStyle name="計算" xfId="35" builtinId="22" customBuiltin="1"/>
    <cellStyle name="警告文" xfId="38" builtinId="11" customBuiltin="1"/>
    <cellStyle name="桁区切り" xfId="28" builtinId="6" customBuiltin="1"/>
    <cellStyle name="桁区切り [0.00]" xfId="27" builtinId="3" customBuiltin="1"/>
    <cellStyle name="見出し 1" xfId="12" builtinId="16" customBuiltin="1"/>
    <cellStyle name="見出し 2" xfId="13" builtinId="17" customBuiltin="1"/>
    <cellStyle name="見出し 3" xfId="14" builtinId="18" customBuiltin="1"/>
    <cellStyle name="見出し 4" xfId="15" builtinId="19" customBuiltin="1"/>
    <cellStyle name="左罫線" xfId="6" xr:uid="{00000000-0005-0000-0000-00002F000000}"/>
    <cellStyle name="集計" xfId="41" builtinId="25" customBuiltin="1"/>
    <cellStyle name="出力" xfId="34" builtinId="21" customBuiltin="1"/>
    <cellStyle name="説明文" xfId="40" builtinId="53" customBuiltin="1"/>
    <cellStyle name="通貨" xfId="10" builtinId="7" customBuiltin="1"/>
    <cellStyle name="通貨 [0.00]" xfId="7" builtinId="4" customBuiltin="1"/>
    <cellStyle name="日付" xfId="23" xr:uid="{00000000-0005-0000-0000-000035000000}"/>
    <cellStyle name="入力" xfId="33" builtinId="20" customBuiltin="1"/>
    <cellStyle name="年" xfId="24" xr:uid="{00000000-0005-0000-0000-000037000000}"/>
    <cellStyle name="標準" xfId="0" builtinId="0" customBuiltin="1"/>
    <cellStyle name="表示済みのハイパーリンク" xfId="1" builtinId="9" hidden="1"/>
    <cellStyle name="表示済みのハイパーリンク" xfId="2" builtinId="9" hidden="1"/>
    <cellStyle name="表示済みのハイパーリンク" xfId="26" builtinId="9" customBuiltin="1"/>
    <cellStyle name="良い" xfId="30" builtinId="26" customBuiltin="1"/>
    <cellStyle name="緑色の右下罫線" xfId="21" xr:uid="{00000000-0005-0000-0000-00003D000000}"/>
    <cellStyle name="緑色の右罫線" xfId="18" xr:uid="{00000000-0005-0000-0000-00003E000000}"/>
    <cellStyle name="緑色の下罫線" xfId="19" xr:uid="{00000000-0005-0000-0000-00003F000000}"/>
    <cellStyle name="緑色の左下罫線" xfId="20" xr:uid="{00000000-0005-0000-0000-000040000000}"/>
    <cellStyle name="緑色の左罫線" xfId="17" xr:uid="{00000000-0005-0000-0000-000041000000}"/>
  </cellStyles>
  <dxfs count="34">
    <dxf>
      <font>
        <b val="0"/>
        <i val="0"/>
        <strike val="0"/>
        <condense val="0"/>
        <extend val="0"/>
        <outline val="0"/>
        <shadow val="0"/>
        <u val="none"/>
        <vertAlign val="baseline"/>
        <sz val="11"/>
        <color theme="1"/>
        <name val="Calibri"/>
        <family val="2"/>
        <scheme val="minor"/>
      </font>
      <numFmt numFmtId="32" formatCode="_ &quot;¥&quot;* #,##0_ ;_ &quot;¥&quot;* \-#,##0_ ;_ &quot;¥&quot;* &quot;-&quot;_ ;_ @_ "/>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Meiryo UI"/>
        <family val="2"/>
        <charset val="128"/>
        <scheme val="none"/>
      </font>
      <numFmt numFmtId="0" formatCode="General"/>
      <protection locked="1" hidden="0"/>
    </dxf>
    <dxf>
      <font>
        <b val="0"/>
        <i val="0"/>
        <strike val="0"/>
        <condense val="0"/>
        <extend val="0"/>
        <outline val="0"/>
        <shadow val="0"/>
        <u val="none"/>
        <vertAlign val="baseline"/>
        <sz val="11"/>
        <color theme="1"/>
        <name val="Calibri"/>
        <family val="2"/>
        <scheme val="minor"/>
      </font>
      <numFmt numFmtId="32" formatCode="_ &quot;¥&quot;* #,##0_ ;_ &quot;¥&quot;* \-#,##0_ ;_ &quot;¥&quot;* &quot;-&quot;_ ;_ @_ "/>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Meiryo UI"/>
        <family val="2"/>
        <charset val="128"/>
        <scheme val="none"/>
      </font>
      <numFmt numFmtId="0" formatCode="General"/>
      <protection locked="1" hidden="0"/>
    </dxf>
    <dxf>
      <numFmt numFmtId="32" formatCode="_ &quot;¥&quot;* #,##0_ ;_ &quot;¥&quot;* \-#,##0_ ;_ &quot;¥&quot;* &quot;-&quot;_ ;_ @_ "/>
    </dxf>
    <dxf>
      <numFmt numFmtId="32" formatCode="_ &quot;¥&quot;* #,##0_ ;_ &quot;¥&quot;* \-#,##0_ ;_ &quot;¥&quot;* &quot;-&quot;_ ;_ @_ "/>
    </dxf>
    <dxf>
      <numFmt numFmtId="182" formatCode="&quot;$&quot;#,##0_);\(&quot;$&quot;#,##0\)"/>
    </dxf>
    <dxf>
      <font>
        <b val="0"/>
        <i val="0"/>
        <strike val="0"/>
        <condense val="0"/>
        <extend val="0"/>
        <outline val="0"/>
        <shadow val="0"/>
        <u val="none"/>
        <vertAlign val="baseline"/>
        <sz val="11"/>
        <color auto="1"/>
        <name val="Meiryo UI"/>
        <family val="2"/>
        <charset val="128"/>
        <scheme val="none"/>
      </font>
      <numFmt numFmtId="180" formatCode="&quot;¥&quot;#,##0_);\(&quot;¥&quot;#,##0\)"/>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protection locked="1" hidden="0"/>
    </dxf>
    <dxf>
      <numFmt numFmtId="180" formatCode="&quot;¥&quot;#,##0_);\(&quot;¥&quot;#,##0\)"/>
    </dxf>
    <dxf>
      <numFmt numFmtId="180" formatCode="&quot;¥&quot;#,##0_);\(&quot;¥&quot;#,##0\)"/>
    </dxf>
    <dxf>
      <font>
        <b val="0"/>
        <i val="0"/>
        <strike val="0"/>
        <condense val="0"/>
        <extend val="0"/>
        <outline val="0"/>
        <shadow val="0"/>
        <u val="none"/>
        <vertAlign val="baseline"/>
        <sz val="11"/>
        <color auto="1"/>
        <name val="Meiryo UI"/>
        <family val="2"/>
        <charset val="128"/>
        <scheme val="none"/>
      </font>
      <numFmt numFmtId="180" formatCode="&quot;¥&quot;#,##0_);\(&quot;¥&quot;#,##0\)"/>
      <fill>
        <patternFill patternType="none">
          <fgColor indexed="64"/>
          <bgColor indexed="65"/>
        </patternFill>
      </fill>
    </dxf>
    <dxf>
      <font>
        <b val="0"/>
        <i val="0"/>
        <strike val="0"/>
        <condense val="0"/>
        <extend val="0"/>
        <outline val="0"/>
        <shadow val="0"/>
        <u val="none"/>
        <vertAlign val="baseline"/>
        <sz val="11"/>
        <color auto="1"/>
        <name val="Meiryo UI"/>
        <family val="2"/>
        <charset val="128"/>
        <scheme val="none"/>
      </font>
      <numFmt numFmtId="0" formatCode="General"/>
      <fill>
        <patternFill patternType="none">
          <fgColor indexed="64"/>
          <bgColor indexed="65"/>
        </patternFill>
      </fill>
    </dxf>
    <dxf>
      <font>
        <b val="0"/>
        <i val="0"/>
        <strike val="0"/>
        <condense val="0"/>
        <extend val="0"/>
        <outline val="0"/>
        <shadow val="0"/>
        <u val="none"/>
        <vertAlign val="baseline"/>
        <sz val="11"/>
        <color auto="1"/>
        <name val="Meiryo UI"/>
        <family val="2"/>
        <charset val="128"/>
        <scheme val="none"/>
      </font>
      <numFmt numFmtId="0" formatCode="General"/>
      <fill>
        <patternFill patternType="none">
          <fgColor indexed="64"/>
          <bgColor indexed="65"/>
        </patternFill>
      </fill>
    </dxf>
    <dxf>
      <numFmt numFmtId="180" formatCode="&quot;¥&quot;#,##0_);\(&quot;¥&quot;#,##0\)"/>
    </dxf>
    <dxf>
      <fill>
        <patternFill patternType="none">
          <fgColor indexed="64"/>
          <bgColor auto="1"/>
        </patternFill>
      </fill>
    </dxf>
    <dxf>
      <fill>
        <patternFill patternType="none">
          <fgColor indexed="64"/>
          <bgColor auto="1"/>
        </patternFill>
      </fill>
    </dxf>
    <dxf>
      <numFmt numFmtId="0" formatCode="General"/>
    </dxf>
    <dxf>
      <numFmt numFmtId="0" formatCode="General"/>
    </dxf>
    <dxf>
      <numFmt numFmtId="0" formatCode="General"/>
    </dxf>
    <dxf>
      <numFmt numFmtId="0" formatCode="General"/>
    </dxf>
    <dxf>
      <numFmt numFmtId="179" formatCode="&quot;¥&quot;#,##0_);[Red]\(&quot;¥&quot;#,##0\)"/>
    </dxf>
    <dxf>
      <numFmt numFmtId="183" formatCode="&quot;$&quot;#,##0_);[Red]\(&quot;$&quot;#,##0\)"/>
    </dxf>
    <dxf>
      <numFmt numFmtId="183" formatCode="&quot;$&quot;#,##0_);[Red]\(&quot;$&quot;#,##0\)"/>
    </dxf>
    <dxf>
      <numFmt numFmtId="179" formatCode="&quot;¥&quot;#,##0_);[Red]\(&quot;¥&quot;#,##0\)"/>
    </dxf>
    <dxf>
      <numFmt numFmtId="183" formatCode="&quot;$&quot;#,##0_);[Red]\(&quot;$&quot;#,##0\)"/>
    </dxf>
    <dxf>
      <numFmt numFmtId="183" formatCode="&quot;$&quot;#,##0_);[Red]\(&quo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xr9:uid="{00000000-0011-0000-FFFF-FFFF00000000}">
      <tableStyleElement type="headerRow" dxfId="33"/>
      <tableStyleElement type="firstRowStripe" dxfId="32"/>
    </tableStyle>
    <tableStyle name="ピボットテーブルのスタイル 1" table="0" count="2" xr9:uid="{00000000-0011-0000-FFFF-FFFF01000000}">
      <tableStyleElement type="headerRow" dxfId="31"/>
      <tableStyleElement type="totalRow" dxfId="30"/>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グラフ'!$E$67</c:f>
              <c:strCache>
                <c:ptCount val="1"/>
                <c:pt idx="0">
                  <c:v>カンファレンスの出席者</c:v>
                </c:pt>
              </c:strCache>
            </c:strRef>
          </c:tx>
          <c:spPr>
            <a:solidFill>
              <a:schemeClr val="accent1"/>
            </a:solidFill>
            <a:ln>
              <a:noFill/>
            </a:ln>
            <a:effectLst/>
          </c:spPr>
          <c:invertIfNegative val="0"/>
          <c:cat>
            <c:numRef>
              <c:f>'9. グラフ'!$D$68:$D$73</c:f>
              <c:numCache>
                <c:formatCode>General</c:formatCode>
                <c:ptCount val="6"/>
                <c:pt idx="0">
                  <c:v>2020</c:v>
                </c:pt>
                <c:pt idx="1">
                  <c:v>2021</c:v>
                </c:pt>
                <c:pt idx="2">
                  <c:v>2022</c:v>
                </c:pt>
                <c:pt idx="3">
                  <c:v>2023</c:v>
                </c:pt>
                <c:pt idx="4">
                  <c:v>2024</c:v>
                </c:pt>
                <c:pt idx="5">
                  <c:v>2025</c:v>
                </c:pt>
              </c:numCache>
            </c:numRef>
          </c:cat>
          <c:val>
            <c:numRef>
              <c:f>'9. グラフ'!$E$68:$E$73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グラフ'!$F$67</c:f>
              <c:strCache>
                <c:ptCount val="1"/>
                <c:pt idx="0">
                  <c:v>食料品売上</c:v>
                </c:pt>
              </c:strCache>
            </c:strRef>
          </c:tx>
          <c:spPr>
            <a:ln w="28575" cap="rnd">
              <a:solidFill>
                <a:schemeClr val="accent2"/>
              </a:solidFill>
              <a:round/>
            </a:ln>
            <a:effectLst/>
          </c:spPr>
          <c:marker>
            <c:symbol val="none"/>
          </c:marker>
          <c:cat>
            <c:numRef>
              <c:f>'9. グラフ'!$D$68:$D$73</c:f>
              <c:numCache>
                <c:formatCode>General</c:formatCode>
                <c:ptCount val="6"/>
                <c:pt idx="0">
                  <c:v>2020</c:v>
                </c:pt>
                <c:pt idx="1">
                  <c:v>2021</c:v>
                </c:pt>
                <c:pt idx="2">
                  <c:v>2022</c:v>
                </c:pt>
                <c:pt idx="3">
                  <c:v>2023</c:v>
                </c:pt>
                <c:pt idx="4">
                  <c:v>2024</c:v>
                </c:pt>
                <c:pt idx="5">
                  <c:v>2025</c:v>
                </c:pt>
              </c:numCache>
            </c:numRef>
          </c:cat>
          <c:val>
            <c:numRef>
              <c:f>'9. グラフ'!$F$68:$F$73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1100" b="0" i="0" u="none" strike="noStrike" kern="1200" baseline="0">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1100" b="0" i="0" u="none" strike="noStrike" kern="1200" baseline="0">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lang="ja-JP" sz="1100" b="0" i="0" u="none" strike="noStrike" kern="1200" baseline="0">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r>
              <a:rPr lang="ja-JP" altLang="en-US">
                <a:latin typeface="Meiryo UI" panose="020B0604030504040204" pitchFamily="50" charset="-128"/>
                <a:ea typeface="Meiryo UI" panose="020B0604030504040204" pitchFamily="50" charset="-128"/>
              </a:rPr>
              <a:t>カンファレンスの出席者</a:t>
            </a:r>
          </a:p>
        </c:rich>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グラフ'!$D$5</c:f>
              <c:strCache>
                <c:ptCount val="1"/>
                <c:pt idx="0">
                  <c:v>カンファレンスの出席者</c:v>
                </c:pt>
              </c:strCache>
            </c:strRef>
          </c:tx>
          <c:spPr>
            <a:solidFill>
              <a:schemeClr val="accent1"/>
            </a:solidFill>
            <a:ln>
              <a:noFill/>
            </a:ln>
            <a:effectLst/>
          </c:spPr>
          <c:invertIfNegative val="0"/>
          <c:cat>
            <c:numRef>
              <c:f>'9. グラフ'!$C$6:$C$11</c:f>
              <c:numCache>
                <c:formatCode>General</c:formatCode>
                <c:ptCount val="6"/>
                <c:pt idx="0">
                  <c:v>2020</c:v>
                </c:pt>
                <c:pt idx="1">
                  <c:v>2021</c:v>
                </c:pt>
                <c:pt idx="2">
                  <c:v>2022</c:v>
                </c:pt>
                <c:pt idx="3">
                  <c:v>2023</c:v>
                </c:pt>
                <c:pt idx="4">
                  <c:v>2024</c:v>
                </c:pt>
                <c:pt idx="5">
                  <c:v>2025</c:v>
                </c:pt>
              </c:numCache>
            </c:numRef>
          </c:cat>
          <c:val>
            <c:numRef>
              <c:f>'9. グラフ'!$D$6:$D$11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1100" b="0" i="0" u="none" strike="noStrike" kern="1200" baseline="0">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1100" b="0" i="0" u="none" strike="noStrike" kern="1200" baseline="0">
                <a:solidFill>
                  <a:schemeClr val="tx1">
                    <a:lumMod val="65000"/>
                    <a:lumOff val="35000"/>
                  </a:schemeClr>
                </a:solidFill>
                <a:latin typeface="+mn-lt"/>
                <a:ea typeface="+mn-ea"/>
                <a:cs typeface="+mn-cs"/>
              </a:defRPr>
            </a:pPr>
            <a:endParaRPr lang="en-U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21152;&#31639;'!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support.office.com/ja-JP/article/create-a-chart-from-start-to-finish-0baf399e-dd61-4e18-8a73-b3fd5d5680c2?ui=ja-JP&amp;rs=en-001&amp;ad=us" TargetMode="External"/><Relationship Id="rId3" Type="http://schemas.openxmlformats.org/officeDocument/2006/relationships/hyperlink" Target="#'9. &#12464;&#12521;&#12501;'!A62"/><Relationship Id="rId7" Type="http://schemas.openxmlformats.org/officeDocument/2006/relationships/hyperlink" Target="#'9. &#12464;&#12521;&#12501;'!A1"/><Relationship Id="rId12" Type="http://schemas.openxmlformats.org/officeDocument/2006/relationships/hyperlink" Target="https://support.office.com/ja-JP/article/available-chart-types-in-office-a6187218-807e-4103-9e0a-27cdb19afb90?ui=ja-JP&amp;rs=en-001&amp;ad=us"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hyperlink" Target="https://support.office.com/ja-JP/article/add-or-remove-a-secondary-axis-in-a-chart-in-excel-91da1e2f-5db1-41e9-8908-e1a2e14dd5a9?redirectsourcepath=%2farticle%2f1d119e2d-1a5f-45a4-8ad3-bacc7430c0a1&amp;ui=ja-JP&amp;rs=en-001&amp;ad=us"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12500;&#12508;&#12483;&#12488;&#12486;&#12540;&#12502;&#12523;'!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hyperlink" Target="https://support.office.com/ja-JP/article/use-the-field-list-to-arrange-fields-in-a-pivottable-43980e05-a585-4fcd-bd91-80160adfebec?ui=ja-JP&amp;rs=en-001&amp;ad=us" TargetMode="External"/><Relationship Id="rId3" Type="http://schemas.openxmlformats.org/officeDocument/2006/relationships/image" Target="../media/image34.png"/><Relationship Id="rId7" Type="http://schemas.openxmlformats.org/officeDocument/2006/relationships/image" Target="../media/image4.svg"/><Relationship Id="rId2" Type="http://schemas.openxmlformats.org/officeDocument/2006/relationships/hyperlink" Target="#'&#35443;&#32048;&#24773;&#22577;'!A1"/><Relationship Id="rId1" Type="http://schemas.openxmlformats.org/officeDocument/2006/relationships/hyperlink" Target="#'10. &#12500;&#12508;&#12483;&#12488;&#12486;&#12540;&#12502;&#12523;'!A62"/><Relationship Id="rId6" Type="http://schemas.openxmlformats.org/officeDocument/2006/relationships/image" Target="../media/image3.png"/><Relationship Id="rId5" Type="http://schemas.openxmlformats.org/officeDocument/2006/relationships/hyperlink" Target="https://support.office.com/ja-JP/article/create-a-pivottable-to-analyze-worksheet-data-a9a84538-bfe9-40a9-a8e9-f99134456576?ui=ja-JP&amp;rs=en-001&amp;ad=us" TargetMode="External"/><Relationship Id="rId4" Type="http://schemas.openxmlformats.org/officeDocument/2006/relationships/hyperlink" Target="#'10. &#12500;&#12508;&#12483;&#12488;&#12486;&#12540;&#12502;&#12523;'!A1"/></Relationships>
</file>

<file path=xl/drawings/_rels/drawing12.xml.rels><?xml version="1.0" encoding="UTF-8" standalone="yes"?>
<Relationships xmlns="http://schemas.openxmlformats.org/package/2006/relationships"><Relationship Id="rId8" Type="http://schemas.openxmlformats.org/officeDocument/2006/relationships/image" Target="../media/image39.svg"/><Relationship Id="rId3" Type="http://schemas.openxmlformats.org/officeDocument/2006/relationships/hyperlink" Target="https://techcommunity.microsoft.com/t5/excel/ct-p/excel_cat" TargetMode="External"/><Relationship Id="rId7" Type="http://schemas.openxmlformats.org/officeDocument/2006/relationships/image" Target="../media/image38.png"/><Relationship Id="rId2" Type="http://schemas.openxmlformats.org/officeDocument/2006/relationships/hyperlink" Target="https://learning.linkedin.com/ja-jp/office?trk=par_acq_MSFThelp-excel-tc_jp-template-learnmoretab-t001-link_learning&amp;src=mi-inprod&amp;veh=excel-help&amp;utm_source=microsoft&amp;utm_medium=help-integration&amp;utm_campaign=par_acq_MSFThelp-excel-tc_jp-template-learnmoretab-t001-link_learning" TargetMode="External"/><Relationship Id="rId1" Type="http://schemas.openxmlformats.org/officeDocument/2006/relationships/image" Target="../media/image35.png"/><Relationship Id="rId6" Type="http://schemas.openxmlformats.org/officeDocument/2006/relationships/image" Target="../media/image37.png"/><Relationship Id="rId5" Type="http://schemas.openxmlformats.org/officeDocument/2006/relationships/image" Target="../media/image36.png"/><Relationship Id="rId4" Type="http://schemas.openxmlformats.org/officeDocument/2006/relationships/hyperlink" Target="https://support.office.com/ja-JP/article/what-s-new-in-excel-for-office-365-5fdb9208-ff33-45b6-9e08-1f5cdb3a6c73?ui=ja-JP&amp;rs=en-001&amp;ad=us"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ja-JP/article/use-excel-as-your-calculator-a1abc057-ed11-443a-a635-68216555ad0a?ui=ja-JP&amp;rs=en-001&amp;ad=us"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12501;&#12451;&#12523;'!A1"/><Relationship Id="rId7" Type="http://schemas.openxmlformats.org/officeDocument/2006/relationships/hyperlink" Target="https://support.office.com/ja-JP/article/sumif-function-169b8c99-c05c-4483-a712-1697a653039b?ui=ja-JP&amp;rs=en-001&amp;ad=us" TargetMode="External"/><Relationship Id="rId12" Type="http://schemas.openxmlformats.org/officeDocument/2006/relationships/hyperlink" Target="#'10. &#12500;&#12508;&#12483;&#12488;&#12486;&#12540;&#12502;&#12523;'!A1"/><Relationship Id="rId17" Type="http://schemas.openxmlformats.org/officeDocument/2006/relationships/image" Target="../media/image11.png"/><Relationship Id="rId2" Type="http://schemas.openxmlformats.org/officeDocument/2006/relationships/hyperlink" Target="#'1. &#36861;&#21152;'!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19" Type="http://schemas.openxmlformats.org/officeDocument/2006/relationships/hyperlink" Target="#'1. &#36861;&#21152;'!A62"/><Relationship Id="rId4" Type="http://schemas.openxmlformats.org/officeDocument/2006/relationships/hyperlink" Target="https://support.office.com/ja-JP/article/sum-function-043e1c7d-7726-4e80-8f32-07b23e057f89?ui=ja-JP&amp;rs=en-001&amp;ad=us" TargetMode="External"/><Relationship Id="rId9" Type="http://schemas.openxmlformats.org/officeDocument/2006/relationships/hyperlink" Target="https://support.office.com/ja-JP/article/excel-for-windows-training-9bc05390-e94c-46af-a5b3-d7c22f6990bb?ui=ja-JP&amp;rs=en-001&amp;ad=us"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12501;&#12451;&#12523;'!A1"/><Relationship Id="rId13" Type="http://schemas.openxmlformats.org/officeDocument/2006/relationships/image" Target="../media/image14.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hyperlink" Target="https://support.office.com/ja-JP/article/fill-a-formula-down-into-adjacent-cells-041edfe2-05bc-40e6-b933-ef48c3f308c6?ui=ja-JP&amp;rs=en-001&amp;ad=us" TargetMode="External"/><Relationship Id="rId2" Type="http://schemas.openxmlformats.org/officeDocument/2006/relationships/hyperlink" Target="#'3. &#20998;&#21106;'!A1"/><Relationship Id="rId16" Type="http://schemas.openxmlformats.org/officeDocument/2006/relationships/image" Target="../media/image16.svg"/><Relationship Id="rId1" Type="http://schemas.openxmlformats.org/officeDocument/2006/relationships/hyperlink" Target="#'2. &#12501;&#12451;&#12523;'!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support.office.com/ja-JP/article/fill-data-automatically-in-worksheet-cells-74e31bdd-d993-45da-aa82-35a236c5b5db?ui=ja-JP&amp;rs=en-001&amp;ad=us"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ja-JP/article/get-transform-in-excel-881c63c6-37c5-4ca2-b616-59e18d75b4de?ui=ja-JP&amp;rs=en-001&amp;ad=us" TargetMode="External"/><Relationship Id="rId13" Type="http://schemas.openxmlformats.org/officeDocument/2006/relationships/image" Target="../media/image17.png"/><Relationship Id="rId3" Type="http://schemas.openxmlformats.org/officeDocument/2006/relationships/hyperlink" Target="#'3. &#20998;&#21106;'!A1"/><Relationship Id="rId7" Type="http://schemas.openxmlformats.org/officeDocument/2006/relationships/image" Target="../media/image4.svg"/><Relationship Id="rId12" Type="http://schemas.openxmlformats.org/officeDocument/2006/relationships/hyperlink" Target="https://support.office.com/ja-JP/article/len-lenb-functions-29236f94-cedc-429d-affd-b5e33d2c67cb?ui=ja-JP&amp;rs=en-001&amp;ad=us" TargetMode="External"/><Relationship Id="rId2" Type="http://schemas.openxmlformats.org/officeDocument/2006/relationships/image" Target="../media/image6.svg"/><Relationship Id="rId16" Type="http://schemas.openxmlformats.org/officeDocument/2006/relationships/image" Target="../media/image19.pn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support.office.com/ja-JP/article/find-findb-functions-c7912941-af2a-4bdf-a553-d0d89b0a0628?ui=ja-JP&amp;rs=en-001&amp;ad=us" TargetMode="External"/><Relationship Id="rId5" Type="http://schemas.openxmlformats.org/officeDocument/2006/relationships/hyperlink" Target="https://support.office.com/ja-JP/article/split-text-into-different-columns-with-the-convert-text-to-columns-wizard-30b14928-5550-41f5-97ca-7a3e9c363ed7?ui=ja-JP&amp;rs=en-001&amp;ad=us" TargetMode="External"/><Relationship Id="rId15" Type="http://schemas.openxmlformats.org/officeDocument/2006/relationships/hyperlink" Target="#'3. &#20998;&#21106;'!A62"/><Relationship Id="rId10" Type="http://schemas.openxmlformats.org/officeDocument/2006/relationships/hyperlink" Target="https://support.office.com/ja-JP/article/right-rightb-functions-240267ee-9afa-4639-a02b-f19e1786cf2f?ui=ja-JP&amp;rs=en-001&amp;ad=us" TargetMode="External"/><Relationship Id="rId4" Type="http://schemas.openxmlformats.org/officeDocument/2006/relationships/hyperlink" Target="#'4. &#36578;&#32622;'!A1"/><Relationship Id="rId9" Type="http://schemas.openxmlformats.org/officeDocument/2006/relationships/hyperlink" Target="https://support.office.com/ja-JP/article/left-leftb-functions-9203d2d2-7960-479b-84c6-1ea52b99640c?ui=ja-JP&amp;rs=en-001&amp;ad=us"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support.office.com/ja-JP/article/transpose-rotate-data-from-rows-to-columns-or-vice-versa-3419f2e3-beab-4318-aae5-d0f862209744?ui=ja-JP&amp;rs=en-001&amp;ad=us" TargetMode="External"/><Relationship Id="rId13"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hyperlink" Target="#'4. &#36578;&#32622;'!A1"/><Relationship Id="rId12" Type="http://schemas.openxmlformats.org/officeDocument/2006/relationships/hyperlink" Target="https://support.office.com/ja-JP/article/create-an-array-formula-e43e12e0-afc6-4a12-bc7f-48361075954d?ui=ja-JP&amp;rs=en-001&amp;ad=us" TargetMode="External"/><Relationship Id="rId2" Type="http://schemas.openxmlformats.org/officeDocument/2006/relationships/hyperlink" Target="#'5. &#20006;&#12409;&#26367;&#12360;&#12392;&#12501;&#12451;&#12523;&#12479;&#12540;'!A1"/><Relationship Id="rId1" Type="http://schemas.openxmlformats.org/officeDocument/2006/relationships/hyperlink" Target="#'4. &#36578;&#32622;'!A62"/><Relationship Id="rId6" Type="http://schemas.openxmlformats.org/officeDocument/2006/relationships/image" Target="../media/image23.svg"/><Relationship Id="rId11" Type="http://schemas.openxmlformats.org/officeDocument/2006/relationships/hyperlink" Target="https://support.office.com/ja-JP/article/transpose-function-ed039415-ed8a-4a81-93e9-4b6dfac76027?ui=ja-JP&amp;rs=en-001&amp;ad=us" TargetMode="External"/><Relationship Id="rId5" Type="http://schemas.openxmlformats.org/officeDocument/2006/relationships/image" Target="../media/image22.png"/><Relationship Id="rId15" Type="http://schemas.openxmlformats.org/officeDocument/2006/relationships/image" Target="../media/image26.png"/><Relationship Id="rId10" Type="http://schemas.openxmlformats.org/officeDocument/2006/relationships/image" Target="../media/image4.svg"/><Relationship Id="rId4" Type="http://schemas.openxmlformats.org/officeDocument/2006/relationships/image" Target="../media/image21.svg"/><Relationship Id="rId9" Type="http://schemas.openxmlformats.org/officeDocument/2006/relationships/image" Target="../media/image3.png"/><Relationship Id="rId14" Type="http://schemas.openxmlformats.org/officeDocument/2006/relationships/image" Target="../media/image25.svg"/></Relationships>
</file>

<file path=xl/drawings/_rels/drawing6.xml.rels><?xml version="1.0" encoding="UTF-8" standalone="yes"?>
<Relationships xmlns="http://schemas.openxmlformats.org/package/2006/relationships"><Relationship Id="rId8" Type="http://schemas.openxmlformats.org/officeDocument/2006/relationships/hyperlink" Target="#'5. &#20006;&#12409;&#26367;&#12360;&#12392;&#12501;&#12451;&#12523;&#12479;&#12540;'!A1"/><Relationship Id="rId13" Type="http://schemas.openxmlformats.org/officeDocument/2006/relationships/hyperlink" Target="https://support.office.com/ja-JP/article/filter-data-in-a-range-or-table-01832226-31b5-4568-8806-38c37dcc180e?ui=ja-JP&amp;rs=en-001&amp;ad=us" TargetMode="External"/><Relationship Id="rId3" Type="http://schemas.openxmlformats.org/officeDocument/2006/relationships/hyperlink" Target="#'5. &#20006;&#12409;&#26367;&#12360;&#12392;&#12501;&#12451;&#12523;&#12479;&#12540;'!A62"/><Relationship Id="rId7" Type="http://schemas.openxmlformats.org/officeDocument/2006/relationships/image" Target="../media/image8.svg"/><Relationship Id="rId12" Type="http://schemas.openxmlformats.org/officeDocument/2006/relationships/image" Target="../media/image4.svg"/><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image" Target="../media/image3.png"/><Relationship Id="rId5" Type="http://schemas.openxmlformats.org/officeDocument/2006/relationships/image" Target="../media/image27.png"/><Relationship Id="rId10" Type="http://schemas.openxmlformats.org/officeDocument/2006/relationships/hyperlink" Target="https://support.office.com/ja-JP/article/sort-data-in-a-range-or-table-62d0b95d-2a90-4610-a6ae-2e545c4a4654?ui=ja-JP&amp;rs=en-001&amp;ad=us" TargetMode="External"/><Relationship Id="rId4" Type="http://schemas.openxmlformats.org/officeDocument/2006/relationships/hyperlink" Target="#'6. &#12486;&#12540;&#12502;&#12523;'!A1"/><Relationship Id="rId9" Type="http://schemas.openxmlformats.org/officeDocument/2006/relationships/hyperlink" Target="#'6. &#34920;'!A1"/><Relationship Id="rId14" Type="http://schemas.openxmlformats.org/officeDocument/2006/relationships/image" Target="../media/image28.png"/></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3.png"/><Relationship Id="rId3" Type="http://schemas.openxmlformats.org/officeDocument/2006/relationships/image" Target="../media/image29.png"/><Relationship Id="rId7" Type="http://schemas.openxmlformats.org/officeDocument/2006/relationships/image" Target="../media/image12.svg"/><Relationship Id="rId12" Type="http://schemas.openxmlformats.org/officeDocument/2006/relationships/hyperlink" Target="https://support.office.com/ja-JP/article/overview-of-excel-tables-7ab0bb7d-3a9e-4b56-a3c9-6c94334e492c?ui=ja-JP&amp;rs=en-001&amp;ad=us" TargetMode="External"/><Relationship Id="rId2" Type="http://schemas.openxmlformats.org/officeDocument/2006/relationships/hyperlink" Target="#'7. &#12489;&#12525;&#12483;&#12503;&#12480;&#12454;&#12531;'!A1"/><Relationship Id="rId16" Type="http://schemas.openxmlformats.org/officeDocument/2006/relationships/hyperlink" Target="https://support.office.com/ja-JP/article/use-calculated-columns-in-an-excel-table-873fbac6-7110-4300-8f6f-aafa2ea11ce8?ui=ja-JP&amp;rs=en-001&amp;ad=us" TargetMode="External"/><Relationship Id="rId1" Type="http://schemas.openxmlformats.org/officeDocument/2006/relationships/hyperlink" Target="#'6. &#34920;'!A62"/><Relationship Id="rId6" Type="http://schemas.openxmlformats.org/officeDocument/2006/relationships/image" Target="../media/image11.png"/><Relationship Id="rId11" Type="http://schemas.openxmlformats.org/officeDocument/2006/relationships/hyperlink" Target="#'6. &#34920;'!A1"/><Relationship Id="rId5" Type="http://schemas.openxmlformats.org/officeDocument/2006/relationships/image" Target="../media/image6.svg"/><Relationship Id="rId15" Type="http://schemas.openxmlformats.org/officeDocument/2006/relationships/hyperlink" Target="https://support.office.com/ja-JP/article/total-the-data-in-an-excel-table-6944378f-a222-4449-93d8-474386b11f20?ui=ja-JP&amp;rs=en-001&amp;ad=us" TargetMode="External"/><Relationship Id="rId10" Type="http://schemas.openxmlformats.org/officeDocument/2006/relationships/image" Target="../media/image30.png"/><Relationship Id="rId4" Type="http://schemas.openxmlformats.org/officeDocument/2006/relationships/image" Target="../media/image5.png"/><Relationship Id="rId9" Type="http://schemas.openxmlformats.org/officeDocument/2006/relationships/image" Target="../media/image16.svg"/><Relationship Id="rId14" Type="http://schemas.openxmlformats.org/officeDocument/2006/relationships/image" Target="../media/image4.sv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support.office.com/ja-JP/article/create-a-drop-down-list-7693307a-59ef-400a-b769-c5402dce407b?ui=ja-JP&amp;rs=en-001&amp;ad=us" TargetMode="External"/><Relationship Id="rId3" Type="http://schemas.openxmlformats.org/officeDocument/2006/relationships/image" Target="../media/image31.png"/><Relationship Id="rId7" Type="http://schemas.openxmlformats.org/officeDocument/2006/relationships/image" Target="../media/image5.png"/><Relationship Id="rId12" Type="http://schemas.openxmlformats.org/officeDocument/2006/relationships/image" Target="../media/image4.svg"/><Relationship Id="rId2" Type="http://schemas.openxmlformats.org/officeDocument/2006/relationships/hyperlink" Target="#'8. &#20998;&#26512;'!A1"/><Relationship Id="rId1" Type="http://schemas.openxmlformats.org/officeDocument/2006/relationships/hyperlink" Target="#'7. &#12489;&#12525;&#12483;&#12503;&#12480;&#12454;&#12531;'!A62"/><Relationship Id="rId6" Type="http://schemas.openxmlformats.org/officeDocument/2006/relationships/image" Target="../media/image25.svg"/><Relationship Id="rId11" Type="http://schemas.openxmlformats.org/officeDocument/2006/relationships/image" Target="../media/image3.png"/><Relationship Id="rId5" Type="http://schemas.openxmlformats.org/officeDocument/2006/relationships/image" Target="../media/image24.png"/><Relationship Id="rId10" Type="http://schemas.openxmlformats.org/officeDocument/2006/relationships/hyperlink" Target="https://support.office.com/ja-JP/article/apply-data-validation-to-cells-29fecbcc-d1b9-42c1-9d76-eff3ce5f7249?ui=ja-JP&amp;rs=en-001&amp;ad=us" TargetMode="External"/><Relationship Id="rId4" Type="http://schemas.openxmlformats.org/officeDocument/2006/relationships/image" Target="../media/image32.png"/><Relationship Id="rId9" Type="http://schemas.openxmlformats.org/officeDocument/2006/relationships/hyperlink" Target="#'7. &#12489;&#12525;&#12483;&#12503;&#12480;&#12454;&#12531;'!A1"/></Relationships>
</file>

<file path=xl/drawings/_rels/drawing9.xml.rels><?xml version="1.0" encoding="UTF-8" standalone="yes"?>
<Relationships xmlns="http://schemas.openxmlformats.org/package/2006/relationships"><Relationship Id="rId8" Type="http://schemas.openxmlformats.org/officeDocument/2006/relationships/image" Target="../media/image33.png"/><Relationship Id="rId3" Type="http://schemas.openxmlformats.org/officeDocument/2006/relationships/hyperlink" Target="https://support.office.com/ja-JP/article/analyze-your-data-instantly-9e382e73-7f5e-495a-a8dc-be8225b1bb78?ui=ja-JP&amp;rs=en-001&amp;ad=us" TargetMode="External"/><Relationship Id="rId7" Type="http://schemas.openxmlformats.org/officeDocument/2006/relationships/hyperlink" Target="#'8. &#20998;&#26512;'!A62"/><Relationship Id="rId2" Type="http://schemas.openxmlformats.org/officeDocument/2006/relationships/hyperlink" Target="#'9. &#12464;&#12521;&#12501;'!A1"/><Relationship Id="rId1" Type="http://schemas.openxmlformats.org/officeDocument/2006/relationships/hyperlink" Target="#'8. &#20998;&#26512;'!A1"/><Relationship Id="rId6" Type="http://schemas.openxmlformats.org/officeDocument/2006/relationships/hyperlink" Target="https://support.office.com/ja-JP/article/analyze-trends-in-data-using-sparklines-be6579cf-a8e3-471a-a459-873614413ce1?ui=ja-JP&amp;rs=en-001&amp;ad=us"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2308226</xdr:rowOff>
    </xdr:from>
    <xdr:to>
      <xdr:col>0</xdr:col>
      <xdr:colOff>2041238</xdr:colOff>
      <xdr:row>3</xdr:row>
      <xdr:rowOff>3305175</xdr:rowOff>
    </xdr:to>
    <xdr:pic>
      <xdr:nvPicPr>
        <xdr:cNvPr id="2" name="画像 1" descr="Excel のロゴ">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677025" y="4641850"/>
    <xdr:ext cx="1456182" cy="514350"/>
    <xdr:sp macro="" textlink="">
      <xdr:nvSpPr>
        <xdr:cNvPr id="3" name="[次へ] ボタン" descr="次の手順に移動するためのハイパーリンクが設定されたボタンの図形です">
          <a:hlinkClick xmlns:r="http://schemas.openxmlformats.org/officeDocument/2006/relationships" r:id="rId2" tooltip="ツアーを開始するときに選択します"/>
          <a:extLst>
            <a:ext uri="{FF2B5EF4-FFF2-40B4-BE49-F238E27FC236}">
              <a16:creationId xmlns:a16="http://schemas.microsoft.com/office/drawing/2014/main" id="{00000000-0008-0000-0000-000003000000}"/>
            </a:ext>
          </a:extLst>
        </xdr:cNvPr>
        <xdr:cNvSpPr/>
      </xdr:nvSpPr>
      <xdr:spPr>
        <a:xfrm>
          <a:off x="6677025" y="4641850"/>
          <a:ext cx="145618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ja" sz="1750" b="0" cap="none" spc="0" baseline="0">
              <a:ln>
                <a:noFill/>
              </a:ln>
              <a:solidFill>
                <a:srgbClr val="217346"/>
              </a:solidFill>
              <a:effectLst/>
              <a:latin typeface="Meiryo UI" panose="020B0604030504040204" pitchFamily="34" charset="-128"/>
              <a:ea typeface="Meiryo UI" panose="020B0604030504040204" pitchFamily="34" charset="-128"/>
              <a:cs typeface="Segoe UI" panose="020B0502040204020203" pitchFamily="34" charset="0"/>
            </a:rPr>
            <a:t>始めましょう &gt;</a:t>
          </a:r>
          <a:endParaRPr lang="en-US" sz="1750" b="0" cap="none" spc="0">
            <a:ln>
              <a:noFill/>
            </a:ln>
            <a:solidFill>
              <a:srgbClr val="217346"/>
            </a:solidFill>
            <a:effectLst/>
            <a:latin typeface="Meiryo UI" panose="020B0604030504040204" pitchFamily="34" charset="-128"/>
            <a:ea typeface="Meiryo UI" panose="020B0604030504040204" pitchFamily="34" charset="-128"/>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723901</xdr:colOff>
      <xdr:row>13</xdr:row>
      <xdr:rowOff>161925</xdr:rowOff>
    </xdr:from>
    <xdr:to>
      <xdr:col>4</xdr:col>
      <xdr:colOff>676277</xdr:colOff>
      <xdr:row>21</xdr:row>
      <xdr:rowOff>146685</xdr:rowOff>
    </xdr:to>
    <xdr:grpSp>
      <xdr:nvGrpSpPr>
        <xdr:cNvPr id="5" name="グループ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600951" y="3209925"/>
          <a:ext cx="2857501" cy="1508760"/>
          <a:chOff x="7096125" y="3419475"/>
          <a:chExt cx="2854220" cy="1257300"/>
        </a:xfrm>
      </xdr:grpSpPr>
      <xdr:sp macro="" textlink="">
        <xdr:nvSpPr>
          <xdr:cNvPr id="40" name="ステップ"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9463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特別課題</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グラフのすぐ下にデータ テーブルが必要ですか?</a:t>
            </a:r>
            <a:r>
              <a:rPr lang="ja" sz="1100" kern="0" baseline="0">
                <a:solidFill>
                  <a:schemeClr val="bg2">
                    <a:lumMod val="25000"/>
                  </a:schemeClr>
                </a:solidFill>
                <a:ea typeface="Meiryo UI" panose="020B0604030504040204" pitchFamily="34" charset="-128"/>
                <a:cs typeface="Segoe UI Light" panose="020B0502040204020203" pitchFamily="34" charset="0"/>
              </a:rPr>
              <a:t>グラフをクリックします。[</a:t>
            </a:r>
            <a:r>
              <a:rPr lang="ja" sz="1100" b="1" kern="0" baseline="0">
                <a:solidFill>
                  <a:schemeClr val="bg2">
                    <a:lumMod val="25000"/>
                  </a:schemeClr>
                </a:solidFill>
                <a:ea typeface="Meiryo UI" panose="020B0604030504040204" pitchFamily="34" charset="-128"/>
                <a:cs typeface="Segoe UI Light" panose="020B0502040204020203" pitchFamily="34" charset="0"/>
              </a:rPr>
              <a:t>グラフ ツール</a:t>
            </a:r>
            <a:r>
              <a:rPr lang="ja" sz="1100" kern="0" baseline="0">
                <a:solidFill>
                  <a:schemeClr val="bg2">
                    <a:lumMod val="25000"/>
                  </a:schemeClr>
                </a:solidFill>
                <a:ea typeface="Meiryo UI" panose="020B0604030504040204" pitchFamily="34" charset="-128"/>
                <a:cs typeface="Segoe UI Light" panose="020B0502040204020203" pitchFamily="34" charset="0"/>
              </a:rPr>
              <a:t>] タブの [</a:t>
            </a:r>
            <a:r>
              <a:rPr lang="ja" sz="1100" b="1" kern="0" baseline="0">
                <a:solidFill>
                  <a:schemeClr val="bg2">
                    <a:lumMod val="25000"/>
                  </a:schemeClr>
                </a:solidFill>
                <a:ea typeface="Meiryo UI" panose="020B0604030504040204" pitchFamily="34" charset="-128"/>
                <a:cs typeface="Segoe UI Light" panose="020B0502040204020203" pitchFamily="34" charset="0"/>
              </a:rPr>
              <a:t>デザイン</a:t>
            </a:r>
            <a:r>
              <a:rPr lang="ja" sz="1100" kern="0" baseline="0">
                <a:solidFill>
                  <a:schemeClr val="bg2">
                    <a:lumMod val="25000"/>
                  </a:schemeClr>
                </a:solidFill>
                <a:ea typeface="Meiryo UI" panose="020B0604030504040204" pitchFamily="34" charset="-128"/>
                <a:cs typeface="Segoe UI Light" panose="020B0502040204020203" pitchFamily="34" charset="0"/>
              </a:rPr>
              <a:t>] をクリックします。次に、[</a:t>
            </a:r>
            <a:r>
              <a:rPr lang="ja" sz="1100" b="1" kern="0" baseline="0">
                <a:solidFill>
                  <a:schemeClr val="bg2">
                    <a:lumMod val="25000"/>
                  </a:schemeClr>
                </a:solidFill>
                <a:ea typeface="Meiryo UI" panose="020B0604030504040204" pitchFamily="34" charset="-128"/>
                <a:cs typeface="Segoe UI Light" panose="020B0502040204020203" pitchFamily="34" charset="0"/>
              </a:rPr>
              <a:t>グラフ要素を追加</a:t>
            </a:r>
            <a:r>
              <a:rPr lang="ja" sz="1100" kern="0" baseline="0">
                <a:solidFill>
                  <a:schemeClr val="bg2">
                    <a:lumMod val="25000"/>
                  </a:schemeClr>
                </a:solidFill>
                <a:ea typeface="Meiryo UI" panose="020B0604030504040204" pitchFamily="34" charset="-128"/>
                <a:cs typeface="Segoe UI Light" panose="020B0502040204020203" pitchFamily="34" charset="0"/>
              </a:rPr>
              <a:t>]、[</a:t>
            </a:r>
            <a:r>
              <a:rPr lang="ja" sz="1100" b="1" kern="0" baseline="0">
                <a:solidFill>
                  <a:schemeClr val="bg2">
                    <a:lumMod val="25000"/>
                  </a:schemeClr>
                </a:solidFill>
                <a:ea typeface="Meiryo UI" panose="020B0604030504040204" pitchFamily="34" charset="-128"/>
                <a:cs typeface="Segoe UI Light" panose="020B0502040204020203" pitchFamily="34" charset="0"/>
              </a:rPr>
              <a:t>データ</a:t>
            </a:r>
            <a:r>
              <a:rPr lang="ja" sz="1100" kern="0" baseline="0">
                <a:solidFill>
                  <a:schemeClr val="bg2">
                    <a:lumMod val="25000"/>
                  </a:schemeClr>
                </a:solidFill>
                <a:ea typeface="Meiryo UI" panose="020B0604030504040204" pitchFamily="34" charset="-128"/>
                <a:cs typeface="Segoe UI Light" panose="020B0502040204020203" pitchFamily="34" charset="0"/>
              </a:rPr>
              <a:t> </a:t>
            </a:r>
            <a:r>
              <a:rPr lang="ja" sz="1100" b="1" kern="0" baseline="0">
                <a:solidFill>
                  <a:schemeClr val="bg2">
                    <a:lumMod val="25000"/>
                  </a:schemeClr>
                </a:solidFill>
                <a:ea typeface="Meiryo UI" panose="020B0604030504040204" pitchFamily="34" charset="-128"/>
                <a:cs typeface="Segoe UI Light" panose="020B0502040204020203" pitchFamily="34" charset="0"/>
              </a:rPr>
              <a:t> テーブル</a:t>
            </a:r>
            <a:r>
              <a:rPr lang="ja" sz="1100" b="0" kern="0" baseline="0">
                <a:solidFill>
                  <a:schemeClr val="bg2">
                    <a:lumMod val="25000"/>
                  </a:schemeClr>
                </a:solidFill>
                <a:ea typeface="Meiryo UI" panose="020B0604030504040204" pitchFamily="34" charset="-128"/>
                <a:cs typeface="Segoe UI Light" panose="020B0502040204020203" pitchFamily="34" charset="0"/>
              </a:rPr>
              <a:t>]、</a:t>
            </a:r>
            <a:r>
              <a:rPr lang="ja" sz="1100" b="1" kern="0" baseline="0">
                <a:solidFill>
                  <a:schemeClr val="bg2">
                    <a:lumMod val="25000"/>
                  </a:schemeClr>
                </a:solidFill>
                <a:ea typeface="Meiryo UI" panose="020B0604030504040204" pitchFamily="34" charset="-128"/>
                <a:cs typeface="Segoe UI Light" panose="020B0502040204020203" pitchFamily="34" charset="0"/>
              </a:rPr>
              <a:t>[</a:t>
            </a:r>
            <a:r>
              <a:rPr lang="ja" sz="1100" kern="0" baseline="0">
                <a:solidFill>
                  <a:schemeClr val="bg2">
                    <a:lumMod val="25000"/>
                  </a:schemeClr>
                </a:solidFill>
                <a:ea typeface="Meiryo UI" panose="020B0604030504040204" pitchFamily="34" charset="-128"/>
                <a:cs typeface="Segoe UI Light" panose="020B0502040204020203" pitchFamily="34" charset="0"/>
              </a:rPr>
              <a:t> </a:t>
            </a:r>
            <a:r>
              <a:rPr lang="ja" sz="1100" b="1" kern="0" baseline="0">
                <a:solidFill>
                  <a:schemeClr val="bg2">
                    <a:lumMod val="25000"/>
                  </a:schemeClr>
                </a:solidFill>
                <a:ea typeface="Meiryo UI" panose="020B0604030504040204" pitchFamily="34" charset="-128"/>
                <a:cs typeface="Segoe UI Light" panose="020B0502040204020203" pitchFamily="34" charset="0"/>
              </a:rPr>
              <a:t>凡例</a:t>
            </a:r>
            <a:r>
              <a:rPr lang="ja" sz="1100" kern="0" baseline="0">
                <a:solidFill>
                  <a:schemeClr val="bg2">
                    <a:lumMod val="25000"/>
                  </a:schemeClr>
                </a:solidFill>
                <a:ea typeface="Meiryo UI" panose="020B0604030504040204" pitchFamily="34" charset="-128"/>
                <a:cs typeface="Segoe UI Light" panose="020B0502040204020203" pitchFamily="34" charset="0"/>
              </a:rPr>
              <a:t> </a:t>
            </a:r>
            <a:r>
              <a:rPr lang="ja" sz="1100" b="1" kern="0" baseline="0">
                <a:solidFill>
                  <a:schemeClr val="bg2">
                    <a:lumMod val="25000"/>
                  </a:schemeClr>
                </a:solidFill>
                <a:ea typeface="Meiryo UI" panose="020B0604030504040204" pitchFamily="34" charset="-128"/>
                <a:cs typeface="Segoe UI Light" panose="020B0502040204020203" pitchFamily="34" charset="0"/>
              </a:rPr>
              <a:t>マーカーあり</a:t>
            </a:r>
            <a:r>
              <a:rPr lang="ja" sz="1100" kern="0" baseline="0">
                <a:solidFill>
                  <a:schemeClr val="bg2">
                    <a:lumMod val="25000"/>
                  </a:schemeClr>
                </a:solidFill>
                <a:ea typeface="Meiryo UI" panose="020B0604030504040204" pitchFamily="34" charset="-128"/>
                <a:cs typeface="Segoe UI Light" panose="020B0502040204020203" pitchFamily="34" charset="0"/>
              </a:rPr>
              <a:t>] の順にクリックします。</a:t>
            </a:r>
            <a:endParaRPr lang="en-US" sz="1100" b="0" i="0">
              <a:solidFill>
                <a:schemeClr val="bg2">
                  <a:lumMod val="25000"/>
                </a:schemeClr>
              </a:solidFill>
              <a:effectLst/>
              <a:latin typeface="+mn-lt"/>
              <a:ea typeface="Meiryo UI" panose="020B0604030504040204" pitchFamily="34" charset="-128"/>
              <a:cs typeface="Segoe UI Light" panose="020B0502040204020203" pitchFamily="34" charset="0"/>
            </a:endParaRPr>
          </a:p>
        </xdr:txBody>
      </xdr:sp>
      <xdr:pic>
        <xdr:nvPicPr>
          <xdr:cNvPr id="41" name="グラフィック 263" descr="リボン">
            <a:extLst>
              <a:ext uri="{FF2B5EF4-FFF2-40B4-BE49-F238E27FC236}">
                <a16:creationId xmlns:a16="http://schemas.microsoft.com/office/drawing/2014/main" id="{00000000-0008-0000-0900-000029000000}"/>
              </a:ext>
            </a:extLst>
          </xdr:cNvPr>
          <xdr:cNvPicPr preferRelativeResize="0">
            <a:picLocks/>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396240"/>
          </a:xfrm>
          <a:prstGeom prst="rect">
            <a:avLst/>
          </a:prstGeom>
        </xdr:spPr>
      </xdr:pic>
    </xdr:grpSp>
    <xdr:clientData/>
  </xdr:twoCellAnchor>
  <xdr:twoCellAnchor editAs="oneCell">
    <xdr:from>
      <xdr:col>0</xdr:col>
      <xdr:colOff>333375</xdr:colOff>
      <xdr:row>0</xdr:row>
      <xdr:rowOff>266700</xdr:rowOff>
    </xdr:from>
    <xdr:to>
      <xdr:col>1</xdr:col>
      <xdr:colOff>4940300</xdr:colOff>
      <xdr:row>22</xdr:row>
      <xdr:rowOff>123825</xdr:rowOff>
    </xdr:to>
    <xdr:grpSp>
      <xdr:nvGrpSpPr>
        <xdr:cNvPr id="77" name="便利なおすすめグラフ機能"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3375" y="266700"/>
          <a:ext cx="5692775" cy="4619625"/>
          <a:chOff x="0" y="0"/>
          <a:chExt cx="5695950" cy="4619625"/>
        </a:xfrm>
      </xdr:grpSpPr>
      <xdr:sp macro="" textlink="">
        <xdr:nvSpPr>
          <xdr:cNvPr id="78" name="長方形 77" descr="背景">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9" name="ステップ" descr="便利なおすすめグラフ機能">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2200" kern="0">
                <a:solidFill>
                  <a:schemeClr val="bg2">
                    <a:lumMod val="25000"/>
                  </a:schemeClr>
                </a:solidFill>
                <a:latin typeface="Meiryo UI" panose="020B0604030504040204" pitchFamily="34" charset="-128"/>
                <a:ea typeface="Meiryo UI" panose="020B0604030504040204" pitchFamily="34" charset="-128"/>
                <a:cs typeface="Segoe UI Light" panose="020B0502040204020203" pitchFamily="34" charset="0"/>
              </a:rPr>
              <a:t>便利なおすすめグラフ機能</a:t>
            </a:r>
            <a:endParaRPr lang="en-US" sz="2200">
              <a:solidFill>
                <a:schemeClr val="bg2">
                  <a:lumMod val="25000"/>
                </a:schemeClr>
              </a:solidFill>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80" name="直線​​コネクタ(S) 79" descr="装飾線">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次へ] ボタン" descr="さらに詳しく知る">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さらに詳しく</a:t>
            </a:r>
          </a:p>
        </xdr:txBody>
      </xdr:sp>
      <xdr:cxnSp macro="">
        <xdr:nvCxnSpPr>
          <xdr:cNvPr id="82" name="直線​​コネクタ(S) 81" descr="装飾線">
            <a:extLst>
              <a:ext uri="{FF2B5EF4-FFF2-40B4-BE49-F238E27FC236}">
                <a16:creationId xmlns:a16="http://schemas.microsoft.com/office/drawing/2014/main" id="{00000000-0008-0000-0900-000052000000}"/>
              </a:ext>
            </a:extLst>
          </xdr:cNvPr>
          <xdr:cNvCxnSpPr>
            <a:cxnSpLocks/>
          </xdr:cNvCxnSpPr>
        </xdr:nvCxnSpPr>
        <xdr:spPr>
          <a:xfrm>
            <a:off x="234924" y="36385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次へ] ボタン" descr="[次の手順へ] ボタン (次のシートへのハイパーリンクが設定されています)">
            <a:hlinkClick xmlns:r="http://schemas.openxmlformats.org/officeDocument/2006/relationships" r:id="rId4" tooltip="次の手順に進むときに選択します"/>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84" name="ステップ" descr="右のデータの任意の場所をクリックし、[挿入]、[おすすめグラフ] の順にクリックします。">
            <a:extLst>
              <a:ext uri="{FF2B5EF4-FFF2-40B4-BE49-F238E27FC236}">
                <a16:creationId xmlns:a16="http://schemas.microsoft.com/office/drawing/2014/main" id="{00000000-0008-0000-0900-000054000000}"/>
              </a:ext>
            </a:extLst>
          </xdr:cNvPr>
          <xdr:cNvSpPr txBox="1"/>
        </xdr:nvSpPr>
        <xdr:spPr>
          <a:xfrm>
            <a:off x="638783" y="7761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右側のデータの任意の場所をクリックし、[</a:t>
            </a:r>
            <a:r>
              <a:rPr lang="ja" sz="105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挿入</a:t>
            </a: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05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おすすめ</a:t>
            </a: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05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グラフ</a:t>
            </a: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の順にクリックします。</a:t>
            </a:r>
          </a:p>
        </xdr:txBody>
      </xdr:sp>
      <xdr:sp macro="" textlink="">
        <xdr:nvSpPr>
          <xdr:cNvPr id="85" name="円/楕円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86" name="ステップ" descr="おすすめのグラフがいくつか表示されます。画面の左側で、2 番目に表示される [集合縦棒] というグラフをクリックし、[OK] をクリックします。">
            <a:extLst>
              <a:ext uri="{FF2B5EF4-FFF2-40B4-BE49-F238E27FC236}">
                <a16:creationId xmlns:a16="http://schemas.microsoft.com/office/drawing/2014/main" id="{00000000-0008-0000-0900-000056000000}"/>
              </a:ext>
            </a:extLst>
          </xdr:cNvPr>
          <xdr:cNvSpPr txBox="1"/>
        </xdr:nvSpPr>
        <xdr:spPr>
          <a:xfrm>
            <a:off x="638782" y="12431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おすすめがいくつか表示されます。左側で集合縦棒と呼ばれる 2 つ目のグラフをクリックします。その後、[</a:t>
            </a:r>
            <a:r>
              <a:rPr lang="ja" sz="105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OK</a:t>
            </a: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a:t>
            </a:r>
          </a:p>
        </xdr:txBody>
      </xdr:sp>
      <xdr:sp macro="" textlink="">
        <xdr:nvSpPr>
          <xdr:cNvPr id="87" name="円/楕円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88" name="ステップ" descr="年間の会議出席者の合計数を示す縦棒グラフが表示されます。グラフは自由に移動できます">
            <a:extLst>
              <a:ext uri="{FF2B5EF4-FFF2-40B4-BE49-F238E27FC236}">
                <a16:creationId xmlns:a16="http://schemas.microsoft.com/office/drawing/2014/main" id="{00000000-0008-0000-0900-000058000000}"/>
              </a:ext>
            </a:extLst>
          </xdr:cNvPr>
          <xdr:cNvSpPr txBox="1"/>
        </xdr:nvSpPr>
        <xdr:spPr>
          <a:xfrm>
            <a:off x="638783" y="175928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年ごとの会議出席者の合計数を示す縦棒グラフが表示されます。任意の場所に自由に移動できます。</a:t>
            </a:r>
          </a:p>
        </xdr:txBody>
      </xdr:sp>
      <xdr:sp macro="" textlink="">
        <xdr:nvSpPr>
          <xdr:cNvPr id="89" name="円/楕円 88" descr="3">
            <a:extLst>
              <a:ext uri="{FF2B5EF4-FFF2-40B4-BE49-F238E27FC236}">
                <a16:creationId xmlns:a16="http://schemas.microsoft.com/office/drawing/2014/main" id="{00000000-0008-0000-0900-000059000000}"/>
              </a:ext>
            </a:extLst>
          </xdr:cNvPr>
          <xdr:cNvSpPr/>
        </xdr:nvSpPr>
        <xdr:spPr>
          <a:xfrm>
            <a:off x="231749" y="18120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90" name="ステップ" descr="次に近似曲線を追加してみます。グラフを選択します。Excel ウィンドウの上部に [グラフ ツール] タブが表示されます。">
            <a:extLst>
              <a:ext uri="{FF2B5EF4-FFF2-40B4-BE49-F238E27FC236}">
                <a16:creationId xmlns:a16="http://schemas.microsoft.com/office/drawing/2014/main" id="{00000000-0008-0000-0900-00005A000000}"/>
              </a:ext>
            </a:extLst>
          </xdr:cNvPr>
          <xdr:cNvSpPr txBox="1"/>
        </xdr:nvSpPr>
        <xdr:spPr>
          <a:xfrm>
            <a:off x="638783" y="225535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ここで、近似曲線を追加します。グラフを選択すると、Excel ウィンドウの上部に [</a:t>
            </a:r>
            <a:r>
              <a:rPr lang="ja" sz="105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グラフ ツール</a:t>
            </a: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タブが表示されます。 </a:t>
            </a:r>
          </a:p>
        </xdr:txBody>
      </xdr:sp>
      <xdr:sp macro="" textlink="">
        <xdr:nvSpPr>
          <xdr:cNvPr id="91" name="円/楕円 90" descr="4">
            <a:extLst>
              <a:ext uri="{FF2B5EF4-FFF2-40B4-BE49-F238E27FC236}">
                <a16:creationId xmlns:a16="http://schemas.microsoft.com/office/drawing/2014/main" id="{00000000-0008-0000-0900-00005B000000}"/>
              </a:ext>
            </a:extLst>
          </xdr:cNvPr>
          <xdr:cNvSpPr/>
        </xdr:nvSpPr>
        <xdr:spPr>
          <a:xfrm>
            <a:off x="231749" y="2298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92" name="ステップ" descr="[グラフ ツール] タブで [デザイン] をクリックし、[グラフ要素を追加]、[近似曲線]、[線形] の順にクリックします。すると、販売数の推移のおおよその傾向を示す近似曲線が表示されます。">
            <a:extLst>
              <a:ext uri="{FF2B5EF4-FFF2-40B4-BE49-F238E27FC236}">
                <a16:creationId xmlns:a16="http://schemas.microsoft.com/office/drawing/2014/main" id="{00000000-0008-0000-0900-00005C000000}"/>
              </a:ext>
            </a:extLst>
          </xdr:cNvPr>
          <xdr:cNvSpPr txBox="1"/>
        </xdr:nvSpPr>
        <xdr:spPr>
          <a:xfrm>
            <a:off x="638783" y="2813461"/>
            <a:ext cx="4809516" cy="720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05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グラフ ツール</a:t>
            </a: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タブの [</a:t>
            </a:r>
            <a:r>
              <a:rPr lang="ja" sz="105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デザイン</a:t>
            </a: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をクリックします。次に、[</a:t>
            </a:r>
            <a:r>
              <a:rPr lang="ja" sz="105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グラフ要素を追加</a:t>
            </a: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05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近似曲線</a:t>
            </a: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05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線形</a:t>
            </a: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の順にクリックします。販売数の経時的なおおよその傾向を示す近似曲線が表示されます。</a:t>
            </a:r>
          </a:p>
        </xdr:txBody>
      </xdr:sp>
      <xdr:sp macro="" textlink="">
        <xdr:nvSpPr>
          <xdr:cNvPr id="93" name="円/楕円 92" descr="5">
            <a:extLst>
              <a:ext uri="{FF2B5EF4-FFF2-40B4-BE49-F238E27FC236}">
                <a16:creationId xmlns:a16="http://schemas.microsoft.com/office/drawing/2014/main" id="{00000000-0008-0000-0900-00005D000000}"/>
              </a:ext>
            </a:extLst>
          </xdr:cNvPr>
          <xdr:cNvSpPr/>
        </xdr:nvSpPr>
        <xdr:spPr>
          <a:xfrm>
            <a:off x="231749" y="284716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4997450</xdr:colOff>
      <xdr:row>50</xdr:row>
      <xdr:rowOff>47625</xdr:rowOff>
    </xdr:to>
    <xdr:grpSp>
      <xdr:nvGrpSpPr>
        <xdr:cNvPr id="12" name="横軸と縦軸"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524500"/>
          <a:ext cx="5692775" cy="4619625"/>
          <a:chOff x="390525" y="5943600"/>
          <a:chExt cx="5695950" cy="4619625"/>
        </a:xfrm>
      </xdr:grpSpPr>
      <xdr:sp macro="" textlink="">
        <xdr:nvSpPr>
          <xdr:cNvPr id="100" name="長方形 99" descr="背景">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01" name="直線​​コネクタ(S) 100" descr="装飾線">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直線​​コネクタ(S) 101" descr="装飾線">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ステップ" descr="横軸と縦軸">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横軸と縦軸</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sp macro="" textlink="">
        <xdr:nvSpPr>
          <xdr:cNvPr id="97" name="ステップ"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在学中に、x 軸と y 軸があることを学習したでしょう。Excel にもこれら 2 つの軸がありますが、呼び方が少し違います。 </a:t>
            </a:r>
          </a:p>
          <a:p>
            <a:pPr lvl="0" rtl="0">
              <a:defRPr/>
            </a:pP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Excel では、次のように呼びます。</a:t>
            </a:r>
          </a:p>
          <a:p>
            <a:pPr lvl="0" rtl="0">
              <a:defRPr/>
            </a:pP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下部にある x 軸を</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横軸</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と呼びます。 </a:t>
            </a:r>
          </a:p>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上下方向にある y 軸を</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縦軸</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と呼びます。 </a:t>
            </a:r>
          </a:p>
          <a:p>
            <a:pPr lvl="0" rtl="0">
              <a:defRPr/>
            </a:pP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各軸は、数値軸または項目軸のどちらでもかまいません。 </a:t>
            </a:r>
          </a:p>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数値軸</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は、数値を表します。たとえば、数値軸は、円、時間、期間、気温などを表すことができます。右側の縦軸は、数値軸です。 </a:t>
            </a:r>
          </a:p>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項目軸</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は、日付、ユーザー名、製品名などを表します。右側の横軸には年があるので</a:t>
            </a: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、項目軸です。 </a:t>
            </a:r>
          </a:p>
          <a:p>
            <a:pPr lvl="0" rtl="0">
              <a:defRPr/>
            </a:pP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6</xdr:col>
      <xdr:colOff>314325</xdr:colOff>
      <xdr:row>64</xdr:row>
      <xdr:rowOff>171450</xdr:rowOff>
    </xdr:to>
    <xdr:grpSp>
      <xdr:nvGrpSpPr>
        <xdr:cNvPr id="14" name="第 2 軸のグラフ" descr="複合グラフ">
          <a:extLst>
            <a:ext uri="{FF2B5EF4-FFF2-40B4-BE49-F238E27FC236}">
              <a16:creationId xmlns:a16="http://schemas.microsoft.com/office/drawing/2014/main" id="{00000000-0008-0000-0900-00000E000000}"/>
            </a:ext>
          </a:extLst>
        </xdr:cNvPr>
        <xdr:cNvGrpSpPr/>
      </xdr:nvGrpSpPr>
      <xdr:grpSpPr>
        <a:xfrm>
          <a:off x="7905750" y="10420350"/>
          <a:ext cx="5572125" cy="2514600"/>
          <a:chOff x="7315200" y="10839450"/>
          <a:chExt cx="5520606" cy="2514600"/>
        </a:xfrm>
      </xdr:grpSpPr>
      <xdr:sp macro="" textlink="">
        <xdr:nvSpPr>
          <xdr:cNvPr id="131" name="フリー​​フォーム: 図形 130" descr="かっこ状の線">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2" name="フリー​​フォーム: 図形 131" descr="かっこ状の線">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3" name="円弧 132" descr="かっこ状の線">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4" name="円弧 133" descr="かっこ状の線">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0" name="ステップ" descr="第 2 軸">
            <a:extLst>
              <a:ext uri="{FF2B5EF4-FFF2-40B4-BE49-F238E27FC236}">
                <a16:creationId xmlns:a16="http://schemas.microsoft.com/office/drawing/2014/main" id="{00000000-0008-0000-0900-00008C000000}"/>
              </a:ext>
            </a:extLst>
          </xdr:cNvPr>
          <xdr:cNvSpPr txBox="1"/>
        </xdr:nvSpPr>
        <xdr:spPr>
          <a:xfrm>
            <a:off x="11734799" y="11699707"/>
            <a:ext cx="110100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第 2</a:t>
            </a:r>
            <a:r>
              <a:rPr lang="en-US" altLang="ja" sz="1100" b="0" i="0"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 </a:t>
            </a:r>
            <a:r>
              <a:rPr lang="ja" sz="1100" b="0" i="0"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軸</a:t>
            </a:r>
            <a:endParaRPr lang="en-US" sz="1100" b="0" i="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graphicFrame macro="">
        <xdr:nvGraphicFramePr>
          <xdr:cNvPr id="129" name="グラフ 128" descr="複合グラフ">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4997450</xdr:colOff>
      <xdr:row>65</xdr:row>
      <xdr:rowOff>114301</xdr:rowOff>
    </xdr:to>
    <xdr:grpSp>
      <xdr:nvGrpSpPr>
        <xdr:cNvPr id="11" name="第 2 軸"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0525" y="10287001"/>
          <a:ext cx="5692775" cy="2781300"/>
          <a:chOff x="390525" y="10810875"/>
          <a:chExt cx="5695950" cy="2676525"/>
        </a:xfrm>
      </xdr:grpSpPr>
      <xdr:sp macro="" textlink="">
        <xdr:nvSpPr>
          <xdr:cNvPr id="122" name="長方形 121" descr="背景">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23" name="直線​​コネクタ(S) 122" descr="装飾線">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直線​​コネクタ(S) 123" descr="装飾線">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ステップ" descr="第 2 軸">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第 2 軸</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sp macro="" textlink="">
        <xdr:nvSpPr>
          <xdr:cNvPr id="119" name="ステップ"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グラフに</a:t>
            </a:r>
            <a:r>
              <a:rPr lang="ja" sz="105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第 2 軸</a:t>
            </a: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を使用することもできます。第 2 軸は、もう一方の数値軸よりもさまざまな値を表示できる追加の数値軸です。 </a:t>
            </a:r>
          </a:p>
          <a:p>
            <a:pPr lvl="0" rtl="0">
              <a:defRPr/>
            </a:pPr>
            <a:endParaRPr lang="en-US"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よく使われる例を右に示します。これは、上のグラフと同じですが、各月の売上金額を表す第 2 縦軸が追加されています。第 2 軸を使用することは、「1 つのグラフに 2 つのグラフがある」ようなものだと言っていた人もいます。そのとおりです。このグラフは、縦棒グラフと折れ線グラフの両方です。Excel では、このようなグラフを</a:t>
            </a:r>
            <a:r>
              <a:rPr lang="ja" sz="105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複合グラフ</a:t>
            </a: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と呼びます。このようなグラフに関心がある場合は、このシートの下部にあるリンクをクリックしてください。</a:t>
            </a:r>
          </a:p>
          <a:p>
            <a:pPr lvl="0" rtl="0">
              <a:defRPr/>
            </a:pPr>
            <a:endParaRPr lang="en-US"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endParaRPr lang="en-US"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endParaRPr lang="en-US"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endParaRPr lang="en-US"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endParaRPr lang="en-US"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endParaRPr lang="en-US"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4</xdr:col>
      <xdr:colOff>2000250</xdr:colOff>
      <xdr:row>46</xdr:row>
      <xdr:rowOff>61120</xdr:rowOff>
    </xdr:to>
    <xdr:grpSp>
      <xdr:nvGrpSpPr>
        <xdr:cNvPr id="10" name="横軸と縦軸のグラフ" descr="縦軸と横軸を表示しているグラフ">
          <a:extLst>
            <a:ext uri="{FF2B5EF4-FFF2-40B4-BE49-F238E27FC236}">
              <a16:creationId xmlns:a16="http://schemas.microsoft.com/office/drawing/2014/main" id="{00000000-0008-0000-0900-00000A000000}"/>
            </a:ext>
          </a:extLst>
        </xdr:cNvPr>
        <xdr:cNvGrpSpPr/>
      </xdr:nvGrpSpPr>
      <xdr:grpSpPr>
        <a:xfrm>
          <a:off x="6286500" y="6181725"/>
          <a:ext cx="5495925" cy="3213895"/>
          <a:chOff x="6048375" y="6600825"/>
          <a:chExt cx="5419725" cy="3213895"/>
        </a:xfrm>
      </xdr:grpSpPr>
      <xdr:sp macro="" textlink="">
        <xdr:nvSpPr>
          <xdr:cNvPr id="116" name="ステップ" descr="項目軸">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(項目軸)</a:t>
            </a:r>
            <a:endParaRPr lang="en-US" sz="1100" b="0" i="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graphicFrame macro="">
        <xdr:nvGraphicFramePr>
          <xdr:cNvPr id="94" name="グラフ 93" descr="グラフ">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フリー​​フォーム: 図形 135" descr="かっこ状の線">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7" name="フリー​​フォーム: 図形 136" descr="かっこ状の線">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8" name="円弧 137" descr="かっこ状の線">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9" name="円弧 138" descr="かっこ状の線">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1" name="ステップ" descr="横軸">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横軸</a:t>
            </a:r>
            <a:endParaRPr lang="en-US" sz="1100" b="0" i="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sp macro="" textlink="">
        <xdr:nvSpPr>
          <xdr:cNvPr id="110" name="ステップ" descr="縦軸 ">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縦軸</a:t>
            </a:r>
          </a:p>
        </xdr:txBody>
      </xdr:sp>
      <xdr:sp macro="" textlink="">
        <xdr:nvSpPr>
          <xdr:cNvPr id="115" name="ステップ" descr="数値軸">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(数値軸)</a:t>
            </a:r>
          </a:p>
        </xdr:txBody>
      </xdr:sp>
      <xdr:sp macro="" textlink="">
        <xdr:nvSpPr>
          <xdr:cNvPr id="142" name="フリー​​フォーム: 図形 141" descr="かっこ状の線">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3" name="フリー​​フォーム: 図形 142" descr="かっこ状の線">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4" name="円弧 143" descr="かっこ状の線">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5" name="円弧 144" descr="かっこ状の線">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4997450</xdr:colOff>
      <xdr:row>84</xdr:row>
      <xdr:rowOff>9525</xdr:rowOff>
    </xdr:to>
    <xdr:grpSp>
      <xdr:nvGrpSpPr>
        <xdr:cNvPr id="146" name="Web 上のその他の情報"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90525" y="13315950"/>
          <a:ext cx="5692775" cy="3267075"/>
          <a:chOff x="0" y="0"/>
          <a:chExt cx="5695950" cy="3267075"/>
        </a:xfrm>
      </xdr:grpSpPr>
      <xdr:sp macro="" textlink="">
        <xdr:nvSpPr>
          <xdr:cNvPr id="147" name="長方形 146" descr="背景">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8" name="ステップ" descr="詳細を Web で見る">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Web 上のその他の情報</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49" name="直線​​コネクタ(S) 148" descr="装飾線">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次へ] ボタン" descr="ページのトップへ。セル A1 へのハイパーリンクが設定されています">
            <a:hlinkClick xmlns:r="http://schemas.openxmlformats.org/officeDocument/2006/relationships" r:id="rId7" tooltip="このワークシートのセル A1 に戻るときに選択します"/>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ページのトップへ</a:t>
            </a:r>
          </a:p>
        </xdr:txBody>
      </xdr:sp>
      <xdr:cxnSp macro="">
        <xdr:nvCxnSpPr>
          <xdr:cNvPr id="151" name="直線​​コネクタ(S) 150" descr="装飾線">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次へ] ボタン" descr="[次の手順へ] ボタン (次のシートへのハイパーリンクが設定されています)">
            <a:hlinkClick xmlns:r="http://schemas.openxmlformats.org/officeDocument/2006/relationships" r:id="rId4" tooltip="次の手順に進むときに選択します"/>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153" name="ステップ" descr="グラフをゼロから作成、完成させる (Web へのハイパーリンクが設定されています)">
            <a:hlinkClick xmlns:r="http://schemas.openxmlformats.org/officeDocument/2006/relationships" r:id="rId8" tooltip="最初から最後までのグラフの作成について Web を参照するときに選択します"/>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ja-JP" alt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グラフを作成する</a:t>
            </a:r>
          </a:p>
          <a:p>
            <a:pPr lvl="0" rtl="0">
              <a:defRPr/>
            </a:pPr>
            <a:endPar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154" name="グラフィック 22" descr="矢印">
            <a:hlinkClick xmlns:r="http://schemas.openxmlformats.org/officeDocument/2006/relationships" r:id="rId8" tooltip="詳細情報について Web を参照するときに選択します"/>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ステップ" descr="第 2 軸を持つ複合グラフを作成する (Web へのハイパーリンクが設定されています)">
            <a:hlinkClick xmlns:r="http://schemas.openxmlformats.org/officeDocument/2006/relationships" r:id="rId11" tooltip="第 2 軸を持つ複合グラフの作成について Web を参照するときに選択します"/>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第 2 軸を持つ複合グラフを作成する</a:t>
            </a:r>
          </a:p>
        </xdr:txBody>
      </xdr:sp>
      <xdr:pic>
        <xdr:nvPicPr>
          <xdr:cNvPr id="156" name="グラフィック 22" descr="矢印">
            <a:hlinkClick xmlns:r="http://schemas.openxmlformats.org/officeDocument/2006/relationships" r:id="rId11" tooltip="詳細情報について Web を参照するときに選択します"/>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ステップ" descr="Office で利用可能なグラフの種類 (Web へのハイパーリンクが設定されています)">
            <a:hlinkClick xmlns:r="http://schemas.openxmlformats.org/officeDocument/2006/relationships" r:id="rId12" tooltip="Office で利用可能なグラフの種類について Web を参照するときに選択します"/>
            <a:extLst>
              <a:ext uri="{FF2B5EF4-FFF2-40B4-BE49-F238E27FC236}">
                <a16:creationId xmlns:a16="http://schemas.microsoft.com/office/drawing/2014/main" id="{00000000-0008-0000-0900-00009D000000}"/>
              </a:ext>
            </a:extLst>
          </xdr:cNvPr>
          <xdr:cNvSpPr txBox="1"/>
        </xdr:nvSpPr>
        <xdr:spPr>
          <a:xfrm>
            <a:off x="638783" y="1726622"/>
            <a:ext cx="2744478"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Office </a:t>
            </a:r>
            <a:r>
              <a:rPr lang="ja-JP" alt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で利用可能なグラフの種類</a:t>
            </a:r>
          </a:p>
          <a:p>
            <a:pPr lvl="0" rtl="0">
              <a:defRPr/>
            </a:pPr>
            <a:endPar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158" name="グラフィック 22" descr="矢印">
            <a:hlinkClick xmlns:r="http://schemas.openxmlformats.org/officeDocument/2006/relationships" r:id="rId12" tooltip="詳細情報について Web を参照するときに選択します"/>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28575</xdr:colOff>
      <xdr:row>73</xdr:row>
      <xdr:rowOff>57150</xdr:rowOff>
    </xdr:to>
    <xdr:grpSp>
      <xdr:nvGrpSpPr>
        <xdr:cNvPr id="2" name="第 2 軸のデータ" descr="上記の第 2 軸をサポートするデータ">
          <a:extLst>
            <a:ext uri="{FF2B5EF4-FFF2-40B4-BE49-F238E27FC236}">
              <a16:creationId xmlns:a16="http://schemas.microsoft.com/office/drawing/2014/main" id="{00000000-0008-0000-0900-000002000000}"/>
            </a:ext>
          </a:extLst>
        </xdr:cNvPr>
        <xdr:cNvGrpSpPr/>
      </xdr:nvGrpSpPr>
      <xdr:grpSpPr>
        <a:xfrm>
          <a:off x="13268325" y="13392149"/>
          <a:ext cx="1447800" cy="1143001"/>
          <a:chOff x="11627124" y="13830299"/>
          <a:chExt cx="1447800" cy="1143001"/>
        </a:xfrm>
      </xdr:grpSpPr>
      <xdr:sp macro="" textlink="">
        <xdr:nvSpPr>
          <xdr:cNvPr id="160" name="フリー​​フォーム: 図形 159" descr="かっこ状の線">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1" name="フリー​​フォーム: 図形 160" descr="かっこ状の線">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2" name="円弧 161" descr="かっこ状の線">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3" name="円弧 162" descr="かっこ状の線">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4" name="ステップ" descr="上記の第 2 軸をサポートするデータ">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上記の第 2 軸をサポートするデータ</a:t>
            </a:r>
            <a:endParaRPr lang="en-US" sz="1100" b="0" i="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1209675</xdr:colOff>
      <xdr:row>83</xdr:row>
      <xdr:rowOff>19050</xdr:rowOff>
    </xdr:to>
    <xdr:grpSp>
      <xdr:nvGrpSpPr>
        <xdr:cNvPr id="3" name="特別課題" descr="特別課題: 複合グラフを作ってみましょう。上のデータを選択し、[挿入]、[おすすめグラフ] の順にクリックします。上部の [すべてのグラフ] タブをクリックし、下部にある [組み合わせ] をクリックします。右側にある [食品の売上] の [第 2 軸] チェック ボックスをクリックします">
          <a:extLst>
            <a:ext uri="{FF2B5EF4-FFF2-40B4-BE49-F238E27FC236}">
              <a16:creationId xmlns:a16="http://schemas.microsoft.com/office/drawing/2014/main" id="{00000000-0008-0000-0900-000003000000}"/>
            </a:ext>
          </a:extLst>
        </xdr:cNvPr>
        <xdr:cNvGrpSpPr/>
      </xdr:nvGrpSpPr>
      <xdr:grpSpPr>
        <a:xfrm>
          <a:off x="7601608" y="14668500"/>
          <a:ext cx="3390242" cy="1733550"/>
          <a:chOff x="7096125" y="15201900"/>
          <a:chExt cx="3387401" cy="1733550"/>
        </a:xfrm>
      </xdr:grpSpPr>
      <xdr:sp macro="" textlink="">
        <xdr:nvSpPr>
          <xdr:cNvPr id="165" name="ステップ" descr="特別課題&#10;複合グラフを作ってみましょう。上のデータを選択し、[挿入]、[おすすめグラフ] の順にクリックします。上部の [すべてのグラフ] タブをクリックし、下部にある [組み合わせ] をクリックします。右側にある [食料品売上] の [第 2 軸] チェック ボックスをクリックします。&#10;">
            <a:extLst>
              <a:ext uri="{FF2B5EF4-FFF2-40B4-BE49-F238E27FC236}">
                <a16:creationId xmlns:a16="http://schemas.microsoft.com/office/drawing/2014/main" id="{00000000-0008-0000-0900-0000A5000000}"/>
              </a:ext>
            </a:extLst>
          </xdr:cNvPr>
          <xdr:cNvSpPr txBox="1"/>
        </xdr:nvSpPr>
        <xdr:spPr>
          <a:xfrm>
            <a:off x="7455705" y="15201900"/>
            <a:ext cx="3027821" cy="173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特別課題</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複合グラフを作ってみましょう。</a:t>
            </a:r>
            <a:r>
              <a:rPr lang="ja" sz="1100" kern="0" baseline="0">
                <a:solidFill>
                  <a:schemeClr val="bg2">
                    <a:lumMod val="25000"/>
                  </a:schemeClr>
                </a:solidFill>
                <a:ea typeface="Meiryo UI" panose="020B0604030504040204" pitchFamily="34" charset="-128"/>
                <a:cs typeface="Segoe UI Light" panose="020B0502040204020203" pitchFamily="34" charset="0"/>
              </a:rPr>
              <a:t>上のデータを選択し、[</a:t>
            </a:r>
            <a:r>
              <a:rPr lang="ja" sz="1100" b="1" kern="0" baseline="0">
                <a:solidFill>
                  <a:schemeClr val="bg2">
                    <a:lumMod val="25000"/>
                  </a:schemeClr>
                </a:solidFill>
                <a:ea typeface="Meiryo UI" panose="020B0604030504040204" pitchFamily="34" charset="-128"/>
                <a:cs typeface="Segoe UI Light" panose="020B0502040204020203" pitchFamily="34" charset="0"/>
              </a:rPr>
              <a:t>挿入</a:t>
            </a:r>
            <a:r>
              <a:rPr lang="ja" sz="1100" kern="0" baseline="0">
                <a:solidFill>
                  <a:schemeClr val="bg2">
                    <a:lumMod val="25000"/>
                  </a:schemeClr>
                </a:solidFill>
                <a:ea typeface="Meiryo UI" panose="020B0604030504040204" pitchFamily="34" charset="-128"/>
                <a:cs typeface="Segoe UI Light" panose="020B0502040204020203" pitchFamily="34" charset="0"/>
              </a:rPr>
              <a:t>]、[</a:t>
            </a:r>
            <a:r>
              <a:rPr lang="ja" sz="1100" b="1" kern="0" baseline="0">
                <a:solidFill>
                  <a:schemeClr val="bg2">
                    <a:lumMod val="25000"/>
                  </a:schemeClr>
                </a:solidFill>
                <a:ea typeface="Meiryo UI" panose="020B0604030504040204" pitchFamily="34" charset="-128"/>
                <a:cs typeface="Segoe UI Light" panose="020B0502040204020203" pitchFamily="34" charset="0"/>
              </a:rPr>
              <a:t>おすすめグラフ</a:t>
            </a:r>
            <a:r>
              <a:rPr lang="ja" sz="1100" kern="0" baseline="0">
                <a:solidFill>
                  <a:schemeClr val="bg2">
                    <a:lumMod val="25000"/>
                  </a:schemeClr>
                </a:solidFill>
                <a:ea typeface="Meiryo UI" panose="020B0604030504040204" pitchFamily="34" charset="-128"/>
                <a:cs typeface="Segoe UI Light" panose="020B0502040204020203" pitchFamily="34" charset="0"/>
              </a:rPr>
              <a:t>] の順にクリックします。上部の [</a:t>
            </a:r>
            <a:r>
              <a:rPr lang="ja" sz="1100" b="1" kern="0" baseline="0">
                <a:solidFill>
                  <a:schemeClr val="bg2">
                    <a:lumMod val="25000"/>
                  </a:schemeClr>
                </a:solidFill>
                <a:ea typeface="Meiryo UI" panose="020B0604030504040204" pitchFamily="34" charset="-128"/>
                <a:cs typeface="Segoe UI Light" panose="020B0502040204020203" pitchFamily="34" charset="0"/>
              </a:rPr>
              <a:t>すべてのグラフ</a:t>
            </a:r>
            <a:r>
              <a:rPr lang="ja" sz="1100" kern="0" baseline="0">
                <a:solidFill>
                  <a:schemeClr val="bg2">
                    <a:lumMod val="25000"/>
                  </a:schemeClr>
                </a:solidFill>
                <a:ea typeface="Meiryo UI" panose="020B0604030504040204" pitchFamily="34" charset="-128"/>
                <a:cs typeface="Segoe UI Light" panose="020B0502040204020203" pitchFamily="34" charset="0"/>
              </a:rPr>
              <a:t>] タブをクリックし、下部にある [</a:t>
            </a:r>
            <a:r>
              <a:rPr lang="ja" sz="1100" b="1" kern="0" baseline="0">
                <a:solidFill>
                  <a:schemeClr val="bg2">
                    <a:lumMod val="25000"/>
                  </a:schemeClr>
                </a:solidFill>
                <a:ea typeface="Meiryo UI" panose="020B0604030504040204" pitchFamily="34" charset="-128"/>
                <a:cs typeface="Segoe UI Light" panose="020B0502040204020203" pitchFamily="34" charset="0"/>
              </a:rPr>
              <a:t>組み合わせ</a:t>
            </a:r>
            <a:r>
              <a:rPr lang="ja" sz="1100" kern="0" baseline="0">
                <a:solidFill>
                  <a:schemeClr val="bg2">
                    <a:lumMod val="25000"/>
                  </a:schemeClr>
                </a:solidFill>
                <a:ea typeface="Meiryo UI" panose="020B0604030504040204" pitchFamily="34" charset="-128"/>
                <a:cs typeface="Segoe UI Light" panose="020B0502040204020203" pitchFamily="34" charset="0"/>
              </a:rPr>
              <a:t>] をクリックします。右側にある [</a:t>
            </a:r>
            <a:r>
              <a:rPr lang="ja" sz="1100" b="1" kern="0" baseline="0">
                <a:solidFill>
                  <a:schemeClr val="bg2">
                    <a:lumMod val="25000"/>
                  </a:schemeClr>
                </a:solidFill>
                <a:ea typeface="Meiryo UI" panose="020B0604030504040204" pitchFamily="34" charset="-128"/>
                <a:cs typeface="Segoe UI Light" panose="020B0502040204020203" pitchFamily="34" charset="0"/>
              </a:rPr>
              <a:t>食料品売上</a:t>
            </a:r>
            <a:r>
              <a:rPr lang="ja" sz="1100" b="0" kern="0" baseline="0">
                <a:solidFill>
                  <a:schemeClr val="bg2">
                    <a:lumMod val="25000"/>
                  </a:schemeClr>
                </a:solidFill>
                <a:ea typeface="Meiryo UI" panose="020B0604030504040204" pitchFamily="34" charset="-128"/>
                <a:cs typeface="Segoe UI Light" panose="020B0502040204020203" pitchFamily="34" charset="0"/>
              </a:rPr>
              <a:t>] の [第 2 軸] チェック ボックスをクリックします。</a:t>
            </a:r>
            <a:endParaRPr lang="en-US" sz="1100" b="0" i="0">
              <a:solidFill>
                <a:schemeClr val="bg2">
                  <a:lumMod val="25000"/>
                </a:schemeClr>
              </a:solidFill>
              <a:effectLst/>
              <a:latin typeface="+mn-lt"/>
              <a:ea typeface="Meiryo UI" panose="020B0604030504040204" pitchFamily="34" charset="-128"/>
              <a:cs typeface="Segoe UI Light" panose="020B0502040204020203" pitchFamily="34" charset="0"/>
            </a:endParaRPr>
          </a:p>
        </xdr:txBody>
      </xdr:sp>
      <xdr:pic>
        <xdr:nvPicPr>
          <xdr:cNvPr id="166" name="グラフィック 263" descr="リボン">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4940300</xdr:colOff>
      <xdr:row>22</xdr:row>
      <xdr:rowOff>123825</xdr:rowOff>
    </xdr:to>
    <xdr:grpSp>
      <xdr:nvGrpSpPr>
        <xdr:cNvPr id="97" name="ピボットテーブルでデータを集計する"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3375" y="266700"/>
          <a:ext cx="5692775" cy="4619625"/>
          <a:chOff x="0" y="52174"/>
          <a:chExt cx="5695950" cy="4619625"/>
        </a:xfrm>
      </xdr:grpSpPr>
      <xdr:sp macro="" textlink="">
        <xdr:nvSpPr>
          <xdr:cNvPr id="98" name="長方形 97" descr="背景">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9" name="ステップ" descr="ピボットテーブルでデータを集計する">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2200" kern="0">
                <a:solidFill>
                  <a:schemeClr val="bg2">
                    <a:lumMod val="25000"/>
                  </a:schemeClr>
                </a:solidFill>
                <a:latin typeface="Meiryo UI" panose="020B0604030504040204" pitchFamily="34" charset="-128"/>
                <a:ea typeface="Meiryo UI" panose="020B0604030504040204" pitchFamily="34" charset="-128"/>
                <a:cs typeface="Segoe UI Light" panose="020B0502040204020203" pitchFamily="34" charset="0"/>
              </a:rPr>
              <a:t>ピボット テーブルでデータを集計する</a:t>
            </a:r>
            <a:endParaRPr lang="en-US" sz="2200">
              <a:solidFill>
                <a:schemeClr val="bg2">
                  <a:lumMod val="25000"/>
                </a:schemeClr>
              </a:solidFill>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00" name="直線​​コネクタ(S) 99" descr="装飾線">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次へ] ボタン" descr="さらに詳しく知る">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さらに詳しく</a:t>
            </a:r>
          </a:p>
        </xdr:txBody>
      </xdr:sp>
      <xdr:cxnSp macro="">
        <xdr:nvCxnSpPr>
          <xdr:cNvPr id="102" name="直線​​コネクタ(S) 101" descr="装飾線">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次へ] ボタン" descr="[次の手順へ] ボタン (次のシートへのハイパーリンクが設定されています)">
            <a:hlinkClick xmlns:r="http://schemas.openxmlformats.org/officeDocument/2006/relationships" r:id="rId2" tooltip="次の手順に進むときに選択します"/>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104" name="ステップ" descr="[日付]、[販売員]、[商品]、[金額] の各列を見てください。収益が一番高い商品はどれだかすぐにわかりますか ? 成績がトップの販売員はだれでしょうか ? それには、以下のピボットテーブルが役立ちます">
            <a:extLst>
              <a:ext uri="{FF2B5EF4-FFF2-40B4-BE49-F238E27FC236}">
                <a16:creationId xmlns:a16="http://schemas.microsoft.com/office/drawing/2014/main" id="{00000000-0008-0000-0A00-000068000000}"/>
              </a:ext>
            </a:extLst>
          </xdr:cNvPr>
          <xdr:cNvSpPr txBox="1"/>
        </xdr:nvSpPr>
        <xdr:spPr>
          <a:xfrm>
            <a:off x="638783" y="747602"/>
            <a:ext cx="4809516" cy="790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[日付]、[販売員]、[製品]、[金額] の各列を見てください。最も収益の高い製品がすぐにわかりますか?または、成績がトップの販売員はだれですか?それには、以下のピボットテーブルが役立ちます。</a:t>
            </a:r>
          </a:p>
        </xdr:txBody>
      </xdr:sp>
      <xdr:sp macro="" textlink="">
        <xdr:nvSpPr>
          <xdr:cNvPr id="105" name="円/楕円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06" name="ステップ" descr="データを集計できるよう、ピボットテーブルを作成するときにいくつかのボタンをクリックしておきました。これで、どの製品が最も収益性が高いかがわかります">
            <a:extLst>
              <a:ext uri="{FF2B5EF4-FFF2-40B4-BE49-F238E27FC236}">
                <a16:creationId xmlns:a16="http://schemas.microsoft.com/office/drawing/2014/main" id="{00000000-0008-0000-0A00-00006A000000}"/>
              </a:ext>
            </a:extLst>
          </xdr:cNvPr>
          <xdr:cNvSpPr txBox="1"/>
        </xdr:nvSpPr>
        <xdr:spPr>
          <a:xfrm>
            <a:off x="638783" y="146475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ピボットテーブルを作成したとき、いくつかのボタンをクリックして、データを集計できました。現在は、最も収益の高い製品がわかっています。 </a:t>
            </a:r>
          </a:p>
        </xdr:txBody>
      </xdr:sp>
      <xdr:sp macro="" textlink="">
        <xdr:nvSpPr>
          <xdr:cNvPr id="107" name="円/楕円 106" descr="2">
            <a:extLst>
              <a:ext uri="{FF2B5EF4-FFF2-40B4-BE49-F238E27FC236}">
                <a16:creationId xmlns:a16="http://schemas.microsoft.com/office/drawing/2014/main" id="{00000000-0008-0000-0A00-00006B000000}"/>
              </a:ext>
            </a:extLst>
          </xdr:cNvPr>
          <xdr:cNvSpPr/>
        </xdr:nvSpPr>
        <xdr:spPr>
          <a:xfrm>
            <a:off x="231749" y="148893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108" name="ステップ"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2"/>
            <a:ext cx="4809516" cy="587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ここで、成績がトップの販売員がわかるように、データをピボットします。ピボットテーブル内の任意のセルを右クリックし、[</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フィールド リストを表示する</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 </a:t>
            </a:r>
          </a:p>
        </xdr:txBody>
      </xdr:sp>
      <xdr:sp macro="" textlink="">
        <xdr:nvSpPr>
          <xdr:cNvPr id="109" name="円/楕円 108" descr="3">
            <a:extLst>
              <a:ext uri="{FF2B5EF4-FFF2-40B4-BE49-F238E27FC236}">
                <a16:creationId xmlns:a16="http://schemas.microsoft.com/office/drawing/2014/main" id="{00000000-0008-0000-0A00-00006D000000}"/>
              </a:ext>
            </a:extLst>
          </xdr:cNvPr>
          <xdr:cNvSpPr/>
        </xdr:nvSpPr>
        <xdr:spPr>
          <a:xfrm>
            <a:off x="231749" y="19840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110" name="ステップ" descr="[ピボットテーブルのフィールド] ウィンドウが表示されます。ウィンドウ下部の [行] の下にある [商品] をクリックし、[フィールドの削除] をクリックします">
            <a:extLst>
              <a:ext uri="{FF2B5EF4-FFF2-40B4-BE49-F238E27FC236}">
                <a16:creationId xmlns:a16="http://schemas.microsoft.com/office/drawing/2014/main" id="{00000000-0008-0000-0A00-00006E000000}"/>
              </a:ext>
            </a:extLst>
          </xdr:cNvPr>
          <xdr:cNvSpPr txBox="1"/>
        </xdr:nvSpPr>
        <xdr:spPr>
          <a:xfrm>
            <a:off x="638783" y="2547195"/>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ピボットテーブルのフィールド] ウィンドウが表示されます。</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ウィンドウ下部の [</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行</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の下にある [</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製品</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フィールドの削除</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a:t>
            </a:r>
          </a:p>
        </xdr:txBody>
      </xdr:sp>
      <xdr:sp macro="" textlink="">
        <xdr:nvSpPr>
          <xdr:cNvPr id="111" name="円/楕円 110" descr="4">
            <a:extLst>
              <a:ext uri="{FF2B5EF4-FFF2-40B4-BE49-F238E27FC236}">
                <a16:creationId xmlns:a16="http://schemas.microsoft.com/office/drawing/2014/main" id="{00000000-0008-0000-0A00-00006F000000}"/>
              </a:ext>
            </a:extLst>
          </xdr:cNvPr>
          <xdr:cNvSpPr/>
        </xdr:nvSpPr>
        <xdr:spPr>
          <a:xfrm>
            <a:off x="231749" y="250469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112" name="ステップ" descr="ウィンドウの上部で、[販売員] のチェック ボックスをクリックします。これで、成績がトップの販売員を確認できるようになりました">
            <a:extLst>
              <a:ext uri="{FF2B5EF4-FFF2-40B4-BE49-F238E27FC236}">
                <a16:creationId xmlns:a16="http://schemas.microsoft.com/office/drawing/2014/main" id="{00000000-0008-0000-0A00-000070000000}"/>
              </a:ext>
            </a:extLst>
          </xdr:cNvPr>
          <xdr:cNvSpPr txBox="1"/>
        </xdr:nvSpPr>
        <xdr:spPr>
          <a:xfrm>
            <a:off x="638783" y="307864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ウィンドウの上部で、[</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販売員</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のチェック ボックスをクリックします。これで、成績がトップの販売員を確認できるようになりました。</a:t>
            </a:r>
          </a:p>
        </xdr:txBody>
      </xdr:sp>
      <xdr:sp macro="" textlink="">
        <xdr:nvSpPr>
          <xdr:cNvPr id="113" name="円/楕円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4997451</xdr:colOff>
      <xdr:row>56</xdr:row>
      <xdr:rowOff>21772</xdr:rowOff>
    </xdr:to>
    <xdr:grpSp>
      <xdr:nvGrpSpPr>
        <xdr:cNvPr id="4" name="ピボットテーブルを作成する"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0525" y="5524500"/>
          <a:ext cx="5692776" cy="5736772"/>
          <a:chOff x="390525" y="5943600"/>
          <a:chExt cx="5695950" cy="5647502"/>
        </a:xfrm>
      </xdr:grpSpPr>
      <xdr:sp macro="" textlink="">
        <xdr:nvSpPr>
          <xdr:cNvPr id="124" name="長方形 123" descr="背景">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5" name="ステップ" descr="ピボットテーブルを作成する">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kern="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rPr>
              <a:t>ピボットテーブルを作成する</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26" name="直線​​コネクタ(S) 125" descr="装飾線">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直線​​コネクタ(S) 133" descr="装飾線">
            <a:extLst>
              <a:ext uri="{FF2B5EF4-FFF2-40B4-BE49-F238E27FC236}">
                <a16:creationId xmlns:a16="http://schemas.microsoft.com/office/drawing/2014/main" id="{00000000-0008-0000-0A00-000086000000}"/>
              </a:ext>
            </a:extLst>
          </xdr:cNvPr>
          <xdr:cNvCxnSpPr>
            <a:cxnSpLocks/>
          </xdr:cNvCxnSpPr>
        </xdr:nvCxnSpPr>
        <xdr:spPr>
          <a:xfrm>
            <a:off x="625449" y="112866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ステップ" descr="それでは、データを集計する必要が出たときにピボットテーブルの作り方がわかるよう、ピボットテーブルを自分で作成してみましょう">
            <a:extLst>
              <a:ext uri="{FF2B5EF4-FFF2-40B4-BE49-F238E27FC236}">
                <a16:creationId xmlns:a16="http://schemas.microsoft.com/office/drawing/2014/main" id="{00000000-0008-0000-0A00-00007F000000}"/>
              </a:ext>
            </a:extLst>
          </xdr:cNvPr>
          <xdr:cNvSpPr txBox="1"/>
        </xdr:nvSpPr>
        <xdr:spPr>
          <a:xfrm>
            <a:off x="619125" y="6631401"/>
            <a:ext cx="5300938" cy="568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ここでは、データを集計する必要があるときに、ピボットテーブルを作成する方法がわかるように、自分でピボットテーブルを作成します。</a:t>
            </a:r>
          </a:p>
        </xdr:txBody>
      </xdr:sp>
      <xdr:sp macro="" textlink="">
        <xdr:nvSpPr>
          <xdr:cNvPr id="128" name="ステップ" descr="右側のデータ内のいずれかのセルをクリックし、[挿入] メニューの [ピボットテーブル] をクリックします">
            <a:extLst>
              <a:ext uri="{FF2B5EF4-FFF2-40B4-BE49-F238E27FC236}">
                <a16:creationId xmlns:a16="http://schemas.microsoft.com/office/drawing/2014/main" id="{00000000-0008-0000-0A00-000080000000}"/>
              </a:ext>
            </a:extLst>
          </xdr:cNvPr>
          <xdr:cNvSpPr txBox="1"/>
        </xdr:nvSpPr>
        <xdr:spPr>
          <a:xfrm>
            <a:off x="1029308" y="7208788"/>
            <a:ext cx="4809516" cy="366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spc="-3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右側のデータ内のセルをクリックし、[</a:t>
            </a:r>
            <a:r>
              <a:rPr lang="ja" sz="1100" b="1" spc="-3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挿入</a:t>
            </a:r>
            <a:r>
              <a:rPr lang="ja" sz="1100" spc="-3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メニューの [</a:t>
            </a:r>
            <a:r>
              <a:rPr lang="ja" sz="1100" b="1" spc="-3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ピボットテーブル</a:t>
            </a:r>
            <a:r>
              <a:rPr lang="ja" sz="1100" spc="-3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a:t>
            </a:r>
          </a:p>
        </xdr:txBody>
      </xdr:sp>
      <xdr:sp macro="" textlink="">
        <xdr:nvSpPr>
          <xdr:cNvPr id="129" name="円/楕円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30" name="ステップ" descr="表示されるダイアログ ボックスで [既存のワークシート] をクリックし、[場所] ボックスに「C42」 と入力します。[OK] をクリックします">
            <a:extLst>
              <a:ext uri="{FF2B5EF4-FFF2-40B4-BE49-F238E27FC236}">
                <a16:creationId xmlns:a16="http://schemas.microsoft.com/office/drawing/2014/main" id="{00000000-0008-0000-0A00-000082000000}"/>
              </a:ext>
            </a:extLst>
          </xdr:cNvPr>
          <xdr:cNvSpPr txBox="1"/>
        </xdr:nvSpPr>
        <xdr:spPr>
          <a:xfrm>
            <a:off x="1029308" y="7655164"/>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表示されるダイアログ ボックスで、[</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既存のワークシート</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a:t>
            </a:r>
            <a:r>
              <a:rPr lang="ja" sz="1100" b="1"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場所</a:t>
            </a:r>
            <a:r>
              <a:rPr lang="ja" sz="1100" b="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ボックスに</a:t>
            </a:r>
            <a:r>
              <a:rPr lang="ja" sz="110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「C42」を入力します。</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OK</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a:t>
            </a:r>
          </a:p>
        </xdr:txBody>
      </xdr:sp>
      <xdr:sp macro="" textlink="">
        <xdr:nvSpPr>
          <xdr:cNvPr id="131" name="円/楕円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132" name="ステップ" descr="右側に [ピボットテーブルのフィールド] ウィンドウが表示されます。">
            <a:extLst>
              <a:ext uri="{FF2B5EF4-FFF2-40B4-BE49-F238E27FC236}">
                <a16:creationId xmlns:a16="http://schemas.microsoft.com/office/drawing/2014/main" id="{00000000-0008-0000-0A00-000084000000}"/>
              </a:ext>
            </a:extLst>
          </xdr:cNvPr>
          <xdr:cNvSpPr txBox="1"/>
        </xdr:nvSpPr>
        <xdr:spPr>
          <a:xfrm>
            <a:off x="1029308" y="8210250"/>
            <a:ext cx="4809516" cy="39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右側に [</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ピボットテーブルのフィールド</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ウィンドウが表示されます。</a:t>
            </a:r>
            <a:endParaRPr lang="en-US"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33" name="円/楕円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116" name="ステップ"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1031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ウィンドウの上部で、[</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製品</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のチェック ボックスをクリックします。</a:t>
            </a:r>
            <a:br>
              <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br>
            <a:br>
              <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b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これを行うと、ウィンドウ下部の [行] 領域に [製品] フィールドが追加されます。また、製品データが</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新しいピボットテーブルの</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行ラベル</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として表示されます。</a:t>
            </a:r>
          </a:p>
        </xdr:txBody>
      </xdr:sp>
      <xdr:sp macro="" textlink="">
        <xdr:nvSpPr>
          <xdr:cNvPr id="117" name="円/楕円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118" name="ステップ"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684942"/>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ウィンドウの上部で、[</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金額</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のチェック ボックスをクリックします。</a:t>
            </a:r>
            <a:br>
              <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br>
            <a:br>
              <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b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これを行うと、ウィンドウ下部の [値] 領域に [金額] フィールドが追加されます。また同時に、ピボットテーブルの各製品の金額が合計されます。</a:t>
            </a:r>
          </a:p>
        </xdr:txBody>
      </xdr:sp>
      <xdr:sp macro="" textlink="">
        <xdr:nvSpPr>
          <xdr:cNvPr id="119" name="円/楕円 118" descr="5">
            <a:extLst>
              <a:ext uri="{FF2B5EF4-FFF2-40B4-BE49-F238E27FC236}">
                <a16:creationId xmlns:a16="http://schemas.microsoft.com/office/drawing/2014/main" id="{00000000-0008-0000-0A00-000077000000}"/>
              </a:ext>
            </a:extLst>
          </xdr:cNvPr>
          <xdr:cNvSpPr/>
        </xdr:nvSpPr>
        <xdr:spPr>
          <a:xfrm>
            <a:off x="622274" y="96893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5</a:t>
            </a:r>
          </a:p>
        </xdr:txBody>
      </xdr:sp>
      <xdr:sp macro="" textlink="">
        <xdr:nvSpPr>
          <xdr:cNvPr id="120" name="ステップ" descr="以上でピボットテーブルが完成しました。ピボットテーブルでは他にもたくさんのことができます。詳しく知るには、このシートの下部にあるリンクをクリックしてください">
            <a:extLst>
              <a:ext uri="{FF2B5EF4-FFF2-40B4-BE49-F238E27FC236}">
                <a16:creationId xmlns:a16="http://schemas.microsoft.com/office/drawing/2014/main" id="{00000000-0008-0000-0A00-000078000000}"/>
              </a:ext>
            </a:extLst>
          </xdr:cNvPr>
          <xdr:cNvSpPr txBox="1"/>
        </xdr:nvSpPr>
        <xdr:spPr>
          <a:xfrm>
            <a:off x="1029308" y="10652723"/>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おめでとうございます。ピボットテーブルが完成しました。ただし、できることがまだ多くあります。詳しく知りたい場合、このシートの下部にあるリンクを</a:t>
            </a: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ク</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リックします。</a:t>
            </a:r>
          </a:p>
        </xdr:txBody>
      </xdr:sp>
      <xdr:sp macro="" textlink="">
        <xdr:nvSpPr>
          <xdr:cNvPr id="121" name="円/楕円 120" descr="6">
            <a:extLst>
              <a:ext uri="{FF2B5EF4-FFF2-40B4-BE49-F238E27FC236}">
                <a16:creationId xmlns:a16="http://schemas.microsoft.com/office/drawing/2014/main" id="{00000000-0008-0000-0A00-000079000000}"/>
              </a:ext>
            </a:extLst>
          </xdr:cNvPr>
          <xdr:cNvSpPr/>
        </xdr:nvSpPr>
        <xdr:spPr>
          <a:xfrm>
            <a:off x="622274" y="1067586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6</a:t>
            </a:r>
          </a:p>
        </xdr:txBody>
      </xdr:sp>
      <xdr:pic>
        <xdr:nvPicPr>
          <xdr:cNvPr id="122" name="画像 121" descr="[製品] チェックボックス">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1582" t="42352" r="41796" b="35129"/>
          <a:stretch/>
        </xdr:blipFill>
        <xdr:spPr>
          <a:xfrm>
            <a:off x="4469499" y="8775388"/>
            <a:ext cx="581349" cy="201403"/>
          </a:xfrm>
          <a:prstGeom prst="rect">
            <a:avLst/>
          </a:prstGeom>
        </xdr:spPr>
      </xdr:pic>
      <xdr:pic>
        <xdr:nvPicPr>
          <xdr:cNvPr id="123" name="画像 122" descr="[金額] チェックボックス">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1449" t="62757" r="41512" b="13858"/>
          <a:stretch/>
        </xdr:blipFill>
        <xdr:spPr>
          <a:xfrm>
            <a:off x="4498090" y="9759949"/>
            <a:ext cx="533697" cy="189037"/>
          </a:xfrm>
          <a:prstGeom prst="rect">
            <a:avLst/>
          </a:prstGeom>
        </xdr:spPr>
      </xdr:pic>
    </xdr:grpSp>
    <xdr:clientData/>
  </xdr:twoCellAnchor>
  <xdr:twoCellAnchor editAs="oneCell">
    <xdr:from>
      <xdr:col>0</xdr:col>
      <xdr:colOff>394516</xdr:colOff>
      <xdr:row>56</xdr:row>
      <xdr:rowOff>168728</xdr:rowOff>
    </xdr:from>
    <xdr:to>
      <xdr:col>1</xdr:col>
      <xdr:colOff>5001441</xdr:colOff>
      <xdr:row>72</xdr:row>
      <xdr:rowOff>92328</xdr:rowOff>
    </xdr:to>
    <xdr:grpSp>
      <xdr:nvGrpSpPr>
        <xdr:cNvPr id="135" name="Web 上のその他の情報"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4516" y="11408228"/>
          <a:ext cx="5692775" cy="2971600"/>
          <a:chOff x="0" y="1"/>
          <a:chExt cx="5695950" cy="3005750"/>
        </a:xfrm>
      </xdr:grpSpPr>
      <xdr:sp macro="" textlink="">
        <xdr:nvSpPr>
          <xdr:cNvPr id="136" name="長方形 135" descr="背景">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7" name="ステップ" descr="詳細を Web で見る">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Web 上のその他の情報</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38" name="直線​​コネクタ(S) 137" descr="装飾線">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次へ] ボタン" descr="ページのトップへ。セル A1 へのハイパーリンクが設定されています">
            <a:hlinkClick xmlns:r="http://schemas.openxmlformats.org/officeDocument/2006/relationships" r:id="rId4" tooltip="このワークシートのセル A1 に戻るときに選択します"/>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ページのトップへ</a:t>
            </a:r>
          </a:p>
        </xdr:txBody>
      </xdr:sp>
      <xdr:cxnSp macro="">
        <xdr:nvCxnSpPr>
          <xdr:cNvPr id="140" name="直線​​コネクタ(S) 139" descr="装飾線">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次へ] ボタン" descr="[次の手順へ] ボタン (次のシートへのハイパーリンクが設定されています)">
            <a:hlinkClick xmlns:r="http://schemas.openxmlformats.org/officeDocument/2006/relationships" r:id="rId2" tooltip="次の手順に進むときに選択します"/>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142" name="ステップ" descr="ピボットテーブルを作成してワークシート データを分析する (Web へのハイパーリンクが設定されています)">
            <a:hlinkClick xmlns:r="http://schemas.openxmlformats.org/officeDocument/2006/relationships" r:id="rId5" tooltip="ピボットテーブルを作成してワークシート データを分析する方法について Web を参照するときに選択します"/>
            <a:extLst>
              <a:ext uri="{FF2B5EF4-FFF2-40B4-BE49-F238E27FC236}">
                <a16:creationId xmlns:a16="http://schemas.microsoft.com/office/drawing/2014/main" id="{00000000-0008-0000-0A00-00008E000000}"/>
              </a:ext>
            </a:extLst>
          </xdr:cNvPr>
          <xdr:cNvSpPr txBox="1"/>
        </xdr:nvSpPr>
        <xdr:spPr>
          <a:xfrm>
            <a:off x="638783" y="794849"/>
            <a:ext cx="3760228"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ja-JP" alt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ピボットテーブルを作成してワークシート データを分析する</a:t>
            </a:r>
          </a:p>
          <a:p>
            <a:pPr lvl="0" rtl="0">
              <a:defRPr/>
            </a:pPr>
            <a:endPar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143" name="グラフィック 22" descr="矢印">
            <a:hlinkClick xmlns:r="http://schemas.openxmlformats.org/officeDocument/2006/relationships" r:id="rId5" tooltip="詳細情報について Web を参照するときに選択します"/>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ステップ" descr="フィールド リストを使用してピボットテーブルのフィールドを配置する (Web へのハイパーリンクが設定されています)">
            <a:hlinkClick xmlns:r="http://schemas.openxmlformats.org/officeDocument/2006/relationships" r:id="rId8" tooltip="フィールド リストを使用してピボットテーブルのフィールドを配置する方法について Web を参照するときに選択します"/>
            <a:extLst>
              <a:ext uri="{FF2B5EF4-FFF2-40B4-BE49-F238E27FC236}">
                <a16:creationId xmlns:a16="http://schemas.microsoft.com/office/drawing/2014/main" id="{00000000-0008-0000-0A00-000090000000}"/>
              </a:ext>
            </a:extLst>
          </xdr:cNvPr>
          <xdr:cNvSpPr txBox="1"/>
        </xdr:nvSpPr>
        <xdr:spPr>
          <a:xfrm>
            <a:off x="638783" y="1259456"/>
            <a:ext cx="3807880"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フィールド リストを使用してピボットテーブルのフィールドを配置する</a:t>
            </a:r>
          </a:p>
        </xdr:txBody>
      </xdr:sp>
      <xdr:pic>
        <xdr:nvPicPr>
          <xdr:cNvPr id="145" name="グラフィック 22" descr="矢印">
            <a:hlinkClick xmlns:r="http://schemas.openxmlformats.org/officeDocument/2006/relationships" r:id="rId8" tooltip="詳細情報について Web を参照するときに選択します"/>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617587</xdr:colOff>
      <xdr:row>13</xdr:row>
      <xdr:rowOff>72761</xdr:rowOff>
    </xdr:to>
    <xdr:grpSp>
      <xdr:nvGrpSpPr>
        <xdr:cNvPr id="2" name="ピボットテーブルの矢印" descr="ピボットテーブルを指す矢印">
          <a:extLst>
            <a:ext uri="{FF2B5EF4-FFF2-40B4-BE49-F238E27FC236}">
              <a16:creationId xmlns:a16="http://schemas.microsoft.com/office/drawing/2014/main" id="{00000000-0008-0000-0A00-000002000000}"/>
            </a:ext>
          </a:extLst>
        </xdr:cNvPr>
        <xdr:cNvGrpSpPr/>
      </xdr:nvGrpSpPr>
      <xdr:grpSpPr>
        <a:xfrm>
          <a:off x="7143750" y="2451566"/>
          <a:ext cx="1408162" cy="669195"/>
          <a:chOff x="6810375" y="2584916"/>
          <a:chExt cx="1404987" cy="669195"/>
        </a:xfrm>
      </xdr:grpSpPr>
      <xdr:sp macro="" textlink="">
        <xdr:nvSpPr>
          <xdr:cNvPr id="69" name="円弧 68" descr="矢印">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70" name="ステップ" descr="ピボットテーブル">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ピボットテーブル</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2</xdr:col>
      <xdr:colOff>698351</xdr:colOff>
      <xdr:row>14</xdr:row>
      <xdr:rowOff>83872</xdr:rowOff>
    </xdr:to>
    <xdr:cxnSp macro="">
      <xdr:nvCxnSpPr>
        <xdr:cNvPr id="44" name="直線​​コネクタ(S) 43" descr="装飾線">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3</xdr:col>
      <xdr:colOff>495300</xdr:colOff>
      <xdr:row>28</xdr:row>
      <xdr:rowOff>110803</xdr:rowOff>
    </xdr:to>
    <xdr:grpSp>
      <xdr:nvGrpSpPr>
        <xdr:cNvPr id="8" name="グループ 7" descr="Excel の詳細については、[操作アシスト] ボタンをクリックして、調べたい操作を入力してください。引き続き機能を探してみましょう。作業を簡略化する方法が他にもあります。LinkedIn ラーニング ビデオ コース 初心者から上級者までのすべてのレベル向けのコース。各自のペースで進めてください。コミュニティ 質問したり、他の Excel ファンと交流したりできます。その他の新機能 サブスクリプションの一部として、引き続き新機能を追加します。このツアーについてフィードバックを送信してください">
          <a:extLst>
            <a:ext uri="{FF2B5EF4-FFF2-40B4-BE49-F238E27FC236}">
              <a16:creationId xmlns:a16="http://schemas.microsoft.com/office/drawing/2014/main" id="{0B5BCAF4-F100-4FAC-ABBE-24D74C2FDEF9}"/>
            </a:ext>
          </a:extLst>
        </xdr:cNvPr>
        <xdr:cNvGrpSpPr/>
      </xdr:nvGrpSpPr>
      <xdr:grpSpPr>
        <a:xfrm>
          <a:off x="171451" y="285750"/>
          <a:ext cx="10010774" cy="5730553"/>
          <a:chOff x="171451" y="285750"/>
          <a:chExt cx="9899359" cy="5730553"/>
        </a:xfrm>
      </xdr:grpSpPr>
      <xdr:grpSp>
        <xdr:nvGrpSpPr>
          <xdr:cNvPr id="7" name="グループ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899359" cy="5730553"/>
            <a:chOff x="171451" y="285750"/>
            <a:chExt cx="9899359" cy="5730553"/>
          </a:xfrm>
        </xdr:grpSpPr>
        <xdr:grpSp>
          <xdr:nvGrpSpPr>
            <xdr:cNvPr id="3" name="グループ 2">
              <a:extLst>
                <a:ext uri="{FF2B5EF4-FFF2-40B4-BE49-F238E27FC236}">
                  <a16:creationId xmlns:a16="http://schemas.microsoft.com/office/drawing/2014/main" id="{2D3AF418-A094-466E-AB09-35BE09D72168}"/>
                </a:ext>
              </a:extLst>
            </xdr:cNvPr>
            <xdr:cNvGrpSpPr/>
          </xdr:nvGrpSpPr>
          <xdr:grpSpPr>
            <a:xfrm>
              <a:off x="171451" y="285750"/>
              <a:ext cx="9899359" cy="5730553"/>
              <a:chOff x="171451" y="285750"/>
              <a:chExt cx="9899359" cy="5730553"/>
            </a:xfrm>
          </xdr:grpSpPr>
          <xdr:sp macro="" textlink="">
            <xdr:nvSpPr>
              <xdr:cNvPr id="27" name="長方形 26" descr="背景">
                <a:extLst>
                  <a:ext uri="{FF2B5EF4-FFF2-40B4-BE49-F238E27FC236}">
                    <a16:creationId xmlns:a16="http://schemas.microsoft.com/office/drawing/2014/main" id="{8856A1CF-C007-4B5A-86B7-F041D589198F}"/>
                  </a:ext>
                </a:extLst>
              </xdr:cNvPr>
              <xdr:cNvSpPr/>
            </xdr:nvSpPr>
            <xdr:spPr>
              <a:xfrm>
                <a:off x="171451" y="285750"/>
                <a:ext cx="9889940"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28" name="長方形 27" descr="背景">
                <a:extLst>
                  <a:ext uri="{FF2B5EF4-FFF2-40B4-BE49-F238E27FC236}">
                    <a16:creationId xmlns:a16="http://schemas.microsoft.com/office/drawing/2014/main" id="{B10C30BB-E92E-46F6-BF4F-711FFD237B75}"/>
                  </a:ext>
                </a:extLst>
              </xdr:cNvPr>
              <xdr:cNvSpPr/>
            </xdr:nvSpPr>
            <xdr:spPr>
              <a:xfrm>
                <a:off x="171451" y="1332861"/>
                <a:ext cx="9899359"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31" name="ようこそメッセージ" descr="続行しましょう。作業を簡略化する方法が他にもあります。">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ja" sz="1600" b="0" i="0" baseline="0">
                  <a:solidFill>
                    <a:schemeClr val="tx1">
                      <a:lumMod val="75000"/>
                      <a:lumOff val="25000"/>
                    </a:schemeClr>
                  </a:solidFill>
                  <a:effectLst/>
                  <a:latin typeface="Meiryo UI" panose="020B0604030504040204" pitchFamily="34" charset="-128"/>
                  <a:ea typeface="Meiryo UI" panose="020B0604030504040204" pitchFamily="34" charset="-128"/>
                  <a:cs typeface="Segoe UI Light" panose="020B0502040204020203" pitchFamily="34" charset="0"/>
                </a:rPr>
                <a:t>続けましょう。Excel について学ぶことが他にもあります。</a:t>
              </a:r>
              <a:endParaRPr lang="en-US" sz="1600" b="0">
                <a:solidFill>
                  <a:schemeClr val="tx1">
                    <a:lumMod val="75000"/>
                    <a:lumOff val="25000"/>
                  </a:schemeClr>
                </a:solidFill>
                <a:latin typeface="Meiryo UI" panose="020B0604030504040204" pitchFamily="34" charset="-128"/>
                <a:ea typeface="Meiryo UI" panose="020B0604030504040204" pitchFamily="34" charset="-128"/>
                <a:cs typeface="Segoe UI Light" panose="020B0502040204020203" pitchFamily="34" charset="0"/>
              </a:endParaRPr>
            </a:p>
          </xdr:txBody>
        </xdr:sp>
        <xdr:sp macro="" textlink="">
          <xdr:nvSpPr>
            <xdr:cNvPr id="32" name="ようこそメッセージ" descr="Excel についてさらに知りたい場合">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ja" sz="2600" b="0" i="0" baseline="0">
                  <a:solidFill>
                    <a:schemeClr val="bg1"/>
                  </a:solidFill>
                  <a:effectLst/>
                  <a:latin typeface="Meiryo UI" panose="020B0604030504040204" pitchFamily="34" charset="-128"/>
                  <a:ea typeface="Meiryo UI" panose="020B0604030504040204" pitchFamily="34" charset="-128"/>
                  <a:cs typeface="Segoe UI" pitchFamily="34" charset="0"/>
                </a:rPr>
                <a:t>Excel についてさらにご質問がある場合</a:t>
              </a:r>
              <a:endParaRPr lang="en-US" sz="2600" b="0">
                <a:latin typeface="Meiryo UI" panose="020B0604030504040204" pitchFamily="34" charset="-128"/>
                <a:ea typeface="Meiryo UI" panose="020B0604030504040204" pitchFamily="34" charset="-128"/>
                <a:cs typeface="Segoe UI" pitchFamily="34" charset="0"/>
              </a:endParaRPr>
            </a:p>
          </xdr:txBody>
        </xdr:sp>
        <xdr:pic>
          <xdr:nvPicPr>
            <xdr:cNvPr id="41" name="画像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a:srcRect/>
            <a:stretch/>
          </xdr:blipFill>
          <xdr:spPr>
            <a:xfrm>
              <a:off x="1564341" y="1573643"/>
              <a:ext cx="677640" cy="789547"/>
            </a:xfrm>
            <a:prstGeom prst="rect">
              <a:avLst/>
            </a:prstGeom>
          </xdr:spPr>
        </xdr:pic>
        <xdr:sp macro="" textlink="">
          <xdr:nvSpPr>
            <xdr:cNvPr id="42" name="ようこそメッセージ" descr="[操作アシスト] ボタンをクリックして、調べたい操作を入力してください">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ja" sz="1600" b="0" i="0" baseline="0">
                  <a:solidFill>
                    <a:schemeClr val="tx1">
                      <a:lumMod val="75000"/>
                      <a:lumOff val="25000"/>
                    </a:schemeClr>
                  </a:solidFill>
                  <a:effectLst/>
                  <a:latin typeface="Segoe UI Light" panose="020B0502040204020203" pitchFamily="34" charset="0"/>
                  <a:ea typeface="Meiryo UI" panose="020B0604030504040204" pitchFamily="34" charset="-128"/>
                  <a:cs typeface="Segoe UI Light" panose="020B0502040204020203" pitchFamily="34" charset="0"/>
                </a:rPr>
                <a:t>[</a:t>
              </a:r>
              <a:r>
                <a:rPr lang="ja" sz="1600" b="0" i="0" baseline="0">
                  <a:solidFill>
                    <a:srgbClr val="217346"/>
                  </a:solidFill>
                  <a:effectLst/>
                  <a:latin typeface="Segoe UI Semibold" panose="020B0702040204020203" pitchFamily="34" charset="0"/>
                  <a:ea typeface="Meiryo UI" panose="020B0604030504040204" pitchFamily="34" charset="-128"/>
                  <a:cs typeface="Segoe UI Semibold" panose="020B0702040204020203" pitchFamily="34" charset="0"/>
                </a:rPr>
                <a:t>ヘルプ</a:t>
              </a:r>
              <a:r>
                <a:rPr lang="ja" sz="1600" b="0" i="0" baseline="0">
                  <a:solidFill>
                    <a:schemeClr val="tx1">
                      <a:lumMod val="75000"/>
                      <a:lumOff val="25000"/>
                    </a:schemeClr>
                  </a:solidFill>
                  <a:effectLst/>
                  <a:latin typeface="Segoe UI Light" panose="020B0502040204020203" pitchFamily="34" charset="0"/>
                  <a:ea typeface="Meiryo UI" panose="020B0604030504040204" pitchFamily="34" charset="-128"/>
                  <a:cs typeface="Segoe UI Light" panose="020B0502040204020203" pitchFamily="34" charset="0"/>
                </a:rPr>
                <a:t>]                 ボタンをクリックして、Excel の詳細を確認します。</a:t>
              </a:r>
            </a:p>
          </xdr:txBody>
        </xdr:sp>
        <xdr:cxnSp macro="">
          <xdr:nvCxnSpPr>
            <xdr:cNvPr id="45" name="直線​​コネクタ(S) 44" descr="装飾線">
              <a:extLst>
                <a:ext uri="{FF2B5EF4-FFF2-40B4-BE49-F238E27FC236}">
                  <a16:creationId xmlns:a16="http://schemas.microsoft.com/office/drawing/2014/main" id="{786E0672-FFB1-4FFF-9F0B-81AC8D00972E}"/>
                </a:ext>
              </a:extLst>
            </xdr:cNvPr>
            <xdr:cNvCxnSpPr/>
          </xdr:nvCxnSpPr>
          <xdr:spPr>
            <a:xfrm>
              <a:off x="792712" y="4912164"/>
              <a:ext cx="8951809"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テキスト ボックス 37" descr="詳細情報">
              <a:hlinkClick xmlns:r="http://schemas.openxmlformats.org/officeDocument/2006/relationships" r:id="rId2" tooltip="詳細情報を参照するときに選択します"/>
              <a:extLst>
                <a:ext uri="{FF2B5EF4-FFF2-40B4-BE49-F238E27FC236}">
                  <a16:creationId xmlns:a16="http://schemas.microsoft.com/office/drawing/2014/main" id="{66C3B3BB-A6A3-4CC8-9475-F3402CDF6730}"/>
                </a:ext>
              </a:extLst>
            </xdr:cNvPr>
            <xdr:cNvSpPr txBox="1"/>
          </xdr:nvSpPr>
          <xdr:spPr>
            <a:xfrm>
              <a:off x="2038350" y="4454175"/>
              <a:ext cx="1326139"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ja" sz="1200" u="sng" baseline="0">
                  <a:solidFill>
                    <a:srgbClr val="217346"/>
                  </a:solidFill>
                  <a:effectLst/>
                  <a:latin typeface="Meiryo UI" panose="020B0604030504040204" pitchFamily="34" charset="-128"/>
                  <a:ea typeface="Meiryo UI" panose="020B0604030504040204" pitchFamily="34" charset="-128"/>
                  <a:cs typeface="Segoe UI Semibold" panose="020B0702040204020203" pitchFamily="34" charset="0"/>
                </a:rPr>
                <a:t>詳細情報</a:t>
              </a:r>
              <a:endParaRPr lang="en-US" sz="1200" u="sng">
                <a:solidFill>
                  <a:schemeClr val="tx1">
                    <a:lumMod val="75000"/>
                    <a:lumOff val="25000"/>
                  </a:schemeClr>
                </a:solidFill>
                <a:latin typeface="Meiryo UI" panose="020B0604030504040204" pitchFamily="34" charset="-128"/>
                <a:ea typeface="Meiryo UI" panose="020B0604030504040204" pitchFamily="34" charset="-128"/>
                <a:cs typeface="Segoe UI Semibold" panose="020B0702040204020203" pitchFamily="34" charset="0"/>
              </a:endParaRPr>
            </a:p>
          </xdr:txBody>
        </xdr:sp>
        <xdr:sp macro="" textlink="">
          <xdr:nvSpPr>
            <xdr:cNvPr id="39" name="テキスト ボックス 38" descr="詳細情報">
              <a:hlinkClick xmlns:r="http://schemas.openxmlformats.org/officeDocument/2006/relationships" r:id="rId3" tooltip="詳細情報を参照するときに選択します"/>
              <a:extLst>
                <a:ext uri="{FF2B5EF4-FFF2-40B4-BE49-F238E27FC236}">
                  <a16:creationId xmlns:a16="http://schemas.microsoft.com/office/drawing/2014/main" id="{F204882E-8102-4F0D-94C6-6A7BA4A9910A}"/>
                </a:ext>
              </a:extLst>
            </xdr:cNvPr>
            <xdr:cNvSpPr txBox="1"/>
          </xdr:nvSpPr>
          <xdr:spPr>
            <a:xfrm>
              <a:off x="4882022" y="4454175"/>
              <a:ext cx="1995027"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ja" sz="1200" u="sng" baseline="0">
                  <a:solidFill>
                    <a:srgbClr val="217346"/>
                  </a:solidFill>
                  <a:effectLst/>
                  <a:latin typeface="Meiryo UI" panose="020B0604030504040204" pitchFamily="34" charset="-128"/>
                  <a:ea typeface="Meiryo UI" panose="020B0604030504040204" pitchFamily="34" charset="-128"/>
                  <a:cs typeface="Segoe UI Semibold" panose="020B0702040204020203" pitchFamily="34" charset="0"/>
                </a:rPr>
                <a:t>詳細情報 (英語のみ)</a:t>
              </a:r>
              <a:endParaRPr lang="en-US" sz="1200" u="sng">
                <a:solidFill>
                  <a:schemeClr val="tx1">
                    <a:lumMod val="75000"/>
                    <a:lumOff val="25000"/>
                  </a:schemeClr>
                </a:solidFill>
                <a:latin typeface="Meiryo UI" panose="020B0604030504040204" pitchFamily="34" charset="-128"/>
                <a:ea typeface="Meiryo UI" panose="020B0604030504040204" pitchFamily="34" charset="-128"/>
                <a:cs typeface="Segoe UI Semibold" panose="020B0702040204020203" pitchFamily="34" charset="0"/>
              </a:endParaRPr>
            </a:p>
          </xdr:txBody>
        </xdr:sp>
        <xdr:sp macro="" textlink="">
          <xdr:nvSpPr>
            <xdr:cNvPr id="40" name="テキスト ボックス 39" descr="詳細情報">
              <a:hlinkClick xmlns:r="http://schemas.openxmlformats.org/officeDocument/2006/relationships" r:id="rId4" tooltip="詳細情報を参照するときに選択します"/>
              <a:extLst>
                <a:ext uri="{FF2B5EF4-FFF2-40B4-BE49-F238E27FC236}">
                  <a16:creationId xmlns:a16="http://schemas.microsoft.com/office/drawing/2014/main" id="{2E432F11-D4FE-4736-8D68-2D1E8279A7EF}"/>
                </a:ext>
              </a:extLst>
            </xdr:cNvPr>
            <xdr:cNvSpPr txBox="1"/>
          </xdr:nvSpPr>
          <xdr:spPr>
            <a:xfrm>
              <a:off x="7805492" y="4454175"/>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ja" sz="1200" u="sng" baseline="0">
                  <a:solidFill>
                    <a:srgbClr val="217346"/>
                  </a:solidFill>
                  <a:effectLst/>
                  <a:latin typeface="Meiryo UI" panose="020B0604030504040204" pitchFamily="34" charset="-128"/>
                  <a:ea typeface="Meiryo UI" panose="020B0604030504040204" pitchFamily="34" charset="-128"/>
                  <a:cs typeface="Segoe UI Semibold" panose="020B0702040204020203" pitchFamily="34" charset="0"/>
                </a:rPr>
                <a:t>詳細情報</a:t>
              </a:r>
              <a:endParaRPr lang="en-US" sz="1200" u="sng">
                <a:solidFill>
                  <a:schemeClr val="tx1">
                    <a:lumMod val="75000"/>
                    <a:lumOff val="25000"/>
                  </a:schemeClr>
                </a:solidFill>
                <a:latin typeface="Meiryo UI" panose="020B0604030504040204" pitchFamily="34" charset="-128"/>
                <a:ea typeface="Meiryo UI" panose="020B0604030504040204" pitchFamily="34" charset="-128"/>
                <a:cs typeface="Segoe UI Semibold" panose="020B0702040204020203" pitchFamily="34" charset="0"/>
              </a:endParaRPr>
            </a:p>
          </xdr:txBody>
        </xdr:sp>
        <xdr:sp macro="" textlink="">
          <xdr:nvSpPr>
            <xdr:cNvPr id="48" name="テキスト ボックス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4891548" y="3324224"/>
              <a:ext cx="1505856" cy="1028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ja" sz="1400" baseline="0">
                  <a:solidFill>
                    <a:srgbClr val="217346"/>
                  </a:solidFill>
                  <a:effectLst/>
                  <a:latin typeface="Segoe UI Light" panose="020B0502040204020203" pitchFamily="34" charset="0"/>
                  <a:ea typeface="Meiryo UI" panose="020B0604030504040204" pitchFamily="34" charset="-128"/>
                  <a:cs typeface="Segoe UI Light" panose="020B0502040204020203" pitchFamily="34" charset="0"/>
                </a:rPr>
                <a:t>コミュニティ</a:t>
              </a:r>
            </a:p>
            <a:p>
              <a:pPr algn="l" rtl="0"/>
              <a:r>
                <a:rPr lang="ja" sz="1100" baseline="0">
                  <a:solidFill>
                    <a:schemeClr val="tx1">
                      <a:lumMod val="75000"/>
                      <a:lumOff val="25000"/>
                    </a:schemeClr>
                  </a:solidFill>
                  <a:effectLst/>
                  <a:latin typeface="Segoe UI" panose="020B0502040204020203" pitchFamily="34" charset="0"/>
                  <a:ea typeface="Meiryo UI" panose="020B0604030504040204" pitchFamily="34" charset="-128"/>
                  <a:cs typeface="Segoe UI" panose="020B0502040204020203" pitchFamily="34" charset="0"/>
                </a:rPr>
                <a:t>質問したり、他の Excel ファンと交流したりします。</a:t>
              </a:r>
            </a:p>
          </xdr:txBody>
        </xdr:sp>
        <xdr:sp macro="" textlink="">
          <xdr:nvSpPr>
            <xdr:cNvPr id="50" name="テキスト ボックス 49" descr="LinkedIn Learning&#10;Video courses for all levels—from beginner to advanced. Take at your own pace">
              <a:extLst>
                <a:ext uri="{FF2B5EF4-FFF2-40B4-BE49-F238E27FC236}">
                  <a16:creationId xmlns:a16="http://schemas.microsoft.com/office/drawing/2014/main"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ja" sz="1400" baseline="0">
                  <a:solidFill>
                    <a:srgbClr val="217346"/>
                  </a:solidFill>
                  <a:effectLst/>
                  <a:latin typeface="Segoe UI Light" panose="020B0502040204020203" pitchFamily="34" charset="0"/>
                  <a:ea typeface="Meiryo UI" panose="020B0604030504040204" pitchFamily="34" charset="-128"/>
                  <a:cs typeface="Segoe UI Light" panose="020B0502040204020203" pitchFamily="34" charset="0"/>
                </a:rPr>
                <a:t>LinkedIn Learning</a:t>
              </a:r>
            </a:p>
            <a:p>
              <a:pPr algn="l" rtl="0"/>
              <a:r>
                <a:rPr lang="ja" sz="1100" baseline="0">
                  <a:solidFill>
                    <a:schemeClr val="tx1">
                      <a:lumMod val="75000"/>
                      <a:lumOff val="25000"/>
                    </a:schemeClr>
                  </a:solidFill>
                  <a:effectLst/>
                  <a:latin typeface="Segoe UI" panose="020B0502040204020203" pitchFamily="34" charset="0"/>
                  <a:ea typeface="Meiryo UI" panose="020B0604030504040204" pitchFamily="34" charset="-128"/>
                  <a:cs typeface="Segoe UI" panose="020B0502040204020203" pitchFamily="34" charset="0"/>
                </a:rPr>
                <a:t>ビデオ コース—初心者から上級者まですべてのレベル。自分のペースで進めてください。</a:t>
              </a:r>
            </a:p>
          </xdr:txBody>
        </xdr:sp>
        <xdr:pic>
          <xdr:nvPicPr>
            <xdr:cNvPr id="60" name="画像 59" descr="コンピューター">
              <a:extLst>
                <a:ext uri="{FF2B5EF4-FFF2-40B4-BE49-F238E27FC236}">
                  <a16:creationId xmlns:a16="http://schemas.microsoft.com/office/drawing/2014/main" id="{E84813DA-DE86-402F-8F54-6E9B73A20DF3}"/>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35" name="テキスト ボックス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7753351" y="3324225"/>
              <a:ext cx="1997213" cy="1143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ja" sz="1400" baseline="0">
                  <a:solidFill>
                    <a:srgbClr val="217346"/>
                  </a:solidFill>
                  <a:effectLst/>
                  <a:latin typeface="Segoe UI Light" panose="020B0502040204020203" pitchFamily="34" charset="0"/>
                  <a:ea typeface="Meiryo UI" panose="020B0604030504040204" pitchFamily="34" charset="-128"/>
                  <a:cs typeface="Segoe UI Light" panose="020B0502040204020203" pitchFamily="34" charset="0"/>
                </a:rPr>
                <a:t>その他の新機能</a:t>
              </a:r>
            </a:p>
            <a:p>
              <a:pPr algn="l" rtl="0"/>
              <a:r>
                <a:rPr lang="ja" sz="1100" baseline="0">
                  <a:solidFill>
                    <a:schemeClr val="tx1">
                      <a:lumMod val="75000"/>
                      <a:lumOff val="25000"/>
                    </a:schemeClr>
                  </a:solidFill>
                  <a:effectLst/>
                  <a:latin typeface="Segoe UI" panose="020B0502040204020203" pitchFamily="34" charset="0"/>
                  <a:ea typeface="Meiryo UI" panose="020B0604030504040204" pitchFamily="34" charset="-128"/>
                  <a:cs typeface="Segoe UI" panose="020B0502040204020203" pitchFamily="34" charset="0"/>
                </a:rPr>
                <a:t>Office 365 サブスクリプションをお持ちの場合は、更新プログラムと新機能を継続的に取得できます。</a:t>
              </a:r>
              <a:endParaRPr lang="en-US" sz="1100">
                <a:solidFill>
                  <a:schemeClr val="tx1">
                    <a:lumMod val="75000"/>
                    <a:lumOff val="25000"/>
                  </a:schemeClr>
                </a:solidFill>
                <a:latin typeface="Segoe UI" panose="020B0502040204020203" pitchFamily="34" charset="0"/>
                <a:ea typeface="Meiryo UI" panose="020B0604030504040204" pitchFamily="34" charset="-128"/>
                <a:cs typeface="Segoe UI" panose="020B0502040204020203" pitchFamily="34" charset="0"/>
              </a:endParaRPr>
            </a:p>
          </xdr:txBody>
        </xdr:sp>
        <xdr:pic>
          <xdr:nvPicPr>
            <xdr:cNvPr id="6" name="画像 5" descr="コミュニティ">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6"/>
            <a:stretch>
              <a:fillRect/>
            </a:stretch>
          </xdr:blipFill>
          <xdr:spPr>
            <a:xfrm>
              <a:off x="3952875" y="3467216"/>
              <a:ext cx="926984" cy="774603"/>
            </a:xfrm>
            <a:prstGeom prst="rect">
              <a:avLst/>
            </a:prstGeom>
          </xdr:spPr>
        </xdr:pic>
      </xdr:grpSp>
      <xdr:grpSp>
        <xdr:nvGrpSpPr>
          <xdr:cNvPr id="57" name="グループ 56" descr="その他の新機能">
            <a:extLst>
              <a:ext uri="{FF2B5EF4-FFF2-40B4-BE49-F238E27FC236}">
                <a16:creationId xmlns:a16="http://schemas.microsoft.com/office/drawing/2014/main" id="{35226574-39A3-4CB2-966D-E8376FD2852E}"/>
              </a:ext>
            </a:extLst>
          </xdr:cNvPr>
          <xdr:cNvGrpSpPr/>
        </xdr:nvGrpSpPr>
        <xdr:grpSpPr>
          <a:xfrm>
            <a:off x="6717588" y="3461037"/>
            <a:ext cx="974505" cy="786961"/>
            <a:chOff x="6717588" y="3592566"/>
            <a:chExt cx="974505" cy="786961"/>
          </a:xfrm>
        </xdr:grpSpPr>
        <xdr:pic>
          <xdr:nvPicPr>
            <xdr:cNvPr id="49" name="グラフィック 48" descr="新聞">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73201" y="3769928"/>
              <a:ext cx="669283" cy="609599"/>
            </a:xfrm>
            <a:prstGeom prst="rect">
              <a:avLst/>
            </a:prstGeom>
          </xdr:spPr>
        </xdr:pic>
        <xdr:grpSp>
          <xdr:nvGrpSpPr>
            <xdr:cNvPr id="56" name="グループ 55" descr="放射状線">
              <a:extLst>
                <a:ext uri="{FF2B5EF4-FFF2-40B4-BE49-F238E27FC236}">
                  <a16:creationId xmlns:a16="http://schemas.microsoft.com/office/drawing/2014/main" id="{702F2F78-B7B0-446F-ADB3-8EAA3C241065}"/>
                </a:ext>
              </a:extLst>
            </xdr:cNvPr>
            <xdr:cNvGrpSpPr/>
          </xdr:nvGrpSpPr>
          <xdr:grpSpPr>
            <a:xfrm>
              <a:off x="6717588" y="3592566"/>
              <a:ext cx="974505" cy="414995"/>
              <a:chOff x="6717588" y="3592566"/>
              <a:chExt cx="974505" cy="414995"/>
            </a:xfrm>
          </xdr:grpSpPr>
          <xdr:cxnSp macro="">
            <xdr:nvCxnSpPr>
              <xdr:cNvPr id="51" name="直線​​コネクタ(S) 50" descr="線">
                <a:extLst>
                  <a:ext uri="{FF2B5EF4-FFF2-40B4-BE49-F238E27FC236}">
                    <a16:creationId xmlns:a16="http://schemas.microsoft.com/office/drawing/2014/main" id="{4E4B0BC5-F4EF-4B17-9BC9-928C6C7A1917}"/>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直線​​コネクタ(S) 51" descr="線">
                <a:extLst>
                  <a:ext uri="{FF2B5EF4-FFF2-40B4-BE49-F238E27FC236}">
                    <a16:creationId xmlns:a16="http://schemas.microsoft.com/office/drawing/2014/main" id="{1DB0966E-6679-4153-8A81-5FC1D77A9317}"/>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直線​​コネクタ(S) 52" descr="線">
                <a:extLst>
                  <a:ext uri="{FF2B5EF4-FFF2-40B4-BE49-F238E27FC236}">
                    <a16:creationId xmlns:a16="http://schemas.microsoft.com/office/drawing/2014/main" id="{785AF8A8-DB25-40D0-8463-CC3E4A650C35}"/>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直線​​コネクタ(S) 53" descr="線">
                <a:extLst>
                  <a:ext uri="{FF2B5EF4-FFF2-40B4-BE49-F238E27FC236}">
                    <a16:creationId xmlns:a16="http://schemas.microsoft.com/office/drawing/2014/main" id="{2764F156-2AF3-4295-9B33-3D4D4509F5DC}"/>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直線​​コネクタ(S) 54" descr="線">
                <a:extLst>
                  <a:ext uri="{FF2B5EF4-FFF2-40B4-BE49-F238E27FC236}">
                    <a16:creationId xmlns:a16="http://schemas.microsoft.com/office/drawing/2014/main" id="{03A6D3CA-91BC-4116-BBDA-6D02B692FB69}"/>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40465</xdr:colOff>
      <xdr:row>40</xdr:row>
      <xdr:rowOff>89000</xdr:rowOff>
    </xdr:from>
    <xdr:to>
      <xdr:col>6</xdr:col>
      <xdr:colOff>290906</xdr:colOff>
      <xdr:row>41</xdr:row>
      <xdr:rowOff>86653</xdr:rowOff>
    </xdr:to>
    <xdr:pic>
      <xdr:nvPicPr>
        <xdr:cNvPr id="2" name="ステータス バーのグラフィック" descr="ステータス バーの [合計] グラフィック: 170">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rcRect/>
        <a:stretch/>
      </xdr:blipFill>
      <xdr:spPr>
        <a:xfrm>
          <a:off x="9308290" y="8280500"/>
          <a:ext cx="1012441" cy="188153"/>
        </a:xfrm>
        <a:prstGeom prst="rect">
          <a:avLst/>
        </a:prstGeom>
      </xdr:spPr>
    </xdr:pic>
    <xdr:clientData/>
  </xdr:twoCellAnchor>
  <xdr:twoCellAnchor editAs="oneCell">
    <xdr:from>
      <xdr:col>0</xdr:col>
      <xdr:colOff>342900</xdr:colOff>
      <xdr:row>87</xdr:row>
      <xdr:rowOff>47625</xdr:rowOff>
    </xdr:from>
    <xdr:to>
      <xdr:col>1</xdr:col>
      <xdr:colOff>4949825</xdr:colOff>
      <xdr:row>107</xdr:row>
      <xdr:rowOff>101600</xdr:rowOff>
    </xdr:to>
    <xdr:grpSp>
      <xdr:nvGrpSpPr>
        <xdr:cNvPr id="5" name="Web 上のその他の情報"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42900" y="17192625"/>
          <a:ext cx="5692775" cy="3863975"/>
          <a:chOff x="323850" y="16837043"/>
          <a:chExt cx="5737224" cy="3702054"/>
        </a:xfrm>
      </xdr:grpSpPr>
      <xdr:sp macro="" textlink="">
        <xdr:nvSpPr>
          <xdr:cNvPr id="140" name="長方形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1" name="ステップ" descr="Web 上のその他の情報&#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Web 上のその他の情報</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42" name="直線​​コネクタ(S) 141" descr="装飾線">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次へ] ボタン" descr="ページのトップへ。セル A1 へのハイパーリンクが設定されています">
            <a:hlinkClick xmlns:r="http://schemas.openxmlformats.org/officeDocument/2006/relationships" r:id="rId2" tooltip="このワークシートのセル A1 に戻るときに選択します"/>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ページのトップへ</a:t>
            </a:r>
          </a:p>
        </xdr:txBody>
      </xdr:sp>
      <xdr:cxnSp macro="">
        <xdr:nvCxnSpPr>
          <xdr:cNvPr id="144" name="直線​​コネクタ(S) 143" descr="装飾線">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次へ] ボタン" descr="[次の手順へ] ボタン。次のワークシートへのハイパーリンクが設定されています">
            <a:hlinkClick xmlns:r="http://schemas.openxmlformats.org/officeDocument/2006/relationships" r:id="rId3" tooltip="次の手順に進むときに選択します"/>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146" name="ステップ" descr="SUM 関数の詳細。Web へのハイパーリンクが設定されています&#10;&#10;">
            <a:hlinkClick xmlns:r="http://schemas.openxmlformats.org/officeDocument/2006/relationships" r:id="rId4" tooltip="SUM 関数の詳細について Web を参照するときに選択します"/>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SUM 関数の詳細</a:t>
            </a:r>
          </a:p>
        </xdr:txBody>
      </xdr:sp>
      <xdr:pic>
        <xdr:nvPicPr>
          <xdr:cNvPr id="147" name="グラフィック 22" descr="矢印">
            <a:hlinkClick xmlns:r="http://schemas.openxmlformats.org/officeDocument/2006/relationships" r:id="rId4" tooltip="詳細情報について Web を参照するときに選択します"/>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ステップ" descr="SUMIF 関数の詳細 (Web へのハイパーリンクが設定されています)&#10;">
            <a:hlinkClick xmlns:r="http://schemas.openxmlformats.org/officeDocument/2006/relationships" r:id="rId7" tooltip="SUMIF 関数の詳細について Web を参照するときに選択します"/>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SUMIF 関数の詳細</a:t>
            </a:r>
          </a:p>
        </xdr:txBody>
      </xdr:sp>
      <xdr:pic>
        <xdr:nvPicPr>
          <xdr:cNvPr id="149" name="グラフィック 22" descr="矢印">
            <a:hlinkClick xmlns:r="http://schemas.openxmlformats.org/officeDocument/2006/relationships" r:id="rId7" tooltip="詳細情報について Web を参照するときに選択します"/>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ステップ" descr="Excel を電卓として使用する。Web へのハイパーリンクが設定されています&#10;">
            <a:hlinkClick xmlns:r="http://schemas.openxmlformats.org/officeDocument/2006/relationships" r:id="rId8" tooltip="Excel を電卓として使用する方法について Web を参照するときに選択します"/>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Excel を電卓として使用する</a:t>
            </a:r>
          </a:p>
        </xdr:txBody>
      </xdr:sp>
      <xdr:pic>
        <xdr:nvPicPr>
          <xdr:cNvPr id="151" name="グラフィック 22" descr="矢印">
            <a:hlinkClick xmlns:r="http://schemas.openxmlformats.org/officeDocument/2006/relationships" r:id="rId8" tooltip="詳細情報について Web を参照するときに選択します"/>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ステップ" descr="Excel の無料オンライン トレーニング。Web へのハイパーリンクが設定されています&#10;">
            <a:hlinkClick xmlns:r="http://schemas.openxmlformats.org/officeDocument/2006/relationships" r:id="rId9" tooltip="Excel の無料オンライン トレーニングについて Web を参照するときに選択します"/>
            <a:extLst>
              <a:ext uri="{FF2B5EF4-FFF2-40B4-BE49-F238E27FC236}">
                <a16:creationId xmlns:a16="http://schemas.microsoft.com/office/drawing/2014/main" id="{00000000-0008-0000-0100-000099000000}"/>
              </a:ext>
            </a:extLst>
          </xdr:cNvPr>
          <xdr:cNvSpPr txBox="1"/>
        </xdr:nvSpPr>
        <xdr:spPr>
          <a:xfrm>
            <a:off x="1016608" y="18952686"/>
            <a:ext cx="3175788"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Excel の無料オンライン トレーニング</a:t>
            </a:r>
          </a:p>
        </xdr:txBody>
      </xdr:sp>
      <xdr:pic>
        <xdr:nvPicPr>
          <xdr:cNvPr id="154" name="グラフィック 22" descr="矢印">
            <a:hlinkClick xmlns:r="http://schemas.openxmlformats.org/officeDocument/2006/relationships" r:id="rId9" tooltip="詳細情報について Web を参照するときに選択します"/>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3</xdr:col>
      <xdr:colOff>457198</xdr:colOff>
      <xdr:row>77</xdr:row>
      <xdr:rowOff>185868</xdr:rowOff>
    </xdr:from>
    <xdr:to>
      <xdr:col>7</xdr:col>
      <xdr:colOff>228599</xdr:colOff>
      <xdr:row>88</xdr:row>
      <xdr:rowOff>38103</xdr:rowOff>
    </xdr:to>
    <xdr:grpSp>
      <xdr:nvGrpSpPr>
        <xdr:cNvPr id="9" name="補足情報" descr="補足情報&#10;このセルをダブルクリックすると、数式が異なることがわかります。特に、合計の条件は、50 以上を意味する &quot;&gt;=50&quot; です。50 以下を表す &quot;&lt;=50&quot; など、使用できる演算子が他にもあります。50 と等しくないことを表す &quot;&lt;&gt;50&quot; もあります。 &#10;">
          <a:extLst>
            <a:ext uri="{FF2B5EF4-FFF2-40B4-BE49-F238E27FC236}">
              <a16:creationId xmlns:a16="http://schemas.microsoft.com/office/drawing/2014/main" id="{00000000-0008-0000-0100-000009000000}"/>
            </a:ext>
          </a:extLst>
        </xdr:cNvPr>
        <xdr:cNvGrpSpPr/>
      </xdr:nvGrpSpPr>
      <xdr:grpSpPr>
        <a:xfrm>
          <a:off x="8201023" y="15425868"/>
          <a:ext cx="2819401" cy="1947735"/>
          <a:chOff x="7927046" y="15514764"/>
          <a:chExt cx="2905408" cy="1870823"/>
        </a:xfrm>
      </xdr:grpSpPr>
      <xdr:sp macro="" textlink="">
        <xdr:nvSpPr>
          <xdr:cNvPr id="134" name="ステップ" descr="補足情報&#10;このセルをダブルクリックすると、数式が異なることがわかります。特に、合計の条件は、50 以上を意味する &quot;&gt;=50&quot; です。50 以下を表す &quot;&lt;=50&quot; など、使用できる演算子が他にもあります。50 と等しくないことを表す &quot;&lt;&gt;50&quot; もあります。 &#10;">
            <a:extLst>
              <a:ext uri="{FF2B5EF4-FFF2-40B4-BE49-F238E27FC236}">
                <a16:creationId xmlns:a16="http://schemas.microsoft.com/office/drawing/2014/main" id="{00000000-0008-0000-0100-000086000000}"/>
              </a:ext>
            </a:extLst>
          </xdr:cNvPr>
          <xdr:cNvSpPr txBox="1"/>
        </xdr:nvSpPr>
        <xdr:spPr>
          <a:xfrm>
            <a:off x="8191379" y="15665449"/>
            <a:ext cx="2641075" cy="17201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補足情報</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rtl="0" eaLnBrk="1" fontAlgn="auto" latinLnBrk="0" hangingPunct="1"/>
            <a:r>
              <a:rPr lang="ja" sz="1100" b="0" i="0" kern="1200" baseline="0">
                <a:solidFill>
                  <a:schemeClr val="dk1"/>
                </a:solidFill>
                <a:effectLst/>
                <a:latin typeface="+mn-lt"/>
                <a:ea typeface="Meiryo UI" panose="020B0604030504040204" pitchFamily="34" charset="-128"/>
                <a:cs typeface="+mn-cs"/>
              </a:rPr>
              <a:t>このセルをダブルクリックすると、数式が異なることがわかります。特に、合計の条件は、</a:t>
            </a:r>
            <a:r>
              <a:rPr lang="ja" sz="1100" b="0" i="1" kern="1200" baseline="0">
                <a:solidFill>
                  <a:schemeClr val="dk1"/>
                </a:solidFill>
                <a:effectLst/>
                <a:latin typeface="+mn-lt"/>
                <a:ea typeface="Meiryo UI" panose="020B0604030504040204" pitchFamily="34" charset="-128"/>
                <a:cs typeface="+mn-cs"/>
              </a:rPr>
              <a:t>50 以上</a:t>
            </a:r>
            <a:r>
              <a:rPr lang="ja" sz="1100" b="0" i="0" kern="1200" baseline="0">
                <a:solidFill>
                  <a:schemeClr val="dk1"/>
                </a:solidFill>
                <a:effectLst/>
                <a:latin typeface="+mn-lt"/>
                <a:ea typeface="Meiryo UI" panose="020B0604030504040204" pitchFamily="34" charset="-128"/>
                <a:cs typeface="+mn-cs"/>
              </a:rPr>
              <a:t>を意味する "&gt;=50" です。50 以下</a:t>
            </a:r>
            <a:r>
              <a:rPr lang="ja" sz="1100" b="0" i="1" kern="1200" baseline="0">
                <a:solidFill>
                  <a:schemeClr val="dk1"/>
                </a:solidFill>
                <a:effectLst/>
                <a:latin typeface="+mn-lt"/>
                <a:ea typeface="Meiryo UI" panose="020B0604030504040204" pitchFamily="34" charset="-128"/>
                <a:cs typeface="+mn-cs"/>
              </a:rPr>
              <a:t>を表す "&lt;=50" など、使用できる演算子が他にもあります。</a:t>
            </a:r>
            <a:r>
              <a:rPr lang="ja" sz="1100" b="0" i="0" kern="1200" baseline="0">
                <a:solidFill>
                  <a:schemeClr val="dk1"/>
                </a:solidFill>
                <a:effectLst/>
                <a:latin typeface="+mn-lt"/>
                <a:ea typeface="Meiryo UI" panose="020B0604030504040204" pitchFamily="34" charset="-128"/>
                <a:cs typeface="+mn-cs"/>
              </a:rPr>
              <a:t>50 と等しくない</a:t>
            </a:r>
            <a:r>
              <a:rPr lang="ja" sz="1100" b="0" i="1" kern="1200" baseline="0">
                <a:solidFill>
                  <a:schemeClr val="dk1"/>
                </a:solidFill>
                <a:effectLst/>
                <a:latin typeface="+mn-lt"/>
                <a:ea typeface="Meiryo UI" panose="020B0604030504040204" pitchFamily="34" charset="-128"/>
                <a:cs typeface="+mn-cs"/>
              </a:rPr>
              <a:t>ことを表す "&lt;&gt;50" もあります</a:t>
            </a:r>
            <a:r>
              <a:rPr lang="ja" sz="1100" b="0" i="0" kern="1200" baseline="0">
                <a:solidFill>
                  <a:schemeClr val="dk1"/>
                </a:solidFill>
                <a:effectLst/>
                <a:latin typeface="+mn-lt"/>
                <a:ea typeface="Meiryo UI" panose="020B0604030504040204" pitchFamily="34" charset="-128"/>
                <a:cs typeface="+mn-cs"/>
              </a:rPr>
              <a:t>。 </a:t>
            </a:r>
            <a:endParaRPr lang="en-US" sz="1100">
              <a:effectLst/>
              <a:latin typeface="+mn-lt"/>
              <a:ea typeface="Meiryo UI" panose="020B0604030504040204" pitchFamily="34" charset="-128"/>
            </a:endParaRPr>
          </a:p>
        </xdr:txBody>
      </xdr:sp>
      <xdr:pic>
        <xdr:nvPicPr>
          <xdr:cNvPr id="136" name="グラフィック 147" descr="眼鏡">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927046" y="15665450"/>
            <a:ext cx="323347" cy="349115"/>
          </a:xfrm>
          <a:prstGeom prst="rect">
            <a:avLst/>
          </a:prstGeom>
        </xdr:spPr>
      </xdr:pic>
      <xdr:sp macro="" textlink="">
        <xdr:nvSpPr>
          <xdr:cNvPr id="137" name="フリー​​フォーム: 図形 136" descr="矢印">
            <a:extLst>
              <a:ext uri="{FF2B5EF4-FFF2-40B4-BE49-F238E27FC236}">
                <a16:creationId xmlns:a16="http://schemas.microsoft.com/office/drawing/2014/main" id="{00000000-0008-0000-0100-000089000000}"/>
              </a:ext>
            </a:extLst>
          </xdr:cNvPr>
          <xdr:cNvSpPr/>
        </xdr:nvSpPr>
        <xdr:spPr>
          <a:xfrm rot="5953034" flipV="1">
            <a:off x="9447967" y="15054463"/>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oneCell">
    <xdr:from>
      <xdr:col>0</xdr:col>
      <xdr:colOff>347872</xdr:colOff>
      <xdr:row>66</xdr:row>
      <xdr:rowOff>29013</xdr:rowOff>
    </xdr:from>
    <xdr:to>
      <xdr:col>1</xdr:col>
      <xdr:colOff>4954797</xdr:colOff>
      <xdr:row>86</xdr:row>
      <xdr:rowOff>9525</xdr:rowOff>
    </xdr:to>
    <xdr:grpSp>
      <xdr:nvGrpSpPr>
        <xdr:cNvPr id="10" name="SUMIF の詳細"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3173513"/>
          <a:ext cx="5692775" cy="3790512"/>
          <a:chOff x="347872" y="13364013"/>
          <a:chExt cx="5695950" cy="3790512"/>
        </a:xfrm>
      </xdr:grpSpPr>
      <xdr:sp macro="" textlink="">
        <xdr:nvSpPr>
          <xdr:cNvPr id="106" name="長方形 105" descr="背景">
            <a:extLst>
              <a:ext uri="{FF2B5EF4-FFF2-40B4-BE49-F238E27FC236}">
                <a16:creationId xmlns:a16="http://schemas.microsoft.com/office/drawing/2014/main" id="{00000000-0008-0000-0100-00006A000000}"/>
              </a:ext>
            </a:extLst>
          </xdr:cNvPr>
          <xdr:cNvSpPr/>
        </xdr:nvSpPr>
        <xdr:spPr>
          <a:xfrm>
            <a:off x="347872" y="13364013"/>
            <a:ext cx="5695950" cy="379051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07" name="直線​​コネクタ(S) 106" descr="装飾線">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直線​​コネクタ(S) 107" descr="装飾線">
            <a:extLst>
              <a:ext uri="{FF2B5EF4-FFF2-40B4-BE49-F238E27FC236}">
                <a16:creationId xmlns:a16="http://schemas.microsoft.com/office/drawing/2014/main" id="{00000000-0008-0000-0100-00006C000000}"/>
              </a:ext>
            </a:extLst>
          </xdr:cNvPr>
          <xdr:cNvCxnSpPr>
            <a:cxnSpLocks/>
          </xdr:cNvCxnSpPr>
        </xdr:nvCxnSpPr>
        <xdr:spPr>
          <a:xfrm>
            <a:off x="579529" y="16889633"/>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ステップ" descr="SUMIF 関数の詳細">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SUMIF 関数の詳細</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sp macro="" textlink="">
        <xdr:nvSpPr>
          <xdr:cNvPr id="110" name="ステップ" descr="このシートの最初に SUMIF 関数について説明しました。SUMIF 関数は、条件に基づいて合計します。SUMIF 関数が喋ることができたならば、次のように言っています。&#10;">
            <a:extLst>
              <a:ext uri="{FF2B5EF4-FFF2-40B4-BE49-F238E27FC236}">
                <a16:creationId xmlns:a16="http://schemas.microsoft.com/office/drawing/2014/main" id="{00000000-0008-0000-0100-00006E000000}"/>
              </a:ext>
            </a:extLst>
          </xdr:cNvPr>
          <xdr:cNvSpPr txBox="1"/>
        </xdr:nvSpPr>
        <xdr:spPr>
          <a:xfrm>
            <a:off x="553341" y="14086482"/>
            <a:ext cx="5342633"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このシートの上部では、SUMIF 関数も示しました。SUMIF 関数は、条件に基づいて集計します。</a:t>
            </a: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SUMIF 関数が話すことができるなら、次のように言うでしょう。</a:t>
            </a: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11" name="ステップ" descr="注: SUMIF 数式を頻繁に作成するユーザーの場合、ピボットテーブルの方がより適した方法である可能性があります。詳細については、ピボットテーブルのワークシートを参照してください&#10;">
            <a:hlinkClick xmlns:r="http://schemas.openxmlformats.org/officeDocument/2006/relationships" r:id="rId12" tooltip="ピボットテーブルのワークシートに移動するときに選択します"/>
            <a:extLst>
              <a:ext uri="{FF2B5EF4-FFF2-40B4-BE49-F238E27FC236}">
                <a16:creationId xmlns:a16="http://schemas.microsoft.com/office/drawing/2014/main" id="{00000000-0008-0000-0100-00006F000000}"/>
              </a:ext>
            </a:extLst>
          </xdr:cNvPr>
          <xdr:cNvSpPr txBox="1"/>
        </xdr:nvSpPr>
        <xdr:spPr>
          <a:xfrm>
            <a:off x="553342" y="16198821"/>
            <a:ext cx="5303780" cy="63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注:</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多くの SUMIF 数式を作成する場合は、ピボットテーブルがよい解決策となる可能性があります。</a:t>
            </a:r>
            <a:r>
              <a:rPr lang="ja" sz="1100" u="sng"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詳細については、ピボットテーブルのワークシートを参照してください</a:t>
            </a: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13" name="テキスト ボックス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ja" sz="2000">
                <a:effectLst/>
                <a:latin typeface="Meiryo UI" panose="020B0604030504040204" pitchFamily="34" charset="-128"/>
                <a:ea typeface="Meiryo UI" panose="020B0604030504040204" pitchFamily="34" charset="-128"/>
                <a:cs typeface="Courier New" panose="02070309020205020404" pitchFamily="49" charset="0"/>
              </a:rPr>
              <a:t>=SUMIF(D73:D77,"&gt;50")</a:t>
            </a:r>
          </a:p>
          <a:p>
            <a:pPr marL="0" marR="0" rtl="0">
              <a:spcBef>
                <a:spcPts val="0"/>
              </a:spcBef>
              <a:spcAft>
                <a:spcPts val="0"/>
              </a:spcAft>
            </a:pPr>
            <a:endParaRPr lang="en-US" sz="2000">
              <a:effectLst/>
              <a:latin typeface="Meiryo UI" panose="020B0604030504040204" pitchFamily="34" charset="-128"/>
              <a:ea typeface="Meiryo UI" panose="020B0604030504040204" pitchFamily="34" charset="-128"/>
            </a:endParaRPr>
          </a:p>
        </xdr:txBody>
      </xdr:sp>
      <xdr:sp macro="" textlink="">
        <xdr:nvSpPr>
          <xdr:cNvPr id="114" name="左中かっこ 113">
            <a:extLst>
              <a:ext uri="{FF2B5EF4-FFF2-40B4-BE49-F238E27FC236}">
                <a16:creationId xmlns:a16="http://schemas.microsoft.com/office/drawing/2014/main" id="{00000000-0008-0000-0100-000072000000}"/>
              </a:ext>
            </a:extLst>
          </xdr:cNvPr>
          <xdr:cNvSpPr/>
        </xdr:nvSpPr>
        <xdr:spPr>
          <a:xfrm rot="5400000">
            <a:off x="1037085"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5" name="テキスト ボックス 2" descr="次の条件に基づいて、いくつかの値を合計します。&#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4" y="14670791"/>
            <a:ext cx="112693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次の条件に基づいて、いくつかの値を合計します。</a:t>
            </a:r>
          </a:p>
        </xdr:txBody>
      </xdr:sp>
      <xdr:sp macro="" textlink="">
        <xdr:nvSpPr>
          <xdr:cNvPr id="116" name="左中かっこ 115">
            <a:extLst>
              <a:ext uri="{FF2B5EF4-FFF2-40B4-BE49-F238E27FC236}">
                <a16:creationId xmlns:a16="http://schemas.microsoft.com/office/drawing/2014/main" id="{00000000-0008-0000-0100-000074000000}"/>
              </a:ext>
            </a:extLst>
          </xdr:cNvPr>
          <xdr:cNvSpPr/>
        </xdr:nvSpPr>
        <xdr:spPr>
          <a:xfrm rot="5400000">
            <a:off x="2110817"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7" name="テキスト ボックス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693087"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…これらのセルを調べて…</a:t>
            </a:r>
          </a:p>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sp macro="" textlink="">
        <xdr:nvSpPr>
          <xdr:cNvPr id="132" name="テキスト ボックス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860459"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…値が 50 より大きい場合は合計します。</a:t>
            </a:r>
          </a:p>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sp macro="" textlink="">
        <xdr:nvSpPr>
          <xdr:cNvPr id="133" name="左中かっこ 132">
            <a:extLst>
              <a:ext uri="{FF2B5EF4-FFF2-40B4-BE49-F238E27FC236}">
                <a16:creationId xmlns:a16="http://schemas.microsoft.com/office/drawing/2014/main" id="{00000000-0008-0000-0100-000085000000}"/>
              </a:ext>
            </a:extLst>
          </xdr:cNvPr>
          <xdr:cNvSpPr/>
        </xdr:nvSpPr>
        <xdr:spPr>
          <a:xfrm rot="5400000">
            <a:off x="3167112"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twoCellAnchor editAs="oneCell">
    <xdr:from>
      <xdr:col>3</xdr:col>
      <xdr:colOff>57150</xdr:colOff>
      <xdr:row>53</xdr:row>
      <xdr:rowOff>53969</xdr:rowOff>
    </xdr:from>
    <xdr:to>
      <xdr:col>7</xdr:col>
      <xdr:colOff>622300</xdr:colOff>
      <xdr:row>65</xdr:row>
      <xdr:rowOff>171452</xdr:rowOff>
    </xdr:to>
    <xdr:grpSp>
      <xdr:nvGrpSpPr>
        <xdr:cNvPr id="8" name="重要な詳細情報" descr="重要な詳細情報&#10;このセルをダブルクリックします。末尾が 100 であることがわかります。このように数式に数値を配置することはできますが、どうしても必要な場合を除き、お勧めしません。これは、定数として知られていますが、定数があることは忘れやすいものです。代わりに、セル D16 などの別のセルを参照することをお勧めします。このようにすると、数式の内部は容易に表示され、非表示にはなりません。 &#10;">
          <a:extLst>
            <a:ext uri="{FF2B5EF4-FFF2-40B4-BE49-F238E27FC236}">
              <a16:creationId xmlns:a16="http://schemas.microsoft.com/office/drawing/2014/main" id="{00000000-0008-0000-0100-000008000000}"/>
            </a:ext>
          </a:extLst>
        </xdr:cNvPr>
        <xdr:cNvGrpSpPr/>
      </xdr:nvGrpSpPr>
      <xdr:grpSpPr>
        <a:xfrm>
          <a:off x="7800975" y="10721969"/>
          <a:ext cx="3613150" cy="2403483"/>
          <a:chOff x="7512820" y="10960177"/>
          <a:chExt cx="3714750" cy="2321391"/>
        </a:xfrm>
      </xdr:grpSpPr>
      <xdr:sp macro="" textlink="">
        <xdr:nvSpPr>
          <xdr:cNvPr id="99" name="手順" descr="重要な詳細情報&#10;このセルをダブルクリックします。末尾が 100 であることがわかります。このように数式に数値を配置することはできますが、どうしても必要な場合を除き、お勧めしません。これは、定数として知られていますが、定数があることは忘れやすいものです。代わりに、セル D16 などの別のセルを参照することをお勧めします。このようにすると、数式の内部は容易に表示され、非表示にはなりません。 &#10;">
            <a:extLst>
              <a:ext uri="{FF2B5EF4-FFF2-40B4-BE49-F238E27FC236}">
                <a16:creationId xmlns:a16="http://schemas.microsoft.com/office/drawing/2014/main" id="{00000000-0008-0000-0100-000063000000}"/>
              </a:ext>
            </a:extLst>
          </xdr:cNvPr>
          <xdr:cNvSpPr txBox="1"/>
        </xdr:nvSpPr>
        <xdr:spPr>
          <a:xfrm>
            <a:off x="7798570" y="11363325"/>
            <a:ext cx="3429000" cy="1918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重要な詳細情報</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rtl="0" eaLnBrk="1" fontAlgn="auto" latinLnBrk="0" hangingPunct="1"/>
            <a:r>
              <a:rPr lang="ja" sz="1100" b="0" i="0" kern="1200" baseline="0">
                <a:solidFill>
                  <a:schemeClr val="dk1"/>
                </a:solidFill>
                <a:effectLst/>
                <a:latin typeface="+mn-lt"/>
                <a:ea typeface="Meiryo UI" panose="020B0604030504040204" pitchFamily="34" charset="-128"/>
                <a:cs typeface="+mn-cs"/>
              </a:rPr>
              <a:t>このセルをダブルクリックします。末尾が 100 であることがわかります。このように数式に数値を配置することはできますが、どうしても必要な場合を除き、お勧めしません。これは、</a:t>
            </a:r>
            <a:r>
              <a:rPr lang="ja" sz="1100" b="1" i="0" kern="1200" baseline="0">
                <a:solidFill>
                  <a:schemeClr val="dk1"/>
                </a:solidFill>
                <a:effectLst/>
                <a:latin typeface="+mn-lt"/>
                <a:ea typeface="Meiryo UI" panose="020B0604030504040204" pitchFamily="34" charset="-128"/>
                <a:cs typeface="+mn-cs"/>
              </a:rPr>
              <a:t>定数</a:t>
            </a:r>
            <a:r>
              <a:rPr lang="ja" sz="1100" b="0" i="0" kern="1200" baseline="0">
                <a:solidFill>
                  <a:schemeClr val="dk1"/>
                </a:solidFill>
                <a:effectLst/>
                <a:latin typeface="+mn-lt"/>
                <a:ea typeface="Meiryo UI" panose="020B0604030504040204" pitchFamily="34" charset="-128"/>
                <a:cs typeface="+mn-cs"/>
              </a:rPr>
              <a:t>として知られていますが、定数があることは忘れやすいものです。代わりに、セル D16 などの別のセルを参照することをお勧めします。このようにすると、数式の内部は容易に表示され、非表示にはなりません。 </a:t>
            </a:r>
            <a:endParaRPr lang="en-US" sz="1100">
              <a:effectLst/>
              <a:ea typeface="Meiryo UI" panose="020B0604030504040204" pitchFamily="34" charset="-128"/>
            </a:endParaRPr>
          </a:p>
        </xdr:txBody>
      </xdr:sp>
      <xdr:pic>
        <xdr:nvPicPr>
          <xdr:cNvPr id="102" name="虫眼鏡" descr="虫眼鏡">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7512820" y="11420475"/>
            <a:ext cx="352313" cy="339611"/>
          </a:xfrm>
          <a:prstGeom prst="rect">
            <a:avLst/>
          </a:prstGeom>
        </xdr:spPr>
      </xdr:pic>
      <xdr:sp macro="" textlink="">
        <xdr:nvSpPr>
          <xdr:cNvPr id="98" name="矢印" descr="矢印">
            <a:extLst>
              <a:ext uri="{FF2B5EF4-FFF2-40B4-BE49-F238E27FC236}">
                <a16:creationId xmlns:a16="http://schemas.microsoft.com/office/drawing/2014/main" id="{00000000-0008-0000-0100-000062000000}"/>
              </a:ext>
            </a:extLst>
          </xdr:cNvPr>
          <xdr:cNvSpPr/>
        </xdr:nvSpPr>
        <xdr:spPr>
          <a:xfrm rot="3874191">
            <a:off x="8738559"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4</xdr:col>
      <xdr:colOff>16946</xdr:colOff>
      <xdr:row>36</xdr:row>
      <xdr:rowOff>82549</xdr:rowOff>
    </xdr:from>
    <xdr:to>
      <xdr:col>8</xdr:col>
      <xdr:colOff>50134</xdr:colOff>
      <xdr:row>44</xdr:row>
      <xdr:rowOff>161925</xdr:rowOff>
    </xdr:to>
    <xdr:grpSp>
      <xdr:nvGrpSpPr>
        <xdr:cNvPr id="12" name="注目" descr="これらのセルを選択します。Excel ウィンドウの右下隅に、次のように表示されます。&#10;Sum: 170&#10;これは、合計をすばやく見つける別の方法です。 &#10;&#10;">
          <a:extLst>
            <a:ext uri="{FF2B5EF4-FFF2-40B4-BE49-F238E27FC236}">
              <a16:creationId xmlns:a16="http://schemas.microsoft.com/office/drawing/2014/main" id="{00000000-0008-0000-0100-00000C000000}"/>
            </a:ext>
          </a:extLst>
        </xdr:cNvPr>
        <xdr:cNvGrpSpPr/>
      </xdr:nvGrpSpPr>
      <xdr:grpSpPr>
        <a:xfrm>
          <a:off x="8522771" y="7512049"/>
          <a:ext cx="3081188" cy="1603376"/>
          <a:chOff x="7539454" y="7993902"/>
          <a:chExt cx="3070891" cy="1603376"/>
        </a:xfrm>
      </xdr:grpSpPr>
      <xdr:grpSp>
        <xdr:nvGrpSpPr>
          <xdr:cNvPr id="119" name="かっこ状の線">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別のかっこ状の線" descr="かっこ状の線">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1" name="かっこ状の線" descr="かっこ状の線&#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97" name="星" descr="星">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説明" descr="注目&#10;これらのセルを選択します。Excel ウィンドウの右下隅に、次のように表示されます。&#10;Sum: 170&#10;これは、合計をすばやく見つける別の方法です。 &#10;&#10;">
            <a:extLst>
              <a:ext uri="{FF2B5EF4-FFF2-40B4-BE49-F238E27FC236}">
                <a16:creationId xmlns:a16="http://schemas.microsoft.com/office/drawing/2014/main" id="{00000000-0008-0000-0100-000060000000}"/>
              </a:ext>
            </a:extLst>
          </xdr:cNvPr>
          <xdr:cNvSpPr txBox="1"/>
        </xdr:nvSpPr>
        <xdr:spPr>
          <a:xfrm>
            <a:off x="8229959" y="7993902"/>
            <a:ext cx="2380386" cy="160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注目</a:t>
            </a:r>
          </a:p>
          <a:p>
            <a:pPr lvl="0" rtl="0">
              <a:defRPr/>
            </a:pPr>
            <a:r>
              <a:rPr lang="ja" sz="1100" kern="0">
                <a:solidFill>
                  <a:schemeClr val="bg2">
                    <a:lumMod val="25000"/>
                  </a:schemeClr>
                </a:solidFill>
                <a:latin typeface="+mn-lt"/>
                <a:ea typeface="Meiryo UI" panose="020B0604030504040204" pitchFamily="34" charset="-128"/>
                <a:cs typeface="Segoe UI Light" panose="020B0502040204020203" pitchFamily="34" charset="0"/>
              </a:rPr>
              <a:t>これらのセルを選択します。Excel ウィンドウの右下隅に、次のように表示されます。</a:t>
            </a:r>
          </a:p>
          <a:p>
            <a:pPr lvl="0" rtl="0">
              <a:defRPr/>
            </a:pPr>
            <a:br>
              <a:rPr lang="en-US" sz="1100" kern="0" baseline="0">
                <a:solidFill>
                  <a:schemeClr val="bg2">
                    <a:lumMod val="25000"/>
                  </a:schemeClr>
                </a:solidFill>
                <a:latin typeface="+mn-lt"/>
                <a:ea typeface="Meiryo UI" panose="020B0604030504040204" pitchFamily="34" charset="-128"/>
                <a:cs typeface="Segoe UI Light" panose="020B0502040204020203" pitchFamily="34" charset="0"/>
              </a:rPr>
            </a:br>
            <a:endParaRPr lang="en-US" sz="1100" kern="0" baseline="0">
              <a:solidFill>
                <a:schemeClr val="bg2">
                  <a:lumMod val="25000"/>
                </a:schemeClr>
              </a:solidFill>
              <a:latin typeface="+mn-lt"/>
              <a:ea typeface="Meiryo UI" panose="020B0604030504040204" pitchFamily="34" charset="-128"/>
              <a:cs typeface="Segoe UI Light" panose="020B0502040204020203" pitchFamily="34" charset="0"/>
            </a:endParaRPr>
          </a:p>
          <a:p>
            <a:pPr lvl="0" rtl="0">
              <a:defRPr/>
            </a:pPr>
            <a:r>
              <a:rPr lang="ja" sz="1100" kern="0" baseline="0">
                <a:solidFill>
                  <a:schemeClr val="bg2">
                    <a:lumMod val="25000"/>
                  </a:schemeClr>
                </a:solidFill>
                <a:latin typeface="+mn-lt"/>
                <a:ea typeface="Meiryo UI" panose="020B0604030504040204" pitchFamily="34" charset="-128"/>
                <a:cs typeface="Segoe UI Light" panose="020B0502040204020203" pitchFamily="34" charset="0"/>
              </a:rPr>
              <a:t>これは、合計をすばやく見つける別の方法です。 </a:t>
            </a:r>
            <a:endParaRPr lang="en-US" sz="1100">
              <a:solidFill>
                <a:schemeClr val="bg2">
                  <a:lumMod val="25000"/>
                </a:schemeClr>
              </a:solidFill>
              <a:latin typeface="+mn-lt"/>
              <a:ea typeface="Meiryo UI" panose="020B0604030504040204" pitchFamily="34" charset="-128"/>
              <a:cs typeface="Segoe UI Light" panose="020B0502040204020203" pitchFamily="34" charset="0"/>
            </a:endParaRPr>
          </a:p>
        </xdr:txBody>
      </xdr:sp>
    </xdr:grpSp>
    <xdr:clientData/>
  </xdr:twoCellAnchor>
  <xdr:twoCellAnchor editAs="oneCell">
    <xdr:from>
      <xdr:col>0</xdr:col>
      <xdr:colOff>346284</xdr:colOff>
      <xdr:row>25</xdr:row>
      <xdr:rowOff>171887</xdr:rowOff>
    </xdr:from>
    <xdr:to>
      <xdr:col>1</xdr:col>
      <xdr:colOff>4953209</xdr:colOff>
      <xdr:row>64</xdr:row>
      <xdr:rowOff>180974</xdr:rowOff>
    </xdr:to>
    <xdr:grpSp>
      <xdr:nvGrpSpPr>
        <xdr:cNvPr id="3" name="SUM の詳細"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7"/>
          <a:ext cx="5692775" cy="7438587"/>
          <a:chOff x="346284" y="5905937"/>
          <a:chExt cx="5737225" cy="7203257"/>
        </a:xfrm>
      </xdr:grpSpPr>
      <xdr:sp macro="" textlink="">
        <xdr:nvSpPr>
          <xdr:cNvPr id="53" name="長方形 52" descr="背景">
            <a:extLst>
              <a:ext uri="{FF2B5EF4-FFF2-40B4-BE49-F238E27FC236}">
                <a16:creationId xmlns:a16="http://schemas.microsoft.com/office/drawing/2014/main" id="{00000000-0008-0000-0100-000035000000}"/>
              </a:ext>
            </a:extLst>
          </xdr:cNvPr>
          <xdr:cNvSpPr/>
        </xdr:nvSpPr>
        <xdr:spPr>
          <a:xfrm>
            <a:off x="346284" y="5905937"/>
            <a:ext cx="5737225" cy="720325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54" name="直線​​コネクタ(S) 53" descr="装飾線">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直線​​コネクタ(S) 54" descr="装飾線">
            <a:extLst>
              <a:ext uri="{FF2B5EF4-FFF2-40B4-BE49-F238E27FC236}">
                <a16:creationId xmlns:a16="http://schemas.microsoft.com/office/drawing/2014/main" id="{00000000-0008-0000-0100-000037000000}"/>
              </a:ext>
            </a:extLst>
          </xdr:cNvPr>
          <xdr:cNvCxnSpPr>
            <a:cxnSpLocks/>
          </xdr:cNvCxnSpPr>
        </xdr:nvCxnSpPr>
        <xdr:spPr>
          <a:xfrm>
            <a:off x="581208" y="12864162"/>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ステップ" descr="SUM 関数の詳細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SUM 関数の詳細</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sp macro="" textlink="">
        <xdr:nvSpPr>
          <xdr:cNvPr id="50" name="ステップ"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76132"/>
            <a:ext cx="5275825"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上記のヒントのいくつかで</a:t>
            </a: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、SUM 関数の使用方法を説明しました。ここでは、その詳細を示します。右側にある黄色のセルをダブルクリックし、次のテキストと共に読みます。</a:t>
            </a:r>
          </a:p>
          <a:p>
            <a:pPr lvl="0" rtl="0">
              <a:defRPr/>
            </a:pPr>
            <a:endParaRPr lang="en-US"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SUM 関数が話すことができるなら、次のように言うでしょう。</a:t>
            </a: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80" name="ステップ" descr="次のとおり、別の方法も使用できます。&#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次のとおり、別の方法も使用できます。</a:t>
            </a:r>
          </a:p>
        </xdr:txBody>
      </xdr:sp>
      <xdr:grpSp>
        <xdr:nvGrpSpPr>
          <xdr:cNvPr id="79" name="グループ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テキスト ボックス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ja" sz="2000">
                  <a:solidFill>
                    <a:srgbClr val="000000"/>
                  </a:solidFill>
                  <a:effectLst/>
                  <a:latin typeface="Meiryo UI" panose="020B0604030504040204" pitchFamily="34" charset="-128"/>
                  <a:ea typeface="Meiryo UI" panose="020B0604030504040204" pitchFamily="34" charset="-128"/>
                </a:rPr>
                <a:t>=SUM(D38:D41) </a:t>
              </a:r>
              <a:endParaRPr lang="en-US" sz="2000">
                <a:effectLst/>
                <a:latin typeface="Meiryo UI" panose="020B0604030504040204" pitchFamily="34" charset="-128"/>
                <a:ea typeface="Meiryo UI" panose="020B0604030504040204" pitchFamily="34" charset="-128"/>
              </a:endParaRPr>
            </a:p>
          </xdr:txBody>
        </xdr:sp>
        <xdr:sp macro="" textlink="">
          <xdr:nvSpPr>
            <xdr:cNvPr id="75" name="左中かっこ 74">
              <a:extLst>
                <a:ext uri="{FF2B5EF4-FFF2-40B4-BE49-F238E27FC236}">
                  <a16:creationId xmlns:a16="http://schemas.microsoft.com/office/drawing/2014/main" id="{00000000-0008-0000-0100-00004B000000}"/>
                </a:ext>
              </a:extLst>
            </xdr:cNvPr>
            <xdr:cNvSpPr/>
          </xdr:nvSpPr>
          <xdr:spPr>
            <a:xfrm rot="5400000">
              <a:off x="1446116"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6" name="テキスト ボックス 2" descr="次の項目を合計します。&#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次を合計します。</a:t>
              </a:r>
            </a:p>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sp macro="" textlink="">
          <xdr:nvSpPr>
            <xdr:cNvPr id="77" name="左中かっこ 76">
              <a:extLst>
                <a:ext uri="{FF2B5EF4-FFF2-40B4-BE49-F238E27FC236}">
                  <a16:creationId xmlns:a16="http://schemas.microsoft.com/office/drawing/2014/main" id="{00000000-0008-0000-0100-00004D000000}"/>
                </a:ext>
              </a:extLst>
            </xdr:cNvPr>
            <xdr:cNvSpPr/>
          </xdr:nvSpPr>
          <xdr:spPr>
            <a:xfrm rot="5400000">
              <a:off x="2398666"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8" name="テキスト ボックス 2" descr="...セル D38、D39、D40、D41 の値">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…セル D38、D39、D40、D41</a:t>
              </a:r>
              <a:r>
                <a:rPr lang="ja" sz="1100" baseline="0">
                  <a:effectLst/>
                  <a:latin typeface="Meiryo UI" panose="020B0604030504040204" pitchFamily="34" charset="-128"/>
                  <a:ea typeface="Meiryo UI" panose="020B0604030504040204" pitchFamily="34" charset="-128"/>
                  <a:cs typeface="Times New Roman" panose="02020603050405020304" pitchFamily="18" charset="0"/>
                </a:rPr>
                <a:t> </a:t>
              </a:r>
              <a:r>
                <a:rPr lang="ja" sz="1100">
                  <a:effectLst/>
                  <a:latin typeface="Meiryo UI" panose="020B0604030504040204" pitchFamily="34" charset="-128"/>
                  <a:ea typeface="Meiryo UI" panose="020B0604030504040204" pitchFamily="34" charset="-128"/>
                  <a:cs typeface="Times New Roman" panose="02020603050405020304" pitchFamily="18" charset="0"/>
                </a:rPr>
                <a:t> </a:t>
              </a:r>
              <a:r>
                <a:rPr lang="ja" sz="1100" baseline="0">
                  <a:effectLst/>
                  <a:latin typeface="Meiryo UI" panose="020B0604030504040204" pitchFamily="34" charset="-128"/>
                  <a:ea typeface="Meiryo UI" panose="020B0604030504040204" pitchFamily="34" charset="-128"/>
                  <a:cs typeface="Times New Roman" panose="02020603050405020304" pitchFamily="18" charset="0"/>
                </a:rPr>
                <a:t>の値。</a:t>
              </a:r>
              <a:endParaRPr lang="en-US" sz="1100">
                <a:effectLst/>
                <a:latin typeface="Meiryo UI" panose="020B0604030504040204" pitchFamily="34" charset="-128"/>
                <a:ea typeface="Meiryo UI" panose="020B0604030504040204" pitchFamily="34" charset="-128"/>
                <a:cs typeface="Times New Roman" panose="02020603050405020304" pitchFamily="18" charset="0"/>
              </a:endParaRPr>
            </a:p>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grpSp>
      <xdr:grpSp>
        <xdr:nvGrpSpPr>
          <xdr:cNvPr id="105" name="グループ 104">
            <a:extLst>
              <a:ext uri="{FF2B5EF4-FFF2-40B4-BE49-F238E27FC236}">
                <a16:creationId xmlns:a16="http://schemas.microsoft.com/office/drawing/2014/main" id="{00000000-0008-0000-0100-000069000000}"/>
              </a:ext>
            </a:extLst>
          </xdr:cNvPr>
          <xdr:cNvGrpSpPr/>
        </xdr:nvGrpSpPr>
        <xdr:grpSpPr>
          <a:xfrm>
            <a:off x="457200" y="9577429"/>
            <a:ext cx="4927601" cy="1408555"/>
            <a:chOff x="457200" y="9727117"/>
            <a:chExt cx="4886326" cy="1455714"/>
          </a:xfrm>
        </xdr:grpSpPr>
        <xdr:sp macro="" textlink="">
          <xdr:nvSpPr>
            <xdr:cNvPr id="81" name="テキスト ボックス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ja" sz="2000">
                  <a:solidFill>
                    <a:srgbClr val="000000"/>
                  </a:solidFill>
                  <a:effectLst/>
                  <a:latin typeface="Meiryo UI" panose="020B0604030504040204" pitchFamily="34" charset="-128"/>
                  <a:ea typeface="Meiryo UI" panose="020B0604030504040204" pitchFamily="34" charset="-128"/>
                </a:rPr>
                <a:t>=SUM(D48,G48:G51,100) </a:t>
              </a:r>
              <a:endParaRPr lang="en-US" sz="2000">
                <a:effectLst/>
                <a:latin typeface="Meiryo UI" panose="020B0604030504040204" pitchFamily="34" charset="-128"/>
                <a:ea typeface="Meiryo UI" panose="020B0604030504040204" pitchFamily="34" charset="-128"/>
              </a:endParaRPr>
            </a:p>
          </xdr:txBody>
        </xdr:sp>
        <xdr:grpSp>
          <xdr:nvGrpSpPr>
            <xdr:cNvPr id="82" name="グループ 81">
              <a:extLst>
                <a:ext uri="{FF2B5EF4-FFF2-40B4-BE49-F238E27FC236}">
                  <a16:creationId xmlns:a16="http://schemas.microsoft.com/office/drawing/2014/main" id="{00000000-0008-0000-0100-000052000000}"/>
                </a:ext>
              </a:extLst>
            </xdr:cNvPr>
            <xdr:cNvGrpSpPr/>
          </xdr:nvGrpSpPr>
          <xdr:grpSpPr>
            <a:xfrm>
              <a:off x="509575" y="9744414"/>
              <a:ext cx="818417" cy="1065765"/>
              <a:chOff x="-333560" y="-198227"/>
              <a:chExt cx="1043235" cy="1181084"/>
            </a:xfrm>
          </xdr:grpSpPr>
          <xdr:sp macro="" textlink="">
            <xdr:nvSpPr>
              <xdr:cNvPr id="83" name="左中かっこ 82">
                <a:extLst>
                  <a:ext uri="{FF2B5EF4-FFF2-40B4-BE49-F238E27FC236}">
                    <a16:creationId xmlns:a16="http://schemas.microsoft.com/office/drawing/2014/main" id="{00000000-0008-0000-0100-000053000000}"/>
                  </a:ext>
                </a:extLst>
              </xdr:cNvPr>
              <xdr:cNvSpPr/>
            </xdr:nvSpPr>
            <xdr:spPr>
              <a:xfrm rot="5400000">
                <a:off x="222528"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4" name="テキスト ボックス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33560" y="-198227"/>
                <a:ext cx="1043235" cy="93047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次を合計します。</a:t>
                </a:r>
              </a:p>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grpSp>
        <xdr:grpSp>
          <xdr:nvGrpSpPr>
            <xdr:cNvPr id="85" name="グループ 84">
              <a:extLst>
                <a:ext uri="{FF2B5EF4-FFF2-40B4-BE49-F238E27FC236}">
                  <a16:creationId xmlns:a16="http://schemas.microsoft.com/office/drawing/2014/main" id="{00000000-0008-0000-0100-000055000000}"/>
                </a:ext>
              </a:extLst>
            </xdr:cNvPr>
            <xdr:cNvGrpSpPr/>
          </xdr:nvGrpSpPr>
          <xdr:grpSpPr>
            <a:xfrm>
              <a:off x="1358157" y="9735725"/>
              <a:ext cx="886972" cy="1065768"/>
              <a:chOff x="-233981" y="-198227"/>
              <a:chExt cx="889325" cy="1181087"/>
            </a:xfrm>
          </xdr:grpSpPr>
          <xdr:sp macro="" textlink="">
            <xdr:nvSpPr>
              <xdr:cNvPr id="86" name="左中かっこ 85">
                <a:extLst>
                  <a:ext uri="{FF2B5EF4-FFF2-40B4-BE49-F238E27FC236}">
                    <a16:creationId xmlns:a16="http://schemas.microsoft.com/office/drawing/2014/main" id="{00000000-0008-0000-0100-000056000000}"/>
                  </a:ext>
                </a:extLst>
              </xdr:cNvPr>
              <xdr:cNvSpPr/>
            </xdr:nvSpPr>
            <xdr:spPr>
              <a:xfrm rot="5400000">
                <a:off x="-48591" y="624788"/>
                <a:ext cx="242885" cy="47325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7" name="テキスト ボックス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233981" y="-198227"/>
                <a:ext cx="889325" cy="93046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…セル D48 の値…</a:t>
                </a:r>
              </a:p>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grpSp>
        <xdr:grpSp>
          <xdr:nvGrpSpPr>
            <xdr:cNvPr id="88" name="グループ 87">
              <a:extLst>
                <a:ext uri="{FF2B5EF4-FFF2-40B4-BE49-F238E27FC236}">
                  <a16:creationId xmlns:a16="http://schemas.microsoft.com/office/drawing/2014/main" id="{00000000-0008-0000-0100-000058000000}"/>
                </a:ext>
              </a:extLst>
            </xdr:cNvPr>
            <xdr:cNvGrpSpPr/>
          </xdr:nvGrpSpPr>
          <xdr:grpSpPr>
            <a:xfrm>
              <a:off x="2022691" y="9727117"/>
              <a:ext cx="1269651" cy="1065769"/>
              <a:chOff x="-407221" y="-207669"/>
              <a:chExt cx="1270750" cy="1181088"/>
            </a:xfrm>
          </xdr:grpSpPr>
          <xdr:sp macro="" textlink="">
            <xdr:nvSpPr>
              <xdr:cNvPr id="89" name="左中かっこ 88">
                <a:extLst>
                  <a:ext uri="{FF2B5EF4-FFF2-40B4-BE49-F238E27FC236}">
                    <a16:creationId xmlns:a16="http://schemas.microsoft.com/office/drawing/2014/main" id="{00000000-0008-0000-0100-000059000000}"/>
                  </a:ext>
                </a:extLst>
              </xdr:cNvPr>
              <xdr:cNvSpPr/>
            </xdr:nvSpPr>
            <xdr:spPr>
              <a:xfrm rot="5400000">
                <a:off x="12325" y="310988"/>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0" name="テキスト ボックス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53964" y="-207669"/>
                <a:ext cx="1017493" cy="9304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…セル G48、G49、G50、G51 の値… </a:t>
                </a:r>
              </a:p>
            </xdr:txBody>
          </xdr:sp>
        </xdr:grpSp>
        <xdr:grpSp>
          <xdr:nvGrpSpPr>
            <xdr:cNvPr id="91" name="グループ 90">
              <a:extLst>
                <a:ext uri="{FF2B5EF4-FFF2-40B4-BE49-F238E27FC236}">
                  <a16:creationId xmlns:a16="http://schemas.microsoft.com/office/drawing/2014/main" id="{00000000-0008-0000-0100-00005B000000}"/>
                </a:ext>
              </a:extLst>
            </xdr:cNvPr>
            <xdr:cNvGrpSpPr/>
          </xdr:nvGrpSpPr>
          <xdr:grpSpPr>
            <a:xfrm>
              <a:off x="3213868" y="9735734"/>
              <a:ext cx="748280" cy="1053580"/>
              <a:chOff x="41531" y="-198228"/>
              <a:chExt cx="748933" cy="1167710"/>
            </a:xfrm>
          </xdr:grpSpPr>
          <xdr:sp macro="" textlink="">
            <xdr:nvSpPr>
              <xdr:cNvPr id="92" name="左中かっこ 91">
                <a:extLst>
                  <a:ext uri="{FF2B5EF4-FFF2-40B4-BE49-F238E27FC236}">
                    <a16:creationId xmlns:a16="http://schemas.microsoft.com/office/drawing/2014/main" id="{00000000-0008-0000-0100-00005C000000}"/>
                  </a:ext>
                </a:extLst>
              </xdr:cNvPr>
              <xdr:cNvSpPr/>
            </xdr:nvSpPr>
            <xdr:spPr>
              <a:xfrm rot="5400000">
                <a:off x="162909"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3" name="テキスト ボックス 2" descr="...および 100&#10;">
                <a:extLst>
                  <a:ext uri="{FF2B5EF4-FFF2-40B4-BE49-F238E27FC236}">
                    <a16:creationId xmlns:a16="http://schemas.microsoft.com/office/drawing/2014/main" id="{00000000-0008-0000-0100-00005D000000}"/>
                  </a:ext>
                </a:extLst>
              </xdr:cNvPr>
              <xdr:cNvSpPr txBox="1">
                <a:spLocks noChangeArrowheads="1"/>
              </xdr:cNvSpPr>
            </xdr:nvSpPr>
            <xdr:spPr bwMode="auto">
              <a:xfrm>
                <a:off x="147008" y="-198228"/>
                <a:ext cx="643456" cy="93046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…および 100。</a:t>
                </a:r>
              </a:p>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grpSp>
      </xdr:grpSp>
      <xdr:sp macro="" textlink="">
        <xdr:nvSpPr>
          <xdr:cNvPr id="138" name="ステップ"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8"/>
            <a:ext cx="5342213" cy="1874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ja" sz="1100" b="0" i="0" kern="1200" baseline="0">
                <a:solidFill>
                  <a:schemeClr val="tx1">
                    <a:lumMod val="75000"/>
                    <a:lumOff val="25000"/>
                  </a:schemeClr>
                </a:solidFill>
                <a:effectLst/>
                <a:latin typeface="Meiryo UI" panose="020B0604030504040204" pitchFamily="34" charset="-128"/>
                <a:ea typeface="Meiryo UI" panose="020B0604030504040204" pitchFamily="34" charset="-128"/>
                <a:cs typeface="Segoe UI" panose="020B0502040204020203" pitchFamily="34" charset="0"/>
              </a:rPr>
              <a:t>上記の数式は、次を使用します。</a:t>
            </a:r>
          </a:p>
          <a:p>
            <a:pPr rtl="0" eaLnBrk="1" fontAlgn="auto" latinLnBrk="0" hangingPunct="1"/>
            <a:endParaRPr lang="en-US" sz="1100" b="0" i="0" kern="1200" baseline="0">
              <a:solidFill>
                <a:schemeClr val="tx1">
                  <a:lumMod val="75000"/>
                  <a:lumOff val="25000"/>
                </a:schemeClr>
              </a:solidFill>
              <a:effectLst/>
              <a:latin typeface="Meiryo UI" panose="020B0604030504040204" pitchFamily="34" charset="-128"/>
              <a:ea typeface="Meiryo UI" panose="020B0604030504040204" pitchFamily="34" charset="-128"/>
              <a:cs typeface="Segoe UI" panose="020B0502040204020203" pitchFamily="34" charset="0"/>
            </a:endParaRPr>
          </a:p>
          <a:p>
            <a:pPr rtl="0" eaLnBrk="1" fontAlgn="auto" latinLnBrk="0" hangingPunct="1">
              <a:spcAft>
                <a:spcPts val="600"/>
              </a:spcAft>
            </a:pPr>
            <a:r>
              <a:rPr lang="ja" sz="1100" b="0" i="0" kern="1200" baseline="0">
                <a:solidFill>
                  <a:schemeClr val="tx1">
                    <a:lumMod val="75000"/>
                    <a:lumOff val="25000"/>
                  </a:schemeClr>
                </a:solidFill>
                <a:effectLst/>
                <a:latin typeface="Meiryo UI" panose="020B0604030504040204" pitchFamily="34" charset="-128"/>
                <a:ea typeface="Meiryo UI" panose="020B0604030504040204" pitchFamily="34" charset="-128"/>
                <a:cs typeface="Segoe UI" panose="020B0502040204020203" pitchFamily="34" charset="0"/>
              </a:rPr>
              <a:t>• 単一</a:t>
            </a:r>
            <a:r>
              <a:rPr lang="ja" sz="1100" b="1" i="0" kern="1200" baseline="0">
                <a:solidFill>
                  <a:schemeClr val="tx1">
                    <a:lumMod val="75000"/>
                    <a:lumOff val="25000"/>
                  </a:schemeClr>
                </a:solidFill>
                <a:effectLst/>
                <a:latin typeface="Meiryo UI" panose="020B0604030504040204" pitchFamily="34" charset="-128"/>
                <a:ea typeface="Meiryo UI" panose="020B0604030504040204" pitchFamily="34" charset="-128"/>
                <a:cs typeface="Segoe UI" panose="020B0502040204020203" pitchFamily="34" charset="0"/>
              </a:rPr>
              <a:t>セルの参照</a:t>
            </a:r>
            <a:r>
              <a:rPr lang="ja" sz="1100" b="0" i="0" kern="1200" baseline="0">
                <a:solidFill>
                  <a:schemeClr val="tx1">
                    <a:lumMod val="75000"/>
                    <a:lumOff val="25000"/>
                  </a:schemeClr>
                </a:solidFill>
                <a:effectLst/>
                <a:latin typeface="Meiryo UI" panose="020B0604030504040204" pitchFamily="34" charset="-128"/>
                <a:ea typeface="Meiryo UI" panose="020B0604030504040204" pitchFamily="34" charset="-128"/>
                <a:cs typeface="Segoe UI" panose="020B0502040204020203" pitchFamily="34" charset="0"/>
              </a:rPr>
              <a:t>。これは、セルの "アドレス" または "名前" です。D48 は、上記の数式の単一セルの参照です。 </a:t>
            </a:r>
          </a:p>
          <a:p>
            <a:pPr rtl="0" eaLnBrk="1" fontAlgn="auto" latinLnBrk="0" hangingPunct="1">
              <a:spcAft>
                <a:spcPts val="600"/>
              </a:spcAft>
            </a:pPr>
            <a:r>
              <a:rPr lang="ja" sz="1100" b="0" i="0" kern="1200" baseline="0">
                <a:solidFill>
                  <a:schemeClr val="tx1">
                    <a:lumMod val="75000"/>
                    <a:lumOff val="25000"/>
                  </a:schemeClr>
                </a:solidFill>
                <a:effectLst/>
                <a:latin typeface="Meiryo UI" panose="020B0604030504040204" pitchFamily="34" charset="-128"/>
                <a:ea typeface="Meiryo UI" panose="020B0604030504040204" pitchFamily="34" charset="-128"/>
                <a:cs typeface="Segoe UI" panose="020B0502040204020203" pitchFamily="34" charset="0"/>
              </a:rPr>
              <a:t>• </a:t>
            </a:r>
            <a:r>
              <a:rPr lang="ja" sz="1100" b="1" i="0" kern="1200" baseline="0">
                <a:solidFill>
                  <a:schemeClr val="tx1">
                    <a:lumMod val="75000"/>
                    <a:lumOff val="25000"/>
                  </a:schemeClr>
                </a:solidFill>
                <a:effectLst/>
                <a:latin typeface="Meiryo UI" panose="020B0604030504040204" pitchFamily="34" charset="-128"/>
                <a:ea typeface="Meiryo UI" panose="020B0604030504040204" pitchFamily="34" charset="-128"/>
                <a:cs typeface="Segoe UI" panose="020B0502040204020203" pitchFamily="34" charset="0"/>
              </a:rPr>
              <a:t>セルの範囲</a:t>
            </a:r>
            <a:r>
              <a:rPr lang="ja" sz="1100" b="0" i="0" kern="1200" baseline="0">
                <a:solidFill>
                  <a:schemeClr val="tx1">
                    <a:lumMod val="75000"/>
                    <a:lumOff val="25000"/>
                  </a:schemeClr>
                </a:solidFill>
                <a:effectLst/>
                <a:latin typeface="Meiryo UI" panose="020B0604030504040204" pitchFamily="34" charset="-128"/>
                <a:ea typeface="Meiryo UI" panose="020B0604030504040204" pitchFamily="34" charset="-128"/>
                <a:cs typeface="Segoe UI" panose="020B0502040204020203" pitchFamily="34" charset="0"/>
              </a:rPr>
              <a:t>。これは、あるセルから始まり別のセルで終わる一連のセルです。G48:G51 は、数式のセルの範囲です。</a:t>
            </a:r>
          </a:p>
          <a:p>
            <a:pPr rtl="0" eaLnBrk="1" fontAlgn="auto" latinLnBrk="0" hangingPunct="1">
              <a:spcAft>
                <a:spcPts val="600"/>
              </a:spcAft>
            </a:pPr>
            <a:r>
              <a:rPr lang="ja" sz="1100" b="0" i="0" kern="1200" baseline="0">
                <a:solidFill>
                  <a:schemeClr val="tx1">
                    <a:lumMod val="75000"/>
                    <a:lumOff val="25000"/>
                  </a:schemeClr>
                </a:solidFill>
                <a:effectLst/>
                <a:latin typeface="Meiryo UI" panose="020B0604030504040204" pitchFamily="34" charset="-128"/>
                <a:ea typeface="Meiryo UI" panose="020B0604030504040204" pitchFamily="34" charset="-128"/>
                <a:cs typeface="Segoe UI" panose="020B0502040204020203" pitchFamily="34" charset="0"/>
              </a:rPr>
              <a:t>• </a:t>
            </a:r>
            <a:r>
              <a:rPr lang="ja" sz="1100" b="1" i="0" kern="1200" baseline="0">
                <a:solidFill>
                  <a:schemeClr val="tx1">
                    <a:lumMod val="75000"/>
                    <a:lumOff val="25000"/>
                  </a:schemeClr>
                </a:solidFill>
                <a:effectLst/>
                <a:latin typeface="Meiryo UI" panose="020B0604030504040204" pitchFamily="34" charset="-128"/>
                <a:ea typeface="Meiryo UI" panose="020B0604030504040204" pitchFamily="34" charset="-128"/>
                <a:cs typeface="Segoe UI" panose="020B0502040204020203" pitchFamily="34" charset="0"/>
              </a:rPr>
              <a:t>定数</a:t>
            </a:r>
            <a:r>
              <a:rPr lang="ja" sz="1100" b="0" i="0" kern="1200" baseline="0">
                <a:solidFill>
                  <a:schemeClr val="tx1">
                    <a:lumMod val="75000"/>
                    <a:lumOff val="25000"/>
                  </a:schemeClr>
                </a:solidFill>
                <a:effectLst/>
                <a:latin typeface="Meiryo UI" panose="020B0604030504040204" pitchFamily="34" charset="-128"/>
                <a:ea typeface="Meiryo UI" panose="020B0604030504040204" pitchFamily="34" charset="-128"/>
                <a:cs typeface="Segoe UI" panose="020B0502040204020203" pitchFamily="34" charset="0"/>
              </a:rPr>
              <a:t>。この数式の定数は、数値の 100 です。 </a:t>
            </a:r>
            <a:endParaRPr lang="en-US" sz="1100">
              <a:solidFill>
                <a:schemeClr val="tx1">
                  <a:lumMod val="75000"/>
                  <a:lumOff val="25000"/>
                </a:schemeClr>
              </a:solidFill>
              <a:effectLst/>
              <a:latin typeface="Meiryo UI" panose="020B0604030504040204" pitchFamily="34" charset="-128"/>
              <a:ea typeface="Meiryo UI" panose="020B0604030504040204" pitchFamily="34" charset="-128"/>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9</xdr:col>
      <xdr:colOff>381000</xdr:colOff>
      <xdr:row>22</xdr:row>
      <xdr:rowOff>114299</xdr:rowOff>
    </xdr:to>
    <xdr:grpSp>
      <xdr:nvGrpSpPr>
        <xdr:cNvPr id="4" name="グループ 3" descr="特別課題&#10;ここでは、別の SUMIF 数式を追加してみますが、100 未満の金額を追加します。結果は、160 になります。&#10;">
          <a:extLst>
            <a:ext uri="{FF2B5EF4-FFF2-40B4-BE49-F238E27FC236}">
              <a16:creationId xmlns:a16="http://schemas.microsoft.com/office/drawing/2014/main" id="{6B6FA3A9-A48D-4327-9039-63A2E8740C34}"/>
            </a:ext>
          </a:extLst>
        </xdr:cNvPr>
        <xdr:cNvGrpSpPr/>
      </xdr:nvGrpSpPr>
      <xdr:grpSpPr>
        <a:xfrm>
          <a:off x="10344150" y="3495675"/>
          <a:ext cx="2352675" cy="1381124"/>
          <a:chOff x="9048750" y="3743325"/>
          <a:chExt cx="2325358" cy="1381124"/>
        </a:xfrm>
      </xdr:grpSpPr>
      <xdr:sp macro="" textlink="">
        <xdr:nvSpPr>
          <xdr:cNvPr id="57" name="ステップ" descr="特別課題&#10;ここでは、別の SUMIF 数式を追加してみますが、100 未満の金額を追加します。結果は、160 になります。&#10;">
            <a:extLst>
              <a:ext uri="{FF2B5EF4-FFF2-40B4-BE49-F238E27FC236}">
                <a16:creationId xmlns:a16="http://schemas.microsoft.com/office/drawing/2014/main" id="{00000000-0008-0000-0100-000039000000}"/>
              </a:ext>
            </a:extLst>
          </xdr:cNvPr>
          <xdr:cNvSpPr txBox="1"/>
        </xdr:nvSpPr>
        <xdr:spPr>
          <a:xfrm>
            <a:off x="9648643" y="3895724"/>
            <a:ext cx="1725465"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i="0" kern="0">
                <a:solidFill>
                  <a:srgbClr val="ED7D31">
                    <a:lumMod val="60000"/>
                    <a:lumOff val="40000"/>
                  </a:srgbClr>
                </a:solidFill>
                <a:latin typeface="+mj-lt"/>
                <a:ea typeface="Meiryo UI" panose="020B0604030504040204" pitchFamily="34" charset="-128"/>
                <a:cs typeface="Segoe UI" panose="020B0502040204020203" pitchFamily="34" charset="0"/>
              </a:rPr>
              <a:t>特別課題</a:t>
            </a:r>
            <a:endParaRPr lang="en-US" sz="1200" b="1" i="0">
              <a:solidFill>
                <a:srgbClr val="ED7D31">
                  <a:lumMod val="60000"/>
                  <a:lumOff val="40000"/>
                </a:srgbClr>
              </a:solidFill>
              <a:latin typeface="+mj-lt"/>
              <a:ea typeface="Meiryo UI" panose="020B0604030504040204" pitchFamily="34" charset="-128"/>
              <a:cs typeface="Segoe UI" panose="020B0502040204020203" pitchFamily="34" charset="0"/>
            </a:endParaRPr>
          </a:p>
          <a:p>
            <a:pPr rtl="0" eaLnBrk="1" fontAlgn="auto" latinLnBrk="0" hangingPunct="1"/>
            <a:r>
              <a:rPr lang="ja-JP" altLang="en-US" sz="1100" b="0" i="0" kern="1200" baseline="0">
                <a:solidFill>
                  <a:schemeClr val="dk1"/>
                </a:solidFill>
                <a:effectLst/>
                <a:latin typeface="+mn-lt"/>
                <a:ea typeface="Meiryo UI" panose="020B0604030504040204" pitchFamily="34" charset="-128"/>
                <a:cs typeface="+mn-cs"/>
              </a:rPr>
              <a:t>ここでは、別の </a:t>
            </a:r>
            <a:r>
              <a:rPr lang="en-US" altLang="ja" sz="1100" b="0" i="0" kern="1200" baseline="0">
                <a:solidFill>
                  <a:schemeClr val="dk1"/>
                </a:solidFill>
                <a:effectLst/>
                <a:latin typeface="+mn-lt"/>
                <a:ea typeface="Meiryo UI" panose="020B0604030504040204" pitchFamily="34" charset="-128"/>
                <a:cs typeface="+mn-cs"/>
              </a:rPr>
              <a:t>SUMIF </a:t>
            </a:r>
            <a:r>
              <a:rPr lang="ja-JP" altLang="en-US" sz="1100" b="0" i="0" kern="1200" baseline="0">
                <a:solidFill>
                  <a:schemeClr val="dk1"/>
                </a:solidFill>
                <a:effectLst/>
                <a:latin typeface="+mn-lt"/>
                <a:ea typeface="Meiryo UI" panose="020B0604030504040204" pitchFamily="34" charset="-128"/>
                <a:cs typeface="+mn-cs"/>
              </a:rPr>
              <a:t>数式を追加してみますが、</a:t>
            </a:r>
            <a:r>
              <a:rPr lang="en-US" altLang="ja-JP" sz="1100" b="0" i="0" kern="1200" baseline="0">
                <a:solidFill>
                  <a:schemeClr val="dk1"/>
                </a:solidFill>
                <a:effectLst/>
                <a:latin typeface="+mn-lt"/>
                <a:ea typeface="Meiryo UI" panose="020B0604030504040204" pitchFamily="34" charset="-128"/>
                <a:cs typeface="+mn-cs"/>
              </a:rPr>
              <a:t>100 </a:t>
            </a:r>
            <a:r>
              <a:rPr lang="ja-JP" altLang="en-US" sz="1100" b="0" i="0" kern="1200" baseline="0">
                <a:solidFill>
                  <a:schemeClr val="dk1"/>
                </a:solidFill>
                <a:effectLst/>
                <a:latin typeface="+mn-lt"/>
                <a:ea typeface="Meiryo UI" panose="020B0604030504040204" pitchFamily="34" charset="-128"/>
                <a:cs typeface="+mn-cs"/>
              </a:rPr>
              <a:t>未満の金額を加算します。</a:t>
            </a:r>
            <a:r>
              <a:rPr lang="ja" sz="1100" b="0" i="0" kern="1200" baseline="0">
                <a:solidFill>
                  <a:schemeClr val="dk1"/>
                </a:solidFill>
                <a:effectLst/>
                <a:latin typeface="+mn-lt"/>
                <a:ea typeface="Meiryo UI" panose="020B0604030504040204" pitchFamily="34" charset="-128"/>
                <a:cs typeface="+mn-cs"/>
              </a:rPr>
              <a:t>結果は、160 になります。</a:t>
            </a:r>
          </a:p>
        </xdr:txBody>
      </xdr:sp>
      <xdr:pic>
        <xdr:nvPicPr>
          <xdr:cNvPr id="58" name="特別課題のリボン" descr="飾りリボン">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特別課題の矢印" descr="矢印">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0</xdr:col>
      <xdr:colOff>326572</xdr:colOff>
      <xdr:row>0</xdr:row>
      <xdr:rowOff>266700</xdr:rowOff>
    </xdr:from>
    <xdr:to>
      <xdr:col>1</xdr:col>
      <xdr:colOff>4933497</xdr:colOff>
      <xdr:row>22</xdr:row>
      <xdr:rowOff>133348</xdr:rowOff>
    </xdr:to>
    <xdr:grpSp>
      <xdr:nvGrpSpPr>
        <xdr:cNvPr id="11" name="効率よく数値を加算する"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0"/>
          <a:ext cx="5692775" cy="4629148"/>
          <a:chOff x="326572" y="266701"/>
          <a:chExt cx="5705475" cy="4715948"/>
        </a:xfrm>
      </xdr:grpSpPr>
      <xdr:grpSp>
        <xdr:nvGrpSpPr>
          <xdr:cNvPr id="16" name="数値の加算手順">
            <a:extLst>
              <a:ext uri="{FF2B5EF4-FFF2-40B4-BE49-F238E27FC236}">
                <a16:creationId xmlns:a16="http://schemas.microsoft.com/office/drawing/2014/main" id="{00000000-0008-0000-0100-000010000000}"/>
              </a:ext>
            </a:extLst>
          </xdr:cNvPr>
          <xdr:cNvGrpSpPr/>
        </xdr:nvGrpSpPr>
        <xdr:grpSpPr>
          <a:xfrm>
            <a:off x="326572" y="266701"/>
            <a:ext cx="5705475" cy="4715948"/>
            <a:chOff x="0" y="-1"/>
            <a:chExt cx="5695950" cy="4677369"/>
          </a:xfrm>
        </xdr:grpSpPr>
        <xdr:sp macro="" textlink="">
          <xdr:nvSpPr>
            <xdr:cNvPr id="38" name="背景" descr="背景">
              <a:extLst>
                <a:ext uri="{FF2B5EF4-FFF2-40B4-BE49-F238E27FC236}">
                  <a16:creationId xmlns:a16="http://schemas.microsoft.com/office/drawing/2014/main" id="{00000000-0008-0000-0100-000026000000}"/>
                </a:ext>
              </a:extLst>
            </xdr:cNvPr>
            <xdr:cNvSpPr/>
          </xdr:nvSpPr>
          <xdr:spPr>
            <a:xfrm>
              <a:off x="0" y="-1"/>
              <a:ext cx="5695950" cy="46773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39" name="ステップ" descr="効率よく数値を加算する">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効率よく数値を加算する</a:t>
              </a:r>
            </a:p>
          </xdr:txBody>
        </xdr:sp>
        <xdr:sp macro="" textlink="">
          <xdr:nvSpPr>
            <xdr:cNvPr id="41" name="[詳細] ボタン" descr="さらに詳しく知る">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948374"/>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さらに詳しく</a:t>
              </a:r>
            </a:p>
          </xdr:txBody>
        </xdr:sp>
        <xdr:cxnSp macro="">
          <xdr:nvCxnSpPr>
            <xdr:cNvPr id="42" name="ボトム ライン" descr="装飾線">
              <a:extLst>
                <a:ext uri="{FF2B5EF4-FFF2-40B4-BE49-F238E27FC236}">
                  <a16:creationId xmlns:a16="http://schemas.microsoft.com/office/drawing/2014/main" id="{00000000-0008-0000-0100-00002A000000}"/>
                </a:ext>
              </a:extLst>
            </xdr:cNvPr>
            <xdr:cNvCxnSpPr>
              <a:cxnSpLocks/>
            </xdr:cNvCxnSpPr>
          </xdr:nvCxnSpPr>
          <xdr:spPr>
            <a:xfrm>
              <a:off x="234924" y="36872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次へ] ボタン" descr="[次の手順へ] ボタン。次のシートへのハイパーリンクが設定されています">
              <a:hlinkClick xmlns:r="http://schemas.openxmlformats.org/officeDocument/2006/relationships" r:id="rId3" tooltip="次の手順に進むときに選択します"/>
              <a:extLst>
                <a:ext uri="{FF2B5EF4-FFF2-40B4-BE49-F238E27FC236}">
                  <a16:creationId xmlns:a16="http://schemas.microsoft.com/office/drawing/2014/main" id="{00000000-0008-0000-0100-00002B000000}"/>
                </a:ext>
              </a:extLst>
            </xdr:cNvPr>
            <xdr:cNvSpPr/>
          </xdr:nvSpPr>
          <xdr:spPr>
            <a:xfrm>
              <a:off x="4293870" y="394837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cxnSp macro="">
          <xdr:nvCxnSpPr>
            <xdr:cNvPr id="40" name="トップ ライン" descr="装飾線">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手順 5">
            <a:extLst>
              <a:ext uri="{FF2B5EF4-FFF2-40B4-BE49-F238E27FC236}">
                <a16:creationId xmlns:a16="http://schemas.microsoft.com/office/drawing/2014/main" id="{00000000-0008-0000-0100-000017000000}"/>
              </a:ext>
            </a:extLst>
          </xdr:cNvPr>
          <xdr:cNvGrpSpPr/>
        </xdr:nvGrpSpPr>
        <xdr:grpSpPr>
          <a:xfrm>
            <a:off x="558707" y="3161035"/>
            <a:ext cx="5158769" cy="783332"/>
            <a:chOff x="231749" y="2870643"/>
            <a:chExt cx="5150157" cy="776920"/>
          </a:xfrm>
        </xdr:grpSpPr>
        <xdr:sp macro="" textlink="">
          <xdr:nvSpPr>
            <xdr:cNvPr id="24" name="ステップ" descr="今度は、50 以上の数値のみを加算します。最後の黄色のセルを選択します。「=SUMIF(D11:D15,&quot;&gt;50&quot;)」と入力し、Enter キーを押します。結果は 100 になります">
              <a:extLst>
                <a:ext uri="{FF2B5EF4-FFF2-40B4-BE49-F238E27FC236}">
                  <a16:creationId xmlns:a16="http://schemas.microsoft.com/office/drawing/2014/main" id="{00000000-0008-0000-0100-000018000000}"/>
                </a:ext>
              </a:extLst>
            </xdr:cNvPr>
            <xdr:cNvSpPr txBox="1"/>
          </xdr:nvSpPr>
          <xdr:spPr>
            <a:xfrm>
              <a:off x="638784" y="2870643"/>
              <a:ext cx="4743122" cy="776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spc="-2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ここで、50 以上の数値のみを加算します</a:t>
              </a:r>
              <a:r>
                <a:rPr lang="ja" sz="1100" kern="0" spc="-2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kern="0" spc="-2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最後の黄色のセルを選択します。</a:t>
              </a:r>
              <a:endParaRPr lang="en-US" altLang="ja" sz="1100" kern="0" spc="-2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r>
                <a:rPr lang="ja" sz="1100" kern="0" spc="-2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en-US" altLang="ja" sz="1100" b="1" kern="0" spc="-2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SUMIF(D11:D15,"&gt;50")</a:t>
              </a:r>
              <a:r>
                <a:rPr lang="ja" sz="1100" b="1" kern="0" spc="-2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b="0" kern="0" spc="-2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と入力し、Enterキーを押します。</a:t>
              </a:r>
              <a:r>
                <a:rPr lang="ja" sz="1100" kern="0" spc="-2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結果は、100 です。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89551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5</a:t>
              </a:r>
            </a:p>
          </xdr:txBody>
        </xdr:sp>
      </xdr:grpSp>
      <xdr:grpSp>
        <xdr:nvGrpSpPr>
          <xdr:cNvPr id="22" name="手順 4">
            <a:extLst>
              <a:ext uri="{FF2B5EF4-FFF2-40B4-BE49-F238E27FC236}">
                <a16:creationId xmlns:a16="http://schemas.microsoft.com/office/drawing/2014/main" id="{00000000-0008-0000-0100-000016000000}"/>
              </a:ext>
            </a:extLst>
          </xdr:cNvPr>
          <xdr:cNvGrpSpPr/>
        </xdr:nvGrpSpPr>
        <xdr:grpSpPr>
          <a:xfrm>
            <a:off x="558707" y="2731973"/>
            <a:ext cx="5225273" cy="533137"/>
            <a:chOff x="231749" y="2445099"/>
            <a:chExt cx="5216550" cy="528774"/>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450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grpSp>
          <xdr:nvGrpSpPr>
            <xdr:cNvPr id="27" name="グループ 26">
              <a:extLst>
                <a:ext uri="{FF2B5EF4-FFF2-40B4-BE49-F238E27FC236}">
                  <a16:creationId xmlns:a16="http://schemas.microsoft.com/office/drawing/2014/main" id="{00000000-0008-0000-0100-00001B000000}"/>
                </a:ext>
              </a:extLst>
            </xdr:cNvPr>
            <xdr:cNvGrpSpPr/>
          </xdr:nvGrpSpPr>
          <xdr:grpSpPr>
            <a:xfrm>
              <a:off x="638783" y="2468346"/>
              <a:ext cx="4809516" cy="505527"/>
              <a:chOff x="638783" y="2468346"/>
              <a:chExt cx="4809516" cy="505527"/>
            </a:xfrm>
          </xdr:grpSpPr>
          <xdr:sp macro="" textlink="">
            <xdr:nvSpPr>
              <xdr:cNvPr id="28" name="ステップ" descr="最初に Alt = を押し、次に Enter を押します">
                <a:extLst>
                  <a:ext uri="{FF2B5EF4-FFF2-40B4-BE49-F238E27FC236}">
                    <a16:creationId xmlns:a16="http://schemas.microsoft.com/office/drawing/2014/main" id="{00000000-0008-0000-0100-00001C000000}"/>
                  </a:ext>
                </a:extLst>
              </xdr:cNvPr>
              <xdr:cNvSpPr txBox="1"/>
            </xdr:nvSpPr>
            <xdr:spPr>
              <a:xfrm>
                <a:off x="638783" y="2468346"/>
                <a:ext cx="4809516" cy="505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JP" altLang="en-US"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最初に</a:t>
                </a: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a:t>
                </a:r>
                <a:r>
                  <a:rPr lang="en-US" alt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a:t>
                </a:r>
                <a:r>
                  <a:rPr lang="ja-JP" altLang="en-US"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を押します。次に、</a:t>
                </a:r>
                <a:r>
                  <a:rPr lang="en-US" alt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Enter</a:t>
                </a:r>
                <a:r>
                  <a:rPr lang="en-US" alt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a:t>
                </a:r>
                <a:r>
                  <a:rPr lang="ja-JP" altLang="en-US"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キーを押します。</a:t>
                </a:r>
                <a:endPar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30" name="等号 (=) キー" descr="等号 (=) キー">
                <a:extLst>
                  <a:ext uri="{FF2B5EF4-FFF2-40B4-BE49-F238E27FC236}">
                    <a16:creationId xmlns:a16="http://schemas.microsoft.com/office/drawing/2014/main" id="{00000000-0008-0000-0100-00001E000000}"/>
                  </a:ext>
                </a:extLst>
              </xdr:cNvPr>
              <xdr:cNvSpPr/>
            </xdr:nvSpPr>
            <xdr:spPr>
              <a:xfrm>
                <a:off x="1759761" y="2509638"/>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000">
                    <a:solidFill>
                      <a:schemeClr val="tx1"/>
                    </a:solidFill>
                    <a:latin typeface="Meiryo UI" panose="020B0604030504040204" pitchFamily="34" charset="-128"/>
                    <a:ea typeface="Meiryo UI" panose="020B0604030504040204" pitchFamily="34" charset="-128"/>
                  </a:rPr>
                  <a:t>=</a:t>
                </a:r>
                <a:endParaRPr lang="en-US" sz="900">
                  <a:solidFill>
                    <a:schemeClr val="tx1"/>
                  </a:solidFill>
                  <a:latin typeface="Meiryo UI" panose="020B0604030504040204" pitchFamily="34" charset="-128"/>
                  <a:ea typeface="Meiryo UI" panose="020B0604030504040204" pitchFamily="34" charset="-128"/>
                </a:endParaRPr>
              </a:p>
            </xdr:txBody>
          </xdr:sp>
          <xdr:sp macro="" textlink="">
            <xdr:nvSpPr>
              <xdr:cNvPr id="29" name="Alt キー" descr="Alt キー">
                <a:extLst>
                  <a:ext uri="{FF2B5EF4-FFF2-40B4-BE49-F238E27FC236}">
                    <a16:creationId xmlns:a16="http://schemas.microsoft.com/office/drawing/2014/main" id="{00000000-0008-0000-0100-00001D000000}"/>
                  </a:ext>
                </a:extLst>
              </xdr:cNvPr>
              <xdr:cNvSpPr/>
            </xdr:nvSpPr>
            <xdr:spPr>
              <a:xfrm>
                <a:off x="1267945" y="2509638"/>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spc="100" baseline="0">
                    <a:solidFill>
                      <a:schemeClr val="tx1"/>
                    </a:solidFill>
                    <a:latin typeface="Meiryo UI" panose="020B0604030504040204" pitchFamily="34" charset="-128"/>
                    <a:ea typeface="Meiryo UI" panose="020B0604030504040204" pitchFamily="34" charset="-128"/>
                  </a:rPr>
                  <a:t>Alt</a:t>
                </a:r>
                <a:endParaRPr lang="en-US" sz="800" spc="100" baseline="0">
                  <a:solidFill>
                    <a:schemeClr val="tx1"/>
                  </a:solidFill>
                  <a:latin typeface="Meiryo UI" panose="020B0604030504040204" pitchFamily="34" charset="-128"/>
                  <a:ea typeface="Meiryo UI" panose="020B0604030504040204" pitchFamily="34" charset="-128"/>
                </a:endParaRPr>
              </a:p>
            </xdr:txBody>
          </xdr:sp>
        </xdr:grpSp>
      </xdr:grpSp>
      <xdr:grpSp>
        <xdr:nvGrpSpPr>
          <xdr:cNvPr id="21" name="手順 3">
            <a:extLst>
              <a:ext uri="{FF2B5EF4-FFF2-40B4-BE49-F238E27FC236}">
                <a16:creationId xmlns:a16="http://schemas.microsoft.com/office/drawing/2014/main" id="{00000000-0008-0000-0100-000015000000}"/>
              </a:ext>
            </a:extLst>
          </xdr:cNvPr>
          <xdr:cNvGrpSpPr/>
        </xdr:nvGrpSpPr>
        <xdr:grpSpPr>
          <a:xfrm>
            <a:off x="558707" y="2203939"/>
            <a:ext cx="5225273" cy="566020"/>
            <a:chOff x="231749" y="1921381"/>
            <a:chExt cx="5216550" cy="561387"/>
          </a:xfrm>
        </xdr:grpSpPr>
        <xdr:sp macro="" textlink="">
          <xdr:nvSpPr>
            <xdr:cNvPr id="32" name="ステップ" descr="ショートカット キーを使用して加算する別の方法を示します。肉類の金額の下にある黄色のセルを選択します">
              <a:extLst>
                <a:ext uri="{FF2B5EF4-FFF2-40B4-BE49-F238E27FC236}">
                  <a16:creationId xmlns:a16="http://schemas.microsoft.com/office/drawing/2014/main" id="{00000000-0008-0000-0100-000020000000}"/>
                </a:ext>
              </a:extLst>
            </xdr:cNvPr>
            <xdr:cNvSpPr txBox="1"/>
          </xdr:nvSpPr>
          <xdr:spPr>
            <a:xfrm>
              <a:off x="638783" y="1921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ショートカット キーを使用して、加算する別の方法を示します。肉類の金額の下にある黄色のセルを選択します。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655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grpSp>
      <xdr:grpSp>
        <xdr:nvGrpSpPr>
          <xdr:cNvPr id="20" name="手順 2">
            <a:extLst>
              <a:ext uri="{FF2B5EF4-FFF2-40B4-BE49-F238E27FC236}">
                <a16:creationId xmlns:a16="http://schemas.microsoft.com/office/drawing/2014/main" id="{00000000-0008-0000-0100-000014000000}"/>
              </a:ext>
            </a:extLst>
          </xdr:cNvPr>
          <xdr:cNvGrpSpPr/>
        </xdr:nvGrpSpPr>
        <xdr:grpSpPr>
          <a:xfrm>
            <a:off x="558707" y="1715070"/>
            <a:ext cx="5225273" cy="566020"/>
            <a:chOff x="231749" y="1436513"/>
            <a:chExt cx="5216550" cy="561387"/>
          </a:xfrm>
        </xdr:grpSpPr>
        <xdr:sp macro="" textlink="">
          <xdr:nvSpPr>
            <xdr:cNvPr id="34" name="ステップ" descr="「=SUM(D4:D7)」と入力し、Enter キーを押します。完了すると、170 という結果が表示されます">
              <a:extLst>
                <a:ext uri="{FF2B5EF4-FFF2-40B4-BE49-F238E27FC236}">
                  <a16:creationId xmlns:a16="http://schemas.microsoft.com/office/drawing/2014/main" id="{00000000-0008-0000-0100-000022000000}"/>
                </a:ext>
              </a:extLst>
            </xdr:cNvPr>
            <xdr:cNvSpPr txBox="1"/>
          </xdr:nvSpPr>
          <xdr:spPr>
            <a:xfrm>
              <a:off x="638782" y="1436513"/>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SUM(D4:D7)</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」と入力し、</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Enter キーを押します。完了すると、170 という結果が表示されます。</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517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grpSp>
      <xdr:grpSp>
        <xdr:nvGrpSpPr>
          <xdr:cNvPr id="19" name="手順 1">
            <a:extLst>
              <a:ext uri="{FF2B5EF4-FFF2-40B4-BE49-F238E27FC236}">
                <a16:creationId xmlns:a16="http://schemas.microsoft.com/office/drawing/2014/main" id="{00000000-0008-0000-0100-000013000000}"/>
              </a:ext>
            </a:extLst>
          </xdr:cNvPr>
          <xdr:cNvGrpSpPr/>
        </xdr:nvGrpSpPr>
        <xdr:grpSpPr>
          <a:xfrm>
            <a:off x="558707" y="1278314"/>
            <a:ext cx="5225273" cy="453629"/>
            <a:chOff x="231749" y="1003336"/>
            <a:chExt cx="5216550" cy="449917"/>
          </a:xfrm>
        </xdr:grpSpPr>
        <xdr:sp macro="" textlink="">
          <xdr:nvSpPr>
            <xdr:cNvPr id="36" name="ステップ" descr="果物の金額の下にある黄色のセルを選択します">
              <a:extLst>
                <a:ext uri="{FF2B5EF4-FFF2-40B4-BE49-F238E27FC236}">
                  <a16:creationId xmlns:a16="http://schemas.microsoft.com/office/drawing/2014/main" id="{00000000-0008-0000-0100-000024000000}"/>
                </a:ext>
              </a:extLst>
            </xdr:cNvPr>
            <xdr:cNvSpPr txBox="1"/>
          </xdr:nvSpPr>
          <xdr:spPr>
            <a:xfrm>
              <a:off x="638783" y="1026586"/>
              <a:ext cx="4809516" cy="426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果物の金額の下にある黄色のセルを選択します。</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grpSp>
      <xdr:sp macro="" textlink="">
        <xdr:nvSpPr>
          <xdr:cNvPr id="18" name="数値の加算の概要" descr="Excel で数値を加算する方法をいくつか紹介します。">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Excel で数値を加算する方法をいくつか紹介します。</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4905599</xdr:colOff>
      <xdr:row>22</xdr:row>
      <xdr:rowOff>108213</xdr:rowOff>
    </xdr:to>
    <xdr:grpSp>
      <xdr:nvGrpSpPr>
        <xdr:cNvPr id="113" name="自動フィルで時間を節約する"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8674" y="253094"/>
          <a:ext cx="5692775" cy="4617619"/>
          <a:chOff x="11496675" y="857250"/>
          <a:chExt cx="5695950" cy="4619625"/>
        </a:xfrm>
      </xdr:grpSpPr>
      <xdr:sp macro="" textlink="">
        <xdr:nvSpPr>
          <xdr:cNvPr id="97" name="長方形 96" descr="背景">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8" name="ステップ" descr="自動フィルで時間を節約する">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オートフィルで時間を節約する</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99" name="直線​​コネクタ(S) 98" descr="装飾線">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次へ] ボタン" descr="さらに詳しく知る">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さらに詳しく</a:t>
            </a:r>
          </a:p>
        </xdr:txBody>
      </xdr:sp>
      <xdr:cxnSp macro="">
        <xdr:nvCxnSpPr>
          <xdr:cNvPr id="101" name="直線​​コネクタ(S) 100" descr="装飾線">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次へ] ボタン" descr="[次の手順へ] ボタン (次のシートへのハイパーリンクが設定されています)">
            <a:hlinkClick xmlns:r="http://schemas.openxmlformats.org/officeDocument/2006/relationships" r:id="rId2" tooltip="次の手順に進むときに選択します"/>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103" name="ステップ" descr="Excel でフィル ハンドルを使用する方法を示します。">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Excel でフィル ハンドルを使用する方法を示します。</a:t>
            </a:r>
          </a:p>
        </xdr:txBody>
      </xdr:sp>
      <xdr:sp macro="" textlink="">
        <xdr:nvSpPr>
          <xdr:cNvPr id="104" name="ステップ" descr="数値 100 を含むセルをクリックします">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数値 </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100</a:t>
            </a: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を含むセルをクリックします。</a:t>
            </a:r>
          </a:p>
        </xdr:txBody>
      </xdr:sp>
      <xdr:sp macro="" textlink="">
        <xdr:nvSpPr>
          <xdr:cNvPr id="105" name="円/楕円 104" descr="1">
            <a:extLst>
              <a:ext uri="{FF2B5EF4-FFF2-40B4-BE49-F238E27FC236}">
                <a16:creationId xmlns:a16="http://schemas.microsoft.com/office/drawing/2014/main" id="{00000000-0008-0000-0200-000069000000}"/>
              </a:ext>
            </a:extLst>
          </xdr:cNvPr>
          <xdr:cNvSpPr/>
        </xdr:nvSpPr>
        <xdr:spPr>
          <a:xfrm>
            <a:off x="11728424" y="19082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06" name="ステップ"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75868"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カーソルが十字になるまで、セルの右下隅に置きます。</a:t>
            </a:r>
          </a:p>
        </xdr:txBody>
      </xdr:sp>
      <xdr:sp macro="" textlink="">
        <xdr:nvSpPr>
          <xdr:cNvPr id="107" name="円/楕円 106" descr="2">
            <a:extLst>
              <a:ext uri="{FF2B5EF4-FFF2-40B4-BE49-F238E27FC236}">
                <a16:creationId xmlns:a16="http://schemas.microsoft.com/office/drawing/2014/main" id="{00000000-0008-0000-0200-00006B000000}"/>
              </a:ext>
            </a:extLst>
          </xdr:cNvPr>
          <xdr:cNvSpPr/>
        </xdr:nvSpPr>
        <xdr:spPr>
          <a:xfrm>
            <a:off x="11728424" y="237609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108" name="ステップ" descr="十字をクリックし、下方向にセル 3 つ分ドラッグします。110、120、130 という合計値がセルに自動的に入力されます。この操作は、&quot;下方向へコピー&quot; と呼ばれています。&#10;">
            <a:extLst>
              <a:ext uri="{FF2B5EF4-FFF2-40B4-BE49-F238E27FC236}">
                <a16:creationId xmlns:a16="http://schemas.microsoft.com/office/drawing/2014/main" id="{00000000-0008-0000-0200-00006C000000}"/>
              </a:ext>
            </a:extLst>
          </xdr:cNvPr>
          <xdr:cNvSpPr txBox="1"/>
        </xdr:nvSpPr>
        <xdr:spPr>
          <a:xfrm>
            <a:off x="12135458" y="2924311"/>
            <a:ext cx="4809516" cy="748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その十字をクリックし、セル 3 つ下にドラッグします。セルに合計の 110、120、130.が自動的に</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110</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120</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130</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が自動的に埋め込まれます。これは、"下へ複写" と呼ばれます。</a:t>
            </a:r>
          </a:p>
        </xdr:txBody>
      </xdr:sp>
      <xdr:sp macro="" textlink="">
        <xdr:nvSpPr>
          <xdr:cNvPr id="109" name="円/楕円 108" descr="3">
            <a:extLst>
              <a:ext uri="{FF2B5EF4-FFF2-40B4-BE49-F238E27FC236}">
                <a16:creationId xmlns:a16="http://schemas.microsoft.com/office/drawing/2014/main" id="{00000000-0008-0000-0200-00006D000000}"/>
              </a:ext>
            </a:extLst>
          </xdr:cNvPr>
          <xdr:cNvSpPr/>
        </xdr:nvSpPr>
        <xdr:spPr>
          <a:xfrm>
            <a:off x="11728424" y="28818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110" name="ステップ" descr="200 が含まれている黄色のセルを選択します。再びオートフィルを行いますが、今回はフィル ハンドルを右方向にドラッグしてセルに入力します。この操作は、&quot;右方向へコピー&quot; と呼ばれています。 ">
            <a:extLst>
              <a:ext uri="{FF2B5EF4-FFF2-40B4-BE49-F238E27FC236}">
                <a16:creationId xmlns:a16="http://schemas.microsoft.com/office/drawing/2014/main" id="{00000000-0008-0000-0200-00006E000000}"/>
              </a:ext>
            </a:extLst>
          </xdr:cNvPr>
          <xdr:cNvSpPr txBox="1"/>
        </xdr:nvSpPr>
        <xdr:spPr>
          <a:xfrm>
            <a:off x="12135458" y="365360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200 </a:t>
            </a: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を含む黄色のセルをクリックし、もう一度フィルしますが、今回はフィル ハンドルを</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右</a:t>
            </a:r>
            <a:r>
              <a:rPr lang="ja" sz="1100" i="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にドラッグしてセルに値を埋め込みます。</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これは、「右へ複写」と呼ばれます。</a:t>
            </a:r>
            <a:endParaRPr kumimoji="0" lang="en-US" sz="110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11" name="円/楕円 110" descr="4">
            <a:extLst>
              <a:ext uri="{FF2B5EF4-FFF2-40B4-BE49-F238E27FC236}">
                <a16:creationId xmlns:a16="http://schemas.microsoft.com/office/drawing/2014/main" id="{00000000-0008-0000-0200-00006F000000}"/>
              </a:ext>
            </a:extLst>
          </xdr:cNvPr>
          <xdr:cNvSpPr/>
        </xdr:nvSpPr>
        <xdr:spPr>
          <a:xfrm>
            <a:off x="11728424" y="36111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grpSp>
    <xdr:clientData/>
  </xdr:twoCellAnchor>
  <xdr:twoCellAnchor editAs="oneCell">
    <xdr:from>
      <xdr:col>7</xdr:col>
      <xdr:colOff>103268</xdr:colOff>
      <xdr:row>3</xdr:row>
      <xdr:rowOff>0</xdr:rowOff>
    </xdr:from>
    <xdr:to>
      <xdr:col>10</xdr:col>
      <xdr:colOff>142873</xdr:colOff>
      <xdr:row>12</xdr:row>
      <xdr:rowOff>55145</xdr:rowOff>
    </xdr:to>
    <xdr:grpSp>
      <xdr:nvGrpSpPr>
        <xdr:cNvPr id="9" name="グループ 8" descr="特別課題&#10;クリックしてドラッグし、これら 4 つのセルを選択し、Ctrl + D キーを押します。これは、下へ複写のショートカット キーです。右へ複写のショートカット キーがわかりますか?  &#10;">
          <a:extLst>
            <a:ext uri="{FF2B5EF4-FFF2-40B4-BE49-F238E27FC236}">
              <a16:creationId xmlns:a16="http://schemas.microsoft.com/office/drawing/2014/main" id="{57EAD499-47B6-45F6-BD42-53FFC059531B}"/>
            </a:ext>
          </a:extLst>
        </xdr:cNvPr>
        <xdr:cNvGrpSpPr/>
      </xdr:nvGrpSpPr>
      <xdr:grpSpPr>
        <a:xfrm>
          <a:off x="10885568" y="1143000"/>
          <a:ext cx="2525630" cy="1769645"/>
          <a:chOff x="9304420" y="1209675"/>
          <a:chExt cx="2494711" cy="1769645"/>
        </a:xfrm>
      </xdr:grpSpPr>
      <xdr:grpSp>
        <xdr:nvGrpSpPr>
          <xdr:cNvPr id="117" name="グループ 116" descr="かっこ状の線">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フリー​​フォーム: 図形 117" descr="かっこ状の線">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9" name="フリー​​フォーム: 図形 118" descr="かっこ状の線">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sp macro="" textlink="">
        <xdr:nvSpPr>
          <xdr:cNvPr id="121" name="ステップ" descr="特別課題&#10;クリックしてドラッグし、これら 4 つのセルを選択し、Ctrl + D キーを押します。これは、下へ複写のショートカット キーです。右へ複写のショートカット キーがわかりますか?  &#10;">
            <a:extLst>
              <a:ext uri="{FF2B5EF4-FFF2-40B4-BE49-F238E27FC236}">
                <a16:creationId xmlns:a16="http://schemas.microsoft.com/office/drawing/2014/main" id="{00000000-0008-0000-0200-000079000000}"/>
              </a:ext>
            </a:extLst>
          </xdr:cNvPr>
          <xdr:cNvSpPr txBox="1"/>
        </xdr:nvSpPr>
        <xdr:spPr>
          <a:xfrm>
            <a:off x="9923106" y="1209675"/>
            <a:ext cx="1876025"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特別課題</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rtl="0" eaLnBrk="1" fontAlgn="auto" latinLnBrk="0" hangingPunct="1"/>
            <a:r>
              <a:rPr lang="ja" sz="1100" b="0" i="0" kern="1200" baseline="0">
                <a:solidFill>
                  <a:schemeClr val="dk1"/>
                </a:solidFill>
                <a:effectLst/>
                <a:latin typeface="+mn-lt"/>
                <a:ea typeface="Meiryo UI" panose="020B0604030504040204" pitchFamily="34" charset="-128"/>
                <a:cs typeface="+mn-cs"/>
              </a:rPr>
              <a:t>クリックしてドラッグし、これら 4 つのセルを選択し、Ctrl + D キーを押します。これは、下へ複写のショートカット キーです。右</a:t>
            </a:r>
            <a:r>
              <a:rPr lang="ja" sz="1100" b="0" i="1" kern="1200" baseline="0">
                <a:solidFill>
                  <a:schemeClr val="dk1"/>
                </a:solidFill>
                <a:effectLst/>
                <a:latin typeface="+mn-lt"/>
                <a:ea typeface="Meiryo UI" panose="020B0604030504040204" pitchFamily="34" charset="-128"/>
                <a:cs typeface="+mn-cs"/>
              </a:rPr>
              <a:t>へ複写のショートカット キーがわかりますか?</a:t>
            </a:r>
            <a:r>
              <a:rPr lang="ja" sz="1100" b="0" i="0" kern="1200" baseline="0">
                <a:solidFill>
                  <a:schemeClr val="dk1"/>
                </a:solidFill>
                <a:effectLst/>
                <a:latin typeface="+mn-lt"/>
                <a:ea typeface="Meiryo UI" panose="020B0604030504040204" pitchFamily="34" charset="-128"/>
                <a:cs typeface="+mn-cs"/>
              </a:rPr>
              <a:t>  </a:t>
            </a:r>
            <a:endParaRPr lang="en-US" sz="1100">
              <a:effectLst/>
              <a:ea typeface="Meiryo UI" panose="020B0604030504040204" pitchFamily="34" charset="-128"/>
            </a:endParaRPr>
          </a:p>
        </xdr:txBody>
      </xdr:sp>
      <xdr:pic>
        <xdr:nvPicPr>
          <xdr:cNvPr id="122" name="グラフィック 263" descr="リボン">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5001842</xdr:colOff>
      <xdr:row>40</xdr:row>
      <xdr:rowOff>180975</xdr:rowOff>
    </xdr:to>
    <xdr:grpSp>
      <xdr:nvGrpSpPr>
        <xdr:cNvPr id="114" name="フィル ハンドルを使用してセルをコピーする"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483663"/>
          <a:ext cx="5692775" cy="2888812"/>
          <a:chOff x="0" y="-9524"/>
          <a:chExt cx="5695950" cy="2883011"/>
        </a:xfrm>
      </xdr:grpSpPr>
      <xdr:sp macro="" textlink="">
        <xdr:nvSpPr>
          <xdr:cNvPr id="115" name="長方形 114" descr="背景">
            <a:extLst>
              <a:ext uri="{FF2B5EF4-FFF2-40B4-BE49-F238E27FC236}">
                <a16:creationId xmlns:a16="http://schemas.microsoft.com/office/drawing/2014/main" id="{00000000-0008-0000-0200-000073000000}"/>
              </a:ext>
            </a:extLst>
          </xdr:cNvPr>
          <xdr:cNvSpPr/>
        </xdr:nvSpPr>
        <xdr:spPr>
          <a:xfrm>
            <a:off x="0" y="-9524"/>
            <a:ext cx="5695950" cy="288301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6" name="ステップ" descr="フィル ハンドルを使用してセルをコピーする">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フィル ハンドルを使用してセルをコピーする</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23" name="直線​​コネクタ(S) 122" descr="装飾線">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直線​​コネクタ(S) 123" descr="装飾線">
            <a:extLst>
              <a:ext uri="{FF2B5EF4-FFF2-40B4-BE49-F238E27FC236}">
                <a16:creationId xmlns:a16="http://schemas.microsoft.com/office/drawing/2014/main" id="{00000000-0008-0000-0200-00007C000000}"/>
              </a:ext>
            </a:extLst>
          </xdr:cNvPr>
          <xdr:cNvCxnSpPr>
            <a:cxnSpLocks/>
          </xdr:cNvCxnSpPr>
        </xdr:nvCxnSpPr>
        <xdr:spPr>
          <a:xfrm>
            <a:off x="234924" y="263808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ステップ" descr="フィルするときに、数値を変更させる必要がなく、単に値を隣接するセルにコピーしたい場合があります。次の方法でこれを行えます。">
            <a:extLst>
              <a:ext uri="{FF2B5EF4-FFF2-40B4-BE49-F238E27FC236}">
                <a16:creationId xmlns:a16="http://schemas.microsoft.com/office/drawing/2014/main" id="{00000000-0008-0000-0200-00007D000000}"/>
              </a:ext>
            </a:extLst>
          </xdr:cNvPr>
          <xdr:cNvSpPr txBox="1"/>
        </xdr:nvSpPr>
        <xdr:spPr>
          <a:xfrm>
            <a:off x="228600" y="699721"/>
            <a:ext cx="5300938" cy="56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フィルするときに、数値を変更する必要がない場合もあります。または、隣接するセルに値をコピーするだけの場合もあります。その方法を次に示します。</a:t>
            </a:r>
          </a:p>
        </xdr:txBody>
      </xdr:sp>
      <xdr:sp macro="" textlink="">
        <xdr:nvSpPr>
          <xdr:cNvPr id="126" name="ステップ" descr="「農産物」という単語が含まれているセルをクリックします。カーソルをセルの右下隅に置いてカーソルが十字に変わるまで待ち、下方向にセル 3 つ分ドラッグします">
            <a:extLst>
              <a:ext uri="{FF2B5EF4-FFF2-40B4-BE49-F238E27FC236}">
                <a16:creationId xmlns:a16="http://schemas.microsoft.com/office/drawing/2014/main" id="{00000000-0008-0000-0200-00007E000000}"/>
              </a:ext>
            </a:extLst>
          </xdr:cNvPr>
          <xdr:cNvSpPr txBox="1"/>
        </xdr:nvSpPr>
        <xdr:spPr>
          <a:xfrm>
            <a:off x="638783" y="126450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農産物</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という単語を含むセルをクリックします。</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カーソルが十字になるまで、セルの右下隅に置き、セル 3 つ下にドラッグします。</a:t>
            </a:r>
          </a:p>
        </xdr:txBody>
      </xdr:sp>
      <xdr:sp macro="" textlink="">
        <xdr:nvSpPr>
          <xdr:cNvPr id="127" name="円/楕円 126" descr="1">
            <a:extLst>
              <a:ext uri="{FF2B5EF4-FFF2-40B4-BE49-F238E27FC236}">
                <a16:creationId xmlns:a16="http://schemas.microsoft.com/office/drawing/2014/main" id="{00000000-0008-0000-0200-00007F000000}"/>
              </a:ext>
            </a:extLst>
          </xdr:cNvPr>
          <xdr:cNvSpPr/>
        </xdr:nvSpPr>
        <xdr:spPr>
          <a:xfrm>
            <a:off x="231749" y="12220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28" name="ステップ"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98820"/>
            <a:ext cx="4809517" cy="779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ここで、</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果物</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という単語を含むセルを選択します。もう一度カーソルを右下隅に置き、十字になったら、ダブルクリックします。これは、長い列に値を埋め込む必要がある場合に下へ複写するもう別の方法です。 </a:t>
            </a:r>
          </a:p>
        </xdr:txBody>
      </xdr:sp>
      <xdr:sp macro="" textlink="">
        <xdr:nvSpPr>
          <xdr:cNvPr id="129" name="円/楕円 128" descr="2">
            <a:extLst>
              <a:ext uri="{FF2B5EF4-FFF2-40B4-BE49-F238E27FC236}">
                <a16:creationId xmlns:a16="http://schemas.microsoft.com/office/drawing/2014/main" id="{00000000-0008-0000-0200-000081000000}"/>
              </a:ext>
            </a:extLst>
          </xdr:cNvPr>
          <xdr:cNvSpPr/>
        </xdr:nvSpPr>
        <xdr:spPr>
          <a:xfrm>
            <a:off x="231749" y="17563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grpSp>
    <xdr:clientData/>
  </xdr:twoCellAnchor>
  <xdr:twoCellAnchor editAs="oneCell">
    <xdr:from>
      <xdr:col>3</xdr:col>
      <xdr:colOff>733421</xdr:colOff>
      <xdr:row>46</xdr:row>
      <xdr:rowOff>44429</xdr:rowOff>
    </xdr:from>
    <xdr:to>
      <xdr:col>8</xdr:col>
      <xdr:colOff>640945</xdr:colOff>
      <xdr:row>58</xdr:row>
      <xdr:rowOff>66675</xdr:rowOff>
    </xdr:to>
    <xdr:grpSp>
      <xdr:nvGrpSpPr>
        <xdr:cNvPr id="4" name="グループ 3" descr="重要な詳細情報&#10;このセルを選択し、フィル ハンドルをセル 3 つだけ下にドラッグします。その後は、このボタンをクリックします。これは、[オートフィル オプション] ボタンです。これにより、すぐにフィルを変更できます。[セルのコピー]、[書式のみコピー (フィル)] などの別のオプションを選択します。これらがいつ役に立つかわかりません。&#10;&#10;">
          <a:extLst>
            <a:ext uri="{FF2B5EF4-FFF2-40B4-BE49-F238E27FC236}">
              <a16:creationId xmlns:a16="http://schemas.microsoft.com/office/drawing/2014/main" id="{B7960B44-C8E9-4F1E-A9E9-67C3B65C9601}"/>
            </a:ext>
          </a:extLst>
        </xdr:cNvPr>
        <xdr:cNvGrpSpPr/>
      </xdr:nvGrpSpPr>
      <xdr:grpSpPr>
        <a:xfrm>
          <a:off x="8420096" y="9378929"/>
          <a:ext cx="3965174" cy="2308246"/>
          <a:chOff x="7859236" y="9845654"/>
          <a:chExt cx="3936465" cy="2308246"/>
        </a:xfrm>
      </xdr:grpSpPr>
      <xdr:sp macro="" textlink="">
        <xdr:nvSpPr>
          <xdr:cNvPr id="80" name="フリー​​フォーム: 図形 79" descr="矢印">
            <a:extLst>
              <a:ext uri="{FF2B5EF4-FFF2-40B4-BE49-F238E27FC236}">
                <a16:creationId xmlns:a16="http://schemas.microsoft.com/office/drawing/2014/main" id="{00000000-0008-0000-0200-000050000000}"/>
              </a:ext>
            </a:extLst>
          </xdr:cNvPr>
          <xdr:cNvSpPr/>
        </xdr:nvSpPr>
        <xdr:spPr>
          <a:xfrm>
            <a:off x="9385925" y="9845654"/>
            <a:ext cx="699820"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142" name="ステップ" descr="重要な詳細情報&#10;このセルを選択し、フィル ハンドルをセル 3 つだけ下にドラッグします。その後は、このボタンをクリックします。これは、[オートフィル オプション] ボタンです。これにより、すぐにフィルを変更できます。[セルのコピー]、[書式のみコピー (フィル)] などの別のオプションを選択します。これらがいつ役に立つかわかりません。&#10;&#10;">
            <a:extLst>
              <a:ext uri="{FF2B5EF4-FFF2-40B4-BE49-F238E27FC236}">
                <a16:creationId xmlns:a16="http://schemas.microsoft.com/office/drawing/2014/main" id="{00000000-0008-0000-0200-00008E000000}"/>
              </a:ext>
            </a:extLst>
          </xdr:cNvPr>
          <xdr:cNvSpPr txBox="1"/>
        </xdr:nvSpPr>
        <xdr:spPr>
          <a:xfrm>
            <a:off x="8230711" y="10623960"/>
            <a:ext cx="3373114"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重要な詳細情報</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rtl="0" eaLnBrk="1" fontAlgn="auto" latinLnBrk="0" hangingPunct="1"/>
            <a:r>
              <a:rPr lang="ja" sz="1100" b="0" i="0" kern="1200" baseline="0">
                <a:solidFill>
                  <a:schemeClr val="dk1"/>
                </a:solidFill>
                <a:effectLst/>
                <a:latin typeface="+mn-lt"/>
                <a:ea typeface="Meiryo UI" panose="020B0604030504040204" pitchFamily="34" charset="-128"/>
                <a:cs typeface="+mn-cs"/>
              </a:rPr>
              <a:t>このセルを選択し、フィル ハンドルをセル 3 つだけ下にドラッグします。その後は、このボタンをクリックします。これは、[</a:t>
            </a:r>
            <a:r>
              <a:rPr lang="ja" sz="1100" b="1" i="0" kern="1200" baseline="0">
                <a:solidFill>
                  <a:schemeClr val="dk1"/>
                </a:solidFill>
                <a:effectLst/>
                <a:latin typeface="+mn-lt"/>
                <a:ea typeface="Meiryo UI" panose="020B0604030504040204" pitchFamily="34" charset="-128"/>
                <a:cs typeface="+mn-cs"/>
              </a:rPr>
              <a:t>オートフィル オプション</a:t>
            </a:r>
            <a:r>
              <a:rPr lang="ja" sz="1100" b="0" i="0" kern="1200" baseline="0">
                <a:solidFill>
                  <a:schemeClr val="dk1"/>
                </a:solidFill>
                <a:effectLst/>
                <a:latin typeface="+mn-lt"/>
                <a:ea typeface="Meiryo UI" panose="020B0604030504040204" pitchFamily="34" charset="-128"/>
                <a:cs typeface="+mn-cs"/>
              </a:rPr>
              <a:t>] ボタンです。これにより、すぐにフィルを変更できます。[セルのコピー]、[書式のみコピー (フィル)] などの別のオプションを選択します。これらがいつ役に立つかわかりません。</a:t>
            </a:r>
          </a:p>
          <a:p>
            <a:pPr rtl="0" eaLnBrk="1" fontAlgn="auto" latinLnBrk="0" hangingPunct="1"/>
            <a:endParaRPr lang="en-US" sz="1000" b="0" i="0" kern="1200" baseline="0">
              <a:solidFill>
                <a:schemeClr val="dk1"/>
              </a:solidFill>
              <a:effectLst/>
              <a:latin typeface="+mn-lt"/>
              <a:ea typeface="Meiryo UI" panose="020B0604030504040204" pitchFamily="34" charset="-128"/>
              <a:cs typeface="+mn-cs"/>
            </a:endParaRPr>
          </a:p>
        </xdr:txBody>
      </xdr:sp>
      <xdr:pic>
        <xdr:nvPicPr>
          <xdr:cNvPr id="143" name="グラフィック 147" descr="眼鏡">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859236" y="10585887"/>
            <a:ext cx="323835" cy="364733"/>
          </a:xfrm>
          <a:prstGeom prst="rect">
            <a:avLst/>
          </a:prstGeom>
        </xdr:spPr>
      </xdr:pic>
      <xdr:pic>
        <xdr:nvPicPr>
          <xdr:cNvPr id="2" name="画像 1" descr="オートフィル オプション">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11606194" y="10998887"/>
            <a:ext cx="189507" cy="191986"/>
          </a:xfrm>
          <a:prstGeom prst="rect">
            <a:avLst/>
          </a:prstGeom>
        </xdr:spPr>
      </xdr:pic>
    </xdr:grpSp>
    <xdr:clientData/>
  </xdr:twoCellAnchor>
  <xdr:twoCellAnchor editAs="oneCell">
    <xdr:from>
      <xdr:col>0</xdr:col>
      <xdr:colOff>392055</xdr:colOff>
      <xdr:row>42</xdr:row>
      <xdr:rowOff>25343</xdr:rowOff>
    </xdr:from>
    <xdr:to>
      <xdr:col>1</xdr:col>
      <xdr:colOff>4998980</xdr:colOff>
      <xdr:row>61</xdr:row>
      <xdr:rowOff>180975</xdr:rowOff>
    </xdr:to>
    <xdr:grpSp>
      <xdr:nvGrpSpPr>
        <xdr:cNvPr id="163" name="連続データのフィル"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8597843"/>
          <a:ext cx="5692775" cy="3775132"/>
          <a:chOff x="0" y="-9523"/>
          <a:chExt cx="5695950" cy="3677447"/>
        </a:xfrm>
      </xdr:grpSpPr>
      <xdr:sp macro="" textlink="">
        <xdr:nvSpPr>
          <xdr:cNvPr id="164" name="長方形 163" descr="背景">
            <a:extLst>
              <a:ext uri="{FF2B5EF4-FFF2-40B4-BE49-F238E27FC236}">
                <a16:creationId xmlns:a16="http://schemas.microsoft.com/office/drawing/2014/main" id="{00000000-0008-0000-0200-0000A4000000}"/>
              </a:ext>
            </a:extLst>
          </xdr:cNvPr>
          <xdr:cNvSpPr/>
        </xdr:nvSpPr>
        <xdr:spPr>
          <a:xfrm>
            <a:off x="0" y="-9523"/>
            <a:ext cx="5695950" cy="367744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5" name="ステップ" descr="連続データのフィル">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連続データのフィル</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66" name="直線​​コネクタ(S) 165" descr="装飾線">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直線​​コネクタ(S) 166" descr="装飾線">
            <a:extLst>
              <a:ext uri="{FF2B5EF4-FFF2-40B4-BE49-F238E27FC236}">
                <a16:creationId xmlns:a16="http://schemas.microsoft.com/office/drawing/2014/main" id="{00000000-0008-0000-0200-0000A7000000}"/>
              </a:ext>
            </a:extLst>
          </xdr:cNvPr>
          <xdr:cNvCxnSpPr>
            <a:cxnSpLocks/>
          </xdr:cNvCxnSpPr>
        </xdr:nvCxnSpPr>
        <xdr:spPr>
          <a:xfrm>
            <a:off x="234924" y="342760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ステップ" descr="連続データのフィル Excel では、連続データに基づいて、セルに自動的に入力できます。たとえば、1 つのセルに「1 月」と入力すると、その他のセルに「2 月」、「3 月」などと自動入力できます。">
            <a:extLst>
              <a:ext uri="{FF2B5EF4-FFF2-40B4-BE49-F238E27FC236}">
                <a16:creationId xmlns:a16="http://schemas.microsoft.com/office/drawing/2014/main" id="{00000000-0008-0000-0200-0000A8000000}"/>
              </a:ext>
            </a:extLst>
          </xdr:cNvPr>
          <xdr:cNvSpPr txBox="1"/>
        </xdr:nvSpPr>
        <xdr:spPr>
          <a:xfrm>
            <a:off x="228600" y="699721"/>
            <a:ext cx="5237220" cy="527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i="0" kern="1200">
                <a:solidFill>
                  <a:schemeClr val="tx1">
                    <a:lumMod val="75000"/>
                    <a:lumOff val="25000"/>
                  </a:schemeClr>
                </a:solidFill>
                <a:effectLst/>
                <a:latin typeface="Meiryo UI" panose="020B0604030504040204" pitchFamily="34" charset="-128"/>
                <a:ea typeface="Meiryo UI" panose="020B0604030504040204" pitchFamily="34" charset="-128"/>
                <a:cs typeface="+mn-cs"/>
              </a:rPr>
              <a:t>Excel では、連続データに基づいて、一部のセルに自動的に入力できます。たとえば、1 つのセルに「1 月」と入力し、その他のセルに 2 月、3 月などと入力できます。 </a:t>
            </a:r>
            <a:endParaRPr lang="en-US" sz="1100" i="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69" name="ステップ" descr="「1 月」という単語が含まれているセルをクリックします">
            <a:extLst>
              <a:ext uri="{FF2B5EF4-FFF2-40B4-BE49-F238E27FC236}">
                <a16:creationId xmlns:a16="http://schemas.microsoft.com/office/drawing/2014/main" id="{00000000-0008-0000-0200-0000A9000000}"/>
              </a:ext>
            </a:extLst>
          </xdr:cNvPr>
          <xdr:cNvSpPr txBox="1"/>
        </xdr:nvSpPr>
        <xdr:spPr>
          <a:xfrm>
            <a:off x="638783" y="1281695"/>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1 月</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という単語を含むセルをクリックします。</a:t>
            </a:r>
          </a:p>
        </xdr:txBody>
      </xdr:sp>
      <xdr:sp macro="" textlink="">
        <xdr:nvSpPr>
          <xdr:cNvPr id="170" name="円/楕円 169" descr="1">
            <a:extLst>
              <a:ext uri="{FF2B5EF4-FFF2-40B4-BE49-F238E27FC236}">
                <a16:creationId xmlns:a16="http://schemas.microsoft.com/office/drawing/2014/main" id="{00000000-0008-0000-0200-0000AA000000}"/>
              </a:ext>
            </a:extLst>
          </xdr:cNvPr>
          <xdr:cNvSpPr/>
        </xdr:nvSpPr>
        <xdr:spPr>
          <a:xfrm>
            <a:off x="231749" y="1239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71" name="ステップ" descr="カーソルをセルの右下隅に置いてカーソルが十字に変わるまで待ち、右方向にセル 2 つ分ドラッグします。連続データが自動で検出され、「2 月」と「3 月」が入力されます">
            <a:extLst>
              <a:ext uri="{FF2B5EF4-FFF2-40B4-BE49-F238E27FC236}">
                <a16:creationId xmlns:a16="http://schemas.microsoft.com/office/drawing/2014/main" id="{00000000-0008-0000-0200-0000AB000000}"/>
              </a:ext>
            </a:extLst>
          </xdr:cNvPr>
          <xdr:cNvSpPr txBox="1"/>
        </xdr:nvSpPr>
        <xdr:spPr>
          <a:xfrm>
            <a:off x="638782" y="175830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カーソルが十字になるまで、セルの右下隅に置き、セル 2 つ右にドラッグします。Excel では連続データが検出され、[</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2 月</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と [</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3 月</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に値が埋め込まれます。</a:t>
            </a:r>
          </a:p>
        </xdr:txBody>
      </xdr:sp>
      <xdr:sp macro="" textlink="">
        <xdr:nvSpPr>
          <xdr:cNvPr id="172" name="円/楕円 171" descr="2">
            <a:extLst>
              <a:ext uri="{FF2B5EF4-FFF2-40B4-BE49-F238E27FC236}">
                <a16:creationId xmlns:a16="http://schemas.microsoft.com/office/drawing/2014/main" id="{00000000-0008-0000-0200-0000AC000000}"/>
              </a:ext>
            </a:extLst>
          </xdr:cNvPr>
          <xdr:cNvSpPr/>
        </xdr:nvSpPr>
        <xdr:spPr>
          <a:xfrm>
            <a:off x="231749" y="171581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173" name="ステップ" descr="第 1 週を含むセルを選択します">
            <a:extLst>
              <a:ext uri="{FF2B5EF4-FFF2-40B4-BE49-F238E27FC236}">
                <a16:creationId xmlns:a16="http://schemas.microsoft.com/office/drawing/2014/main" id="{00000000-0008-0000-0200-0000AD000000}"/>
              </a:ext>
            </a:extLst>
          </xdr:cNvPr>
          <xdr:cNvSpPr txBox="1"/>
        </xdr:nvSpPr>
        <xdr:spPr>
          <a:xfrm>
            <a:off x="638782" y="2414455"/>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第 1 週</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を含むセルを選択します</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p>
        </xdr:txBody>
      </xdr:sp>
      <xdr:sp macro="" textlink="">
        <xdr:nvSpPr>
          <xdr:cNvPr id="174" name="円/楕円 173" descr="3">
            <a:extLst>
              <a:ext uri="{FF2B5EF4-FFF2-40B4-BE49-F238E27FC236}">
                <a16:creationId xmlns:a16="http://schemas.microsoft.com/office/drawing/2014/main" id="{00000000-0008-0000-0200-0000AE000000}"/>
              </a:ext>
            </a:extLst>
          </xdr:cNvPr>
          <xdr:cNvSpPr/>
        </xdr:nvSpPr>
        <xdr:spPr>
          <a:xfrm>
            <a:off x="231749" y="2371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175" name="ステップ" descr="もう一度カーソルを右下隅に置き、十字になったら、ダブルクリックします">
            <a:extLst>
              <a:ext uri="{FF2B5EF4-FFF2-40B4-BE49-F238E27FC236}">
                <a16:creationId xmlns:a16="http://schemas.microsoft.com/office/drawing/2014/main" id="{00000000-0008-0000-0200-0000AF000000}"/>
              </a:ext>
            </a:extLst>
          </xdr:cNvPr>
          <xdr:cNvSpPr txBox="1"/>
        </xdr:nvSpPr>
        <xdr:spPr>
          <a:xfrm>
            <a:off x="638782" y="2898027"/>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もう一度カーソルを右下隅に置き、十字になったら、</a:t>
            </a:r>
            <a:r>
              <a:rPr lang="ja" sz="1100" i="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ダブルクリック</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します。 </a:t>
            </a:r>
          </a:p>
        </xdr:txBody>
      </xdr:sp>
      <xdr:sp macro="" textlink="">
        <xdr:nvSpPr>
          <xdr:cNvPr id="176" name="円/楕円 175" descr="4">
            <a:extLst>
              <a:ext uri="{FF2B5EF4-FFF2-40B4-BE49-F238E27FC236}">
                <a16:creationId xmlns:a16="http://schemas.microsoft.com/office/drawing/2014/main" id="{00000000-0008-0000-0200-0000B0000000}"/>
              </a:ext>
            </a:extLst>
          </xdr:cNvPr>
          <xdr:cNvSpPr/>
        </xdr:nvSpPr>
        <xdr:spPr>
          <a:xfrm>
            <a:off x="231749" y="285552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grpSp>
    <xdr:clientData/>
  </xdr:twoCellAnchor>
  <xdr:twoCellAnchor editAs="oneCell">
    <xdr:from>
      <xdr:col>0</xdr:col>
      <xdr:colOff>392055</xdr:colOff>
      <xdr:row>63</xdr:row>
      <xdr:rowOff>17045</xdr:rowOff>
    </xdr:from>
    <xdr:to>
      <xdr:col>1</xdr:col>
      <xdr:colOff>4998980</xdr:colOff>
      <xdr:row>77</xdr:row>
      <xdr:rowOff>156745</xdr:rowOff>
    </xdr:to>
    <xdr:grpSp>
      <xdr:nvGrpSpPr>
        <xdr:cNvPr id="187" name="Web 上のその他の情報"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92055" y="12590045"/>
          <a:ext cx="5692775" cy="2806700"/>
          <a:chOff x="0" y="1"/>
          <a:chExt cx="5695950" cy="2806700"/>
        </a:xfrm>
      </xdr:grpSpPr>
      <xdr:sp macro="" textlink="">
        <xdr:nvSpPr>
          <xdr:cNvPr id="188" name="長方形 187" descr="背景">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9" name="ステップ" descr="詳細を Web で見る">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Web 上のその他の情報</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90" name="直線​​コネクタ(S) 189" descr="装飾線">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次へ] ボタン" descr="ページのトップへ。セル A1 へのハイパーリンクが設定されています">
            <a:hlinkClick xmlns:r="http://schemas.openxmlformats.org/officeDocument/2006/relationships" r:id="rId8" tooltip="このワークシートのセル A1 に戻るときに選択します"/>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ページのトップへ</a:t>
            </a:r>
          </a:p>
        </xdr:txBody>
      </xdr:sp>
      <xdr:cxnSp macro="">
        <xdr:nvCxnSpPr>
          <xdr:cNvPr id="192" name="直線​​コネクタ(S) 191" descr="装飾線">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次へ] ボタン" descr="[次の手順へ] ボタン (次のシートへのハイパーリンクが設定されています)">
            <a:hlinkClick xmlns:r="http://schemas.openxmlformats.org/officeDocument/2006/relationships" r:id="rId2" tooltip="次の手順に進むときに選択します"/>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194" name="ステップ" descr="ワークシートのセルに自動的にデータ入力する (Web へのハイパーリンクが設定されています)">
            <a:hlinkClick xmlns:r="http://schemas.openxmlformats.org/officeDocument/2006/relationships" r:id="rId9" tooltip="ワークシート セルへのデータの自動埋め込みについて Web を参照するときに選択します"/>
            <a:extLst>
              <a:ext uri="{FF2B5EF4-FFF2-40B4-BE49-F238E27FC236}">
                <a16:creationId xmlns:a16="http://schemas.microsoft.com/office/drawing/2014/main" id="{00000000-0008-0000-0200-0000C2000000}"/>
              </a:ext>
            </a:extLst>
          </xdr:cNvPr>
          <xdr:cNvSpPr txBox="1"/>
        </xdr:nvSpPr>
        <xdr:spPr>
          <a:xfrm>
            <a:off x="638783" y="794849"/>
            <a:ext cx="286684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ja-JP" alt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ワークシートのセルに自動的にデータを入力する</a:t>
            </a:r>
          </a:p>
          <a:p>
            <a:pPr lvl="0" rtl="0">
              <a:defRPr/>
            </a:pPr>
            <a:endPar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195" name="グラフィック 22" descr="矢印">
            <a:hlinkClick xmlns:r="http://schemas.openxmlformats.org/officeDocument/2006/relationships" r:id="rId9" tooltip="詳細情報について Web を参照するときに選択します"/>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ステップ" descr="隣接するセルに数式を入力する (Web へのハイパーリンクが設定されています)">
            <a:hlinkClick xmlns:r="http://schemas.openxmlformats.org/officeDocument/2006/relationships" r:id="rId12" tooltip="隣接セルへの数式の埋め込みについて Web を参照するときに選択します"/>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ja-JP" alt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隣り合ったセルに数式をコピーする</a:t>
            </a:r>
          </a:p>
          <a:p>
            <a:pPr lvl="0" rtl="0">
              <a:defRPr/>
            </a:pPr>
            <a:endPar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br>
              <a:rPr 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br>
            <a:endParaRPr 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197" name="グラフィック 22" descr="矢印">
            <a:hlinkClick xmlns:r="http://schemas.openxmlformats.org/officeDocument/2006/relationships" r:id="rId12" tooltip="詳細情報について Web を参照するときに選択します"/>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3960786" y="1829732"/>
    <xdr:ext cx="614224" cy="252734"/>
    <xdr:pic>
      <xdr:nvPicPr>
        <xdr:cNvPr id="81" name="手順" descr="セルの右下隅">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3960786" y="1829732"/>
          <a:ext cx="614224" cy="252734"/>
        </a:xfrm>
        <a:prstGeom prst="rect">
          <a:avLst/>
        </a:prstGeom>
      </xdr:spPr>
    </xdr:pic>
    <xdr:clientData/>
  </xdr:absoluteAnchor>
  <xdr:twoCellAnchor editAs="oneCell">
    <xdr:from>
      <xdr:col>2</xdr:col>
      <xdr:colOff>34307</xdr:colOff>
      <xdr:row>61</xdr:row>
      <xdr:rowOff>108757</xdr:rowOff>
    </xdr:from>
    <xdr:to>
      <xdr:col>7</xdr:col>
      <xdr:colOff>282574</xdr:colOff>
      <xdr:row>70</xdr:row>
      <xdr:rowOff>171450</xdr:rowOff>
    </xdr:to>
    <xdr:grpSp>
      <xdr:nvGrpSpPr>
        <xdr:cNvPr id="10" name="実験" descr="これらの 2 つのセルを選択し、フィル ハンドルを右方向にドラッグします。値が 15 ずつ増加する連続データが自動的に入力されます。15 と 30 を 1 と 1.8 など、他の値に変更してみましょう。月曜と水曜、あるいは 1 月と 3 月なども試してみてください。もう一度右へコピーし、結果を確認してください。">
          <a:extLst>
            <a:ext uri="{FF2B5EF4-FFF2-40B4-BE49-F238E27FC236}">
              <a16:creationId xmlns:a16="http://schemas.microsoft.com/office/drawing/2014/main" id="{00000000-0008-0000-0200-00000A000000}"/>
            </a:ext>
          </a:extLst>
        </xdr:cNvPr>
        <xdr:cNvGrpSpPr/>
      </xdr:nvGrpSpPr>
      <xdr:grpSpPr>
        <a:xfrm>
          <a:off x="6958982" y="12300757"/>
          <a:ext cx="4105892" cy="1777193"/>
          <a:chOff x="6377940" y="12710332"/>
          <a:chExt cx="4078405" cy="1777193"/>
        </a:xfrm>
      </xdr:grpSpPr>
      <xdr:sp macro="" textlink="">
        <xdr:nvSpPr>
          <xdr:cNvPr id="147" name="ステップ" descr="実験&#10;これらの 2 つのセルを選択し、フィル ハンドルを右にドラッグします。15 単位で連続データに値が埋め込まれます。15 と 30 を 1 と 1.8 など、他の値に変更してみましょう。または、月曜と水曜。または、1 月と 3 月。次に、もう一度右へ複写して、その結果を確認しましょう! &#10;">
            <a:extLst>
              <a:ext uri="{FF2B5EF4-FFF2-40B4-BE49-F238E27FC236}">
                <a16:creationId xmlns:a16="http://schemas.microsoft.com/office/drawing/2014/main" id="{00000000-0008-0000-0200-000093000000}"/>
              </a:ext>
            </a:extLst>
          </xdr:cNvPr>
          <xdr:cNvSpPr txBox="1"/>
        </xdr:nvSpPr>
        <xdr:spPr>
          <a:xfrm>
            <a:off x="6919831" y="12923419"/>
            <a:ext cx="3536514" cy="1564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実験</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latin typeface="+mn-lt"/>
                <a:ea typeface="Meiryo UI" panose="020B0604030504040204" pitchFamily="34" charset="-128"/>
                <a:cs typeface="Segoe UI Light" panose="020B0502040204020203" pitchFamily="34" charset="0"/>
              </a:rPr>
              <a:t>これらの 2 つのセルを選択し、フィル ハンドルを右にドラッグします。15 単位で連続データに値が埋め込まれます。15 と 30 を 1 と 1.8 など、他の値に変更してみましょう。または、月曜と水曜。または、1 月と 3 月。次に、もう一度右へ複写して、その結果を確認しましょう! </a:t>
            </a:r>
          </a:p>
        </xdr:txBody>
      </xdr:sp>
      <xdr:sp macro="" textlink="">
        <xdr:nvSpPr>
          <xdr:cNvPr id="149" name="フリー​​フォーム: 図形 148" descr="かっこ状の線">
            <a:extLst>
              <a:ext uri="{FF2B5EF4-FFF2-40B4-BE49-F238E27FC236}">
                <a16:creationId xmlns:a16="http://schemas.microsoft.com/office/drawing/2014/main" id="{00000000-0008-0000-0200-000095000000}"/>
              </a:ext>
            </a:extLst>
          </xdr:cNvPr>
          <xdr:cNvSpPr/>
        </xdr:nvSpPr>
        <xdr:spPr>
          <a:xfrm rot="5400000">
            <a:off x="7471458" y="12435649"/>
            <a:ext cx="181608" cy="73391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8" name="フリー​​フォーム: 図形 197" descr="かっこ状の線">
            <a:extLst>
              <a:ext uri="{FF2B5EF4-FFF2-40B4-BE49-F238E27FC236}">
                <a16:creationId xmlns:a16="http://schemas.microsoft.com/office/drawing/2014/main" id="{00000000-0008-0000-0200-0000C6000000}"/>
              </a:ext>
            </a:extLst>
          </xdr:cNvPr>
          <xdr:cNvSpPr/>
        </xdr:nvSpPr>
        <xdr:spPr>
          <a:xfrm rot="16200000" flipH="1">
            <a:off x="6625473" y="12462799"/>
            <a:ext cx="183793" cy="6788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 name="円弧 2">
            <a:extLst>
              <a:ext uri="{FF2B5EF4-FFF2-40B4-BE49-F238E27FC236}">
                <a16:creationId xmlns:a16="http://schemas.microsoft.com/office/drawing/2014/main" id="{00000000-0008-0000-0200-000003000000}"/>
              </a:ext>
            </a:extLst>
          </xdr:cNvPr>
          <xdr:cNvSpPr/>
        </xdr:nvSpPr>
        <xdr:spPr>
          <a:xfrm>
            <a:off x="6960353"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9" name="円弧 198">
            <a:extLst>
              <a:ext uri="{FF2B5EF4-FFF2-40B4-BE49-F238E27FC236}">
                <a16:creationId xmlns:a16="http://schemas.microsoft.com/office/drawing/2014/main" id="{00000000-0008-0000-0200-0000C7000000}"/>
              </a:ext>
            </a:extLst>
          </xdr:cNvPr>
          <xdr:cNvSpPr/>
        </xdr:nvSpPr>
        <xdr:spPr>
          <a:xfrm flipH="1">
            <a:off x="7145091"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グラフィック 96" descr="フラスコ">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687621"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4</xdr:col>
      <xdr:colOff>260350</xdr:colOff>
      <xdr:row>16</xdr:row>
      <xdr:rowOff>85724</xdr:rowOff>
    </xdr:to>
    <xdr:grpSp>
      <xdr:nvGrpSpPr>
        <xdr:cNvPr id="7" name="補足情報" descr="補足情報: Ctrl + E キーは、フラッシュ フィルのショートカットです">
          <a:extLst>
            <a:ext uri="{FF2B5EF4-FFF2-40B4-BE49-F238E27FC236}">
              <a16:creationId xmlns:a16="http://schemas.microsoft.com/office/drawing/2014/main" id="{00000000-0008-0000-0300-000007000000}"/>
            </a:ext>
          </a:extLst>
        </xdr:cNvPr>
        <xdr:cNvGrpSpPr/>
      </xdr:nvGrpSpPr>
      <xdr:grpSpPr>
        <a:xfrm>
          <a:off x="9182099" y="2476500"/>
          <a:ext cx="1717676" cy="1228724"/>
          <a:chOff x="8420099" y="2619375"/>
          <a:chExt cx="1657351" cy="1228724"/>
        </a:xfrm>
      </xdr:grpSpPr>
      <xdr:sp macro="" textlink="">
        <xdr:nvSpPr>
          <xdr:cNvPr id="102" name="ステップ" descr="補足情報&#10;Ctrl + E キーは、フラッシュ フィルのショートカットです。 &#10;">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補足情報</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rtl="0" eaLnBrk="1" fontAlgn="auto" latinLnBrk="0" hangingPunct="1"/>
            <a:r>
              <a:rPr lang="ja" sz="1100" b="0" i="0" kern="1200" baseline="0">
                <a:solidFill>
                  <a:schemeClr val="dk1"/>
                </a:solidFill>
                <a:effectLst/>
                <a:latin typeface="+mn-lt"/>
                <a:ea typeface="Meiryo UI" panose="020B0604030504040204" pitchFamily="34" charset="-128"/>
                <a:cs typeface="+mn-cs"/>
              </a:rPr>
              <a:t>Ctrl + E キーは、フラッシュ フィルのショートカットです。 </a:t>
            </a:r>
            <a:endParaRPr lang="en-US" sz="1100">
              <a:effectLst/>
              <a:latin typeface="+mn-lt"/>
              <a:ea typeface="Meiryo UI" panose="020B0604030504040204" pitchFamily="34" charset="-128"/>
            </a:endParaRPr>
          </a:p>
        </xdr:txBody>
      </xdr:sp>
      <xdr:pic>
        <xdr:nvPicPr>
          <xdr:cNvPr id="103" name="グラフィック 147" descr="眼鏡">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5734050</xdr:colOff>
      <xdr:row>55</xdr:row>
      <xdr:rowOff>188841</xdr:rowOff>
    </xdr:from>
    <xdr:to>
      <xdr:col>10</xdr:col>
      <xdr:colOff>710751</xdr:colOff>
      <xdr:row>72</xdr:row>
      <xdr:rowOff>181933</xdr:rowOff>
    </xdr:to>
    <xdr:grpSp>
      <xdr:nvGrpSpPr>
        <xdr:cNvPr id="8" name="説明:"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819900" y="11237841"/>
          <a:ext cx="10264326" cy="3231592"/>
          <a:chOff x="6570930" y="11658600"/>
          <a:chExt cx="9899119" cy="3230730"/>
        </a:xfrm>
      </xdr:grpSpPr>
      <xdr:sp macro="" textlink="">
        <xdr:nvSpPr>
          <xdr:cNvPr id="104" name="ステップ" descr="説明:">
            <a:extLst>
              <a:ext uri="{FF2B5EF4-FFF2-40B4-BE49-F238E27FC236}">
                <a16:creationId xmlns:a16="http://schemas.microsoft.com/office/drawing/2014/main" id="{00000000-0008-0000-0300-000068000000}"/>
              </a:ext>
            </a:extLst>
          </xdr:cNvPr>
          <xdr:cNvSpPr txBox="1"/>
        </xdr:nvSpPr>
        <xdr:spPr>
          <a:xfrm>
            <a:off x="6570930"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ja" sz="1200" b="1" i="0" u="none" strike="noStrike" kern="0" cap="none" spc="0" normalizeH="0" baseline="0" noProof="0">
                <a:ln>
                  <a:noFill/>
                </a:ln>
                <a:solidFill>
                  <a:schemeClr val="accent1"/>
                </a:solidFill>
                <a:effectLst/>
                <a:uLnTx/>
                <a:uFillTx/>
                <a:latin typeface="Meiryo UI" panose="020B0604030504040204" pitchFamily="34" charset="-128"/>
                <a:ea typeface="Meiryo UI" panose="020B0604030504040204" pitchFamily="34" charset="-128"/>
                <a:cs typeface="Segoe UI Light" panose="020B0502040204020203" pitchFamily="34" charset="0"/>
              </a:rPr>
              <a:t>説明: </a:t>
            </a:r>
            <a:endParaRPr lang="en-US" sz="1050" b="1" i="0" u="none" cap="none" spc="0">
              <a:ln>
                <a:noFill/>
              </a:ln>
              <a:solidFill>
                <a:schemeClr val="accent1"/>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sp macro="" textlink="">
        <xdr:nvSpPr>
          <xdr:cNvPr id="105" name="テキスト ボックス 100" descr="=LEFT(C56,FIND(&quot; &quot;,C56)-1)">
            <a:extLst>
              <a:ext uri="{FF2B5EF4-FFF2-40B4-BE49-F238E27FC236}">
                <a16:creationId xmlns:a16="http://schemas.microsoft.com/office/drawing/2014/main" id="{00000000-0008-0000-0300-000069000000}"/>
              </a:ext>
            </a:extLst>
          </xdr:cNvPr>
          <xdr:cNvSpPr txBox="1"/>
        </xdr:nvSpPr>
        <xdr:spPr>
          <a:xfrm>
            <a:off x="6618933" y="13250343"/>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ja" sz="1600" b="1">
                <a:solidFill>
                  <a:srgbClr val="000000"/>
                </a:solidFill>
                <a:effectLst/>
                <a:latin typeface="Meiryo UI" panose="020B0604030504040204" pitchFamily="34" charset="-128"/>
                <a:ea typeface="Meiryo UI" panose="020B0604030504040204" pitchFamily="34" charset="-128"/>
              </a:rPr>
              <a:t>=LEFT(C56,FIND(" ",C56)-1)</a:t>
            </a:r>
            <a:endParaRPr lang="en-US" sz="1600" b="1">
              <a:effectLst/>
              <a:latin typeface="Meiryo UI" panose="020B0604030504040204" pitchFamily="34" charset="-128"/>
              <a:ea typeface="Meiryo UI" panose="020B0604030504040204" pitchFamily="34" charset="-128"/>
            </a:endParaRPr>
          </a:p>
        </xdr:txBody>
      </xdr:sp>
      <xdr:sp macro="" textlink="">
        <xdr:nvSpPr>
          <xdr:cNvPr id="106" name="左中かっこ 105" descr="かっこ状の線">
            <a:extLst>
              <a:ext uri="{FF2B5EF4-FFF2-40B4-BE49-F238E27FC236}">
                <a16:creationId xmlns:a16="http://schemas.microsoft.com/office/drawing/2014/main" id="{00000000-0008-0000-0300-00006A000000}"/>
              </a:ext>
            </a:extLst>
          </xdr:cNvPr>
          <xdr:cNvSpPr/>
        </xdr:nvSpPr>
        <xdr:spPr>
          <a:xfrm rot="5400000">
            <a:off x="6981547"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07" name="テキスト ボックス 2">
            <a:extLst>
              <a:ext uri="{FF2B5EF4-FFF2-40B4-BE49-F238E27FC236}">
                <a16:creationId xmlns:a16="http://schemas.microsoft.com/office/drawing/2014/main" id="{00000000-0008-0000-0300-00006B000000}"/>
              </a:ext>
            </a:extLst>
          </xdr:cNvPr>
          <xdr:cNvSpPr txBox="1">
            <a:spLocks noChangeArrowheads="1"/>
          </xdr:cNvSpPr>
        </xdr:nvSpPr>
        <xdr:spPr bwMode="auto">
          <a:xfrm>
            <a:off x="6660073" y="12049236"/>
            <a:ext cx="767473"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次の左側の</a:t>
            </a:r>
            <a:r>
              <a:rPr lang="ja" sz="1100" baseline="0">
                <a:effectLst/>
                <a:latin typeface="Meiryo UI" panose="020B0604030504040204" pitchFamily="34" charset="-128"/>
                <a:ea typeface="Meiryo UI" panose="020B0604030504040204" pitchFamily="34" charset="-128"/>
                <a:cs typeface="Times New Roman" panose="02020603050405020304" pitchFamily="18" charset="0"/>
              </a:rPr>
              <a:t>文字を抽出し...</a:t>
            </a:r>
            <a:endParaRPr lang="en-US" sz="1100">
              <a:effectLst/>
              <a:latin typeface="Meiryo UI" panose="020B0604030504040204" pitchFamily="34" charset="-128"/>
              <a:ea typeface="Meiryo UI" panose="020B0604030504040204" pitchFamily="34" charset="-128"/>
              <a:cs typeface="Times New Roman" panose="02020603050405020304" pitchFamily="18" charset="0"/>
            </a:endParaRPr>
          </a:p>
        </xdr:txBody>
      </xdr:sp>
      <xdr:sp macro="" textlink="">
        <xdr:nvSpPr>
          <xdr:cNvPr id="131" name="左中かっこ 130" descr="かっこ状の線">
            <a:extLst>
              <a:ext uri="{FF2B5EF4-FFF2-40B4-BE49-F238E27FC236}">
                <a16:creationId xmlns:a16="http://schemas.microsoft.com/office/drawing/2014/main" id="{00000000-0008-0000-0300-000083000000}"/>
              </a:ext>
            </a:extLst>
          </xdr:cNvPr>
          <xdr:cNvSpPr/>
        </xdr:nvSpPr>
        <xdr:spPr>
          <a:xfrm rot="5400000">
            <a:off x="7465417"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2" name="テキスト ボックス 2" descr="対象セル">
            <a:extLst>
              <a:ext uri="{FF2B5EF4-FFF2-40B4-BE49-F238E27FC236}">
                <a16:creationId xmlns:a16="http://schemas.microsoft.com/office/drawing/2014/main" id="{00000000-0008-0000-0300-000084000000}"/>
              </a:ext>
            </a:extLst>
          </xdr:cNvPr>
          <xdr:cNvSpPr txBox="1">
            <a:spLocks noChangeArrowheads="1"/>
          </xdr:cNvSpPr>
        </xdr:nvSpPr>
        <xdr:spPr bwMode="auto">
          <a:xfrm>
            <a:off x="7464789" y="12048409"/>
            <a:ext cx="493486"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…(このセル)…</a:t>
            </a:r>
          </a:p>
        </xdr:txBody>
      </xdr:sp>
      <xdr:sp macro="" textlink="">
        <xdr:nvSpPr>
          <xdr:cNvPr id="133" name="テキスト ボックス 2" descr="抽出する文字数。FIND 関数を使用して文字数を指定">
            <a:extLst>
              <a:ext uri="{FF2B5EF4-FFF2-40B4-BE49-F238E27FC236}">
                <a16:creationId xmlns:a16="http://schemas.microsoft.com/office/drawing/2014/main" id="{00000000-0008-0000-0300-000085000000}"/>
              </a:ext>
            </a:extLst>
          </xdr:cNvPr>
          <xdr:cNvSpPr txBox="1">
            <a:spLocks noChangeArrowheads="1"/>
          </xdr:cNvSpPr>
        </xdr:nvSpPr>
        <xdr:spPr bwMode="auto">
          <a:xfrm>
            <a:off x="7995520" y="12048406"/>
            <a:ext cx="1666677"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...この</a:t>
            </a:r>
            <a:r>
              <a:rPr lang="ja" sz="1100" baseline="0">
                <a:effectLst/>
                <a:latin typeface="Meiryo UI" panose="020B0604030504040204" pitchFamily="34" charset="-128"/>
                <a:ea typeface="Meiryo UI" panose="020B0604030504040204" pitchFamily="34" charset="-128"/>
                <a:cs typeface="Times New Roman" panose="02020603050405020304" pitchFamily="18" charset="0"/>
              </a:rPr>
              <a:t>多数の文字を抽出します。文字数を指定するには、FIND 関数を使用し…</a:t>
            </a:r>
            <a:endParaRPr lang="en-US" sz="1100">
              <a:effectLst/>
              <a:latin typeface="Meiryo UI" panose="020B0604030504040204" pitchFamily="34" charset="-128"/>
              <a:ea typeface="Meiryo UI" panose="020B0604030504040204" pitchFamily="34" charset="-128"/>
              <a:cs typeface="Times New Roman" panose="02020603050405020304" pitchFamily="18" charset="0"/>
            </a:endParaRPr>
          </a:p>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sp macro="" textlink="">
        <xdr:nvSpPr>
          <xdr:cNvPr id="134" name="左中かっこ 133" descr="かっこ状の線">
            <a:extLst>
              <a:ext uri="{FF2B5EF4-FFF2-40B4-BE49-F238E27FC236}">
                <a16:creationId xmlns:a16="http://schemas.microsoft.com/office/drawing/2014/main" id="{00000000-0008-0000-0300-000086000000}"/>
              </a:ext>
            </a:extLst>
          </xdr:cNvPr>
          <xdr:cNvSpPr/>
        </xdr:nvSpPr>
        <xdr:spPr>
          <a:xfrm rot="5400000">
            <a:off x="8537034" y="12469870"/>
            <a:ext cx="229093" cy="140547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5" name="テキスト ボックス 2" descr="文字位置番号を検索">
            <a:extLst>
              <a:ext uri="{FF2B5EF4-FFF2-40B4-BE49-F238E27FC236}">
                <a16:creationId xmlns:a16="http://schemas.microsoft.com/office/drawing/2014/main" id="{00000000-0008-0000-0300-000087000000}"/>
              </a:ext>
            </a:extLst>
          </xdr:cNvPr>
          <xdr:cNvSpPr txBox="1">
            <a:spLocks noChangeArrowheads="1"/>
          </xdr:cNvSpPr>
        </xdr:nvSpPr>
        <xdr:spPr bwMode="auto">
          <a:xfrm>
            <a:off x="7532843" y="13852261"/>
            <a:ext cx="69517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…次の文字位置番号</a:t>
            </a:r>
            <a:r>
              <a:rPr lang="ja" sz="1100" baseline="0">
                <a:effectLst/>
                <a:latin typeface="Meiryo UI" panose="020B0604030504040204" pitchFamily="34" charset="-128"/>
                <a:ea typeface="Meiryo UI" panose="020B0604030504040204" pitchFamily="34" charset="-128"/>
                <a:cs typeface="Times New Roman" panose="02020603050405020304" pitchFamily="18" charset="0"/>
              </a:rPr>
              <a:t>を...</a:t>
            </a:r>
            <a:endParaRPr lang="en-US" sz="1100">
              <a:effectLst/>
              <a:latin typeface="Meiryo UI" panose="020B0604030504040204" pitchFamily="34" charset="-128"/>
              <a:ea typeface="Meiryo UI" panose="020B0604030504040204" pitchFamily="34" charset="-128"/>
              <a:cs typeface="Times New Roman" panose="02020603050405020304" pitchFamily="18" charset="0"/>
            </a:endParaRPr>
          </a:p>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sp macro="" textlink="">
        <xdr:nvSpPr>
          <xdr:cNvPr id="136" name="左中かっこ 135" descr="かっこ状の線">
            <a:extLst>
              <a:ext uri="{FF2B5EF4-FFF2-40B4-BE49-F238E27FC236}">
                <a16:creationId xmlns:a16="http://schemas.microsoft.com/office/drawing/2014/main" id="{00000000-0008-0000-0300-000088000000}"/>
              </a:ext>
            </a:extLst>
          </xdr:cNvPr>
          <xdr:cNvSpPr/>
        </xdr:nvSpPr>
        <xdr:spPr>
          <a:xfrm rot="16200000">
            <a:off x="8162544" y="13511664"/>
            <a:ext cx="229093" cy="430056"/>
          </a:xfrm>
          <a:prstGeom prst="leftBrace">
            <a:avLst>
              <a:gd name="adj1" fmla="val 8333"/>
              <a:gd name="adj2" fmla="val 17607"/>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7" name="テキスト ボックス 2" descr="開始位置">
            <a:extLst>
              <a:ext uri="{FF2B5EF4-FFF2-40B4-BE49-F238E27FC236}">
                <a16:creationId xmlns:a16="http://schemas.microsoft.com/office/drawing/2014/main" id="{00000000-0008-0000-0300-000089000000}"/>
              </a:ext>
            </a:extLst>
          </xdr:cNvPr>
          <xdr:cNvSpPr txBox="1">
            <a:spLocks noChangeArrowheads="1"/>
          </xdr:cNvSpPr>
        </xdr:nvSpPr>
        <xdr:spPr bwMode="auto">
          <a:xfrm>
            <a:off x="8246843" y="13852256"/>
            <a:ext cx="642584"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…(最初のスペース)…</a:t>
            </a:r>
          </a:p>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sp macro="" textlink="">
        <xdr:nvSpPr>
          <xdr:cNvPr id="138" name="左中かっこ 137" descr="かっこ状の線">
            <a:extLst>
              <a:ext uri="{FF2B5EF4-FFF2-40B4-BE49-F238E27FC236}">
                <a16:creationId xmlns:a16="http://schemas.microsoft.com/office/drawing/2014/main" id="{00000000-0008-0000-0300-00008A000000}"/>
              </a:ext>
            </a:extLst>
          </xdr:cNvPr>
          <xdr:cNvSpPr/>
        </xdr:nvSpPr>
        <xdr:spPr>
          <a:xfrm rot="16200000">
            <a:off x="8588416" y="13580865"/>
            <a:ext cx="229093" cy="2916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テキスト ボックス 2" descr="対象セル">
            <a:extLst>
              <a:ext uri="{FF2B5EF4-FFF2-40B4-BE49-F238E27FC236}">
                <a16:creationId xmlns:a16="http://schemas.microsoft.com/office/drawing/2014/main" id="{00000000-0008-0000-0300-00008B000000}"/>
              </a:ext>
            </a:extLst>
          </xdr:cNvPr>
          <xdr:cNvSpPr txBox="1">
            <a:spLocks noChangeArrowheads="1"/>
          </xdr:cNvSpPr>
        </xdr:nvSpPr>
        <xdr:spPr bwMode="auto">
          <a:xfrm>
            <a:off x="8907527" y="13852261"/>
            <a:ext cx="61545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a:t>
            </a:r>
            <a:r>
              <a:rPr lang="ja" sz="1100" baseline="0">
                <a:effectLst/>
                <a:latin typeface="Meiryo UI" panose="020B0604030504040204" pitchFamily="34" charset="-128"/>
                <a:ea typeface="Meiryo UI" panose="020B0604030504040204" pitchFamily="34" charset="-128"/>
                <a:cs typeface="Times New Roman" panose="02020603050405020304" pitchFamily="18" charset="0"/>
              </a:rPr>
              <a:t>このセル内で検索します。</a:t>
            </a:r>
            <a:endParaRPr lang="en-US" sz="1100">
              <a:effectLst/>
              <a:latin typeface="Meiryo UI" panose="020B0604030504040204" pitchFamily="34" charset="-128"/>
              <a:ea typeface="Meiryo UI" panose="020B0604030504040204" pitchFamily="34" charset="-128"/>
              <a:cs typeface="Times New Roman" panose="02020603050405020304" pitchFamily="18" charset="0"/>
            </a:endParaRPr>
          </a:p>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sp macro="" textlink="">
        <xdr:nvSpPr>
          <xdr:cNvPr id="140" name="左中かっこ 139" descr="かっこ状の線">
            <a:extLst>
              <a:ext uri="{FF2B5EF4-FFF2-40B4-BE49-F238E27FC236}">
                <a16:creationId xmlns:a16="http://schemas.microsoft.com/office/drawing/2014/main" id="{00000000-0008-0000-0300-00008C000000}"/>
              </a:ext>
            </a:extLst>
          </xdr:cNvPr>
          <xdr:cNvSpPr/>
        </xdr:nvSpPr>
        <xdr:spPr>
          <a:xfrm rot="16200000">
            <a:off x="9021142" y="13566961"/>
            <a:ext cx="229093" cy="35756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1" name="テキスト ボックス 2" descr="…1 を減算して、スペース自体を除外します">
            <a:extLst>
              <a:ext uri="{FF2B5EF4-FFF2-40B4-BE49-F238E27FC236}">
                <a16:creationId xmlns:a16="http://schemas.microsoft.com/office/drawing/2014/main" id="{00000000-0008-0000-0300-00008D000000}"/>
              </a:ext>
            </a:extLst>
          </xdr:cNvPr>
          <xdr:cNvSpPr txBox="1">
            <a:spLocks noChangeArrowheads="1"/>
          </xdr:cNvSpPr>
        </xdr:nvSpPr>
        <xdr:spPr bwMode="auto">
          <a:xfrm>
            <a:off x="9548672" y="13850272"/>
            <a:ext cx="940486" cy="1035162"/>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…次に、1 を減算して、スペース自体を除外します。</a:t>
            </a:r>
          </a:p>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sp macro="" textlink="">
        <xdr:nvSpPr>
          <xdr:cNvPr id="142" name="左中かっこ 141" descr="かっこ状の線">
            <a:extLst>
              <a:ext uri="{FF2B5EF4-FFF2-40B4-BE49-F238E27FC236}">
                <a16:creationId xmlns:a16="http://schemas.microsoft.com/office/drawing/2014/main" id="{00000000-0008-0000-0300-00008E000000}"/>
              </a:ext>
            </a:extLst>
          </xdr:cNvPr>
          <xdr:cNvSpPr/>
        </xdr:nvSpPr>
        <xdr:spPr>
          <a:xfrm rot="16200000" flipV="1">
            <a:off x="9406834" y="13616041"/>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3" name="フリー​​フォーム: 図形 142" descr="かっこ状の線">
            <a:extLst>
              <a:ext uri="{FF2B5EF4-FFF2-40B4-BE49-F238E27FC236}">
                <a16:creationId xmlns:a16="http://schemas.microsoft.com/office/drawing/2014/main" id="{00000000-0008-0000-0300-00008F000000}"/>
              </a:ext>
            </a:extLst>
          </xdr:cNvPr>
          <xdr:cNvSpPr/>
        </xdr:nvSpPr>
        <xdr:spPr>
          <a:xfrm>
            <a:off x="6800850" y="11658600"/>
            <a:ext cx="3674957"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4" name="左中かっこ 143" descr="かっこ状の線">
            <a:extLst>
              <a:ext uri="{FF2B5EF4-FFF2-40B4-BE49-F238E27FC236}">
                <a16:creationId xmlns:a16="http://schemas.microsoft.com/office/drawing/2014/main" id="{00000000-0008-0000-0300-000090000000}"/>
              </a:ext>
            </a:extLst>
          </xdr:cNvPr>
          <xdr:cNvSpPr/>
        </xdr:nvSpPr>
        <xdr:spPr>
          <a:xfrm rot="5400000">
            <a:off x="11116752" y="12860094"/>
            <a:ext cx="216320" cy="72179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5" name="テキスト ボックス 2">
            <a:extLst>
              <a:ext uri="{FF2B5EF4-FFF2-40B4-BE49-F238E27FC236}">
                <a16:creationId xmlns:a16="http://schemas.microsoft.com/office/drawing/2014/main" id="{00000000-0008-0000-0300-000091000000}"/>
              </a:ext>
            </a:extLst>
          </xdr:cNvPr>
          <xdr:cNvSpPr txBox="1">
            <a:spLocks noChangeArrowheads="1"/>
          </xdr:cNvSpPr>
        </xdr:nvSpPr>
        <xdr:spPr bwMode="auto">
          <a:xfrm>
            <a:off x="10965529"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次の右側の</a:t>
            </a:r>
            <a:r>
              <a:rPr lang="ja" sz="1100" baseline="0">
                <a:effectLst/>
                <a:latin typeface="Meiryo UI" panose="020B0604030504040204" pitchFamily="34" charset="-128"/>
                <a:ea typeface="Meiryo UI" panose="020B0604030504040204" pitchFamily="34" charset="-128"/>
                <a:cs typeface="Times New Roman" panose="02020603050405020304" pitchFamily="18" charset="0"/>
              </a:rPr>
              <a:t>文字を抽出し...</a:t>
            </a:r>
            <a:endParaRPr lang="en-US" sz="1100">
              <a:effectLst/>
              <a:latin typeface="Meiryo UI" panose="020B0604030504040204" pitchFamily="34" charset="-128"/>
              <a:ea typeface="Meiryo UI" panose="020B0604030504040204" pitchFamily="34" charset="-128"/>
              <a:cs typeface="Times New Roman" panose="02020603050405020304" pitchFamily="18" charset="0"/>
            </a:endParaRPr>
          </a:p>
        </xdr:txBody>
      </xdr:sp>
      <xdr:sp macro="" textlink="">
        <xdr:nvSpPr>
          <xdr:cNvPr id="146" name="左中かっこ 145" descr="かっこ状の線">
            <a:extLst>
              <a:ext uri="{FF2B5EF4-FFF2-40B4-BE49-F238E27FC236}">
                <a16:creationId xmlns:a16="http://schemas.microsoft.com/office/drawing/2014/main" id="{00000000-0008-0000-0300-000092000000}"/>
              </a:ext>
            </a:extLst>
          </xdr:cNvPr>
          <xdr:cNvSpPr/>
        </xdr:nvSpPr>
        <xdr:spPr>
          <a:xfrm rot="5400000">
            <a:off x="11792832" y="13010422"/>
            <a:ext cx="245051" cy="40567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7" name="テキスト ボックス 2" descr="対象セル">
            <a:extLst>
              <a:ext uri="{FF2B5EF4-FFF2-40B4-BE49-F238E27FC236}">
                <a16:creationId xmlns:a16="http://schemas.microsoft.com/office/drawing/2014/main" id="{00000000-0008-0000-0300-000093000000}"/>
              </a:ext>
            </a:extLst>
          </xdr:cNvPr>
          <xdr:cNvSpPr txBox="1">
            <a:spLocks noChangeArrowheads="1"/>
          </xdr:cNvSpPr>
        </xdr:nvSpPr>
        <xdr:spPr bwMode="auto">
          <a:xfrm>
            <a:off x="11852116"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…(このセル)…</a:t>
            </a:r>
          </a:p>
        </xdr:txBody>
      </xdr:sp>
      <xdr:sp macro="" textlink="">
        <xdr:nvSpPr>
          <xdr:cNvPr id="148" name="テキスト ボックス 2" descr="抽出する文字数 LEN 関数を使用して文字数を指定">
            <a:extLst>
              <a:ext uri="{FF2B5EF4-FFF2-40B4-BE49-F238E27FC236}">
                <a16:creationId xmlns:a16="http://schemas.microsoft.com/office/drawing/2014/main" id="{00000000-0008-0000-0300-000094000000}"/>
              </a:ext>
            </a:extLst>
          </xdr:cNvPr>
          <xdr:cNvSpPr txBox="1">
            <a:spLocks noChangeArrowheads="1"/>
          </xdr:cNvSpPr>
        </xdr:nvSpPr>
        <xdr:spPr bwMode="auto">
          <a:xfrm>
            <a:off x="12551983" y="12062328"/>
            <a:ext cx="2296365"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...この</a:t>
            </a:r>
            <a:r>
              <a:rPr lang="ja" sz="1100" baseline="0">
                <a:effectLst/>
                <a:latin typeface="Meiryo UI" panose="020B0604030504040204" pitchFamily="34" charset="-128"/>
                <a:ea typeface="Meiryo UI" panose="020B0604030504040204" pitchFamily="34" charset="-128"/>
                <a:cs typeface="Times New Roman" panose="02020603050405020304" pitchFamily="18" charset="0"/>
              </a:rPr>
              <a:t>多数の文字を抽出します。文字数を指定するには、LEN 関数を使用し…</a:t>
            </a:r>
            <a:endParaRPr lang="en-US" sz="1100">
              <a:effectLst/>
              <a:latin typeface="Meiryo UI" panose="020B0604030504040204" pitchFamily="34" charset="-128"/>
              <a:ea typeface="Meiryo UI" panose="020B0604030504040204" pitchFamily="34" charset="-128"/>
              <a:cs typeface="Times New Roman" panose="02020603050405020304" pitchFamily="18" charset="0"/>
            </a:endParaRPr>
          </a:p>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sp macro="" textlink="">
        <xdr:nvSpPr>
          <xdr:cNvPr id="149" name="左中かっこ 148" descr="かっこ状の線">
            <a:extLst>
              <a:ext uri="{FF2B5EF4-FFF2-40B4-BE49-F238E27FC236}">
                <a16:creationId xmlns:a16="http://schemas.microsoft.com/office/drawing/2014/main" id="{00000000-0008-0000-0300-000095000000}"/>
              </a:ext>
            </a:extLst>
          </xdr:cNvPr>
          <xdr:cNvSpPr/>
        </xdr:nvSpPr>
        <xdr:spPr>
          <a:xfrm rot="5400000">
            <a:off x="13513138" y="11786129"/>
            <a:ext cx="219905" cy="279161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0" name="テキスト ボックス 100" descr="=RIGHT(C56,LEN(C56)-FIND(&quot; &quot;,C56))">
            <a:extLst>
              <a:ext uri="{FF2B5EF4-FFF2-40B4-BE49-F238E27FC236}">
                <a16:creationId xmlns:a16="http://schemas.microsoft.com/office/drawing/2014/main" id="{00000000-0008-0000-0300-000096000000}"/>
              </a:ext>
            </a:extLst>
          </xdr:cNvPr>
          <xdr:cNvSpPr txBox="1"/>
        </xdr:nvSpPr>
        <xdr:spPr>
          <a:xfrm>
            <a:off x="10574075"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ja" sz="1600" b="1" spc="100">
                <a:solidFill>
                  <a:srgbClr val="000000"/>
                </a:solidFill>
                <a:effectLst/>
                <a:latin typeface="Meiryo UI" panose="020B0604030504040204" pitchFamily="34" charset="-128"/>
                <a:ea typeface="Meiryo UI" panose="020B0604030504040204" pitchFamily="34" charset="-128"/>
              </a:rPr>
              <a:t>=RIGHT(C56,LEN(C56)-FIND("</a:t>
            </a:r>
            <a:r>
              <a:rPr lang="ja" sz="1600" b="1" spc="100" baseline="0">
                <a:solidFill>
                  <a:srgbClr val="000000"/>
                </a:solidFill>
                <a:effectLst/>
                <a:latin typeface="Meiryo UI" panose="020B0604030504040204" pitchFamily="34" charset="-128"/>
                <a:ea typeface="Meiryo UI" panose="020B0604030504040204" pitchFamily="34" charset="-128"/>
              </a:rPr>
              <a:t> ",C56</a:t>
            </a:r>
            <a:r>
              <a:rPr lang="ja" sz="1600" b="1" spc="100">
                <a:solidFill>
                  <a:srgbClr val="000000"/>
                </a:solidFill>
                <a:effectLst/>
                <a:latin typeface="Meiryo UI" panose="020B0604030504040204" pitchFamily="34" charset="-128"/>
                <a:ea typeface="Meiryo UI" panose="020B0604030504040204" pitchFamily="34" charset="-128"/>
              </a:rPr>
              <a:t>))</a:t>
            </a:r>
            <a:endParaRPr lang="en-US" sz="1600" b="1" spc="100">
              <a:effectLst/>
              <a:latin typeface="Meiryo UI" panose="020B0604030504040204" pitchFamily="34" charset="-128"/>
              <a:ea typeface="Meiryo UI" panose="020B0604030504040204" pitchFamily="34" charset="-128"/>
            </a:endParaRPr>
          </a:p>
        </xdr:txBody>
      </xdr:sp>
      <xdr:sp macro="" textlink="">
        <xdr:nvSpPr>
          <xdr:cNvPr id="151" name="テキスト ボックス 2">
            <a:extLst>
              <a:ext uri="{FF2B5EF4-FFF2-40B4-BE49-F238E27FC236}">
                <a16:creationId xmlns:a16="http://schemas.microsoft.com/office/drawing/2014/main" id="{00000000-0008-0000-0300-000097000000}"/>
              </a:ext>
            </a:extLst>
          </xdr:cNvPr>
          <xdr:cNvSpPr txBox="1">
            <a:spLocks noChangeArrowheads="1"/>
          </xdr:cNvSpPr>
        </xdr:nvSpPr>
        <xdr:spPr bwMode="auto">
          <a:xfrm>
            <a:off x="11304928" y="13842579"/>
            <a:ext cx="10411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…次の文字数 (文字の長さ)</a:t>
            </a:r>
            <a:r>
              <a:rPr lang="ja" sz="1100" baseline="0">
                <a:effectLst/>
                <a:latin typeface="Meiryo UI" panose="020B0604030504040204" pitchFamily="34" charset="-128"/>
                <a:ea typeface="Meiryo UI" panose="020B0604030504040204" pitchFamily="34" charset="-128"/>
                <a:cs typeface="Times New Roman" panose="02020603050405020304" pitchFamily="18" charset="0"/>
              </a:rPr>
              <a:t> を取得し…</a:t>
            </a: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sp macro="" textlink="">
        <xdr:nvSpPr>
          <xdr:cNvPr id="152" name="左中かっこ 151" descr="かっこ状の線">
            <a:extLst>
              <a:ext uri="{FF2B5EF4-FFF2-40B4-BE49-F238E27FC236}">
                <a16:creationId xmlns:a16="http://schemas.microsoft.com/office/drawing/2014/main" id="{00000000-0008-0000-0300-000098000000}"/>
              </a:ext>
            </a:extLst>
          </xdr:cNvPr>
          <xdr:cNvSpPr/>
        </xdr:nvSpPr>
        <xdr:spPr>
          <a:xfrm rot="16200000">
            <a:off x="12289699" y="13502809"/>
            <a:ext cx="248484" cy="428740"/>
          </a:xfrm>
          <a:prstGeom prst="leftBrace">
            <a:avLst>
              <a:gd name="adj1" fmla="val 8333"/>
              <a:gd name="adj2" fmla="val 2445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3" name="テキスト ボックス 2" descr="対象セル">
            <a:extLst>
              <a:ext uri="{FF2B5EF4-FFF2-40B4-BE49-F238E27FC236}">
                <a16:creationId xmlns:a16="http://schemas.microsoft.com/office/drawing/2014/main" id="{00000000-0008-0000-0300-000099000000}"/>
              </a:ext>
            </a:extLst>
          </xdr:cNvPr>
          <xdr:cNvSpPr txBox="1">
            <a:spLocks noChangeArrowheads="1"/>
          </xdr:cNvSpPr>
        </xdr:nvSpPr>
        <xdr:spPr bwMode="auto">
          <a:xfrm>
            <a:off x="12385676" y="13842581"/>
            <a:ext cx="49695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…(このセル)…</a:t>
            </a:r>
          </a:p>
        </xdr:txBody>
      </xdr:sp>
      <xdr:sp macro="" textlink="">
        <xdr:nvSpPr>
          <xdr:cNvPr id="154" name="左中かっこ 153" descr="かっこ状の線">
            <a:extLst>
              <a:ext uri="{FF2B5EF4-FFF2-40B4-BE49-F238E27FC236}">
                <a16:creationId xmlns:a16="http://schemas.microsoft.com/office/drawing/2014/main" id="{00000000-0008-0000-0300-00009A000000}"/>
              </a:ext>
            </a:extLst>
          </xdr:cNvPr>
          <xdr:cNvSpPr/>
        </xdr:nvSpPr>
        <xdr:spPr>
          <a:xfrm rot="16200000">
            <a:off x="12834794" y="13512077"/>
            <a:ext cx="248484" cy="410205"/>
          </a:xfrm>
          <a:prstGeom prst="leftBrace">
            <a:avLst>
              <a:gd name="adj1" fmla="val 8333"/>
              <a:gd name="adj2" fmla="val 2104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5" name="テキスト ボックス 2" descr="減算する値">
            <a:extLst>
              <a:ext uri="{FF2B5EF4-FFF2-40B4-BE49-F238E27FC236}">
                <a16:creationId xmlns:a16="http://schemas.microsoft.com/office/drawing/2014/main" id="{00000000-0008-0000-0300-00009B000000}"/>
              </a:ext>
            </a:extLst>
          </xdr:cNvPr>
          <xdr:cNvSpPr txBox="1">
            <a:spLocks noChangeArrowheads="1"/>
          </xdr:cNvSpPr>
        </xdr:nvSpPr>
        <xdr:spPr bwMode="auto">
          <a:xfrm>
            <a:off x="12908419" y="13842581"/>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…この数を減算します: </a:t>
            </a:r>
          </a:p>
        </xdr:txBody>
      </xdr:sp>
      <xdr:sp macro="" textlink="">
        <xdr:nvSpPr>
          <xdr:cNvPr id="156" name="左中かっこ 155" descr="かっこ状の線">
            <a:extLst>
              <a:ext uri="{FF2B5EF4-FFF2-40B4-BE49-F238E27FC236}">
                <a16:creationId xmlns:a16="http://schemas.microsoft.com/office/drawing/2014/main" id="{00000000-0008-0000-0300-00009C000000}"/>
              </a:ext>
            </a:extLst>
          </xdr:cNvPr>
          <xdr:cNvSpPr/>
        </xdr:nvSpPr>
        <xdr:spPr>
          <a:xfrm rot="16200000">
            <a:off x="13217832" y="13644915"/>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7" name="テキスト ボックス 2" descr="文字位置番号の検索">
            <a:extLst>
              <a:ext uri="{FF2B5EF4-FFF2-40B4-BE49-F238E27FC236}">
                <a16:creationId xmlns:a16="http://schemas.microsoft.com/office/drawing/2014/main" id="{00000000-0008-0000-0300-00009D000000}"/>
              </a:ext>
            </a:extLst>
          </xdr:cNvPr>
          <xdr:cNvSpPr txBox="1">
            <a:spLocks noChangeArrowheads="1"/>
          </xdr:cNvSpPr>
        </xdr:nvSpPr>
        <xdr:spPr bwMode="auto">
          <a:xfrm>
            <a:off x="13610936" y="13842581"/>
            <a:ext cx="631857"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次の文字位置番号</a:t>
            </a:r>
            <a:r>
              <a:rPr lang="ja" sz="1100" baseline="0">
                <a:effectLst/>
                <a:latin typeface="Meiryo UI" panose="020B0604030504040204" pitchFamily="34" charset="-128"/>
                <a:ea typeface="Meiryo UI" panose="020B0604030504040204" pitchFamily="34" charset="-128"/>
                <a:cs typeface="Times New Roman" panose="02020603050405020304" pitchFamily="18" charset="0"/>
              </a:rPr>
              <a:t>を...</a:t>
            </a:r>
            <a:endParaRPr lang="en-US" sz="1100">
              <a:effectLst/>
              <a:latin typeface="Meiryo UI" panose="020B0604030504040204" pitchFamily="34" charset="-128"/>
              <a:ea typeface="Meiryo UI" panose="020B0604030504040204" pitchFamily="34" charset="-128"/>
              <a:cs typeface="Times New Roman" panose="02020603050405020304" pitchFamily="18" charset="0"/>
            </a:endParaRPr>
          </a:p>
        </xdr:txBody>
      </xdr:sp>
      <xdr:sp macro="" textlink="">
        <xdr:nvSpPr>
          <xdr:cNvPr id="158" name="左中かっこ 157" descr="かっこ状の線">
            <a:extLst>
              <a:ext uri="{FF2B5EF4-FFF2-40B4-BE49-F238E27FC236}">
                <a16:creationId xmlns:a16="http://schemas.microsoft.com/office/drawing/2014/main" id="{00000000-0008-0000-0300-00009E000000}"/>
              </a:ext>
            </a:extLst>
          </xdr:cNvPr>
          <xdr:cNvSpPr/>
        </xdr:nvSpPr>
        <xdr:spPr>
          <a:xfrm rot="16200000">
            <a:off x="13522969" y="13501013"/>
            <a:ext cx="248484" cy="432332"/>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9" name="テキスト ボックス 2" descr="開始位置">
            <a:extLst>
              <a:ext uri="{FF2B5EF4-FFF2-40B4-BE49-F238E27FC236}">
                <a16:creationId xmlns:a16="http://schemas.microsoft.com/office/drawing/2014/main" id="{00000000-0008-0000-0300-00009F000000}"/>
              </a:ext>
            </a:extLst>
          </xdr:cNvPr>
          <xdr:cNvSpPr txBox="1">
            <a:spLocks noChangeArrowheads="1"/>
          </xdr:cNvSpPr>
        </xdr:nvSpPr>
        <xdr:spPr bwMode="auto">
          <a:xfrm>
            <a:off x="14258633" y="13842581"/>
            <a:ext cx="61714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…(最初のスペース)…</a:t>
            </a:r>
          </a:p>
        </xdr:txBody>
      </xdr:sp>
      <xdr:sp macro="" textlink="">
        <xdr:nvSpPr>
          <xdr:cNvPr id="160" name="左中かっこ 159" descr="かっこ状の線">
            <a:extLst>
              <a:ext uri="{FF2B5EF4-FFF2-40B4-BE49-F238E27FC236}">
                <a16:creationId xmlns:a16="http://schemas.microsoft.com/office/drawing/2014/main" id="{00000000-0008-0000-0300-0000A0000000}"/>
              </a:ext>
            </a:extLst>
          </xdr:cNvPr>
          <xdr:cNvSpPr/>
        </xdr:nvSpPr>
        <xdr:spPr>
          <a:xfrm rot="16200000">
            <a:off x="14124966" y="13535214"/>
            <a:ext cx="257174" cy="346218"/>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61" name="テキスト ボックス 2" descr="対象セル">
            <a:extLst>
              <a:ext uri="{FF2B5EF4-FFF2-40B4-BE49-F238E27FC236}">
                <a16:creationId xmlns:a16="http://schemas.microsoft.com/office/drawing/2014/main" id="{00000000-0008-0000-0300-0000A1000000}"/>
              </a:ext>
            </a:extLst>
          </xdr:cNvPr>
          <xdr:cNvSpPr txBox="1">
            <a:spLocks noChangeArrowheads="1"/>
          </xdr:cNvSpPr>
        </xdr:nvSpPr>
        <xdr:spPr bwMode="auto">
          <a:xfrm>
            <a:off x="14903354" y="13842581"/>
            <a:ext cx="5827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...このセル</a:t>
            </a:r>
            <a:r>
              <a:rPr lang="ja" sz="1100" baseline="0">
                <a:effectLst/>
                <a:latin typeface="Meiryo UI" panose="020B0604030504040204" pitchFamily="34" charset="-128"/>
                <a:ea typeface="Meiryo UI" panose="020B0604030504040204" pitchFamily="34" charset="-128"/>
                <a:cs typeface="Times New Roman" panose="02020603050405020304" pitchFamily="18" charset="0"/>
              </a:rPr>
              <a:t>内で検索します。</a:t>
            </a:r>
            <a:endParaRPr lang="en-US" sz="1100">
              <a:effectLst/>
              <a:latin typeface="Meiryo UI" panose="020B0604030504040204" pitchFamily="34" charset="-128"/>
              <a:ea typeface="Meiryo UI" panose="020B0604030504040204" pitchFamily="34" charset="-128"/>
              <a:cs typeface="Times New Roman" panose="02020603050405020304" pitchFamily="18" charset="0"/>
            </a:endParaRPr>
          </a:p>
        </xdr:txBody>
      </xdr:sp>
      <xdr:sp macro="" textlink="">
        <xdr:nvSpPr>
          <xdr:cNvPr id="162" name="左中かっこ 161" descr="かっこ状の線">
            <a:extLst>
              <a:ext uri="{FF2B5EF4-FFF2-40B4-BE49-F238E27FC236}">
                <a16:creationId xmlns:a16="http://schemas.microsoft.com/office/drawing/2014/main" id="{00000000-0008-0000-0300-0000A2000000}"/>
              </a:ext>
            </a:extLst>
          </xdr:cNvPr>
          <xdr:cNvSpPr/>
        </xdr:nvSpPr>
        <xdr:spPr>
          <a:xfrm rot="16200000">
            <a:off x="14638632" y="13502022"/>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63" name="ステップ" descr="説明:">
            <a:extLst>
              <a:ext uri="{FF2B5EF4-FFF2-40B4-BE49-F238E27FC236}">
                <a16:creationId xmlns:a16="http://schemas.microsoft.com/office/drawing/2014/main" id="{00000000-0008-0000-0300-0000A3000000}"/>
              </a:ext>
            </a:extLst>
          </xdr:cNvPr>
          <xdr:cNvSpPr txBox="1"/>
        </xdr:nvSpPr>
        <xdr:spPr>
          <a:xfrm>
            <a:off x="10875556" y="11805165"/>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ja" sz="1200" b="1" i="0" u="none" strike="noStrike" kern="0" cap="none" spc="0" normalizeH="0" baseline="0" noProof="0">
                <a:ln>
                  <a:noFill/>
                </a:ln>
                <a:solidFill>
                  <a:schemeClr val="accent1"/>
                </a:solidFill>
                <a:effectLst/>
                <a:uLnTx/>
                <a:uFillTx/>
                <a:latin typeface="Meiryo UI" panose="020B0604030504040204" pitchFamily="34" charset="-128"/>
                <a:ea typeface="Meiryo UI" panose="020B0604030504040204" pitchFamily="34" charset="-128"/>
                <a:cs typeface="Segoe UI Light" panose="020B0502040204020203" pitchFamily="34" charset="0"/>
              </a:rPr>
              <a:t>説明: </a:t>
            </a:r>
            <a:endParaRPr lang="en-US" sz="1050" b="1" i="0" u="none" cap="none" spc="0">
              <a:ln>
                <a:noFill/>
              </a:ln>
              <a:solidFill>
                <a:schemeClr val="accent1"/>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6" name="直線​​コネクタ(S) 5" descr="装飾線">
            <a:extLst>
              <a:ext uri="{FF2B5EF4-FFF2-40B4-BE49-F238E27FC236}">
                <a16:creationId xmlns:a16="http://schemas.microsoft.com/office/drawing/2014/main" id="{00000000-0008-0000-0300-000006000000}"/>
              </a:ext>
            </a:extLst>
          </xdr:cNvPr>
          <xdr:cNvCxnSpPr/>
        </xdr:nvCxnSpPr>
        <xdr:spPr>
          <a:xfrm>
            <a:off x="11073622" y="11671700"/>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388794</xdr:colOff>
      <xdr:row>50</xdr:row>
      <xdr:rowOff>11257</xdr:rowOff>
    </xdr:from>
    <xdr:to>
      <xdr:col>1</xdr:col>
      <xdr:colOff>4994853</xdr:colOff>
      <xdr:row>80</xdr:row>
      <xdr:rowOff>0</xdr:rowOff>
    </xdr:to>
    <xdr:grpSp>
      <xdr:nvGrpSpPr>
        <xdr:cNvPr id="4" name="数式で列を分割する"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88794" y="10107757"/>
          <a:ext cx="5691909" cy="5703743"/>
          <a:chOff x="398319" y="10117280"/>
          <a:chExt cx="5695084" cy="5791821"/>
        </a:xfrm>
      </xdr:grpSpPr>
      <xdr:sp macro="" textlink="">
        <xdr:nvSpPr>
          <xdr:cNvPr id="166" name="長方形 165" descr="背景">
            <a:extLst>
              <a:ext uri="{FF2B5EF4-FFF2-40B4-BE49-F238E27FC236}">
                <a16:creationId xmlns:a16="http://schemas.microsoft.com/office/drawing/2014/main" id="{00000000-0008-0000-0300-0000A6000000}"/>
              </a:ext>
            </a:extLst>
          </xdr:cNvPr>
          <xdr:cNvSpPr/>
        </xdr:nvSpPr>
        <xdr:spPr>
          <a:xfrm>
            <a:off x="398319" y="10117280"/>
            <a:ext cx="5695084" cy="579182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7" name="ステップ" descr="数式で列を分割する">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数式で列を分割する</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68" name="直線​​コネクタ(S) 167" descr="装飾線">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直線​​コネクタ(S) 168" descr="装飾線">
            <a:extLst>
              <a:ext uri="{FF2B5EF4-FFF2-40B4-BE49-F238E27FC236}">
                <a16:creationId xmlns:a16="http://schemas.microsoft.com/office/drawing/2014/main" id="{00000000-0008-0000-0300-0000A9000000}"/>
              </a:ext>
            </a:extLst>
          </xdr:cNvPr>
          <xdr:cNvCxnSpPr>
            <a:cxnSpLocks/>
          </xdr:cNvCxnSpPr>
        </xdr:nvCxnSpPr>
        <xdr:spPr>
          <a:xfrm>
            <a:off x="633207" y="15527222"/>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ステップ" descr="データを分割するには、数式を作成することをお勧めします。こうすることで、元のデータが更新されたときに、分割されたデータも更新されます。これは少し複雑な作業ですが、使用する関数は、LEFT、RIGHT、FIND、LEN といった少数のものに限られます。それぞれの関数の詳細については、このシート下部にあるリンクを参照してください。挑戦してみる方のために、セル C56 を分割する方法を以下に示します。右の図をたどりながら、次の手順を進めてください。">
            <a:extLst>
              <a:ext uri="{FF2B5EF4-FFF2-40B4-BE49-F238E27FC236}">
                <a16:creationId xmlns:a16="http://schemas.microsoft.com/office/drawing/2014/main" id="{00000000-0008-0000-0300-0000AA000000}"/>
              </a:ext>
            </a:extLst>
          </xdr:cNvPr>
          <xdr:cNvSpPr txBox="1"/>
        </xdr:nvSpPr>
        <xdr:spPr>
          <a:xfrm>
            <a:off x="626884" y="10826527"/>
            <a:ext cx="5211941"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データを分割する数式を作成することがあります。この方法では、元のデータが更新された場合、分割されたデータも更新されます。これは、高度な機能です。ただし、LEFT、RIGHT、FIND、LEN といったいくつかの関数を使用する場合に可能です。これらの各関数の詳細については、このシート下部にあるリンクを参照してください。ただし、興味がある場合は、以下に示すセル C56 を分割する方法をご覧ください。右の図をたどりながら、次の手順を進めてください。</a:t>
            </a:r>
          </a:p>
        </xdr:txBody>
      </xdr:sp>
      <xdr:sp macro="" textlink="">
        <xdr:nvSpPr>
          <xdr:cNvPr id="171" name="ステップ"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Yvonne </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を含む黄色のセルをダブルクリックします。LEFT 関数を使用して、セル C56 の左側の文字を抽出しました。抽出する文字数を指定するには、FIND 関数を使用しました。"</a:t>
            </a:r>
            <a:r>
              <a:rPr lang="ja" sz="110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b="1"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説明</a:t>
            </a:r>
            <a:r>
              <a:rPr lang="ja" sz="110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の図を読み、完了したら、Esc キーを押します。 </a:t>
            </a:r>
            <a:endParaRPr lang="en-US"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72" name="円/楕円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73" name="ステップ" descr="[ヘルパー列] という列がありますが、セル内の他のテキストを抽出しやすくするためのものです。一時的に使用することを意図した列で、後からいつでも非表示にできます">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次に、</a:t>
            </a:r>
            <a:r>
              <a:rPr lang="ja" sz="1100" b="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ヘルパー列</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を作成しました。これは、セルの他のテキストの抽出を支援するためのものです。一時的なもので、後で常に非表示にできるように作られています。 </a:t>
            </a:r>
          </a:p>
        </xdr:txBody>
      </xdr:sp>
      <xdr:sp macro="" textlink="">
        <xdr:nvSpPr>
          <xdr:cNvPr id="174" name="円/楕円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175" name="ステップ" descr="[McKay] をダブルクリックします。これは、手順 3 と同じ数式ですが、セル C56 からではなく G56 から文字を抽出しています">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McKay </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をダブルクリックします。これは、手順 3 と同じ数式ですが、セル C56 ではなく F56 から文字を抽出します。 </a:t>
            </a:r>
          </a:p>
        </xdr:txBody>
      </xdr:sp>
      <xdr:sp macro="" textlink="">
        <xdr:nvSpPr>
          <xdr:cNvPr id="176" name="円/楕円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5</a:t>
            </a:r>
          </a:p>
        </xdr:txBody>
      </xdr:sp>
      <xdr:sp macro="" textlink="">
        <xdr:nvSpPr>
          <xdr:cNvPr id="177" name="ステップ" descr="[ヘルパー列] の [Francis McKay] をダブルクリックします。開始位置からセルの末尾までの文字の抽出に、RIGHT、LEN、FIND の各関数が使用されていることが分かります">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[ヘルパー列] の </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Francis McKay</a:t>
            </a:r>
            <a:r>
              <a:rPr lang="ja" sz="1100" b="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をダブルクリックします</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。RIGHT、LEN、FIND の各関数を使用して、最初のスペースからセルの末尾までの文字が抽出されています。 </a:t>
            </a:r>
          </a:p>
        </xdr:txBody>
      </xdr:sp>
      <xdr:sp macro="" textlink="">
        <xdr:nvSpPr>
          <xdr:cNvPr id="178" name="円/楕円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179" name="ステップ" descr="[Francis] をダブルクリックします。ここでは、手順 1 とほぼ同じ数式を使用していますが、C56 からではなく F56 から文字を抽出しています">
            <a:extLst>
              <a:ext uri="{FF2B5EF4-FFF2-40B4-BE49-F238E27FC236}">
                <a16:creationId xmlns:a16="http://schemas.microsoft.com/office/drawing/2014/main" id="{00000000-0008-0000-0300-0000B3000000}"/>
              </a:ext>
            </a:extLst>
          </xdr:cNvPr>
          <xdr:cNvSpPr txBox="1"/>
        </xdr:nvSpPr>
        <xdr:spPr>
          <a:xfrm>
            <a:off x="1037004" y="14296795"/>
            <a:ext cx="4808786" cy="538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Francis </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をダブルクリックします。ここでは、手順 1 とほぼ同じ数式を使用していますが、C56 から文字を抽出するのではなく、F56 から文字を抽出します。 </a:t>
            </a:r>
          </a:p>
        </xdr:txBody>
      </xdr:sp>
      <xdr:sp macro="" textlink="">
        <xdr:nvSpPr>
          <xdr:cNvPr id="180" name="円/楕円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grpSp>
    <xdr:clientData/>
  </xdr:twoCellAnchor>
  <xdr:twoCellAnchor editAs="oneCell">
    <xdr:from>
      <xdr:col>0</xdr:col>
      <xdr:colOff>400050</xdr:colOff>
      <xdr:row>81</xdr:row>
      <xdr:rowOff>0</xdr:rowOff>
    </xdr:from>
    <xdr:to>
      <xdr:col>1</xdr:col>
      <xdr:colOff>5006975</xdr:colOff>
      <xdr:row>105</xdr:row>
      <xdr:rowOff>180975</xdr:rowOff>
    </xdr:to>
    <xdr:grpSp>
      <xdr:nvGrpSpPr>
        <xdr:cNvPr id="5" name="Web 上のその他の情報"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6002000"/>
          <a:ext cx="5692775" cy="4752975"/>
          <a:chOff x="400050" y="15944850"/>
          <a:chExt cx="5695950" cy="4619625"/>
        </a:xfrm>
      </xdr:grpSpPr>
      <xdr:sp macro="" textlink="">
        <xdr:nvSpPr>
          <xdr:cNvPr id="198" name="長方形 197" descr="背景">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99" name="ステップ" descr="詳細を Web で見る">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Web 上のその他の情報</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200" name="直線​​コネクタ(S) 199" descr="装飾線">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次へ] ボタン" descr="ページのトップへ。セル A1 へのハイパーリンクが設定されています">
            <a:hlinkClick xmlns:r="http://schemas.openxmlformats.org/officeDocument/2006/relationships" r:id="rId3" tooltip="このワークシートのセル A1 に戻るときに選択します"/>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ページのトップへ</a:t>
            </a:r>
          </a:p>
        </xdr:txBody>
      </xdr:sp>
      <xdr:cxnSp macro="">
        <xdr:nvCxnSpPr>
          <xdr:cNvPr id="202" name="直線​​コネクタ(S) 201" descr="装飾線">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次へ] ボタン" descr="[次の手順へ] ボタン (次のシートへのハイパーリンクが設定されています)">
            <a:hlinkClick xmlns:r="http://schemas.openxmlformats.org/officeDocument/2006/relationships" r:id="rId4" tooltip="次の手順に進むときに選択します"/>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204" name="ステップ" descr="テキストを複数の列に分割する (Web へのハイパーリンクが設定されています)">
            <a:hlinkClick xmlns:r="http://schemas.openxmlformats.org/officeDocument/2006/relationships" r:id="rId5" tooltip="テキストを複数の列へ分割する方法について Web を参照するときに選択します"/>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テキストをさまざまな列に分割する</a:t>
            </a:r>
          </a:p>
        </xdr:txBody>
      </xdr:sp>
      <xdr:pic>
        <xdr:nvPicPr>
          <xdr:cNvPr id="205" name="グラフィック 22" descr="矢印">
            <a:hlinkClick xmlns:r="http://schemas.openxmlformats.org/officeDocument/2006/relationships" r:id="rId5" tooltip="詳細情報について Web を参照するときに選択します"/>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ステップ" descr="データの取得と変換の詳細 (Web へのハイパーリンクが設定されています)">
            <a:hlinkClick xmlns:r="http://schemas.openxmlformats.org/officeDocument/2006/relationships" r:id="rId8" tooltip="データの取得と変換について Web を参照するときに選択します"/>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データの取得と変換の詳細 </a:t>
            </a:r>
          </a:p>
          <a:p>
            <a:pPr lvl="0" rtl="0">
              <a:defRPr/>
            </a:pPr>
            <a:endParaRPr 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207" name="グラフィック 22" descr="矢印">
            <a:hlinkClick xmlns:r="http://schemas.openxmlformats.org/officeDocument/2006/relationships" r:id="rId8" tooltip="詳細情報について Web を参照するときに選択します"/>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ステップ" descr="LEFT 関数の詳細 (Web へのハイパーリンクが設定されています)">
            <a:hlinkClick xmlns:r="http://schemas.openxmlformats.org/officeDocument/2006/relationships" r:id="rId9" tooltip="LEFT 関数について Web を参照するときに選択します"/>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LEFT 関数の詳細</a:t>
            </a:r>
          </a:p>
        </xdr:txBody>
      </xdr:sp>
      <xdr:pic>
        <xdr:nvPicPr>
          <xdr:cNvPr id="209" name="グラフィック 22" descr="矢印">
            <a:hlinkClick xmlns:r="http://schemas.openxmlformats.org/officeDocument/2006/relationships" r:id="rId9" tooltip="詳細情報について Web を参照するときに選択します"/>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ステップ" descr="RIGHT 関数の詳細 (Web へのハイパーリンクが設定されています)">
            <a:hlinkClick xmlns:r="http://schemas.openxmlformats.org/officeDocument/2006/relationships" r:id="rId10" tooltip="RIGHT 関数について Web を参照するときに選択します"/>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RIGHT 関数の詳細</a:t>
            </a:r>
          </a:p>
        </xdr:txBody>
      </xdr:sp>
      <xdr:pic>
        <xdr:nvPicPr>
          <xdr:cNvPr id="212" name="グラフィック 22" descr="矢印">
            <a:hlinkClick xmlns:r="http://schemas.openxmlformats.org/officeDocument/2006/relationships" r:id="rId10" tooltip="詳細情報について Web を参照するときに選択します"/>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ステップ" descr="FIND 関数の詳細 (Web へのハイパーリンクが設定されています)">
            <a:hlinkClick xmlns:r="http://schemas.openxmlformats.org/officeDocument/2006/relationships" r:id="rId11" tooltip="FIND 関数について Web を参照するときに選択します"/>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FIND 関数の詳細</a:t>
            </a:r>
          </a:p>
        </xdr:txBody>
      </xdr:sp>
      <xdr:pic>
        <xdr:nvPicPr>
          <xdr:cNvPr id="214" name="グラフィック 22" descr="矢印">
            <a:hlinkClick xmlns:r="http://schemas.openxmlformats.org/officeDocument/2006/relationships" r:id="rId11" tooltip="詳細情報について Web を参照するときに選択します"/>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ステップ" descr="LEN 関数の詳細 (Web へのハイパーリンクが設定されています)">
            <a:hlinkClick xmlns:r="http://schemas.openxmlformats.org/officeDocument/2006/relationships" r:id="rId12" tooltip="LEN 関数について Web を参照するときに選択します"/>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LEN 関数の詳細</a:t>
            </a:r>
          </a:p>
        </xdr:txBody>
      </xdr:sp>
      <xdr:pic>
        <xdr:nvPicPr>
          <xdr:cNvPr id="216" name="グラフィック 22" descr="矢印">
            <a:hlinkClick xmlns:r="http://schemas.openxmlformats.org/officeDocument/2006/relationships" r:id="rId12" tooltip="詳細情報について Web を参照するときに選択します"/>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4997450</xdr:colOff>
      <xdr:row>48</xdr:row>
      <xdr:rowOff>171450</xdr:rowOff>
    </xdr:to>
    <xdr:grpSp>
      <xdr:nvGrpSpPr>
        <xdr:cNvPr id="3" name="区切り文字に基づいて列を分割する"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0525" y="5524500"/>
          <a:ext cx="5692775" cy="4362450"/>
          <a:chOff x="390525" y="5943600"/>
          <a:chExt cx="5695950" cy="4362450"/>
        </a:xfrm>
      </xdr:grpSpPr>
      <xdr:sp macro="" textlink="">
        <xdr:nvSpPr>
          <xdr:cNvPr id="181" name="長方形 180" descr="背景">
            <a:extLst>
              <a:ext uri="{FF2B5EF4-FFF2-40B4-BE49-F238E27FC236}">
                <a16:creationId xmlns:a16="http://schemas.microsoft.com/office/drawing/2014/main" id="{00000000-0008-0000-0300-0000B5000000}"/>
              </a:ext>
            </a:extLst>
          </xdr:cNvPr>
          <xdr:cNvSpPr/>
        </xdr:nvSpPr>
        <xdr:spPr>
          <a:xfrm>
            <a:off x="390525" y="5943600"/>
            <a:ext cx="5695950" cy="4362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2" name="ステップ" descr="区切り文字に基づいて列を分割する">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区切り文字に基づいて列を分割する</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83" name="直線​​コネクタ(S) 182" descr="装飾線">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直線​​コネクタ(S) 183" descr="装飾線">
            <a:extLst>
              <a:ext uri="{FF2B5EF4-FFF2-40B4-BE49-F238E27FC236}">
                <a16:creationId xmlns:a16="http://schemas.microsoft.com/office/drawing/2014/main" id="{00000000-0008-0000-0300-0000B8000000}"/>
              </a:ext>
            </a:extLst>
          </xdr:cNvPr>
          <xdr:cNvCxnSpPr>
            <a:cxnSpLocks/>
          </xdr:cNvCxnSpPr>
        </xdr:nvCxnSpPr>
        <xdr:spPr>
          <a:xfrm>
            <a:off x="625449" y="10031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ステップ" descr="フラッシュ フィルは、便利な機能です。ただし、一度にデータを複数の列に分割する場合は、最適なツールではありません。このような場合は、[区切り位置] を試してください。">
            <a:extLst>
              <a:ext uri="{FF2B5EF4-FFF2-40B4-BE49-F238E27FC236}">
                <a16:creationId xmlns:a16="http://schemas.microsoft.com/office/drawing/2014/main" id="{00000000-0008-0000-0300-0000B9000000}"/>
              </a:ext>
            </a:extLst>
          </xdr:cNvPr>
          <xdr:cNvSpPr txBox="1"/>
        </xdr:nvSpPr>
        <xdr:spPr>
          <a:xfrm>
            <a:off x="619125" y="6652844"/>
            <a:ext cx="5267325" cy="54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フラッシュ フィルは、非常に便利です。ただし、一度にデータを複数の列に分割する場合は、最適なツールではありません。</a:t>
            </a:r>
            <a:r>
              <a:rPr lang="ja" sz="1100" b="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このような場合は、[</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区切り位置</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を試してください。</a:t>
            </a:r>
          </a:p>
        </xdr:txBody>
      </xdr:sp>
      <xdr:sp macro="" textlink="">
        <xdr:nvSpPr>
          <xdr:cNvPr id="186" name="ステップ" descr="クリックしてドラッグし、[Nancy] から [Yvonne] までのセルを選択します">
            <a:extLst>
              <a:ext uri="{FF2B5EF4-FFF2-40B4-BE49-F238E27FC236}">
                <a16:creationId xmlns:a16="http://schemas.microsoft.com/office/drawing/2014/main" id="{00000000-0008-0000-0300-0000BA000000}"/>
              </a:ext>
            </a:extLst>
          </xdr:cNvPr>
          <xdr:cNvSpPr txBox="1"/>
        </xdr:nvSpPr>
        <xdr:spPr>
          <a:xfrm>
            <a:off x="1029308" y="7246316"/>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クリックしてドラッグし、</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Nancy</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から </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Yvonne</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までのすべてのセルを選択します。</a:t>
            </a:r>
          </a:p>
        </xdr:txBody>
      </xdr:sp>
      <xdr:sp macro="" textlink="">
        <xdr:nvSpPr>
          <xdr:cNvPr id="187" name="円/楕円 186" descr="1">
            <a:extLst>
              <a:ext uri="{FF2B5EF4-FFF2-40B4-BE49-F238E27FC236}">
                <a16:creationId xmlns:a16="http://schemas.microsoft.com/office/drawing/2014/main" id="{00000000-0008-0000-0300-0000BB000000}"/>
              </a:ext>
            </a:extLst>
          </xdr:cNvPr>
          <xdr:cNvSpPr/>
        </xdr:nvSpPr>
        <xdr:spPr>
          <a:xfrm>
            <a:off x="622274" y="720381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88" name="ステップ" descr="[データ] タブで、[区切り位置] をクリックします。[コンマやタブなどの区切り文字によってフィールドごとに区切られたデータ] が選択されていることを確認し、[次へ] をクリックします">
            <a:extLst>
              <a:ext uri="{FF2B5EF4-FFF2-40B4-BE49-F238E27FC236}">
                <a16:creationId xmlns:a16="http://schemas.microsoft.com/office/drawing/2014/main" id="{00000000-0008-0000-0300-0000BC000000}"/>
              </a:ext>
            </a:extLst>
          </xdr:cNvPr>
          <xdr:cNvSpPr txBox="1"/>
        </xdr:nvSpPr>
        <xdr:spPr>
          <a:xfrm>
            <a:off x="1029307" y="7623307"/>
            <a:ext cx="4745844" cy="768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データ</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タブで、[</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区切り位置</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a:t>
            </a:r>
            <a:r>
              <a:rPr lang="ja-JP" altLang="en-US"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カ</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ンマやタブなどの区切り文字によってフィールドごとに区切られたデータ</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が選択されていることを確認し、[</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次へ</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a:t>
            </a:r>
          </a:p>
          <a:p>
            <a:pPr lvl="0" rtl="0">
              <a:defRPr/>
            </a:pP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89" name="円/楕円 188" descr="2">
            <a:extLst>
              <a:ext uri="{FF2B5EF4-FFF2-40B4-BE49-F238E27FC236}">
                <a16:creationId xmlns:a16="http://schemas.microsoft.com/office/drawing/2014/main" id="{00000000-0008-0000-0300-0000BD000000}"/>
              </a:ext>
            </a:extLst>
          </xdr:cNvPr>
          <xdr:cNvSpPr/>
        </xdr:nvSpPr>
        <xdr:spPr>
          <a:xfrm>
            <a:off x="622274" y="76379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191" name="ステップ" descr="[区切り文字] で、[カンマ] チェック ボックスのみが選択されていることを確認し、[次へ] をクリックします">
            <a:extLst>
              <a:ext uri="{FF2B5EF4-FFF2-40B4-BE49-F238E27FC236}">
                <a16:creationId xmlns:a16="http://schemas.microsoft.com/office/drawing/2014/main" id="{00000000-0008-0000-0300-0000BF000000}"/>
              </a:ext>
            </a:extLst>
          </xdr:cNvPr>
          <xdr:cNvSpPr txBox="1"/>
        </xdr:nvSpPr>
        <xdr:spPr>
          <a:xfrm>
            <a:off x="1029307" y="838680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区切り文字</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で、[</a:t>
            </a:r>
            <a:r>
              <a:rPr lang="ja-JP" altLang="en-US"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カ</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ンマ</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チェック ボックスのみが選択されていることを確認し、[</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次へ</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a:t>
            </a:r>
          </a:p>
        </xdr:txBody>
      </xdr:sp>
      <xdr:sp macro="" textlink="">
        <xdr:nvSpPr>
          <xdr:cNvPr id="192" name="円/楕円 191" descr="3">
            <a:extLst>
              <a:ext uri="{FF2B5EF4-FFF2-40B4-BE49-F238E27FC236}">
                <a16:creationId xmlns:a16="http://schemas.microsoft.com/office/drawing/2014/main" id="{00000000-0008-0000-0300-0000C0000000}"/>
              </a:ext>
            </a:extLst>
          </xdr:cNvPr>
          <xdr:cNvSpPr/>
        </xdr:nvSpPr>
        <xdr:spPr>
          <a:xfrm>
            <a:off x="622274" y="84109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193" name="ステップ" descr="[G/標準] オプションをクリックします">
            <a:extLst>
              <a:ext uri="{FF2B5EF4-FFF2-40B4-BE49-F238E27FC236}">
                <a16:creationId xmlns:a16="http://schemas.microsoft.com/office/drawing/2014/main" id="{00000000-0008-0000-0300-0000C1000000}"/>
              </a:ext>
            </a:extLst>
          </xdr:cNvPr>
          <xdr:cNvSpPr txBox="1"/>
        </xdr:nvSpPr>
        <xdr:spPr>
          <a:xfrm>
            <a:off x="1029307" y="894684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G/標準</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オプションをクリックします。 </a:t>
            </a:r>
          </a:p>
        </xdr:txBody>
      </xdr:sp>
      <xdr:sp macro="" textlink="">
        <xdr:nvSpPr>
          <xdr:cNvPr id="194" name="円/楕円 193" descr="4">
            <a:extLst>
              <a:ext uri="{FF2B5EF4-FFF2-40B4-BE49-F238E27FC236}">
                <a16:creationId xmlns:a16="http://schemas.microsoft.com/office/drawing/2014/main" id="{00000000-0008-0000-0300-0000C2000000}"/>
              </a:ext>
            </a:extLst>
          </xdr:cNvPr>
          <xdr:cNvSpPr/>
        </xdr:nvSpPr>
        <xdr:spPr>
          <a:xfrm>
            <a:off x="622274" y="89233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195" name="ステップ" descr="最後に、[表示先] ボックス内をクリックし、「$D$32」と入力します。[完了] をクリックします">
            <a:extLst>
              <a:ext uri="{FF2B5EF4-FFF2-40B4-BE49-F238E27FC236}">
                <a16:creationId xmlns:a16="http://schemas.microsoft.com/office/drawing/2014/main" id="{00000000-0008-0000-0300-0000C3000000}"/>
              </a:ext>
            </a:extLst>
          </xdr:cNvPr>
          <xdr:cNvSpPr txBox="1"/>
        </xdr:nvSpPr>
        <xdr:spPr>
          <a:xfrm>
            <a:off x="1029307" y="93942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最後に、[</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表示先</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ボックスの内側をクリックし、</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$D$32」と入力します。次に、[</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完了</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a:t>
            </a:r>
          </a:p>
        </xdr:txBody>
      </xdr:sp>
      <xdr:sp macro="" textlink="">
        <xdr:nvSpPr>
          <xdr:cNvPr id="196" name="円/楕円 195" descr="5">
            <a:extLst>
              <a:ext uri="{FF2B5EF4-FFF2-40B4-BE49-F238E27FC236}">
                <a16:creationId xmlns:a16="http://schemas.microsoft.com/office/drawing/2014/main" id="{00000000-0008-0000-0300-0000C4000000}"/>
              </a:ext>
            </a:extLst>
          </xdr:cNvPr>
          <xdr:cNvSpPr/>
        </xdr:nvSpPr>
        <xdr:spPr>
          <a:xfrm>
            <a:off x="622274" y="93898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5</a:t>
            </a:r>
          </a:p>
        </xdr:txBody>
      </xdr:sp>
    </xdr:grpSp>
    <xdr:clientData/>
  </xdr:twoCellAnchor>
  <xdr:twoCellAnchor editAs="oneCell">
    <xdr:from>
      <xdr:col>2</xdr:col>
      <xdr:colOff>2105025</xdr:colOff>
      <xdr:row>39</xdr:row>
      <xdr:rowOff>171446</xdr:rowOff>
    </xdr:from>
    <xdr:to>
      <xdr:col>6</xdr:col>
      <xdr:colOff>180975</xdr:colOff>
      <xdr:row>50</xdr:row>
      <xdr:rowOff>38097</xdr:rowOff>
    </xdr:to>
    <xdr:grpSp>
      <xdr:nvGrpSpPr>
        <xdr:cNvPr id="2" name="おすすめ" descr="おすすめ: データを操作する別の方法があります。外部ソースに対してクエリを実行でき、そのソースから取得されるデータを分割することができます。そのクエリを一度実行すると、それ以降はデータを更新できるようになり、操作しやすくなります。興味がありますか ? [データ] タブをクリックし、[データの取得と変換] 領域内のオプションをご覧ください。または、このシートの下部にあるリンクを参照してください">
          <a:extLst>
            <a:ext uri="{FF2B5EF4-FFF2-40B4-BE49-F238E27FC236}">
              <a16:creationId xmlns:a16="http://schemas.microsoft.com/office/drawing/2014/main" id="{00000000-0008-0000-0300-000002000000}"/>
            </a:ext>
          </a:extLst>
        </xdr:cNvPr>
        <xdr:cNvGrpSpPr/>
      </xdr:nvGrpSpPr>
      <xdr:grpSpPr>
        <a:xfrm>
          <a:off x="9239250" y="8172446"/>
          <a:ext cx="3609975" cy="1962151"/>
          <a:chOff x="8477250" y="8591548"/>
          <a:chExt cx="3555485" cy="1731955"/>
        </a:xfrm>
      </xdr:grpSpPr>
      <xdr:pic>
        <xdr:nvPicPr>
          <xdr:cNvPr id="227" name="グラフィック 9" descr="ハイキング">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ステップ" descr="おすすめ&#10;データを操作する別の方法があります。外部ソースに対してクエリを実行でき、そのソースから取得されるデータを分割することができます。そのクエリを一度実行すると、その瞬間から、データを更新でき、操作しやすくなります。興味がありますか?[データ] タブをクリックし、[データの取得と変換] 領域内のオプションを試してください。または、このシートの下部にあるリンクを参照してください。&#10;">
            <a:extLst>
              <a:ext uri="{FF2B5EF4-FFF2-40B4-BE49-F238E27FC236}">
                <a16:creationId xmlns:a16="http://schemas.microsoft.com/office/drawing/2014/main" id="{00000000-0008-0000-0300-0000E4000000}"/>
              </a:ext>
            </a:extLst>
          </xdr:cNvPr>
          <xdr:cNvSpPr txBox="1"/>
        </xdr:nvSpPr>
        <xdr:spPr>
          <a:xfrm>
            <a:off x="8783628" y="8591548"/>
            <a:ext cx="3249107" cy="1731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おすすめ</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データを操作する別の方法があります。外部ソースに対してクエリを実行でき、そのソースから取得されるデータを分割することができます。</a:t>
            </a:r>
            <a:r>
              <a:rPr lang="ja" sz="1100" kern="0" baseline="0">
                <a:solidFill>
                  <a:schemeClr val="bg2">
                    <a:lumMod val="25000"/>
                  </a:schemeClr>
                </a:solidFill>
                <a:ea typeface="Meiryo UI" panose="020B0604030504040204" pitchFamily="34" charset="-128"/>
                <a:cs typeface="Segoe UI Light" panose="020B0502040204020203" pitchFamily="34" charset="0"/>
              </a:rPr>
              <a:t>そのクエリを一度実行すると、その瞬間から、データを更新でき、操作しやすくなります。興味がありますか?[</a:t>
            </a:r>
            <a:r>
              <a:rPr lang="ja" sz="1100" b="1" kern="0" baseline="0">
                <a:solidFill>
                  <a:schemeClr val="bg2">
                    <a:lumMod val="25000"/>
                  </a:schemeClr>
                </a:solidFill>
                <a:ea typeface="Meiryo UI" panose="020B0604030504040204" pitchFamily="34" charset="-128"/>
                <a:cs typeface="Segoe UI Light" panose="020B0502040204020203" pitchFamily="34" charset="0"/>
              </a:rPr>
              <a:t>データ</a:t>
            </a:r>
            <a:r>
              <a:rPr lang="ja" sz="1100" kern="0" baseline="0">
                <a:solidFill>
                  <a:schemeClr val="bg2">
                    <a:lumMod val="25000"/>
                  </a:schemeClr>
                </a:solidFill>
                <a:ea typeface="Meiryo UI" panose="020B0604030504040204" pitchFamily="34" charset="-128"/>
                <a:cs typeface="Segoe UI Light" panose="020B0502040204020203" pitchFamily="34" charset="0"/>
              </a:rPr>
              <a:t>] タブをクリックし、[</a:t>
            </a:r>
            <a:r>
              <a:rPr lang="ja" sz="1100" b="1" kern="0" baseline="0">
                <a:solidFill>
                  <a:schemeClr val="bg2">
                    <a:lumMod val="25000"/>
                  </a:schemeClr>
                </a:solidFill>
                <a:ea typeface="Meiryo UI" panose="020B0604030504040204" pitchFamily="34" charset="-128"/>
                <a:cs typeface="Segoe UI Light" panose="020B0502040204020203" pitchFamily="34" charset="0"/>
              </a:rPr>
              <a:t>データの取得と変換</a:t>
            </a:r>
            <a:r>
              <a:rPr lang="ja" sz="1100" kern="0" baseline="0">
                <a:solidFill>
                  <a:schemeClr val="bg2">
                    <a:lumMod val="25000"/>
                  </a:schemeClr>
                </a:solidFill>
                <a:ea typeface="Meiryo UI" panose="020B0604030504040204" pitchFamily="34" charset="-128"/>
                <a:cs typeface="Segoe UI Light" panose="020B0502040204020203" pitchFamily="34" charset="0"/>
              </a:rPr>
              <a:t>] 領域内のオプションを試してください。または、このシートの下部にあるリンクを参照してください。</a:t>
            </a:r>
            <a:endParaRPr lang="en-US" sz="1100" b="0" i="0">
              <a:solidFill>
                <a:schemeClr val="bg2">
                  <a:lumMod val="25000"/>
                </a:schemeClr>
              </a:solidFill>
              <a:effectLst/>
              <a:latin typeface="+mn-lt"/>
              <a:ea typeface="Meiryo UI" panose="020B0604030504040204" pitchFamily="34" charset="-128"/>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4930775</xdr:colOff>
      <xdr:row>22</xdr:row>
      <xdr:rowOff>114300</xdr:rowOff>
    </xdr:to>
    <xdr:grpSp>
      <xdr:nvGrpSpPr>
        <xdr:cNvPr id="13" name="グループ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7175"/>
          <a:ext cx="5692775" cy="4619625"/>
          <a:chOff x="323850" y="257175"/>
          <a:chExt cx="5695950" cy="4619625"/>
        </a:xfrm>
      </xdr:grpSpPr>
      <xdr:grpSp>
        <xdr:nvGrpSpPr>
          <xdr:cNvPr id="10" name="グループ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長方形 72" descr="背景">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4" name="ステップ" descr="1 つの列にデータが詰め込まれていますか ? 分割しましょう">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10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データを 1 列に詰め込んでいる場合は、分割する。</a:t>
              </a:r>
              <a:endParaRPr lang="en-US" sz="2200" b="0" spc="-100" baseline="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75" name="直線​​コネクタ(S) 74" descr="装飾線">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次へ] ボタン" descr="さらに詳しく知る">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さらに詳しく</a:t>
              </a:r>
            </a:p>
          </xdr:txBody>
        </xdr:sp>
        <xdr:cxnSp macro="">
          <xdr:nvCxnSpPr>
            <xdr:cNvPr id="77" name="直線​​コネクタ(S) 76" descr="装飾線">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次へ] ボタン" descr="[次の手順へ] ボタン (次のシートへのハイパーリンクが設定されています)">
              <a:hlinkClick xmlns:r="http://schemas.openxmlformats.org/officeDocument/2006/relationships" r:id="rId4" tooltip="次の手順に進むときに選択します"/>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79" name="ステップ" descr="[名] の下のセルに、[メール] 列にある Nancy、Andy などの名を入力します">
              <a:extLst>
                <a:ext uri="{FF2B5EF4-FFF2-40B4-BE49-F238E27FC236}">
                  <a16:creationId xmlns:a16="http://schemas.microsoft.com/office/drawing/2014/main" id="{00000000-0008-0000-0300-00004F000000}"/>
                </a:ext>
              </a:extLst>
            </xdr:cNvPr>
            <xdr:cNvSpPr txBox="1"/>
          </xdr:nvSpPr>
          <xdr:spPr>
            <a:xfrm>
              <a:off x="962633" y="105424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名</a:t>
              </a:r>
              <a:r>
                <a:rPr lang="ja" sz="110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の下のセルに、[メール] 列にある名を入力します:</a:t>
              </a:r>
              <a:r>
                <a:rPr lang="ja" sz="1100" i="1"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Nancy</a:t>
              </a:r>
              <a:r>
                <a:rPr lang="ja" sz="110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a:t>
              </a:r>
              <a:r>
                <a:rPr lang="ja" sz="1100" i="1"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Andy</a:t>
              </a:r>
              <a:r>
                <a:rPr lang="ja" sz="110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など。 </a:t>
              </a:r>
              <a:endParaRPr kumimoji="0" lang="en-US"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80" name="円/楕円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81" name="ステップ" descr="フェード付き候補リストが表示されたら、すぐに Enter キーを押します">
              <a:extLst>
                <a:ext uri="{FF2B5EF4-FFF2-40B4-BE49-F238E27FC236}">
                  <a16:creationId xmlns:a16="http://schemas.microsoft.com/office/drawing/2014/main" id="{00000000-0008-0000-0300-000051000000}"/>
                </a:ext>
              </a:extLst>
            </xdr:cNvPr>
            <xdr:cNvSpPr txBox="1"/>
          </xdr:nvSpPr>
          <xdr:spPr>
            <a:xfrm>
              <a:off x="962632" y="146335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フェード付き候補リストが表示されたら、すぐに </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Enter</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キーを押します。</a:t>
              </a:r>
            </a:p>
          </xdr:txBody>
        </xdr:sp>
        <xdr:sp macro="" textlink="">
          <xdr:nvSpPr>
            <xdr:cNvPr id="82" name="円/楕円 81" descr="2">
              <a:extLst>
                <a:ext uri="{FF2B5EF4-FFF2-40B4-BE49-F238E27FC236}">
                  <a16:creationId xmlns:a16="http://schemas.microsoft.com/office/drawing/2014/main" id="{00000000-0008-0000-0300-000052000000}"/>
                </a:ext>
              </a:extLst>
            </xdr:cNvPr>
            <xdr:cNvSpPr/>
          </xdr:nvSpPr>
          <xdr:spPr>
            <a:xfrm>
              <a:off x="555599" y="147800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83" name="ステップ" descr="別の方法でフラッシュ フィルを試してみましょう。[Smith] を含むセルをクリックします。">
              <a:extLst>
                <a:ext uri="{FF2B5EF4-FFF2-40B4-BE49-F238E27FC236}">
                  <a16:creationId xmlns:a16="http://schemas.microsoft.com/office/drawing/2014/main" id="{00000000-0008-0000-0300-000053000000}"/>
                </a:ext>
              </a:extLst>
            </xdr:cNvPr>
            <xdr:cNvSpPr txBox="1"/>
          </xdr:nvSpPr>
          <xdr:spPr>
            <a:xfrm>
              <a:off x="962633" y="2836728"/>
              <a:ext cx="4809516" cy="296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別の方法で</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フラッシュ フィルを試してください。Smith を含むセルをクリックします。 </a:t>
              </a:r>
              <a:endParaRPr kumimoji="0" lang="en-US"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84" name="円/楕円 83" descr="3">
              <a:extLst>
                <a:ext uri="{FF2B5EF4-FFF2-40B4-BE49-F238E27FC236}">
                  <a16:creationId xmlns:a16="http://schemas.microsoft.com/office/drawing/2014/main" id="{00000000-0008-0000-0300-000054000000}"/>
                </a:ext>
              </a:extLst>
            </xdr:cNvPr>
            <xdr:cNvSpPr/>
          </xdr:nvSpPr>
          <xdr:spPr>
            <a:xfrm>
              <a:off x="555599" y="28037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86" name="ステップ" descr="この候補リストは、フラッシュ フィルと呼ばれます。フラッシュ フィルは、一貫性のあるパターンの入力を検出し、セルに自動入力する候補を提供します。 フェード付きリストが表示されたら、Enter キーを押すことができます">
              <a:extLst>
                <a:ext uri="{FF2B5EF4-FFF2-40B4-BE49-F238E27FC236}">
                  <a16:creationId xmlns:a16="http://schemas.microsoft.com/office/drawing/2014/main" id="{00000000-0008-0000-0300-000056000000}"/>
                </a:ext>
              </a:extLst>
            </xdr:cNvPr>
            <xdr:cNvSpPr txBox="1"/>
          </xdr:nvSpPr>
          <xdr:spPr>
            <a:xfrm>
              <a:off x="1808447" y="1743247"/>
              <a:ext cx="3866542" cy="1104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この候補リストは、</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フラッシュ フィル</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と呼ばれます。フラッシュ フィルは、一貫性のあるパターンの入力を検出し、セルに埋め込む候補を提供します。フェード付きリストが表示されたら、Enter キーを押すことができます。</a:t>
              </a:r>
            </a:p>
          </xdr:txBody>
        </xdr:sp>
        <xdr:sp macro="" textlink="">
          <xdr:nvSpPr>
            <xdr:cNvPr id="87" name="ステップ" descr="[ホーム]、[フィル]、[フラッシュ フィル] の順にクリックします。姓がそれぞれの列に表示されます">
              <a:extLst>
                <a:ext uri="{FF2B5EF4-FFF2-40B4-BE49-F238E27FC236}">
                  <a16:creationId xmlns:a16="http://schemas.microsoft.com/office/drawing/2014/main" id="{00000000-0008-0000-0300-000057000000}"/>
                </a:ext>
              </a:extLst>
            </xdr:cNvPr>
            <xdr:cNvSpPr txBox="1"/>
          </xdr:nvSpPr>
          <xdr:spPr>
            <a:xfrm>
              <a:off x="962633" y="3243218"/>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ホーム</a:t>
              </a:r>
              <a:r>
                <a:rPr lang="ja" sz="110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フィル</a:t>
              </a:r>
              <a:r>
                <a:rPr lang="ja" sz="110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フラッシュ フィル</a:t>
              </a:r>
              <a:r>
                <a:rPr lang="ja" sz="110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の順にクリックします。姓がそれぞれの列に表示されます。</a:t>
              </a:r>
            </a:p>
          </xdr:txBody>
        </xdr:sp>
        <xdr:sp macro="" textlink="">
          <xdr:nvSpPr>
            <xdr:cNvPr id="88" name="円/楕円 87" descr="4">
              <a:extLst>
                <a:ext uri="{FF2B5EF4-FFF2-40B4-BE49-F238E27FC236}">
                  <a16:creationId xmlns:a16="http://schemas.microsoft.com/office/drawing/2014/main" id="{00000000-0008-0000-0300-000058000000}"/>
                </a:ext>
              </a:extLst>
            </xdr:cNvPr>
            <xdr:cNvSpPr/>
          </xdr:nvSpPr>
          <xdr:spPr>
            <a:xfrm>
              <a:off x="555599" y="32673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grpSp>
      <xdr:pic>
        <xdr:nvPicPr>
          <xdr:cNvPr id="12" name="画像 11" descr="フラッシュ フィル">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rcRect/>
          <a:stretch/>
        </xdr:blipFill>
        <xdr:spPr>
          <a:xfrm>
            <a:off x="1057276" y="1790955"/>
            <a:ext cx="806532" cy="916918"/>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4930775</xdr:colOff>
      <xdr:row>22</xdr:row>
      <xdr:rowOff>123825</xdr:rowOff>
    </xdr:to>
    <xdr:grpSp>
      <xdr:nvGrpSpPr>
        <xdr:cNvPr id="11" name="行列を入れ替えて、データを切り替える"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692775" cy="4619625"/>
          <a:chOff x="323850" y="266700"/>
          <a:chExt cx="5695950" cy="4619625"/>
        </a:xfrm>
      </xdr:grpSpPr>
      <xdr:sp macro="" textlink="">
        <xdr:nvSpPr>
          <xdr:cNvPr id="73" name="長方形 72" descr="背景">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4" name="ステップ" descr="行列を入れ替えて、データを切り替える">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行列を入れ替えて、データを切り替える</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75" name="直線​​コネクタ(S) 74" descr="装飾線">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次へ] ボタン" descr="さらに詳しく知る">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さらに詳しく</a:t>
            </a:r>
          </a:p>
        </xdr:txBody>
      </xdr:sp>
      <xdr:cxnSp macro="">
        <xdr:nvCxnSpPr>
          <xdr:cNvPr id="77" name="直線​​コネクタ(S) 76" descr="装飾線">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次へ] ボタン" descr="[次の手順へ] ボタン (次のシートへのハイパーリンクが設定されています)">
            <a:hlinkClick xmlns:r="http://schemas.openxmlformats.org/officeDocument/2006/relationships" r:id="rId2" tooltip="次の手順に進むときに選択します"/>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79" name="ステップ" descr="列と行を回転させる必要がある場合、Excel では転置 (行列の入れ替え) を行います">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列と行の配置を転換する必要がある場合、Excel では</a:t>
            </a:r>
            <a:r>
              <a:rPr lang="ja" sz="1100" b="0" i="1"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行列を入れ替え</a:t>
            </a: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ます。</a:t>
            </a:r>
          </a:p>
        </xdr:txBody>
      </xdr:sp>
      <xdr:sp macro="" textlink="">
        <xdr:nvSpPr>
          <xdr:cNvPr id="80" name="ステップ" descr="クリックしてドラッグし、[項目] から [20] までの 2 行のセルを選択します">
            <a:extLst>
              <a:ext uri="{FF2B5EF4-FFF2-40B4-BE49-F238E27FC236}">
                <a16:creationId xmlns:a16="http://schemas.microsoft.com/office/drawing/2014/main" id="{00000000-0008-0000-0400-000050000000}"/>
              </a:ext>
            </a:extLst>
          </xdr:cNvPr>
          <xdr:cNvSpPr txBox="1"/>
        </xdr:nvSpPr>
        <xdr:spPr>
          <a:xfrm>
            <a:off x="953103" y="1283960"/>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クリックしてドラッグし、[</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項目</a:t>
            </a:r>
            <a:r>
              <a:rPr lang="ja" sz="110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から</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a:t>
            </a: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20</a:t>
            </a: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までの 2 行のセルを選択します。</a:t>
            </a:r>
          </a:p>
        </xdr:txBody>
      </xdr:sp>
      <xdr:sp macro="" textlink="">
        <xdr:nvSpPr>
          <xdr:cNvPr id="81" name="円/楕円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82" name="ステップ" descr="次に、セルをコピーします。Ctrl キーと C キーを押します">
            <a:extLst>
              <a:ext uri="{FF2B5EF4-FFF2-40B4-BE49-F238E27FC236}">
                <a16:creationId xmlns:a16="http://schemas.microsoft.com/office/drawing/2014/main" id="{00000000-0008-0000-0400-000052000000}"/>
              </a:ext>
            </a:extLst>
          </xdr:cNvPr>
          <xdr:cNvSpPr txBox="1"/>
        </xdr:nvSpPr>
        <xdr:spPr>
          <a:xfrm>
            <a:off x="962633" y="1777428"/>
            <a:ext cx="4809516" cy="441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ここで、セルをコピーします。次を押します:  	</a:t>
            </a:r>
          </a:p>
        </xdr:txBody>
      </xdr:sp>
      <xdr:sp macro="" textlink="">
        <xdr:nvSpPr>
          <xdr:cNvPr id="83" name="円/楕円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95" name="長方形: 角丸 94" descr="Ctrl キー">
            <a:extLst>
              <a:ext uri="{FF2B5EF4-FFF2-40B4-BE49-F238E27FC236}">
                <a16:creationId xmlns:a16="http://schemas.microsoft.com/office/drawing/2014/main" id="{00000000-0008-0000-0400-00005F000000}"/>
              </a:ext>
            </a:extLst>
          </xdr:cNvPr>
          <xdr:cNvSpPr/>
        </xdr:nvSpPr>
        <xdr:spPr>
          <a:xfrm>
            <a:off x="3348295"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spc="100" baseline="0">
                <a:solidFill>
                  <a:schemeClr val="tx1"/>
                </a:solidFill>
                <a:latin typeface="Meiryo UI" panose="020B0604030504040204" pitchFamily="34" charset="-128"/>
                <a:ea typeface="Meiryo UI" panose="020B0604030504040204" pitchFamily="34" charset="-128"/>
                <a:cs typeface="Segoe UI" panose="020B0502040204020203" pitchFamily="34" charset="0"/>
              </a:rPr>
              <a:t>Ctrl</a:t>
            </a:r>
            <a:endParaRPr lang="en-US" sz="800" spc="100" baseline="0">
              <a:solidFill>
                <a:schemeClr val="tx1"/>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96" name="長方形: 角丸 95" descr="C キー">
            <a:extLst>
              <a:ext uri="{FF2B5EF4-FFF2-40B4-BE49-F238E27FC236}">
                <a16:creationId xmlns:a16="http://schemas.microsoft.com/office/drawing/2014/main" id="{00000000-0008-0000-0400-000060000000}"/>
              </a:ext>
            </a:extLst>
          </xdr:cNvPr>
          <xdr:cNvSpPr/>
        </xdr:nvSpPr>
        <xdr:spPr>
          <a:xfrm>
            <a:off x="3857883"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a:solidFill>
                  <a:schemeClr val="tx1"/>
                </a:solidFill>
                <a:latin typeface="Meiryo UI" panose="020B0604030504040204" pitchFamily="34" charset="-128"/>
                <a:ea typeface="Meiryo UI" panose="020B0604030504040204" pitchFamily="34" charset="-128"/>
                <a:cs typeface="Segoe UI" panose="020B0502040204020203" pitchFamily="34" charset="0"/>
              </a:rPr>
              <a:t>C</a:t>
            </a:r>
          </a:p>
        </xdr:txBody>
      </xdr:sp>
      <xdr:sp macro="" textlink="">
        <xdr:nvSpPr>
          <xdr:cNvPr id="85" name="ステップ" descr="黄色のセルをクリックします">
            <a:extLst>
              <a:ext uri="{FF2B5EF4-FFF2-40B4-BE49-F238E27FC236}">
                <a16:creationId xmlns:a16="http://schemas.microsoft.com/office/drawing/2014/main" id="{00000000-0008-0000-0400-000055000000}"/>
              </a:ext>
            </a:extLst>
          </xdr:cNvPr>
          <xdr:cNvSpPr txBox="1"/>
        </xdr:nvSpPr>
        <xdr:spPr>
          <a:xfrm>
            <a:off x="962633" y="2263129"/>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黄色のセルをクリックします。</a:t>
            </a:r>
          </a:p>
        </xdr:txBody>
      </xdr:sp>
      <xdr:sp macro="" textlink="">
        <xdr:nvSpPr>
          <xdr:cNvPr id="86" name="円/楕円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87" name="ステップ" descr="[ホーム] タブで、[貼り付け] ボタンの下の矢印をクリックします">
            <a:extLst>
              <a:ext uri="{FF2B5EF4-FFF2-40B4-BE49-F238E27FC236}">
                <a16:creationId xmlns:a16="http://schemas.microsoft.com/office/drawing/2014/main" id="{00000000-0008-0000-0400-000057000000}"/>
              </a:ext>
            </a:extLst>
          </xdr:cNvPr>
          <xdr:cNvSpPr txBox="1"/>
        </xdr:nvSpPr>
        <xdr:spPr>
          <a:xfrm>
            <a:off x="962633" y="27089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ホーム</a:t>
            </a: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タブで、[</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貼り付け</a:t>
            </a: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ボタンの下の矢印をクリックします。</a:t>
            </a:r>
          </a:p>
        </xdr:txBody>
      </xdr:sp>
      <xdr:sp macro="" textlink="">
        <xdr:nvSpPr>
          <xdr:cNvPr id="88" name="円/楕円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90" name="ステップ" descr="[形式を選択して貼り付け] をクリックし、下部で [行列を入れ替える] のチェックボックスをオンにします。[OK] をクリックします">
            <a:extLst>
              <a:ext uri="{FF2B5EF4-FFF2-40B4-BE49-F238E27FC236}">
                <a16:creationId xmlns:a16="http://schemas.microsoft.com/office/drawing/2014/main" id="{00000000-0008-0000-0400-00005A000000}"/>
              </a:ext>
            </a:extLst>
          </xdr:cNvPr>
          <xdr:cNvSpPr txBox="1"/>
        </xdr:nvSpPr>
        <xdr:spPr>
          <a:xfrm>
            <a:off x="962633" y="31870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形式を選択して貼り付け</a:t>
            </a: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をクリックし、下部で [</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行</a:t>
            </a:r>
            <a:r>
              <a:rPr lang="en-US" alt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列</a:t>
            </a:r>
            <a:r>
              <a:rPr lang="ja-JP" altLang="en-US"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の</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入れ替え</a:t>
            </a: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のチェック ボックスをオンにします。[</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OK</a:t>
            </a: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をクリックします。</a:t>
            </a:r>
          </a:p>
        </xdr:txBody>
      </xdr:sp>
      <xdr:sp macro="" textlink="">
        <xdr:nvSpPr>
          <xdr:cNvPr id="91" name="円/楕円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5</a:t>
            </a:r>
          </a:p>
        </xdr:txBody>
      </xdr:sp>
    </xdr:grpSp>
    <xdr:clientData/>
  </xdr:twoCellAnchor>
  <xdr:twoCellAnchor editAs="oneCell">
    <xdr:from>
      <xdr:col>2</xdr:col>
      <xdr:colOff>9523</xdr:colOff>
      <xdr:row>29</xdr:row>
      <xdr:rowOff>9525</xdr:rowOff>
    </xdr:from>
    <xdr:to>
      <xdr:col>10</xdr:col>
      <xdr:colOff>333374</xdr:colOff>
      <xdr:row>34</xdr:row>
      <xdr:rowOff>7321</xdr:rowOff>
    </xdr:to>
    <xdr:grpSp>
      <xdr:nvGrpSpPr>
        <xdr:cNvPr id="10" name="転置 (行列を入れ替える)" descr="This data has 6 columns...&#10;...and 2 rows&#10;">
          <a:extLst>
            <a:ext uri="{FF2B5EF4-FFF2-40B4-BE49-F238E27FC236}">
              <a16:creationId xmlns:a16="http://schemas.microsoft.com/office/drawing/2014/main" id="{00000000-0008-0000-0400-00000A000000}"/>
            </a:ext>
          </a:extLst>
        </xdr:cNvPr>
        <xdr:cNvGrpSpPr/>
      </xdr:nvGrpSpPr>
      <xdr:grpSpPr>
        <a:xfrm>
          <a:off x="6800848" y="6105525"/>
          <a:ext cx="6419851" cy="950296"/>
          <a:chOff x="6381748" y="6524625"/>
          <a:chExt cx="6354861" cy="950296"/>
        </a:xfrm>
      </xdr:grpSpPr>
      <xdr:sp macro="" textlink="">
        <xdr:nvSpPr>
          <xdr:cNvPr id="97" name="ステップ" descr="…と 2 行が含まれます">
            <a:extLst>
              <a:ext uri="{FF2B5EF4-FFF2-40B4-BE49-F238E27FC236}">
                <a16:creationId xmlns:a16="http://schemas.microsoft.com/office/drawing/2014/main" id="{00000000-0008-0000-0400-000061000000}"/>
              </a:ext>
            </a:extLst>
          </xdr:cNvPr>
          <xdr:cNvSpPr txBox="1"/>
        </xdr:nvSpPr>
        <xdr:spPr>
          <a:xfrm>
            <a:off x="11171646" y="7115177"/>
            <a:ext cx="1564963"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…と 2 行が含まれます。</a:t>
            </a:r>
            <a:endParaRPr lang="en-US" sz="1100" b="0" i="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sp macro="" textlink="">
        <xdr:nvSpPr>
          <xdr:cNvPr id="98" name="ステップ" descr="このデータには、6 列…">
            <a:extLst>
              <a:ext uri="{FF2B5EF4-FFF2-40B4-BE49-F238E27FC236}">
                <a16:creationId xmlns:a16="http://schemas.microsoft.com/office/drawing/2014/main" id="{00000000-0008-0000-0400-000062000000}"/>
              </a:ext>
            </a:extLst>
          </xdr:cNvPr>
          <xdr:cNvSpPr txBox="1"/>
        </xdr:nvSpPr>
        <xdr:spPr>
          <a:xfrm>
            <a:off x="7926634"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このデータには、6 列…</a:t>
            </a:r>
            <a:endParaRPr lang="en-US" sz="1100" b="0" i="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sp macro="" textlink="">
        <xdr:nvSpPr>
          <xdr:cNvPr id="100" name="フリー​​フォーム: 図形 99" descr="かっこ状の線">
            <a:extLst>
              <a:ext uri="{FF2B5EF4-FFF2-40B4-BE49-F238E27FC236}">
                <a16:creationId xmlns:a16="http://schemas.microsoft.com/office/drawing/2014/main" id="{00000000-0008-0000-0400-000064000000}"/>
              </a:ext>
            </a:extLst>
          </xdr:cNvPr>
          <xdr:cNvSpPr/>
        </xdr:nvSpPr>
        <xdr:spPr>
          <a:xfrm rot="16200000">
            <a:off x="7329952" y="5916928"/>
            <a:ext cx="181608" cy="2078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1" name="フリー​​フォーム: 図形 100" descr="かっこ状の線">
            <a:extLst>
              <a:ext uri="{FF2B5EF4-FFF2-40B4-BE49-F238E27FC236}">
                <a16:creationId xmlns:a16="http://schemas.microsoft.com/office/drawing/2014/main" id="{00000000-0008-0000-0400-000065000000}"/>
              </a:ext>
            </a:extLst>
          </xdr:cNvPr>
          <xdr:cNvSpPr/>
        </xdr:nvSpPr>
        <xdr:spPr>
          <a:xfrm rot="5400000" flipH="1">
            <a:off x="9767924" y="5947652"/>
            <a:ext cx="183793" cy="2017326"/>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2" name="円弧 101" descr="かっこ状の線">
            <a:extLst>
              <a:ext uri="{FF2B5EF4-FFF2-40B4-BE49-F238E27FC236}">
                <a16:creationId xmlns:a16="http://schemas.microsoft.com/office/drawing/2014/main" id="{00000000-0008-0000-0400-000066000000}"/>
              </a:ext>
            </a:extLst>
          </xdr:cNvPr>
          <xdr:cNvSpPr/>
        </xdr:nvSpPr>
        <xdr:spPr>
          <a:xfrm rot="10800000">
            <a:off x="8607505"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3" name="円弧 102" descr="かっこ状の線">
            <a:extLst>
              <a:ext uri="{FF2B5EF4-FFF2-40B4-BE49-F238E27FC236}">
                <a16:creationId xmlns:a16="http://schemas.microsoft.com/office/drawing/2014/main" id="{00000000-0008-0000-0400-000067000000}"/>
              </a:ext>
            </a:extLst>
          </xdr:cNvPr>
          <xdr:cNvSpPr/>
        </xdr:nvSpPr>
        <xdr:spPr>
          <a:xfrm rot="10800000" flipH="1">
            <a:off x="8084658"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0" name="フリー​​フォーム: 図形 109" descr="かっこ状の線">
            <a:extLst>
              <a:ext uri="{FF2B5EF4-FFF2-40B4-BE49-F238E27FC236}">
                <a16:creationId xmlns:a16="http://schemas.microsoft.com/office/drawing/2014/main" id="{00000000-0008-0000-0400-00006E000000}"/>
              </a:ext>
            </a:extLst>
          </xdr:cNvPr>
          <xdr:cNvSpPr/>
        </xdr:nvSpPr>
        <xdr:spPr>
          <a:xfrm rot="556052">
            <a:off x="10999091"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1" name="フリー​​フォーム: 図形 110" descr="かっこ状の線">
            <a:extLst>
              <a:ext uri="{FF2B5EF4-FFF2-40B4-BE49-F238E27FC236}">
                <a16:creationId xmlns:a16="http://schemas.microsoft.com/office/drawing/2014/main" id="{00000000-0008-0000-0400-00006F000000}"/>
              </a:ext>
            </a:extLst>
          </xdr:cNvPr>
          <xdr:cNvSpPr/>
        </xdr:nvSpPr>
        <xdr:spPr>
          <a:xfrm rot="556052">
            <a:off x="11062946"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1</xdr:col>
      <xdr:colOff>5701207</xdr:colOff>
      <xdr:row>34</xdr:row>
      <xdr:rowOff>85724</xdr:rowOff>
    </xdr:from>
    <xdr:to>
      <xdr:col>6</xdr:col>
      <xdr:colOff>89285</xdr:colOff>
      <xdr:row>45</xdr:row>
      <xdr:rowOff>9878</xdr:rowOff>
    </xdr:to>
    <xdr:grpSp>
      <xdr:nvGrpSpPr>
        <xdr:cNvPr id="9" name="データ選択範囲 1 を転置する"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787057" y="7134224"/>
          <a:ext cx="3141553" cy="2019654"/>
          <a:chOff x="6541956" y="7553370"/>
          <a:chExt cx="3061715" cy="2019254"/>
        </a:xfrm>
      </xdr:grpSpPr>
      <xdr:sp macro="" textlink="">
        <xdr:nvSpPr>
          <xdr:cNvPr id="121" name="ステップ" descr="したがって、数式を入力する前に、これらの 2 列…">
            <a:extLst>
              <a:ext uri="{FF2B5EF4-FFF2-40B4-BE49-F238E27FC236}">
                <a16:creationId xmlns:a16="http://schemas.microsoft.com/office/drawing/2014/main" id="{00000000-0008-0000-0400-000079000000}"/>
              </a:ext>
            </a:extLst>
          </xdr:cNvPr>
          <xdr:cNvSpPr txBox="1"/>
        </xdr:nvSpPr>
        <xdr:spPr>
          <a:xfrm>
            <a:off x="6541956" y="7553370"/>
            <a:ext cx="1763601" cy="580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したがって、数式を入力する前に、これらの 2 列…</a:t>
            </a:r>
            <a:endParaRPr lang="en-US" sz="1100" b="0" i="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sp macro="" textlink="">
        <xdr:nvSpPr>
          <xdr:cNvPr id="123" name="フリー​​フォーム: 図形 122" descr="かっこ状の線">
            <a:extLst>
              <a:ext uri="{FF2B5EF4-FFF2-40B4-BE49-F238E27FC236}">
                <a16:creationId xmlns:a16="http://schemas.microsoft.com/office/drawing/2014/main" id="{00000000-0008-0000-0400-00007B000000}"/>
              </a:ext>
            </a:extLst>
          </xdr:cNvPr>
          <xdr:cNvSpPr/>
        </xdr:nvSpPr>
        <xdr:spPr>
          <a:xfrm rot="16200000">
            <a:off x="6780300" y="7928411"/>
            <a:ext cx="181608" cy="645846"/>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4" name="フリー​​フォーム: 図形 123" descr="かっこ状の線">
            <a:extLst>
              <a:ext uri="{FF2B5EF4-FFF2-40B4-BE49-F238E27FC236}">
                <a16:creationId xmlns:a16="http://schemas.microsoft.com/office/drawing/2014/main" id="{00000000-0008-0000-0400-00007C000000}"/>
              </a:ext>
            </a:extLst>
          </xdr:cNvPr>
          <xdr:cNvSpPr/>
        </xdr:nvSpPr>
        <xdr:spPr>
          <a:xfrm rot="5400000" flipH="1">
            <a:off x="7562972" y="7899675"/>
            <a:ext cx="183793" cy="70407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5" name="円弧 124" descr="かっこ状の線">
            <a:extLst>
              <a:ext uri="{FF2B5EF4-FFF2-40B4-BE49-F238E27FC236}">
                <a16:creationId xmlns:a16="http://schemas.microsoft.com/office/drawing/2014/main" id="{00000000-0008-0000-0400-00007D000000}"/>
              </a:ext>
            </a:extLst>
          </xdr:cNvPr>
          <xdr:cNvSpPr/>
        </xdr:nvSpPr>
        <xdr:spPr>
          <a:xfrm rot="10800000">
            <a:off x="7239388"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6" name="円弧 125" descr="かっこ状の線">
            <a:extLst>
              <a:ext uri="{FF2B5EF4-FFF2-40B4-BE49-F238E27FC236}">
                <a16:creationId xmlns:a16="http://schemas.microsoft.com/office/drawing/2014/main" id="{00000000-0008-0000-0400-00007E000000}"/>
              </a:ext>
            </a:extLst>
          </xdr:cNvPr>
          <xdr:cNvSpPr/>
        </xdr:nvSpPr>
        <xdr:spPr>
          <a:xfrm rot="10800000" flipH="1">
            <a:off x="7071682"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7" name="ステップ" descr="…とこれらの 6 行を選択します">
            <a:extLst>
              <a:ext uri="{FF2B5EF4-FFF2-40B4-BE49-F238E27FC236}">
                <a16:creationId xmlns:a16="http://schemas.microsoft.com/office/drawing/2014/main" id="{00000000-0008-0000-0400-00007F000000}"/>
              </a:ext>
            </a:extLst>
          </xdr:cNvPr>
          <xdr:cNvSpPr txBox="1"/>
        </xdr:nvSpPr>
        <xdr:spPr>
          <a:xfrm>
            <a:off x="8379659"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a:t>
            </a:r>
            <a:r>
              <a:rPr lang="ja" sz="1100" b="0" i="1"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とこれらの 6 行を選択します。</a:t>
            </a:r>
            <a:endParaRPr lang="en-US" sz="1100" b="0" i="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sp macro="" textlink="">
        <xdr:nvSpPr>
          <xdr:cNvPr id="132" name="フリー​​フォーム: 図形 131" descr="かっこ状の線">
            <a:extLst>
              <a:ext uri="{FF2B5EF4-FFF2-40B4-BE49-F238E27FC236}">
                <a16:creationId xmlns:a16="http://schemas.microsoft.com/office/drawing/2014/main" id="{00000000-0008-0000-0400-000084000000}"/>
              </a:ext>
            </a:extLst>
          </xdr:cNvPr>
          <xdr:cNvSpPr/>
        </xdr:nvSpPr>
        <xdr:spPr>
          <a:xfrm>
            <a:off x="8114578"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3" name="フリー​​フォーム: 図形 132" descr="かっこ状の線">
            <a:extLst>
              <a:ext uri="{FF2B5EF4-FFF2-40B4-BE49-F238E27FC236}">
                <a16:creationId xmlns:a16="http://schemas.microsoft.com/office/drawing/2014/main" id="{00000000-0008-0000-0400-000085000000}"/>
              </a:ext>
            </a:extLst>
          </xdr:cNvPr>
          <xdr:cNvSpPr/>
        </xdr:nvSpPr>
        <xdr:spPr>
          <a:xfrm rot="10800000" flipH="1">
            <a:off x="8113105" y="9091650"/>
            <a:ext cx="183793" cy="4710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4" name="円弧 133" descr="かっこ状の線">
            <a:extLst>
              <a:ext uri="{FF2B5EF4-FFF2-40B4-BE49-F238E27FC236}">
                <a16:creationId xmlns:a16="http://schemas.microsoft.com/office/drawing/2014/main" id="{00000000-0008-0000-0400-000086000000}"/>
              </a:ext>
            </a:extLst>
          </xdr:cNvPr>
          <xdr:cNvSpPr/>
        </xdr:nvSpPr>
        <xdr:spPr>
          <a:xfrm rot="16200000">
            <a:off x="8307256"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5" name="円弧 134" descr="かっこ状の線">
            <a:extLst>
              <a:ext uri="{FF2B5EF4-FFF2-40B4-BE49-F238E27FC236}">
                <a16:creationId xmlns:a16="http://schemas.microsoft.com/office/drawing/2014/main" id="{00000000-0008-0000-0400-000087000000}"/>
              </a:ext>
            </a:extLst>
          </xdr:cNvPr>
          <xdr:cNvSpPr/>
        </xdr:nvSpPr>
        <xdr:spPr>
          <a:xfrm rot="16200000" flipH="1">
            <a:off x="8305052"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4997450</xdr:colOff>
      <xdr:row>53</xdr:row>
      <xdr:rowOff>57150</xdr:rowOff>
    </xdr:to>
    <xdr:grpSp>
      <xdr:nvGrpSpPr>
        <xdr:cNvPr id="8" name="数式を使って転置する"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00"/>
          <a:ext cx="5692775" cy="5200650"/>
          <a:chOff x="390525" y="5943600"/>
          <a:chExt cx="5695950" cy="5260428"/>
        </a:xfrm>
      </xdr:grpSpPr>
      <xdr:sp macro="" textlink="">
        <xdr:nvSpPr>
          <xdr:cNvPr id="141" name="長方形 140" descr="背景">
            <a:extLst>
              <a:ext uri="{FF2B5EF4-FFF2-40B4-BE49-F238E27FC236}">
                <a16:creationId xmlns:a16="http://schemas.microsoft.com/office/drawing/2014/main" id="{00000000-0008-0000-0400-00008D000000}"/>
              </a:ext>
            </a:extLst>
          </xdr:cNvPr>
          <xdr:cNvSpPr/>
        </xdr:nvSpPr>
        <xdr:spPr>
          <a:xfrm>
            <a:off x="390525" y="5943600"/>
            <a:ext cx="5695950" cy="526042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2" name="ステップ" descr="数式を使って転置する">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数式で行列を入れ替える</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43" name="直線​​コネクタ(S) 142" descr="装飾線">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直線​​コネクタ(S) 143" descr="装飾線">
            <a:extLst>
              <a:ext uri="{FF2B5EF4-FFF2-40B4-BE49-F238E27FC236}">
                <a16:creationId xmlns:a16="http://schemas.microsoft.com/office/drawing/2014/main" id="{00000000-0008-0000-0400-000090000000}"/>
              </a:ext>
            </a:extLst>
          </xdr:cNvPr>
          <xdr:cNvCxnSpPr>
            <a:cxnSpLocks/>
          </xdr:cNvCxnSpPr>
        </xdr:nvCxnSpPr>
        <xdr:spPr>
          <a:xfrm>
            <a:off x="625449" y="109552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ステップ" descr="行列の入れ替えに、コピーして貼り付ける方法を使いたくない場合があるかもしれません。その場合は、数式を使って行と列を入れ替えることができます。方法を次に示します">
            <a:extLst>
              <a:ext uri="{FF2B5EF4-FFF2-40B4-BE49-F238E27FC236}">
                <a16:creationId xmlns:a16="http://schemas.microsoft.com/office/drawing/2014/main" id="{00000000-0008-0000-0400-000091000000}"/>
              </a:ext>
            </a:extLst>
          </xdr:cNvPr>
          <xdr:cNvSpPr txBox="1"/>
        </xdr:nvSpPr>
        <xdr:spPr>
          <a:xfrm>
            <a:off x="619125" y="6633576"/>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コピーして貼り付けによる行列の入れ替えを行わない</a:t>
            </a: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場合もあります。この場合は、数式を使用して行と列を入れ替えることができます。その方法を次に示します。</a:t>
            </a: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46" name="ステップ" descr="このデータの行列を入れ替えるには、最初にいくつかの空白セルを選択する必要があります。右のデータは 6 列と 2 行なので、その逆の、2 列と 6 行を選択する必要があります。これを行うには、黄色のセルを選択します">
            <a:extLst>
              <a:ext uri="{FF2B5EF4-FFF2-40B4-BE49-F238E27FC236}">
                <a16:creationId xmlns:a16="http://schemas.microsoft.com/office/drawing/2014/main" id="{00000000-0008-0000-0400-000092000000}"/>
              </a:ext>
            </a:extLst>
          </xdr:cNvPr>
          <xdr:cNvSpPr txBox="1"/>
        </xdr:nvSpPr>
        <xdr:spPr>
          <a:xfrm>
            <a:off x="1029308" y="7211375"/>
            <a:ext cx="4809516" cy="842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このデータの行列を入れ替えるには、最初にいくつかの空白セルを選択する必要があります。右のデータは 6 列と 2 行なので、逆の 2 列と 6 行を選択する必要があります。。これには、黄色のセルを選択します。 </a:t>
            </a:r>
          </a:p>
        </xdr:txBody>
      </xdr:sp>
      <xdr:sp macro="" textlink="">
        <xdr:nvSpPr>
          <xdr:cNvPr id="147" name="円/楕円 146" descr="1">
            <a:extLst>
              <a:ext uri="{FF2B5EF4-FFF2-40B4-BE49-F238E27FC236}">
                <a16:creationId xmlns:a16="http://schemas.microsoft.com/office/drawing/2014/main" id="{00000000-0008-0000-0400-000093000000}"/>
              </a:ext>
            </a:extLst>
          </xdr:cNvPr>
          <xdr:cNvSpPr/>
        </xdr:nvSpPr>
        <xdr:spPr>
          <a:xfrm>
            <a:off x="622274" y="721705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48" name="ステップ"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多少やっかいなので、細心の注意が必要です。それらのセルを</a:t>
            </a:r>
            <a:r>
              <a:rPr lang="ja" sz="1100" i="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選択した状態で</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=TRANSPOSE(C33:H34)</a:t>
            </a:r>
            <a:r>
              <a:rPr lang="ja" sz="1100" i="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」と入力します。ただし</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、Enter キーは押しません。</a:t>
            </a:r>
          </a:p>
        </xdr:txBody>
      </xdr:sp>
      <xdr:sp macro="" textlink="">
        <xdr:nvSpPr>
          <xdr:cNvPr id="149" name="円/楕円 148" descr="2">
            <a:extLst>
              <a:ext uri="{FF2B5EF4-FFF2-40B4-BE49-F238E27FC236}">
                <a16:creationId xmlns:a16="http://schemas.microsoft.com/office/drawing/2014/main" id="{00000000-0008-0000-0400-000095000000}"/>
              </a:ext>
            </a:extLst>
          </xdr:cNvPr>
          <xdr:cNvSpPr/>
        </xdr:nvSpPr>
        <xdr:spPr>
          <a:xfrm>
            <a:off x="622274" y="79720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150" name="ステップ" descr="別の黄色のセルをクリックします。数式バーをもう一度見てください。数式は、同じです。なぜでしょうか ? なぜなら、この数式は配列数式だからです">
            <a:extLst>
              <a:ext uri="{FF2B5EF4-FFF2-40B4-BE49-F238E27FC236}">
                <a16:creationId xmlns:a16="http://schemas.microsoft.com/office/drawing/2014/main" id="{00000000-0008-0000-0400-000096000000}"/>
              </a:ext>
            </a:extLst>
          </xdr:cNvPr>
          <xdr:cNvSpPr txBox="1"/>
        </xdr:nvSpPr>
        <xdr:spPr>
          <a:xfrm>
            <a:off x="1029307" y="10327335"/>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別の黄色のセルをクリックします。数式バーをもう一度見てください。数式は、同じです。なぜでしょうか?</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配列数式</a:t>
            </a:r>
            <a:r>
              <a:rPr lang="ja" sz="1100" b="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だからです</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p>
        </xdr:txBody>
      </xdr:sp>
      <xdr:sp macro="" textlink="">
        <xdr:nvSpPr>
          <xdr:cNvPr id="151" name="円/楕円 150" descr="5">
            <a:extLst>
              <a:ext uri="{FF2B5EF4-FFF2-40B4-BE49-F238E27FC236}">
                <a16:creationId xmlns:a16="http://schemas.microsoft.com/office/drawing/2014/main" id="{00000000-0008-0000-0400-000097000000}"/>
              </a:ext>
            </a:extLst>
          </xdr:cNvPr>
          <xdr:cNvSpPr/>
        </xdr:nvSpPr>
        <xdr:spPr>
          <a:xfrm>
            <a:off x="622274" y="1027520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5</a:t>
            </a:r>
          </a:p>
        </xdr:txBody>
      </xdr:sp>
      <xdr:sp macro="" textlink="">
        <xdr:nvSpPr>
          <xdr:cNvPr id="152" name="ステップ"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789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次を押します: </a:t>
            </a:r>
          </a:p>
          <a:p>
            <a:pPr rtl="0"/>
            <a:endParaRPr lang="en-US"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結果が #Value! の場合は、手順 1 からもう一度試してください。 </a:t>
            </a:r>
          </a:p>
        </xdr:txBody>
      </xdr:sp>
      <xdr:sp macro="" textlink="">
        <xdr:nvSpPr>
          <xdr:cNvPr id="153" name="円/楕円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154" name="ステップ"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61769"/>
            <a:ext cx="4809517" cy="1042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黄色のセルのいずれかをクリックして、1 つだけ選択します。Excel の上部にある式を見てください。{=TRANSPOSE(C33:H34)} のような数式が表示されています</a:t>
            </a:r>
          </a:p>
          <a:p>
            <a:pPr rtl="0"/>
            <a:endParaRPr lang="en-US"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rtl="0"/>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{=TRANSPOSE(C33:H34)}</a:t>
            </a:r>
            <a:br>
              <a:rPr lang="en-US"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br>
            <a:endParaRPr lang="en-US"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55" name="円/楕円 154" descr="4">
            <a:extLst>
              <a:ext uri="{FF2B5EF4-FFF2-40B4-BE49-F238E27FC236}">
                <a16:creationId xmlns:a16="http://schemas.microsoft.com/office/drawing/2014/main" id="{00000000-0008-0000-0400-00009B000000}"/>
              </a:ext>
            </a:extLst>
          </xdr:cNvPr>
          <xdr:cNvSpPr/>
        </xdr:nvSpPr>
        <xdr:spPr>
          <a:xfrm>
            <a:off x="622274" y="935780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138" name="四角形: 角丸 137" descr="Ctrl キー">
            <a:extLst>
              <a:ext uri="{FF2B5EF4-FFF2-40B4-BE49-F238E27FC236}">
                <a16:creationId xmlns:a16="http://schemas.microsoft.com/office/drawing/2014/main" id="{00000000-0008-0000-0400-00008A000000}"/>
              </a:ext>
            </a:extLst>
          </xdr:cNvPr>
          <xdr:cNvSpPr/>
        </xdr:nvSpPr>
        <xdr:spPr>
          <a:xfrm>
            <a:off x="2005366" y="8684172"/>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spc="100" baseline="0">
                <a:solidFill>
                  <a:schemeClr val="tx1"/>
                </a:solidFill>
                <a:latin typeface="Meiryo UI" panose="020B0604030504040204" pitchFamily="34" charset="-128"/>
                <a:ea typeface="Meiryo UI" panose="020B0604030504040204" pitchFamily="34" charset="-128"/>
                <a:cs typeface="Segoe UI" panose="020B0502040204020203" pitchFamily="34" charset="0"/>
              </a:rPr>
              <a:t>Ctrl</a:t>
            </a:r>
          </a:p>
        </xdr:txBody>
      </xdr:sp>
      <xdr:sp macro="" textlink="">
        <xdr:nvSpPr>
          <xdr:cNvPr id="139" name="四角形: 角丸 138" descr="Shift キー">
            <a:extLst>
              <a:ext uri="{FF2B5EF4-FFF2-40B4-BE49-F238E27FC236}">
                <a16:creationId xmlns:a16="http://schemas.microsoft.com/office/drawing/2014/main" id="{00000000-0008-0000-0400-00008B000000}"/>
              </a:ext>
            </a:extLst>
          </xdr:cNvPr>
          <xdr:cNvSpPr/>
        </xdr:nvSpPr>
        <xdr:spPr>
          <a:xfrm>
            <a:off x="2549768" y="8684172"/>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a:solidFill>
                  <a:schemeClr val="tx1"/>
                </a:solidFill>
                <a:latin typeface="Meiryo UI" panose="020B0604030504040204" pitchFamily="34" charset="-128"/>
                <a:ea typeface="Meiryo UI" panose="020B0604030504040204" pitchFamily="34" charset="-128"/>
                <a:cs typeface="Segoe UI" panose="020B0502040204020203" pitchFamily="34" charset="0"/>
              </a:rPr>
              <a:t>Shift</a:t>
            </a:r>
          </a:p>
        </xdr:txBody>
      </xdr:sp>
      <xdr:sp macro="" textlink="">
        <xdr:nvSpPr>
          <xdr:cNvPr id="140" name="四角形: 角丸 139" descr="Enter キー">
            <a:extLst>
              <a:ext uri="{FF2B5EF4-FFF2-40B4-BE49-F238E27FC236}">
                <a16:creationId xmlns:a16="http://schemas.microsoft.com/office/drawing/2014/main" id="{00000000-0008-0000-0400-00008C000000}"/>
              </a:ext>
            </a:extLst>
          </xdr:cNvPr>
          <xdr:cNvSpPr/>
        </xdr:nvSpPr>
        <xdr:spPr>
          <a:xfrm>
            <a:off x="3102488" y="8684172"/>
            <a:ext cx="556934"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a:solidFill>
                  <a:schemeClr val="tx1"/>
                </a:solidFill>
                <a:latin typeface="Meiryo UI" panose="020B0604030504040204" pitchFamily="34" charset="-128"/>
                <a:ea typeface="Meiryo UI" panose="020B0604030504040204" pitchFamily="34" charset="-128"/>
                <a:cs typeface="Segoe UI" panose="020B0502040204020203" pitchFamily="34" charset="0"/>
              </a:rPr>
              <a:t>Enter</a:t>
            </a:r>
          </a:p>
        </xdr:txBody>
      </xdr:sp>
    </xdr:grpSp>
    <xdr:clientData/>
  </xdr:twoCellAnchor>
  <xdr:twoCellAnchor editAs="oneCell">
    <xdr:from>
      <xdr:col>0</xdr:col>
      <xdr:colOff>390525</xdr:colOff>
      <xdr:row>54</xdr:row>
      <xdr:rowOff>180974</xdr:rowOff>
    </xdr:from>
    <xdr:to>
      <xdr:col>1</xdr:col>
      <xdr:colOff>4997450</xdr:colOff>
      <xdr:row>71</xdr:row>
      <xdr:rowOff>190499</xdr:rowOff>
    </xdr:to>
    <xdr:grpSp>
      <xdr:nvGrpSpPr>
        <xdr:cNvPr id="157" name="配列数式とは?"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0525" y="11039474"/>
          <a:ext cx="5692775" cy="3248025"/>
          <a:chOff x="0" y="-9524"/>
          <a:chExt cx="5695950" cy="3105150"/>
        </a:xfrm>
      </xdr:grpSpPr>
      <xdr:sp macro="" textlink="">
        <xdr:nvSpPr>
          <xdr:cNvPr id="161" name="長方形 160" descr="背景">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2" name="ステップ" descr="配列数式とは?">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配列数式とは? </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63" name="直線​​コネクタ(S) 162" descr="装飾線">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直線​​コネクタ(S) 163" descr="装飾線">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ステップ"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配列数式では、配列の</a:t>
            </a: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複数の</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セル</a:t>
            </a: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に計算を実行できます。上記の例では、配列はセル C33:H34 内の元のデータ セットです。TRANSPOSE 関数は、横方向のセルを縦方向に切り替えます。 </a:t>
            </a: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配列数式は、いつでも Ctrl + Shift + Enter キーで終了します。Enter キーだけでは終了しません。Ctrl + Shift + Enter キーを押すと、配列に対して関数が計算されます。完了すると、数式が特別なかっこ {} で囲まれます。これらのかっこは、選択したセルが配列数式の一部であることがわかる視覚的な手掛かりです。これらのかっこを自分で入力することはできません。これらのかっこは、Ctrl + Shift + Enter キーを押すと配置されます。 </a:t>
            </a:r>
          </a:p>
        </xdr:txBody>
      </xdr:sp>
    </xdr:grpSp>
    <xdr:clientData/>
  </xdr:twoCellAnchor>
  <xdr:twoCellAnchor editAs="oneCell">
    <xdr:from>
      <xdr:col>2</xdr:col>
      <xdr:colOff>31749</xdr:colOff>
      <xdr:row>49</xdr:row>
      <xdr:rowOff>19049</xdr:rowOff>
    </xdr:from>
    <xdr:to>
      <xdr:col>8</xdr:col>
      <xdr:colOff>695324</xdr:colOff>
      <xdr:row>65</xdr:row>
      <xdr:rowOff>85724</xdr:rowOff>
    </xdr:to>
    <xdr:grpSp>
      <xdr:nvGrpSpPr>
        <xdr:cNvPr id="7" name="注意点..." descr="注意点...&#10;配列数式を使用するときの留意点が 3 つあります。 &#10;&#10;1) 必ず最初に複数のセルを選択し、それらのセルを選択した状態で、配列数式の入力を開始します。重要なのは、最初に複数のセルを選択してから、入力を開始することです。&#10;&#10;2)配列数式の入力が完了したら、 &#10;Ctrl + Shift + Enter キーを押します。&#10;&#10;3) 配列数式を入力すると、その新しい配列を中断することはできません。たとえば、上書きしたり、セルの 1 つだけを削除したりすることはできません。また、その配列内に新しい行や列を挿入することはできません。そのようなことが必要な場合は、配列数式を持つすべてのセルを選択し、Delete キーを押してから、変更を行い、数式を再作成します。&#10;">
          <a:extLst>
            <a:ext uri="{FF2B5EF4-FFF2-40B4-BE49-F238E27FC236}">
              <a16:creationId xmlns:a16="http://schemas.microsoft.com/office/drawing/2014/main" id="{00000000-0008-0000-0400-000007000000}"/>
            </a:ext>
          </a:extLst>
        </xdr:cNvPr>
        <xdr:cNvGrpSpPr/>
      </xdr:nvGrpSpPr>
      <xdr:grpSpPr>
        <a:xfrm>
          <a:off x="6823074" y="9925049"/>
          <a:ext cx="5235575" cy="3114675"/>
          <a:chOff x="6403974" y="10344150"/>
          <a:chExt cx="4936861" cy="2819400"/>
        </a:xfrm>
      </xdr:grpSpPr>
      <xdr:sp macro="" textlink="">
        <xdr:nvSpPr>
          <xdr:cNvPr id="176" name="ステップ" descr="注意点...&#10;配列数式を使用するときの留意点が 3 つあります。 &#10;&#10;1) 必ず最初に複数のセルを選択し、それらのセルを選択した状態で、配列数式の入力を開始します。重要なのは、最初に複数のセルを選択してから、入力を開始することです。&#10;&#10;2)配列数式の入力が完了したら、 &#10;Ctrl + Shift + Enter キーを押します。&#10;&#10;3) 配列数式を入力すると、その新しい配列を中断することはできません。たとえば、上書きしたり、セルの 1 つだけを削除したりすることはできません。また、その配列内に新しい行や列を挿入することはできません。そのようなことが必要な場合は、配列数式を持つすべてのセルを選択し、Delete キーを押してから、変更を行い、数式を再作成します。&#10;">
            <a:extLst>
              <a:ext uri="{FF2B5EF4-FFF2-40B4-BE49-F238E27FC236}">
                <a16:creationId xmlns:a16="http://schemas.microsoft.com/office/drawing/2014/main" id="{00000000-0008-0000-0400-0000B0000000}"/>
              </a:ext>
            </a:extLst>
          </xdr:cNvPr>
          <xdr:cNvSpPr txBox="1"/>
        </xdr:nvSpPr>
        <xdr:spPr>
          <a:xfrm>
            <a:off x="6705603" y="10344150"/>
            <a:ext cx="4635232"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注意点...</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配列数式を使用するときの留意点が 3 つあります。 </a:t>
            </a:r>
          </a:p>
          <a:p>
            <a:pPr lvl="0" rtl="0">
              <a:defRPr/>
            </a:pPr>
            <a:endParaRPr lang="en-US" sz="1100" kern="0">
              <a:solidFill>
                <a:schemeClr val="bg2">
                  <a:lumMod val="25000"/>
                </a:schemeClr>
              </a:solidFill>
              <a:ea typeface="Meiryo UI" panose="020B0604030504040204" pitchFamily="34" charset="-128"/>
              <a:cs typeface="Segoe UI Light" panose="020B0502040204020203" pitchFamily="34" charset="0"/>
            </a:endParaRPr>
          </a:p>
          <a:p>
            <a:pPr lvl="0" rtl="0">
              <a:defRPr/>
            </a:pPr>
            <a:r>
              <a:rPr lang="ja" sz="1100" b="1" kern="0">
                <a:solidFill>
                  <a:schemeClr val="bg2">
                    <a:lumMod val="25000"/>
                  </a:schemeClr>
                </a:solidFill>
                <a:ea typeface="Meiryo UI" panose="020B0604030504040204" pitchFamily="34" charset="-128"/>
                <a:cs typeface="Segoe UI Light" panose="020B0502040204020203" pitchFamily="34" charset="0"/>
              </a:rPr>
              <a:t>1)</a:t>
            </a:r>
            <a:r>
              <a:rPr lang="ja" sz="1100" kern="0">
                <a:solidFill>
                  <a:schemeClr val="bg2">
                    <a:lumMod val="25000"/>
                  </a:schemeClr>
                </a:solidFill>
                <a:ea typeface="Meiryo UI" panose="020B0604030504040204" pitchFamily="34" charset="-128"/>
                <a:cs typeface="Segoe UI Light" panose="020B0502040204020203" pitchFamily="34" charset="0"/>
              </a:rPr>
              <a:t> 必ず最初に複数のセルを選択し、それらのセルを選択した状態で、配列数式の入力を開始します。重要なのは、最初に複数のセルを選択してから、入力を開始することです。</a:t>
            </a:r>
          </a:p>
          <a:p>
            <a:pPr lvl="0" rtl="0">
              <a:defRPr/>
            </a:pPr>
            <a:endParaRPr lang="en-US" sz="1100" kern="0">
              <a:solidFill>
                <a:schemeClr val="bg2">
                  <a:lumMod val="25000"/>
                </a:schemeClr>
              </a:solidFill>
              <a:ea typeface="Meiryo UI" panose="020B0604030504040204" pitchFamily="34" charset="-128"/>
              <a:cs typeface="Segoe UI Light" panose="020B0502040204020203" pitchFamily="34" charset="0"/>
            </a:endParaRPr>
          </a:p>
          <a:p>
            <a:pPr lvl="0" rtl="0">
              <a:defRPr/>
            </a:pPr>
            <a:r>
              <a:rPr lang="ja" sz="1100" b="1" kern="0">
                <a:solidFill>
                  <a:schemeClr val="bg2">
                    <a:lumMod val="25000"/>
                  </a:schemeClr>
                </a:solidFill>
                <a:ea typeface="Meiryo UI" panose="020B0604030504040204" pitchFamily="34" charset="-128"/>
                <a:cs typeface="Segoe UI Light" panose="020B0502040204020203" pitchFamily="34" charset="0"/>
              </a:rPr>
              <a:t>2)</a:t>
            </a:r>
            <a:r>
              <a:rPr lang="ja" sz="1100" kern="0">
                <a:solidFill>
                  <a:schemeClr val="bg2">
                    <a:lumMod val="25000"/>
                  </a:schemeClr>
                </a:solidFill>
                <a:ea typeface="Meiryo UI" panose="020B0604030504040204" pitchFamily="34" charset="-128"/>
                <a:cs typeface="Segoe UI Light" panose="020B0502040204020203" pitchFamily="34" charset="0"/>
              </a:rPr>
              <a:t>配列数式の入力が完了したら、 </a:t>
            </a:r>
            <a:br>
              <a:rPr lang="en-US" sz="1100" kern="0">
                <a:solidFill>
                  <a:schemeClr val="bg2">
                    <a:lumMod val="25000"/>
                  </a:schemeClr>
                </a:solidFill>
                <a:ea typeface="Meiryo UI" panose="020B0604030504040204" pitchFamily="34" charset="-128"/>
                <a:cs typeface="Segoe UI Light" panose="020B0502040204020203" pitchFamily="34" charset="0"/>
              </a:rPr>
            </a:br>
            <a:r>
              <a:rPr lang="ja" sz="1100" kern="0">
                <a:solidFill>
                  <a:schemeClr val="bg2">
                    <a:lumMod val="25000"/>
                  </a:schemeClr>
                </a:solidFill>
                <a:ea typeface="Meiryo UI" panose="020B0604030504040204" pitchFamily="34" charset="-128"/>
                <a:cs typeface="Segoe UI Light" panose="020B0502040204020203" pitchFamily="34" charset="0"/>
              </a:rPr>
              <a:t>Ctrl + Shift + Enter キーを押します。</a:t>
            </a:r>
          </a:p>
          <a:p>
            <a:pPr lvl="0" rtl="0">
              <a:defRPr/>
            </a:pPr>
            <a:endParaRPr lang="en-US" sz="1100" kern="0">
              <a:solidFill>
                <a:schemeClr val="bg2">
                  <a:lumMod val="25000"/>
                </a:schemeClr>
              </a:solidFill>
              <a:ea typeface="Meiryo UI" panose="020B0604030504040204" pitchFamily="34" charset="-128"/>
              <a:cs typeface="Segoe UI Light" panose="020B0502040204020203" pitchFamily="34" charset="0"/>
            </a:endParaRPr>
          </a:p>
          <a:p>
            <a:pPr lvl="0" rtl="0">
              <a:defRPr/>
            </a:pPr>
            <a:r>
              <a:rPr lang="ja" sz="1100" b="1" kern="0">
                <a:solidFill>
                  <a:schemeClr val="bg2">
                    <a:lumMod val="25000"/>
                  </a:schemeClr>
                </a:solidFill>
                <a:ea typeface="Meiryo UI" panose="020B0604030504040204" pitchFamily="34" charset="-128"/>
                <a:cs typeface="Segoe UI Light" panose="020B0502040204020203" pitchFamily="34" charset="0"/>
              </a:rPr>
              <a:t>3)</a:t>
            </a:r>
            <a:r>
              <a:rPr lang="ja" sz="1100" kern="0">
                <a:solidFill>
                  <a:schemeClr val="bg2">
                    <a:lumMod val="25000"/>
                  </a:schemeClr>
                </a:solidFill>
                <a:ea typeface="Meiryo UI" panose="020B0604030504040204" pitchFamily="34" charset="-128"/>
                <a:cs typeface="Segoe UI Light" panose="020B0502040204020203" pitchFamily="34" charset="0"/>
              </a:rPr>
              <a:t> 配列数式を入力すると、その新しい配列を中断することはできません。たとえば、上書きしたり、セルの 1 つだけを削除したりすることはできません。また、その配列内に新しい行や列を挿入することはできません。そのようなことが必要な場合は、配列数式を持つすべてのセルを選択し、Delete キーを押してから、変更を行い、数式を再作成します。</a:t>
            </a:r>
          </a:p>
        </xdr:txBody>
      </xdr:sp>
      <xdr:pic>
        <xdr:nvPicPr>
          <xdr:cNvPr id="177" name="グラフィック 131" descr="歯車付きの頭">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7</xdr:col>
      <xdr:colOff>25399</xdr:colOff>
      <xdr:row>71</xdr:row>
      <xdr:rowOff>24177</xdr:rowOff>
    </xdr:to>
    <xdr:grpSp>
      <xdr:nvGrpSpPr>
        <xdr:cNvPr id="6" name="Excel 用語" descr="Excel 用語: 配列数式は Ctrl + Shift + Enter キーを必要とするため、俗に &quot;CSE 式&quot; とも呼ばれます">
          <a:extLst>
            <a:ext uri="{FF2B5EF4-FFF2-40B4-BE49-F238E27FC236}">
              <a16:creationId xmlns:a16="http://schemas.microsoft.com/office/drawing/2014/main" id="{00000000-0008-0000-0400-000006000000}"/>
            </a:ext>
          </a:extLst>
        </xdr:cNvPr>
        <xdr:cNvGrpSpPr/>
      </xdr:nvGrpSpPr>
      <xdr:grpSpPr>
        <a:xfrm>
          <a:off x="6867525" y="13173075"/>
          <a:ext cx="3759199" cy="948102"/>
          <a:chOff x="6448425" y="13201650"/>
          <a:chExt cx="3733799" cy="948102"/>
        </a:xfrm>
      </xdr:grpSpPr>
      <xdr:pic>
        <xdr:nvPicPr>
          <xdr:cNvPr id="188" name="グラフィック 3" descr="人">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吹き出し: 楕円 188" descr="引用">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endParaRPr lang="en-US"/>
          </a:p>
        </xdr:txBody>
      </xdr:sp>
      <xdr:sp macro="" textlink="">
        <xdr:nvSpPr>
          <xdr:cNvPr id="187" name="ステップ" descr="Excel 用語&#10;配列数式は Ctrl + Shift + Enter キーを必要とするため、俗に &quot;CSE 式&quot; とも呼ばれます。 &#10;">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Excel 用語</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配列数式は Ctrl + Shift + Enter キーを必要とするため、俗に "CSE 式" とも呼ばれます。 </a:t>
            </a:r>
          </a:p>
        </xdr:txBody>
      </xdr:sp>
    </xdr:grpSp>
    <xdr:clientData/>
  </xdr:twoCellAnchor>
  <xdr:twoCellAnchor editAs="oneCell">
    <xdr:from>
      <xdr:col>0</xdr:col>
      <xdr:colOff>390525</xdr:colOff>
      <xdr:row>73</xdr:row>
      <xdr:rowOff>9525</xdr:rowOff>
    </xdr:from>
    <xdr:to>
      <xdr:col>1</xdr:col>
      <xdr:colOff>4997450</xdr:colOff>
      <xdr:row>90</xdr:row>
      <xdr:rowOff>9525</xdr:rowOff>
    </xdr:to>
    <xdr:grpSp>
      <xdr:nvGrpSpPr>
        <xdr:cNvPr id="5" name="Web 上のその他の情報"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90525" y="14487525"/>
          <a:ext cx="5692775" cy="3238500"/>
          <a:chOff x="390525" y="14468475"/>
          <a:chExt cx="5695950" cy="3267075"/>
        </a:xfrm>
      </xdr:grpSpPr>
      <xdr:sp macro="" textlink="">
        <xdr:nvSpPr>
          <xdr:cNvPr id="191" name="長方形 190" descr="背景">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92" name="ステップ" descr="詳細を Web で見る">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Web 上のその他の情報</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93" name="直線​​コネクタ(S) 192" descr="装飾線">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次へ] ボタン" descr="ページのトップへ。セル A1 へのハイパーリンクが設定されています">
            <a:hlinkClick xmlns:r="http://schemas.openxmlformats.org/officeDocument/2006/relationships" r:id="rId7" tooltip="このワークシートのセル A1 に戻るときに選択します"/>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ページのトップへ</a:t>
            </a:r>
          </a:p>
        </xdr:txBody>
      </xdr:sp>
      <xdr:cxnSp macro="">
        <xdr:nvCxnSpPr>
          <xdr:cNvPr id="195" name="直線​​コネクタ(S) 194" descr="装飾線">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次へ] ボタン" descr="[次の手順へ] ボタン (次のシートへのハイパーリンクが設定されています)">
            <a:hlinkClick xmlns:r="http://schemas.openxmlformats.org/officeDocument/2006/relationships" r:id="rId2" tooltip="次の手順に進むときに選択します"/>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197" name="ステップ" descr="転置 (行から列、または列から行へデータを入れ替える) (Web へのハイパーリンクが設定されています)">
            <a:hlinkClick xmlns:r="http://schemas.openxmlformats.org/officeDocument/2006/relationships" r:id="rId8" tooltip="転置 (行と列のデータの入れ替え) について Web を参照するときに選択します"/>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ja-JP" alt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行から列、または列から行にデータを入れ替える </a:t>
            </a:r>
            <a:r>
              <a:rPr lang="en-US" altLang="ja-JP"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JP" alt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配置の転換</a:t>
            </a:r>
            <a:r>
              <a:rPr lang="en-US" altLang="ja-JP"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p>
          <a:p>
            <a:pPr lvl="0" rtl="0">
              <a:defRPr/>
            </a:pPr>
            <a:endPar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198" name="グラフィック 22" descr="矢印">
            <a:hlinkClick xmlns:r="http://schemas.openxmlformats.org/officeDocument/2006/relationships" r:id="rId8" tooltip="詳細情報について Web を参照するときに選択します"/>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ステップ" descr="TRANPOSE 関数の詳細 (Web へのハイパーリンクが設定されています)">
            <a:hlinkClick xmlns:r="http://schemas.openxmlformats.org/officeDocument/2006/relationships" r:id="rId11" tooltip="TRANSPOSE 関数について Web を参照するときに選択します"/>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TRANSPOSE 関数の詳細</a:t>
            </a:r>
          </a:p>
        </xdr:txBody>
      </xdr:sp>
      <xdr:pic>
        <xdr:nvPicPr>
          <xdr:cNvPr id="200" name="グラフィック 22" descr="矢印">
            <a:hlinkClick xmlns:r="http://schemas.openxmlformats.org/officeDocument/2006/relationships" r:id="rId11" tooltip="詳細情報について Web を参照するときに選択します"/>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ステップ" descr="配列数式を作成する (Web へのハイパーリンクが設定されています)">
            <a:hlinkClick xmlns:r="http://schemas.openxmlformats.org/officeDocument/2006/relationships" r:id="rId12" tooltip="配列数式の作成について Web を参照するときに選択します"/>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配列数式を作成する</a:t>
            </a:r>
          </a:p>
        </xdr:txBody>
      </xdr:sp>
      <xdr:pic>
        <xdr:nvPicPr>
          <xdr:cNvPr id="202" name="グラフィック 22" descr="矢印">
            <a:hlinkClick xmlns:r="http://schemas.openxmlformats.org/officeDocument/2006/relationships" r:id="rId12" tooltip="詳細情報について Web を参照するときに選択します"/>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oneCell">
    <xdr:from>
      <xdr:col>5</xdr:col>
      <xdr:colOff>304800</xdr:colOff>
      <xdr:row>7</xdr:row>
      <xdr:rowOff>142875</xdr:rowOff>
    </xdr:from>
    <xdr:to>
      <xdr:col>8</xdr:col>
      <xdr:colOff>28574</xdr:colOff>
      <xdr:row>14</xdr:row>
      <xdr:rowOff>28575</xdr:rowOff>
    </xdr:to>
    <xdr:grpSp>
      <xdr:nvGrpSpPr>
        <xdr:cNvPr id="4" name="プロからのヒント" descr="プロからのヒント: [形式を選択して貼り付け] のショートカット キーは、Ctrl + Alt + V キーです">
          <a:extLst>
            <a:ext uri="{FF2B5EF4-FFF2-40B4-BE49-F238E27FC236}">
              <a16:creationId xmlns:a16="http://schemas.microsoft.com/office/drawing/2014/main" id="{00000000-0008-0000-0400-000004000000}"/>
            </a:ext>
          </a:extLst>
        </xdr:cNvPr>
        <xdr:cNvGrpSpPr/>
      </xdr:nvGrpSpPr>
      <xdr:grpSpPr>
        <a:xfrm>
          <a:off x="9382125" y="2047875"/>
          <a:ext cx="2009774" cy="1219200"/>
          <a:chOff x="8448675" y="2143125"/>
          <a:chExt cx="1977999" cy="1219200"/>
        </a:xfrm>
      </xdr:grpSpPr>
      <xdr:pic>
        <xdr:nvPicPr>
          <xdr:cNvPr id="107" name="グラフィック 2" descr="フクロウ">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48675" y="2170284"/>
            <a:ext cx="444647" cy="444647"/>
          </a:xfrm>
          <a:prstGeom prst="rect">
            <a:avLst/>
          </a:prstGeom>
        </xdr:spPr>
      </xdr:pic>
      <xdr:sp macro="" textlink="">
        <xdr:nvSpPr>
          <xdr:cNvPr id="108" name="ステップ" descr="専門家からのヒント&#10;[形式を選択して貼り付け] のショートカット キーは、Ctrl + Alt + V キーです。 &#10;">
            <a:extLst>
              <a:ext uri="{FF2B5EF4-FFF2-40B4-BE49-F238E27FC236}">
                <a16:creationId xmlns:a16="http://schemas.microsoft.com/office/drawing/2014/main" id="{00000000-0008-0000-0400-00006C000000}"/>
              </a:ext>
            </a:extLst>
          </xdr:cNvPr>
          <xdr:cNvSpPr txBox="1"/>
        </xdr:nvSpPr>
        <xdr:spPr>
          <a:xfrm>
            <a:off x="8782051" y="2143125"/>
            <a:ext cx="1644623"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専門家からのヒント</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[形式を選択して貼り付け] のショートカット キーは、Ctrl + Alt + V キーです。</a:t>
            </a:r>
            <a:r>
              <a:rPr lang="ja" sz="1100" kern="0" baseline="0">
                <a:solidFill>
                  <a:schemeClr val="bg2">
                    <a:lumMod val="25000"/>
                  </a:schemeClr>
                </a:solidFill>
                <a:ea typeface="Meiryo UI" panose="020B0604030504040204" pitchFamily="34" charset="-128"/>
                <a:cs typeface="Segoe UI Light" panose="020B0502040204020203" pitchFamily="34" charset="0"/>
              </a:rPr>
              <a:t> </a:t>
            </a:r>
            <a:endParaRPr lang="en-US" sz="1100">
              <a:solidFill>
                <a:schemeClr val="bg2">
                  <a:lumMod val="25000"/>
                </a:schemeClr>
              </a:solidFill>
              <a:ea typeface="Meiryo UI" panose="020B0604030504040204" pitchFamily="34" charset="-128"/>
              <a:cs typeface="Segoe UI Light" panose="020B0502040204020203" pitchFamily="34" charset="0"/>
            </a:endParaRPr>
          </a:p>
        </xdr:txBody>
      </xdr:sp>
    </xdr:grpSp>
    <xdr:clientData/>
  </xdr:twoCellAnchor>
  <xdr:twoCellAnchor>
    <xdr:from>
      <xdr:col>1</xdr:col>
      <xdr:colOff>3581400</xdr:colOff>
      <xdr:row>10</xdr:row>
      <xdr:rowOff>28575</xdr:rowOff>
    </xdr:from>
    <xdr:to>
      <xdr:col>1</xdr:col>
      <xdr:colOff>4066048</xdr:colOff>
      <xdr:row>12</xdr:row>
      <xdr:rowOff>163291</xdr:rowOff>
    </xdr:to>
    <xdr:grpSp>
      <xdr:nvGrpSpPr>
        <xdr:cNvPr id="15" name="[貼り付け] ボタン">
          <a:extLst>
            <a:ext uri="{FF2B5EF4-FFF2-40B4-BE49-F238E27FC236}">
              <a16:creationId xmlns:a16="http://schemas.microsoft.com/office/drawing/2014/main" id="{9DE5BB11-2FB9-4A27-BCF7-8E27412531F2}"/>
            </a:ext>
          </a:extLst>
        </xdr:cNvPr>
        <xdr:cNvGrpSpPr/>
      </xdr:nvGrpSpPr>
      <xdr:grpSpPr>
        <a:xfrm>
          <a:off x="4667250" y="2505075"/>
          <a:ext cx="484648" cy="515716"/>
          <a:chOff x="4667250" y="2505075"/>
          <a:chExt cx="484648" cy="515716"/>
        </a:xfrm>
      </xdr:grpSpPr>
      <xdr:pic>
        <xdr:nvPicPr>
          <xdr:cNvPr id="14" name="画像 1">
            <a:extLst>
              <a:ext uri="{FF2B5EF4-FFF2-40B4-BE49-F238E27FC236}">
                <a16:creationId xmlns:a16="http://schemas.microsoft.com/office/drawing/2014/main" id="{5E9D7CBE-2AC2-4116-9172-2F83FA3832A3}"/>
              </a:ext>
            </a:extLst>
          </xdr:cNvPr>
          <xdr:cNvPicPr>
            <a:picLocks/>
          </xdr:cNvPicPr>
        </xdr:nvPicPr>
        <xdr:blipFill>
          <a:blip xmlns:r="http://schemas.openxmlformats.org/officeDocument/2006/relationships" r:embed="rId15"/>
          <a:stretch>
            <a:fillRect/>
          </a:stretch>
        </xdr:blipFill>
        <xdr:spPr>
          <a:xfrm>
            <a:off x="4667250" y="2505075"/>
            <a:ext cx="411480" cy="502920"/>
          </a:xfrm>
          <a:prstGeom prst="rect">
            <a:avLst/>
          </a:prstGeom>
          <a:ln w="3175">
            <a:solidFill>
              <a:schemeClr val="bg1">
                <a:lumMod val="50000"/>
              </a:schemeClr>
            </a:solidFill>
          </a:ln>
        </xdr:spPr>
      </xdr:pic>
      <xdr:sp macro="" textlink="">
        <xdr:nvSpPr>
          <xdr:cNvPr id="104" name="円弧 103" descr="矢印">
            <a:extLst>
              <a:ext uri="{FF2B5EF4-FFF2-40B4-BE49-F238E27FC236}">
                <a16:creationId xmlns:a16="http://schemas.microsoft.com/office/drawing/2014/main" id="{00000000-0008-0000-0400-000068000000}"/>
              </a:ext>
            </a:extLst>
          </xdr:cNvPr>
          <xdr:cNvSpPr/>
        </xdr:nvSpPr>
        <xdr:spPr>
          <a:xfrm rot="10529789" flipH="1">
            <a:off x="4689185" y="26222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14</xdr:row>
      <xdr:rowOff>0</xdr:rowOff>
    </xdr:from>
    <xdr:to>
      <xdr:col>6</xdr:col>
      <xdr:colOff>85724</xdr:colOff>
      <xdr:row>23</xdr:row>
      <xdr:rowOff>85726</xdr:rowOff>
    </xdr:to>
    <xdr:grpSp>
      <xdr:nvGrpSpPr>
        <xdr:cNvPr id="6" name="特別課題" descr="特別課題: 手順 5 が終わったら、2 つ列でのアルファベット順の並べ替えを試してください。手順は次のとおりです。最初に [部門] をアルファベット順に並べ替えます (左の手順 1 です)。次に、[ホーム]、[並べ替えとフィルター]、[カスタム並べ替え] の順にクリックします。第 2 レベルとして [カテゴリ] を追加します。[OK] をクリックすると、[部門] が並べ替えられ、[カテゴリ] 行も部門ごとにアルファベット順に並べ替えられます。">
          <a:extLst>
            <a:ext uri="{FF2B5EF4-FFF2-40B4-BE49-F238E27FC236}">
              <a16:creationId xmlns:a16="http://schemas.microsoft.com/office/drawing/2014/main" id="{00000000-0008-0000-0500-000006000000}"/>
            </a:ext>
          </a:extLst>
        </xdr:cNvPr>
        <xdr:cNvGrpSpPr/>
      </xdr:nvGrpSpPr>
      <xdr:grpSpPr>
        <a:xfrm>
          <a:off x="7038975" y="3238500"/>
          <a:ext cx="3981449" cy="1800226"/>
          <a:chOff x="7248525" y="3467099"/>
          <a:chExt cx="3943349" cy="1569708"/>
        </a:xfrm>
      </xdr:grpSpPr>
      <xdr:sp macro="" textlink="">
        <xdr:nvSpPr>
          <xdr:cNvPr id="40" name="ステップ" descr="特別課題&#10;手順 5 が完了したら、2 列のアルファベット順の並べ替えを試してください。手順は次のとおりです。最初に [部門] をアルファベット順に並べ替えます (左側の手順 1)。次に、[データ]、[並べ替え] の順にクリックします。第 2 レベルとしてカテゴリを追加します。[OK] をクリックすると、[部門] が並べ替えられ、各部門内でも [カテゴリ] 行がアルファベット順に並べ替えられます。 &#10;">
            <a:extLst>
              <a:ext uri="{FF2B5EF4-FFF2-40B4-BE49-F238E27FC236}">
                <a16:creationId xmlns:a16="http://schemas.microsoft.com/office/drawing/2014/main" id="{00000000-0008-0000-0500-000028000000}"/>
              </a:ext>
            </a:extLst>
          </xdr:cNvPr>
          <xdr:cNvSpPr txBox="1"/>
        </xdr:nvSpPr>
        <xdr:spPr>
          <a:xfrm>
            <a:off x="7608105" y="3467099"/>
            <a:ext cx="3583769" cy="1569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特別課題</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手順 5 が完了したら、2 列のアルファベット順の並べ替えを試してください。</a:t>
            </a:r>
            <a:r>
              <a:rPr lang="ja" sz="1100" kern="0" baseline="0">
                <a:solidFill>
                  <a:schemeClr val="bg2">
                    <a:lumMod val="25000"/>
                  </a:schemeClr>
                </a:solidFill>
                <a:ea typeface="Meiryo UI" panose="020B0604030504040204" pitchFamily="34" charset="-128"/>
                <a:cs typeface="Segoe UI Light" panose="020B0502040204020203" pitchFamily="34" charset="0"/>
              </a:rPr>
              <a:t>手順は次のとおりです。最初に [</a:t>
            </a:r>
            <a:r>
              <a:rPr lang="ja" sz="1100" b="1" kern="0" baseline="0">
                <a:solidFill>
                  <a:schemeClr val="bg2">
                    <a:lumMod val="25000"/>
                  </a:schemeClr>
                </a:solidFill>
                <a:ea typeface="Meiryo UI" panose="020B0604030504040204" pitchFamily="34" charset="-128"/>
                <a:cs typeface="Segoe UI Light" panose="020B0502040204020203" pitchFamily="34" charset="0"/>
              </a:rPr>
              <a:t>部門] </a:t>
            </a:r>
            <a:r>
              <a:rPr lang="ja" sz="1100" kern="0" baseline="0">
                <a:solidFill>
                  <a:schemeClr val="bg2">
                    <a:lumMod val="25000"/>
                  </a:schemeClr>
                </a:solidFill>
                <a:ea typeface="Meiryo UI" panose="020B0604030504040204" pitchFamily="34" charset="-128"/>
                <a:cs typeface="Segoe UI Light" panose="020B0502040204020203" pitchFamily="34" charset="0"/>
              </a:rPr>
              <a:t>をアルファベット順に並べ替えます (左側の手順 1)。次に、[</a:t>
            </a:r>
            <a:r>
              <a:rPr lang="ja" sz="1100" b="1" kern="0" baseline="0">
                <a:solidFill>
                  <a:schemeClr val="bg2">
                    <a:lumMod val="25000"/>
                  </a:schemeClr>
                </a:solidFill>
                <a:ea typeface="Meiryo UI" panose="020B0604030504040204" pitchFamily="34" charset="-128"/>
                <a:cs typeface="Segoe UI Light" panose="020B0502040204020203" pitchFamily="34" charset="0"/>
              </a:rPr>
              <a:t>データ</a:t>
            </a:r>
            <a:r>
              <a:rPr lang="ja" sz="1100" kern="0" baseline="0">
                <a:solidFill>
                  <a:schemeClr val="bg2">
                    <a:lumMod val="25000"/>
                  </a:schemeClr>
                </a:solidFill>
                <a:ea typeface="Meiryo UI" panose="020B0604030504040204" pitchFamily="34" charset="-128"/>
                <a:cs typeface="Segoe UI Light" panose="020B0502040204020203" pitchFamily="34" charset="0"/>
              </a:rPr>
              <a:t>]、[</a:t>
            </a:r>
            <a:r>
              <a:rPr lang="ja" sz="1100" b="1" kern="0" baseline="0">
                <a:solidFill>
                  <a:schemeClr val="bg2">
                    <a:lumMod val="25000"/>
                  </a:schemeClr>
                </a:solidFill>
                <a:ea typeface="Meiryo UI" panose="020B0604030504040204" pitchFamily="34" charset="-128"/>
                <a:cs typeface="Segoe UI Light" panose="020B0502040204020203" pitchFamily="34" charset="0"/>
              </a:rPr>
              <a:t>並べ替え</a:t>
            </a:r>
            <a:r>
              <a:rPr lang="ja" sz="1100" kern="0" baseline="0">
                <a:solidFill>
                  <a:schemeClr val="bg2">
                    <a:lumMod val="25000"/>
                  </a:schemeClr>
                </a:solidFill>
                <a:ea typeface="Meiryo UI" panose="020B0604030504040204" pitchFamily="34" charset="-128"/>
                <a:cs typeface="Segoe UI Light" panose="020B0502040204020203" pitchFamily="34" charset="0"/>
              </a:rPr>
              <a:t>] の順に</a:t>
            </a:r>
            <a:r>
              <a:rPr lang="ja" sz="1100" b="0" kern="0" baseline="0">
                <a:solidFill>
                  <a:schemeClr val="bg2">
                    <a:lumMod val="25000"/>
                  </a:schemeClr>
                </a:solidFill>
                <a:ea typeface="Meiryo UI" panose="020B0604030504040204" pitchFamily="34" charset="-128"/>
                <a:cs typeface="Segoe UI Light" panose="020B0502040204020203" pitchFamily="34" charset="0"/>
              </a:rPr>
              <a:t>クリック</a:t>
            </a:r>
            <a:r>
              <a:rPr lang="ja" sz="1100" kern="0" baseline="0">
                <a:solidFill>
                  <a:schemeClr val="bg2">
                    <a:lumMod val="25000"/>
                  </a:schemeClr>
                </a:solidFill>
                <a:ea typeface="Meiryo UI" panose="020B0604030504040204" pitchFamily="34" charset="-128"/>
                <a:cs typeface="Segoe UI Light" panose="020B0502040204020203" pitchFamily="34" charset="0"/>
              </a:rPr>
              <a:t>します。第 2 レベルとして</a:t>
            </a:r>
            <a:r>
              <a:rPr lang="ja" sz="1100" b="1" kern="0" baseline="0">
                <a:solidFill>
                  <a:schemeClr val="bg2">
                    <a:lumMod val="25000"/>
                  </a:schemeClr>
                </a:solidFill>
                <a:ea typeface="Meiryo UI" panose="020B0604030504040204" pitchFamily="34" charset="-128"/>
                <a:cs typeface="Segoe UI Light" panose="020B0502040204020203" pitchFamily="34" charset="0"/>
              </a:rPr>
              <a:t>カテゴリ</a:t>
            </a:r>
            <a:r>
              <a:rPr lang="ja" sz="1100" kern="0" baseline="0">
                <a:solidFill>
                  <a:schemeClr val="bg2">
                    <a:lumMod val="25000"/>
                  </a:schemeClr>
                </a:solidFill>
                <a:ea typeface="Meiryo UI" panose="020B0604030504040204" pitchFamily="34" charset="-128"/>
                <a:cs typeface="Segoe UI Light" panose="020B0502040204020203" pitchFamily="34" charset="0"/>
              </a:rPr>
              <a:t>を追加します。[OK] をクリックすると、[</a:t>
            </a:r>
            <a:r>
              <a:rPr lang="ja" sz="1100" b="1" kern="0" baseline="0">
                <a:solidFill>
                  <a:schemeClr val="bg2">
                    <a:lumMod val="25000"/>
                  </a:schemeClr>
                </a:solidFill>
                <a:ea typeface="Meiryo UI" panose="020B0604030504040204" pitchFamily="34" charset="-128"/>
                <a:cs typeface="Segoe UI Light" panose="020B0502040204020203" pitchFamily="34" charset="0"/>
              </a:rPr>
              <a:t>部門</a:t>
            </a:r>
            <a:r>
              <a:rPr lang="ja" sz="1100" kern="0" baseline="0">
                <a:solidFill>
                  <a:schemeClr val="bg2">
                    <a:lumMod val="25000"/>
                  </a:schemeClr>
                </a:solidFill>
                <a:ea typeface="Meiryo UI" panose="020B0604030504040204" pitchFamily="34" charset="-128"/>
                <a:cs typeface="Segoe UI Light" panose="020B0502040204020203" pitchFamily="34" charset="0"/>
              </a:rPr>
              <a:t>] が並べ替えられ、各部門内でも [</a:t>
            </a:r>
            <a:r>
              <a:rPr lang="ja" sz="1100" b="1" kern="0" baseline="0">
                <a:solidFill>
                  <a:schemeClr val="bg2">
                    <a:lumMod val="25000"/>
                  </a:schemeClr>
                </a:solidFill>
                <a:ea typeface="Meiryo UI" panose="020B0604030504040204" pitchFamily="34" charset="-128"/>
                <a:cs typeface="Segoe UI Light" panose="020B0502040204020203" pitchFamily="34" charset="0"/>
              </a:rPr>
              <a:t>カテゴリ</a:t>
            </a:r>
            <a:r>
              <a:rPr lang="ja" sz="1100" kern="0" baseline="0">
                <a:solidFill>
                  <a:schemeClr val="bg2">
                    <a:lumMod val="25000"/>
                  </a:schemeClr>
                </a:solidFill>
                <a:ea typeface="Meiryo UI" panose="020B0604030504040204" pitchFamily="34" charset="-128"/>
                <a:cs typeface="Segoe UI Light" panose="020B0502040204020203" pitchFamily="34" charset="0"/>
              </a:rPr>
              <a:t>] 行がアルファベット順に並べ替えられます。 </a:t>
            </a:r>
            <a:endParaRPr lang="en-US" sz="1100" b="0" i="0">
              <a:solidFill>
                <a:schemeClr val="bg2">
                  <a:lumMod val="25000"/>
                </a:schemeClr>
              </a:solidFill>
              <a:effectLst/>
              <a:latin typeface="+mn-lt"/>
              <a:ea typeface="Meiryo UI" panose="020B0604030504040204" pitchFamily="34" charset="-128"/>
              <a:cs typeface="Segoe UI Light" panose="020B0502040204020203" pitchFamily="34" charset="0"/>
            </a:endParaRPr>
          </a:p>
        </xdr:txBody>
      </xdr:sp>
      <xdr:pic>
        <xdr:nvPicPr>
          <xdr:cNvPr id="41" name="グラフィック 263" descr="リボン">
            <a:extLst>
              <a:ext uri="{FF2B5EF4-FFF2-40B4-BE49-F238E27FC236}">
                <a16:creationId xmlns:a16="http://schemas.microsoft.com/office/drawing/2014/main" id="{00000000-0008-0000-0500-000029000000}"/>
              </a:ext>
            </a:extLst>
          </xdr:cNvPr>
          <xdr:cNvPicPr preferRelativeResize="0">
            <a:picLocks/>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382710"/>
          </a:xfrm>
          <a:prstGeom prst="rect">
            <a:avLst/>
          </a:prstGeom>
        </xdr:spPr>
      </xdr:pic>
    </xdr:grpSp>
    <xdr:clientData/>
  </xdr:twoCellAnchor>
  <xdr:twoCellAnchor editAs="oneCell">
    <xdr:from>
      <xdr:col>0</xdr:col>
      <xdr:colOff>333375</xdr:colOff>
      <xdr:row>0</xdr:row>
      <xdr:rowOff>266700</xdr:rowOff>
    </xdr:from>
    <xdr:to>
      <xdr:col>1</xdr:col>
      <xdr:colOff>4940300</xdr:colOff>
      <xdr:row>24</xdr:row>
      <xdr:rowOff>152400</xdr:rowOff>
    </xdr:to>
    <xdr:grpSp>
      <xdr:nvGrpSpPr>
        <xdr:cNvPr id="5" name="並べ替えとフィルターは簡単です"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3375" y="266700"/>
          <a:ext cx="5692775" cy="5029200"/>
          <a:chOff x="333375" y="266700"/>
          <a:chExt cx="5695950" cy="5029200"/>
        </a:xfrm>
      </xdr:grpSpPr>
      <xdr:sp macro="" textlink="">
        <xdr:nvSpPr>
          <xdr:cNvPr id="78" name="長方形 77" descr="背景">
            <a:extLst>
              <a:ext uri="{FF2B5EF4-FFF2-40B4-BE49-F238E27FC236}">
                <a16:creationId xmlns:a16="http://schemas.microsoft.com/office/drawing/2014/main" id="{00000000-0008-0000-0500-00004E000000}"/>
              </a:ext>
            </a:extLst>
          </xdr:cNvPr>
          <xdr:cNvSpPr/>
        </xdr:nvSpPr>
        <xdr:spPr>
          <a:xfrm>
            <a:off x="333375" y="2667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9" name="ステップ" descr="並べ替えとフィルターは簡単です">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2400" kern="0">
                <a:solidFill>
                  <a:schemeClr val="bg2">
                    <a:lumMod val="25000"/>
                  </a:schemeClr>
                </a:solidFill>
                <a:latin typeface="Meiryo UI" panose="020B0604030504040204" pitchFamily="34" charset="-128"/>
                <a:ea typeface="Meiryo UI" panose="020B0604030504040204" pitchFamily="34" charset="-128"/>
                <a:cs typeface="Segoe UI Light" panose="020B0502040204020203" pitchFamily="34" charset="0"/>
              </a:rPr>
              <a:t>簡単な並べ替えとフィルター</a:t>
            </a:r>
            <a:endParaRPr lang="en-US" sz="2400">
              <a:solidFill>
                <a:schemeClr val="bg2">
                  <a:lumMod val="25000"/>
                </a:schemeClr>
              </a:solidFill>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80" name="直線​​コネクタ(S) 79" descr="装飾線">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次へ] ボタン" descr="さらに詳しく知る">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604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さらに詳しく</a:t>
            </a:r>
          </a:p>
        </xdr:txBody>
      </xdr:sp>
      <xdr:cxnSp macro="">
        <xdr:nvCxnSpPr>
          <xdr:cNvPr id="82" name="直線​​コネクタ(S) 81" descr="装飾線">
            <a:extLst>
              <a:ext uri="{FF2B5EF4-FFF2-40B4-BE49-F238E27FC236}">
                <a16:creationId xmlns:a16="http://schemas.microsoft.com/office/drawing/2014/main" id="{00000000-0008-0000-0500-000052000000}"/>
              </a:ext>
            </a:extLst>
          </xdr:cNvPr>
          <xdr:cNvCxnSpPr>
            <a:cxnSpLocks/>
          </xdr:cNvCxnSpPr>
        </xdr:nvCxnSpPr>
        <xdr:spPr>
          <a:xfrm>
            <a:off x="568299" y="4343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次へ] ボタン" descr="[次の手順へ] ボタン (次のシートへのハイパーリンクが設定されています)">
            <a:hlinkClick xmlns:r="http://schemas.openxmlformats.org/officeDocument/2006/relationships" r:id="rId4" tooltip="次の手順に進むときに選択します"/>
            <a:extLst>
              <a:ext uri="{FF2B5EF4-FFF2-40B4-BE49-F238E27FC236}">
                <a16:creationId xmlns:a16="http://schemas.microsoft.com/office/drawing/2014/main" id="{00000000-0008-0000-0500-000053000000}"/>
              </a:ext>
            </a:extLst>
          </xdr:cNvPr>
          <xdr:cNvSpPr/>
        </xdr:nvSpPr>
        <xdr:spPr>
          <a:xfrm>
            <a:off x="4627245" y="4604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84" name="ステップ" descr="部門をアルファベット順にするとします。[部門] 列をクリックし、[ホーム]、[並べ替えとフィルター]、[昇順] の順にクリックします">
            <a:extLst>
              <a:ext uri="{FF2B5EF4-FFF2-40B4-BE49-F238E27FC236}">
                <a16:creationId xmlns:a16="http://schemas.microsoft.com/office/drawing/2014/main" id="{00000000-0008-0000-0500-000054000000}"/>
              </a:ext>
            </a:extLst>
          </xdr:cNvPr>
          <xdr:cNvSpPr txBox="1"/>
        </xdr:nvSpPr>
        <xdr:spPr>
          <a:xfrm>
            <a:off x="972158" y="101430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部門をアルファベット順にするとします。[部門] 列をクリックし、[</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ホーム</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並べ替えとフィルター</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昇順</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の順にクリックします。 </a:t>
            </a:r>
          </a:p>
        </xdr:txBody>
      </xdr:sp>
      <xdr:sp macro="" textlink="">
        <xdr:nvSpPr>
          <xdr:cNvPr id="85" name="円/楕円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86" name="ステップ" descr="12 月の金額を降順に並べ替えます。[12 月] 列の任意のセルをクリックし、[ホーム]、[並べ替えとフィルター]、[降順] の順にクリックします">
            <a:extLst>
              <a:ext uri="{FF2B5EF4-FFF2-40B4-BE49-F238E27FC236}">
                <a16:creationId xmlns:a16="http://schemas.microsoft.com/office/drawing/2014/main" id="{00000000-0008-0000-0500-000056000000}"/>
              </a:ext>
            </a:extLst>
          </xdr:cNvPr>
          <xdr:cNvSpPr txBox="1"/>
        </xdr:nvSpPr>
        <xdr:spPr>
          <a:xfrm>
            <a:off x="972157" y="1538377"/>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12 月の金額を降順に並べ替えます。[12 月] 列の任意のセルをクリックし、[</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ホーム</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並べ替えとフィルター</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降順</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の順にクリックします。 </a:t>
            </a:r>
          </a:p>
        </xdr:txBody>
      </xdr:sp>
      <xdr:sp macro="" textlink="">
        <xdr:nvSpPr>
          <xdr:cNvPr id="87" name="円/楕円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88" name="ステップ" descr="今度は、[パン類] 行のみが表示されるようにデータをフィルター処理します。Ctrl + A キーを押してすべてのセルを選択し、[ホーム]、[並べ替えとフィルター]、[フィルター] の順にクリックします&#10;">
            <a:extLst>
              <a:ext uri="{FF2B5EF4-FFF2-40B4-BE49-F238E27FC236}">
                <a16:creationId xmlns:a16="http://schemas.microsoft.com/office/drawing/2014/main" id="{00000000-0008-0000-0500-000058000000}"/>
              </a:ext>
            </a:extLst>
          </xdr:cNvPr>
          <xdr:cNvSpPr txBox="1"/>
        </xdr:nvSpPr>
        <xdr:spPr>
          <a:xfrm>
            <a:off x="972157" y="2016457"/>
            <a:ext cx="4885717" cy="783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ここで、[パン類] 行のみが表示されるようにデータをフィルター処理します。Ctrl + A キーを押してすべての</a:t>
            </a: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セル</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を選択し</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ホーム</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並べ替えとフィルター</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フィルター</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の順にクリックします。 </a:t>
            </a:r>
          </a:p>
        </xdr:txBody>
      </xdr:sp>
      <xdr:sp macro="" textlink="">
        <xdr:nvSpPr>
          <xdr:cNvPr id="89" name="円/楕円 88" descr="3">
            <a:extLst>
              <a:ext uri="{FF2B5EF4-FFF2-40B4-BE49-F238E27FC236}">
                <a16:creationId xmlns:a16="http://schemas.microsoft.com/office/drawing/2014/main" id="{00000000-0008-0000-0500-000059000000}"/>
              </a:ext>
            </a:extLst>
          </xdr:cNvPr>
          <xdr:cNvSpPr/>
        </xdr:nvSpPr>
        <xdr:spPr>
          <a:xfrm>
            <a:off x="565124" y="20501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90" name="ステップ" descr="一番上の行に [フィルター] ボタンが表示されます。 [部門] セルの [フィルター] ボタンをクリックし、[すべて選択] チェック ボックスをクリックしてオフにします。次に、[パン類] をクリックして選択します">
            <a:extLst>
              <a:ext uri="{FF2B5EF4-FFF2-40B4-BE49-F238E27FC236}">
                <a16:creationId xmlns:a16="http://schemas.microsoft.com/office/drawing/2014/main" id="{00000000-0008-0000-0500-00005A000000}"/>
              </a:ext>
            </a:extLst>
          </xdr:cNvPr>
          <xdr:cNvSpPr txBox="1"/>
        </xdr:nvSpPr>
        <xdr:spPr>
          <a:xfrm>
            <a:off x="972158" y="2760181"/>
            <a:ext cx="4809516" cy="802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先頭の行にフィルター ボタンが表示されます。[</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部門</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セルのフィルター ボタン</a:t>
            </a:r>
            <a:r>
              <a:rPr lang="en-US" alt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をクリックし、[</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すべて選択</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チェック ボックスをクリックしてオフにします。その後、[</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パン類</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をクリックして選択します。</a:t>
            </a:r>
            <a:endParaRPr kumimoji="0" lang="en-US"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91" name="円/楕円 90" descr="4">
            <a:extLst>
              <a:ext uri="{FF2B5EF4-FFF2-40B4-BE49-F238E27FC236}">
                <a16:creationId xmlns:a16="http://schemas.microsoft.com/office/drawing/2014/main" id="{00000000-0008-0000-0500-00005B000000}"/>
              </a:ext>
            </a:extLst>
          </xdr:cNvPr>
          <xdr:cNvSpPr/>
        </xdr:nvSpPr>
        <xdr:spPr>
          <a:xfrm>
            <a:off x="565124" y="27557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92" name="ステップ" descr="[OK] をクリックすると、[パン類] 行のみが表示されます。次に、[部門] の [フィルター] ボタンをクリックし、[フィルターをクリア...] をクリックして、フィルターをクリアします">
            <a:extLst>
              <a:ext uri="{FF2B5EF4-FFF2-40B4-BE49-F238E27FC236}">
                <a16:creationId xmlns:a16="http://schemas.microsoft.com/office/drawing/2014/main" id="{00000000-0008-0000-0500-00005C000000}"/>
              </a:ext>
            </a:extLst>
          </xdr:cNvPr>
          <xdr:cNvSpPr txBox="1"/>
        </xdr:nvSpPr>
        <xdr:spPr>
          <a:xfrm>
            <a:off x="972158" y="3506457"/>
            <a:ext cx="4809516" cy="798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OK</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をクリックすると、[パン類] 行のみが表示されます。次に、[部門] のフィルター ボタン</a:t>
            </a:r>
            <a:r>
              <a:rPr lang="en-US" alt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をクリックし、</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...からフィルターをクリア</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をクリックすることで、フィルターをクリアします。</a:t>
            </a:r>
            <a:endParaRPr lang="en-US"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93" name="円/楕円 92" descr="5">
            <a:extLst>
              <a:ext uri="{FF2B5EF4-FFF2-40B4-BE49-F238E27FC236}">
                <a16:creationId xmlns:a16="http://schemas.microsoft.com/office/drawing/2014/main" id="{00000000-0008-0000-0500-00005D000000}"/>
              </a:ext>
            </a:extLst>
          </xdr:cNvPr>
          <xdr:cNvSpPr/>
        </xdr:nvSpPr>
        <xdr:spPr>
          <a:xfrm>
            <a:off x="565124" y="34639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5</a:t>
            </a:r>
          </a:p>
        </xdr:txBody>
      </xdr:sp>
      <xdr:pic>
        <xdr:nvPicPr>
          <xdr:cNvPr id="94" name="画像 93" descr="[フィルター] ボタン">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5196626" y="2862010"/>
            <a:ext cx="140102" cy="138072"/>
          </a:xfrm>
          <a:prstGeom prst="rect">
            <a:avLst/>
          </a:prstGeom>
        </xdr:spPr>
      </xdr:pic>
    </xdr:grpSp>
    <xdr:clientData/>
  </xdr:twoCellAnchor>
  <xdr:twoCellAnchor editAs="oneCell">
    <xdr:from>
      <xdr:col>0</xdr:col>
      <xdr:colOff>390525</xdr:colOff>
      <xdr:row>25</xdr:row>
      <xdr:rowOff>180975</xdr:rowOff>
    </xdr:from>
    <xdr:to>
      <xdr:col>1</xdr:col>
      <xdr:colOff>4997450</xdr:colOff>
      <xdr:row>41</xdr:row>
      <xdr:rowOff>95250</xdr:rowOff>
    </xdr:to>
    <xdr:grpSp>
      <xdr:nvGrpSpPr>
        <xdr:cNvPr id="106" name="日付や色で並べ替える"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0525" y="5514975"/>
          <a:ext cx="5692775" cy="2962275"/>
          <a:chOff x="0" y="-9524"/>
          <a:chExt cx="5695950" cy="2962275"/>
        </a:xfrm>
      </xdr:grpSpPr>
      <xdr:sp macro="" textlink="">
        <xdr:nvSpPr>
          <xdr:cNvPr id="107" name="長方形 106" descr="背景">
            <a:extLst>
              <a:ext uri="{FF2B5EF4-FFF2-40B4-BE49-F238E27FC236}">
                <a16:creationId xmlns:a16="http://schemas.microsoft.com/office/drawing/2014/main" id="{00000000-0008-0000-0500-00006B000000}"/>
              </a:ext>
            </a:extLst>
          </xdr:cNvPr>
          <xdr:cNvSpPr/>
        </xdr:nvSpPr>
        <xdr:spPr>
          <a:xfrm>
            <a:off x="0" y="-9524"/>
            <a:ext cx="5695950" cy="29622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8" name="ステップ" descr="日付や色で並べ替える">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日付や色でも並べ替える</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09" name="直線​​コネクタ(S) 108" descr="装飾線">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直線​​コネクタ(S) 109" descr="装飾線">
            <a:extLst>
              <a:ext uri="{FF2B5EF4-FFF2-40B4-BE49-F238E27FC236}">
                <a16:creationId xmlns:a16="http://schemas.microsoft.com/office/drawing/2014/main" id="{00000000-0008-0000-0500-00006E000000}"/>
              </a:ext>
            </a:extLst>
          </xdr:cNvPr>
          <xdr:cNvCxnSpPr>
            <a:cxnSpLocks/>
          </xdr:cNvCxnSpPr>
        </xdr:nvCxnSpPr>
        <xdr:spPr>
          <a:xfrm>
            <a:off x="234924" y="27146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ステップ" descr="Excel ではさまざまな方法で並べ替えを行えます。並べ替え方法をもう 2 つ紹介しますが、今回は右クリック メニューを使用します。">
            <a:extLst>
              <a:ext uri="{FF2B5EF4-FFF2-40B4-BE49-F238E27FC236}">
                <a16:creationId xmlns:a16="http://schemas.microsoft.com/office/drawing/2014/main" id="{00000000-0008-0000-0500-00006F000000}"/>
              </a:ext>
            </a:extLst>
          </xdr:cNvPr>
          <xdr:cNvSpPr txBox="1"/>
        </xdr:nvSpPr>
        <xdr:spPr>
          <a:xfrm>
            <a:off x="228600" y="699721"/>
            <a:ext cx="5300938" cy="557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Excel には、並べ替えの方法が多数あります。ここでは、さらに 2 つの並べ替え方法を紹介しますが、今回は右クリック メニューを使用します。</a:t>
            </a:r>
          </a:p>
        </xdr:txBody>
      </xdr:sp>
      <xdr:sp macro="" textlink="">
        <xdr:nvSpPr>
          <xdr:cNvPr id="112" name="ステップ"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6887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日付を順番に並べるとします。そのため、日付を右クリックし、</a:t>
            </a:r>
            <a:r>
              <a:rPr lang="ja" sz="1100" b="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並べ替え</a:t>
            </a:r>
            <a:r>
              <a:rPr lang="ja" sz="1100" b="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JP" altLang="en-US"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昇順</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の順にクリックします。行が [費用日付] の昇順で並べ替えられます。</a:t>
            </a:r>
          </a:p>
        </xdr:txBody>
      </xdr:sp>
      <xdr:sp macro="" textlink="">
        <xdr:nvSpPr>
          <xdr:cNvPr id="113" name="円/楕円 112" descr="1">
            <a:extLst>
              <a:ext uri="{FF2B5EF4-FFF2-40B4-BE49-F238E27FC236}">
                <a16:creationId xmlns:a16="http://schemas.microsoft.com/office/drawing/2014/main" id="{00000000-0008-0000-0500-000071000000}"/>
              </a:ext>
            </a:extLst>
          </xdr:cNvPr>
          <xdr:cNvSpPr/>
        </xdr:nvSpPr>
        <xdr:spPr>
          <a:xfrm>
            <a:off x="231749" y="12263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14" name="ステップ" descr="3 つのセルが黄色に塗りつぶされたとします。その色で行を並べ替えることができます">
            <a:extLst>
              <a:ext uri="{FF2B5EF4-FFF2-40B4-BE49-F238E27FC236}">
                <a16:creationId xmlns:a16="http://schemas.microsoft.com/office/drawing/2014/main" id="{00000000-0008-0000-0500-000072000000}"/>
              </a:ext>
            </a:extLst>
          </xdr:cNvPr>
          <xdr:cNvSpPr txBox="1"/>
        </xdr:nvSpPr>
        <xdr:spPr>
          <a:xfrm>
            <a:off x="638782" y="1864313"/>
            <a:ext cx="4809517" cy="783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3 つのセルが黄色で塗りつぶされています。その色で行を並べ替えることができます。黄色のセルを右クリックし、[</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並べ替え</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選択したセルの色を上に表示</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の順にクリックします。 </a:t>
            </a:r>
          </a:p>
        </xdr:txBody>
      </xdr:sp>
      <xdr:sp macro="" textlink="">
        <xdr:nvSpPr>
          <xdr:cNvPr id="115" name="円/楕円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8</xdr:col>
      <xdr:colOff>739774</xdr:colOff>
      <xdr:row>38</xdr:row>
      <xdr:rowOff>19050</xdr:rowOff>
    </xdr:to>
    <xdr:grpSp>
      <xdr:nvGrpSpPr>
        <xdr:cNvPr id="8" name="グループ 7" descr="重要な詳細情報&#10;フィルターとは異なり、並べ替え順序をクリアすることはできません。したがって、並べ替えを固定しない場合は、Ctrl + Z キーを押して元に戻します。&#10;">
          <a:extLst>
            <a:ext uri="{FF2B5EF4-FFF2-40B4-BE49-F238E27FC236}">
              <a16:creationId xmlns:a16="http://schemas.microsoft.com/office/drawing/2014/main" id="{CE79A11A-3679-4FE1-8870-918EA0DF3948}"/>
            </a:ext>
          </a:extLst>
        </xdr:cNvPr>
        <xdr:cNvGrpSpPr/>
      </xdr:nvGrpSpPr>
      <xdr:grpSpPr>
        <a:xfrm>
          <a:off x="11201400" y="6210299"/>
          <a:ext cx="2168524" cy="1619251"/>
          <a:chOff x="10582275" y="6629399"/>
          <a:chExt cx="2143124" cy="1619251"/>
        </a:xfrm>
      </xdr:grpSpPr>
      <xdr:pic>
        <xdr:nvPicPr>
          <xdr:cNvPr id="117" name="グラフィック 122" descr="虫眼鏡">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ステップ" descr="重要な詳細情報&#10;フィルターとは異なり、並べ替え順序をクリアすることはできません。したがって、並べ替えを固定しない場合は、Ctrl + Z キーを押して元に戻します。&#10;">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重要な詳細情報</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フィルターとは異なり、並べ替え順序をクリアすることはできません。したがって、並べ替えを固定しない場合は、Ctrl + Z キーを押して元に戻します。</a:t>
            </a:r>
            <a:endParaRPr lang="en-US" sz="1100">
              <a:solidFill>
                <a:schemeClr val="bg2">
                  <a:lumMod val="25000"/>
                </a:schemeClr>
              </a:solidFill>
              <a:ea typeface="Meiryo UI" panose="020B0604030504040204" pitchFamily="34" charset="-128"/>
              <a:cs typeface="Segoe UI Light" panose="020B0502040204020203" pitchFamily="34" charset="0"/>
            </a:endParaRPr>
          </a:p>
        </xdr:txBody>
      </xdr:sp>
    </xdr:grpSp>
    <xdr:clientData/>
  </xdr:twoCellAnchor>
  <xdr:twoCellAnchor editAs="absolute">
    <xdr:from>
      <xdr:col>0</xdr:col>
      <xdr:colOff>390525</xdr:colOff>
      <xdr:row>42</xdr:row>
      <xdr:rowOff>161926</xdr:rowOff>
    </xdr:from>
    <xdr:to>
      <xdr:col>1</xdr:col>
      <xdr:colOff>4997450</xdr:colOff>
      <xdr:row>60</xdr:row>
      <xdr:rowOff>180975</xdr:rowOff>
    </xdr:to>
    <xdr:grpSp>
      <xdr:nvGrpSpPr>
        <xdr:cNvPr id="3" name="データをフィルター処理する他の方法"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0525" y="8734426"/>
          <a:ext cx="5692775" cy="3448049"/>
          <a:chOff x="390525" y="8972549"/>
          <a:chExt cx="5695950" cy="3532922"/>
        </a:xfrm>
      </xdr:grpSpPr>
      <xdr:sp macro="" textlink="">
        <xdr:nvSpPr>
          <xdr:cNvPr id="133" name="長方形 132" descr="背景">
            <a:extLst>
              <a:ext uri="{FF2B5EF4-FFF2-40B4-BE49-F238E27FC236}">
                <a16:creationId xmlns:a16="http://schemas.microsoft.com/office/drawing/2014/main" id="{00000000-0008-0000-0500-000085000000}"/>
              </a:ext>
            </a:extLst>
          </xdr:cNvPr>
          <xdr:cNvSpPr/>
        </xdr:nvSpPr>
        <xdr:spPr>
          <a:xfrm>
            <a:off x="390525" y="8972549"/>
            <a:ext cx="5695950" cy="353292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4" name="ステップ" descr="データをフィルター処理する他の方法">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データをフィルター処理する他の方法</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35" name="直線​​コネクタ(S) 134" descr="装飾線">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直線​​コネクタ(S) 135" descr="装飾線">
            <a:extLst>
              <a:ext uri="{FF2B5EF4-FFF2-40B4-BE49-F238E27FC236}">
                <a16:creationId xmlns:a16="http://schemas.microsoft.com/office/drawing/2014/main" id="{00000000-0008-0000-0500-000088000000}"/>
              </a:ext>
            </a:extLst>
          </xdr:cNvPr>
          <xdr:cNvCxnSpPr>
            <a:cxnSpLocks/>
          </xdr:cNvCxnSpPr>
        </xdr:nvCxnSpPr>
        <xdr:spPr>
          <a:xfrm>
            <a:off x="625449" y="1217928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ステップ" descr="多くの人が平均、または特定の金額を超える金額を検索するために数式を入力します。ところが、特別なフィルターを使用すると、数式を入力する必要がなくなります">
            <a:extLst>
              <a:ext uri="{FF2B5EF4-FFF2-40B4-BE49-F238E27FC236}">
                <a16:creationId xmlns:a16="http://schemas.microsoft.com/office/drawing/2014/main" id="{00000000-0008-0000-0500-000089000000}"/>
              </a:ext>
            </a:extLst>
          </xdr:cNvPr>
          <xdr:cNvSpPr txBox="1"/>
        </xdr:nvSpPr>
        <xdr:spPr>
          <a:xfrm>
            <a:off x="619125" y="9681795"/>
            <a:ext cx="5300938" cy="559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多くの人が平均、または特定の金額を超える金額を検索する数式を入力します。ただし、特別なフィルターが使用可能な場合は、数式を入力する必要はありません。</a:t>
            </a: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38" name="ステップ"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262346"/>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ホテル</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セルのフィルター ボタン</a:t>
            </a:r>
            <a:r>
              <a:rPr lang="en-US" alt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をクリックし、 </a:t>
            </a:r>
            <a:r>
              <a:rPr lang="ja" sz="1100" b="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数値フィルター</a:t>
            </a:r>
            <a:r>
              <a:rPr lang="ja" sz="1100" b="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平均より上</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の順にクリックします。[ホテル] 列の平均金額が計算され、その平均より大きい金額を含む行のみが表示されます。 </a:t>
            </a:r>
          </a:p>
        </xdr:txBody>
      </xdr:sp>
      <xdr:sp macro="" textlink="">
        <xdr:nvSpPr>
          <xdr:cNvPr id="139" name="円/楕円 138" descr="1">
            <a:extLst>
              <a:ext uri="{FF2B5EF4-FFF2-40B4-BE49-F238E27FC236}">
                <a16:creationId xmlns:a16="http://schemas.microsoft.com/office/drawing/2014/main" id="{00000000-0008-0000-0500-00008B000000}"/>
              </a:ext>
            </a:extLst>
          </xdr:cNvPr>
          <xdr:cNvSpPr/>
        </xdr:nvSpPr>
        <xdr:spPr>
          <a:xfrm>
            <a:off x="622274" y="10219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40" name="ステップ"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35050"/>
            <a:ext cx="4809517" cy="100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ここで、2 番目のフィルターを追加します。[</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食料品</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セルのフィルター ボタン</a:t>
            </a:r>
            <a:r>
              <a:rPr lang="en-US" alt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をクリックし、[</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数値フィルター</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指定の値より大きい</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の順にクリックし、</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2500</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と入力します。[</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OK</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をクリックします。平均より上でフィルター処理された 3 行のうち、食料品の金額が 25 より大きい 2 行が表示されます。</a:t>
            </a:r>
          </a:p>
        </xdr:txBody>
      </xdr:sp>
      <xdr:sp macro="" textlink="">
        <xdr:nvSpPr>
          <xdr:cNvPr id="141" name="円/楕円 140" descr="2">
            <a:extLst>
              <a:ext uri="{FF2B5EF4-FFF2-40B4-BE49-F238E27FC236}">
                <a16:creationId xmlns:a16="http://schemas.microsoft.com/office/drawing/2014/main" id="{00000000-0008-0000-0500-00008D000000}"/>
              </a:ext>
            </a:extLst>
          </xdr:cNvPr>
          <xdr:cNvSpPr/>
        </xdr:nvSpPr>
        <xdr:spPr>
          <a:xfrm>
            <a:off x="622274" y="109925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pic>
        <xdr:nvPicPr>
          <xdr:cNvPr id="131" name="画像 130" descr="[フィルター] ボタン">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2871537" y="10356309"/>
            <a:ext cx="140102" cy="138072"/>
          </a:xfrm>
          <a:prstGeom prst="rect">
            <a:avLst/>
          </a:prstGeom>
        </xdr:spPr>
      </xdr:pic>
      <xdr:pic>
        <xdr:nvPicPr>
          <xdr:cNvPr id="132" name="画像 131" descr="[フィルター] ボタン">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5181837" y="11127665"/>
            <a:ext cx="140102" cy="138072"/>
          </a:xfrm>
          <a:prstGeom prst="rect">
            <a:avLst/>
          </a:prstGeom>
        </xdr:spPr>
      </xdr:pic>
    </xdr:grpSp>
    <xdr:clientData/>
  </xdr:twoCellAnchor>
  <xdr:twoCellAnchor editAs="absolute">
    <xdr:from>
      <xdr:col>0</xdr:col>
      <xdr:colOff>389826</xdr:colOff>
      <xdr:row>62</xdr:row>
      <xdr:rowOff>19050</xdr:rowOff>
    </xdr:from>
    <xdr:to>
      <xdr:col>1</xdr:col>
      <xdr:colOff>4996751</xdr:colOff>
      <xdr:row>77</xdr:row>
      <xdr:rowOff>119024</xdr:rowOff>
    </xdr:to>
    <xdr:grpSp>
      <xdr:nvGrpSpPr>
        <xdr:cNvPr id="2" name="Web 上のその他の情報"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89826" y="12401550"/>
          <a:ext cx="5692775" cy="2957474"/>
          <a:chOff x="389826" y="12352299"/>
          <a:chExt cx="5695950" cy="2806700"/>
        </a:xfrm>
      </xdr:grpSpPr>
      <xdr:sp macro="" textlink="">
        <xdr:nvSpPr>
          <xdr:cNvPr id="143" name="長方形 142" descr="背景">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4" name="ステップ" descr="詳細を Web で見る">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Web 上のその他の情報</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45" name="直線​​コネクタ(S) 144" descr="装飾線">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次へ] ボタン" descr="ページのトップへ。セル A1 へのハイパーリンクが設定されています">
            <a:hlinkClick xmlns:r="http://schemas.openxmlformats.org/officeDocument/2006/relationships" r:id="rId8" tooltip="このワークシートのセル A1 に戻るときに選択します"/>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ページのトップへ</a:t>
            </a:r>
          </a:p>
        </xdr:txBody>
      </xdr:sp>
      <xdr:cxnSp macro="">
        <xdr:nvCxnSpPr>
          <xdr:cNvPr id="147" name="直線​​コネクタ(S) 146" descr="装飾線">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次へ] ボタン" descr="[次の手順へ] ボタン (次のシートへのハイパーリンクが設定されています)">
            <a:hlinkClick xmlns:r="http://schemas.openxmlformats.org/officeDocument/2006/relationships" r:id="rId9" tooltip="次の手順に進むときに選択します"/>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149" name="ステップ" descr="範囲または表のデータを並べ替える (Web へのハイパーリンクが設定されています)">
            <a:hlinkClick xmlns:r="http://schemas.openxmlformats.org/officeDocument/2006/relationships" r:id="rId10" tooltip="範囲またはテーブルのデータの並べ替えについて Web を参照するときに選択します"/>
            <a:extLst>
              <a:ext uri="{FF2B5EF4-FFF2-40B4-BE49-F238E27FC236}">
                <a16:creationId xmlns:a16="http://schemas.microsoft.com/office/drawing/2014/main" id="{00000000-0008-0000-0500-000095000000}"/>
              </a:ext>
            </a:extLst>
          </xdr:cNvPr>
          <xdr:cNvSpPr txBox="1"/>
        </xdr:nvSpPr>
        <xdr:spPr>
          <a:xfrm>
            <a:off x="1028609" y="13147147"/>
            <a:ext cx="347901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範囲またはテーブルのデータを並べ替える</a:t>
            </a:r>
          </a:p>
        </xdr:txBody>
      </xdr:sp>
      <xdr:pic>
        <xdr:nvPicPr>
          <xdr:cNvPr id="150" name="グラフィック 22" descr="矢印">
            <a:hlinkClick xmlns:r="http://schemas.openxmlformats.org/officeDocument/2006/relationships" r:id="rId10" tooltip="詳細情報について Web を参照するときに選択します"/>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1329" y="13051870"/>
            <a:ext cx="454554" cy="448472"/>
          </a:xfrm>
          <a:prstGeom prst="rect">
            <a:avLst/>
          </a:prstGeom>
        </xdr:spPr>
      </xdr:pic>
      <xdr:sp macro="" textlink="">
        <xdr:nvSpPr>
          <xdr:cNvPr id="151" name="ステップ" descr="範囲または表のデータをフィルター処理する (Web へのハイパーリンクが設定されています)">
            <a:hlinkClick xmlns:r="http://schemas.openxmlformats.org/officeDocument/2006/relationships" r:id="rId13" tooltip="範囲またはテーブルのデータのフィルター処理について Web を参照するときに選択します"/>
            <a:extLst>
              <a:ext uri="{FF2B5EF4-FFF2-40B4-BE49-F238E27FC236}">
                <a16:creationId xmlns:a16="http://schemas.microsoft.com/office/drawing/2014/main" id="{00000000-0008-0000-0500-000097000000}"/>
              </a:ext>
            </a:extLst>
          </xdr:cNvPr>
          <xdr:cNvSpPr txBox="1"/>
        </xdr:nvSpPr>
        <xdr:spPr>
          <a:xfrm>
            <a:off x="1028609" y="13611754"/>
            <a:ext cx="3450420"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ja-JP" alt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範囲またはテーブルのデータを抽出する</a:t>
            </a:r>
          </a:p>
          <a:p>
            <a:pPr lvl="0" rtl="0">
              <a:defRPr/>
            </a:pPr>
            <a:endPar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152" name="グラフィック 22" descr="矢印">
            <a:hlinkClick xmlns:r="http://schemas.openxmlformats.org/officeDocument/2006/relationships" r:id="rId13" tooltip="詳細情報について Web を参照するときに選択します"/>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1329" y="13509724"/>
            <a:ext cx="454554" cy="448472"/>
          </a:xfrm>
          <a:prstGeom prst="rect">
            <a:avLst/>
          </a:prstGeom>
        </xdr:spPr>
      </xdr:pic>
    </xdr:grpSp>
    <xdr:clientData/>
  </xdr:twoCellAnchor>
  <xdr:twoCellAnchor>
    <xdr:from>
      <xdr:col>1</xdr:col>
      <xdr:colOff>342900</xdr:colOff>
      <xdr:row>17</xdr:row>
      <xdr:rowOff>38100</xdr:rowOff>
    </xdr:from>
    <xdr:to>
      <xdr:col>1</xdr:col>
      <xdr:colOff>480972</xdr:colOff>
      <xdr:row>17</xdr:row>
      <xdr:rowOff>176172</xdr:rowOff>
    </xdr:to>
    <xdr:pic>
      <xdr:nvPicPr>
        <xdr:cNvPr id="60" name="Picture 59">
          <a:extLst>
            <a:ext uri="{FF2B5EF4-FFF2-40B4-BE49-F238E27FC236}">
              <a16:creationId xmlns:a16="http://schemas.microsoft.com/office/drawing/2014/main" id="{6E43061B-802A-4C09-A0F8-50F1A7EF856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28750" y="3848100"/>
          <a:ext cx="138072" cy="13807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4940300</xdr:colOff>
      <xdr:row>22</xdr:row>
      <xdr:rowOff>123825</xdr:rowOff>
    </xdr:to>
    <xdr:grpSp>
      <xdr:nvGrpSpPr>
        <xdr:cNvPr id="8" name="テーブルを使って効率をアップ"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3375" y="266700"/>
          <a:ext cx="5692775" cy="4619625"/>
          <a:chOff x="333375" y="266700"/>
          <a:chExt cx="5695950" cy="4619625"/>
        </a:xfrm>
      </xdr:grpSpPr>
      <xdr:sp macro="" textlink="">
        <xdr:nvSpPr>
          <xdr:cNvPr id="95" name="長方形 94" descr="背景">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6" name="ステップ" descr="テーブルを使って効率をアップ">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2200" kern="0">
                <a:solidFill>
                  <a:schemeClr val="bg2">
                    <a:lumMod val="25000"/>
                  </a:schemeClr>
                </a:solidFill>
                <a:latin typeface="Meiryo UI" panose="020B0604030504040204" pitchFamily="34" charset="-128"/>
                <a:ea typeface="Meiryo UI" panose="020B0604030504040204" pitchFamily="34" charset="-128"/>
                <a:cs typeface="Segoe UI Light" panose="020B0502040204020203" pitchFamily="34" charset="0"/>
              </a:rPr>
              <a:t>テーブルを使って効率を上げる</a:t>
            </a:r>
            <a:endParaRPr lang="en-US" sz="2200">
              <a:solidFill>
                <a:schemeClr val="bg2">
                  <a:lumMod val="25000"/>
                </a:schemeClr>
              </a:solidFill>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97" name="直線​​コネクタ(S) 96" descr="装飾線">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次へ] ボタン" descr="さらに詳しく知る">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さらに詳しく</a:t>
            </a:r>
          </a:p>
        </xdr:txBody>
      </xdr:sp>
      <xdr:cxnSp macro="">
        <xdr:nvCxnSpPr>
          <xdr:cNvPr id="99" name="直線​​コネクタ(S) 98" descr="装飾線">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次へ] ボタン" descr="[次の手順へ] ボタン (次のシートへのハイパーリンクが設定されています)">
            <a:hlinkClick xmlns:r="http://schemas.openxmlformats.org/officeDocument/2006/relationships" r:id="rId2" tooltip="次の手順に進むときに選択します"/>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101" name="ステップ" descr="テーブルでは、特殊な機能や便利な機能が提供されます。テーブルは次の方法で作成できます。">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テーブルは、特殊な機能や便利な機能を提供します。テーブルを作成する方法は、次のとおりです。</a:t>
            </a:r>
          </a:p>
        </xdr:txBody>
      </xdr:sp>
      <xdr:sp macro="" textlink="">
        <xdr:nvSpPr>
          <xdr:cNvPr id="102" name="ステップ" descr="右側にあるデータ内をクリックして、[挿入]、[テーブル]、[OK] の順にクリックします">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右側にあるデータ</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内をクリックして、[</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挿入</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テーブル</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OK</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の順にクリックします。</a:t>
            </a:r>
            <a:endParaRPr kumimoji="0" lang="en-US"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03" name="円/楕円 102" descr="1">
            <a:extLst>
              <a:ext uri="{FF2B5EF4-FFF2-40B4-BE49-F238E27FC236}">
                <a16:creationId xmlns:a16="http://schemas.microsoft.com/office/drawing/2014/main" id="{00000000-0008-0000-0600-000067000000}"/>
              </a:ext>
            </a:extLst>
          </xdr:cNvPr>
          <xdr:cNvSpPr/>
        </xdr:nvSpPr>
        <xdr:spPr>
          <a:xfrm>
            <a:off x="565124" y="13081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04" name="ステップ" descr="これで、特殊な機能を持つセルの集まりであるテーブルが作成されました。">
            <a:extLst>
              <a:ext uri="{FF2B5EF4-FFF2-40B4-BE49-F238E27FC236}">
                <a16:creationId xmlns:a16="http://schemas.microsoft.com/office/drawing/2014/main" id="{00000000-0008-0000-0600-000068000000}"/>
              </a:ext>
            </a:extLst>
          </xdr:cNvPr>
          <xdr:cNvSpPr txBox="1"/>
        </xdr:nvSpPr>
        <xdr:spPr>
          <a:xfrm>
            <a:off x="972157" y="1713730"/>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これで、テーブルが作成されました。これは、特殊な機能を持つセルの集まりです。初心者の場合:テーブルは、縞模様なので、読みやすくなります。</a:t>
            </a:r>
          </a:p>
        </xdr:txBody>
      </xdr:sp>
      <xdr:sp macro="" textlink="">
        <xdr:nvSpPr>
          <xdr:cNvPr id="105" name="円/楕円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106" name="ステップ" descr="新しい行も簡単に作成できます。[肉類] の下の空のセルに何かテキストを入力し、Enter キーを押します。すると、テーブルの新しい行が表示されます">
            <a:extLst>
              <a:ext uri="{FF2B5EF4-FFF2-40B4-BE49-F238E27FC236}">
                <a16:creationId xmlns:a16="http://schemas.microsoft.com/office/drawing/2014/main" id="{00000000-0008-0000-0600-00006A000000}"/>
              </a:ext>
            </a:extLst>
          </xdr:cNvPr>
          <xdr:cNvSpPr txBox="1"/>
        </xdr:nvSpPr>
        <xdr:spPr>
          <a:xfrm>
            <a:off x="972158" y="2236896"/>
            <a:ext cx="4809516" cy="582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新しい行も簡単に作成できます。[</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肉類</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の下の空のセルにテキストを入力し、Enter キーを押します。テーブルの新しい行が表示されます。</a:t>
            </a:r>
          </a:p>
        </xdr:txBody>
      </xdr:sp>
      <xdr:sp macro="" textlink="">
        <xdr:nvSpPr>
          <xdr:cNvPr id="107" name="円/楕円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108" name="ステップ"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45169"/>
            <a:ext cx="4809516" cy="579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新しい列も簡単に作成できます</a:t>
            </a: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。テーブルの右</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下隅にあるサイズ変更ハンドル</a:t>
            </a:r>
            <a:r>
              <a:rPr lang="en-US" alt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をクリックし、右 2 列にドラッグします。</a:t>
            </a:r>
          </a:p>
        </xdr:txBody>
      </xdr:sp>
      <xdr:sp macro="" textlink="">
        <xdr:nvSpPr>
          <xdr:cNvPr id="109" name="円/楕円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110" name="ステップ" descr="列が 2 つ作成されて書式設定され、[1 月] と [2 月] というテキストが自動的に入力されるはずです">
            <a:extLst>
              <a:ext uri="{FF2B5EF4-FFF2-40B4-BE49-F238E27FC236}">
                <a16:creationId xmlns:a16="http://schemas.microsoft.com/office/drawing/2014/main" id="{00000000-0008-0000-0600-00006E000000}"/>
              </a:ext>
            </a:extLst>
          </xdr:cNvPr>
          <xdr:cNvSpPr txBox="1"/>
        </xdr:nvSpPr>
        <xdr:spPr>
          <a:xfrm>
            <a:off x="972158" y="3272081"/>
            <a:ext cx="4809516" cy="56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どのように 2 列が作成および書式設定され、テキスト [1 月] と [2 月] がフィルされたかについて注目してください。</a:t>
            </a:r>
          </a:p>
        </xdr:txBody>
      </xdr:sp>
      <xdr:sp macro="" textlink="">
        <xdr:nvSpPr>
          <xdr:cNvPr id="111" name="円/楕円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5</a:t>
            </a:r>
          </a:p>
        </xdr:txBody>
      </xdr:sp>
      <xdr:pic>
        <xdr:nvPicPr>
          <xdr:cNvPr id="113" name="画像 112" descr="サイズ変更ハンドル">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5256633" y="2916183"/>
            <a:ext cx="73001" cy="79349"/>
          </a:xfrm>
          <a:prstGeom prst="rect">
            <a:avLst/>
          </a:prstGeom>
        </xdr:spPr>
      </xdr:pic>
    </xdr:grpSp>
    <xdr:clientData/>
  </xdr:twoCellAnchor>
  <xdr:twoCellAnchor editAs="oneCell">
    <xdr:from>
      <xdr:col>0</xdr:col>
      <xdr:colOff>390525</xdr:colOff>
      <xdr:row>26</xdr:row>
      <xdr:rowOff>0</xdr:rowOff>
    </xdr:from>
    <xdr:to>
      <xdr:col>1</xdr:col>
      <xdr:colOff>4997450</xdr:colOff>
      <xdr:row>45</xdr:row>
      <xdr:rowOff>12699</xdr:rowOff>
    </xdr:to>
    <xdr:grpSp>
      <xdr:nvGrpSpPr>
        <xdr:cNvPr id="7" name="テーブルの集計列"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90525" y="5524500"/>
          <a:ext cx="5692775" cy="3632199"/>
          <a:chOff x="390525" y="5943600"/>
          <a:chExt cx="5695950" cy="3632199"/>
        </a:xfrm>
      </xdr:grpSpPr>
      <xdr:sp macro="" textlink="">
        <xdr:nvSpPr>
          <xdr:cNvPr id="119" name="長方形 118" descr="背景">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0" name="ステップ" descr="テーブルの集計列">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テーブルの集計列</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21" name="直線​​コネクタ(S) 120" descr="装飾線">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直線​​コネクタ(S) 121" descr="装飾線">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ステップ" descr="テーブルで提供される便利な機能の 1 つに集計列があります。数式を入力すると、その数式が自動的に下のセルに入力されます。使い方を説明します。">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テーブルによってもたらされる</a:t>
            </a: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便利な機能の 1 つの例は、</a:t>
            </a:r>
            <a:r>
              <a:rPr lang="ja" sz="1100" b="1"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集</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計列</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です</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。数式を入力すると、自動的にその数式が下へ複写されます。そのしくみを示します。</a:t>
            </a:r>
          </a:p>
        </xdr:txBody>
      </xdr:sp>
      <xdr:sp macro="" textlink="">
        <xdr:nvSpPr>
          <xdr:cNvPr id="124" name="ステップ" descr="[合計] の下のセルを選択します">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latin typeface="Meiryo UI" panose="020B0604030504040204" pitchFamily="34" charset="-128"/>
                <a:ea typeface="Meiryo UI" panose="020B0604030504040204" pitchFamily="34" charset="-128"/>
                <a:cs typeface="Segoe UI" panose="020B0502040204020203" pitchFamily="34" charset="0"/>
              </a:rPr>
              <a:t>[</a:t>
            </a:r>
            <a:r>
              <a:rPr lang="ja" sz="1100" b="1">
                <a:latin typeface="Meiryo UI" panose="020B0604030504040204" pitchFamily="34" charset="-128"/>
                <a:ea typeface="Meiryo UI" panose="020B0604030504040204" pitchFamily="34" charset="-128"/>
                <a:cs typeface="Segoe UI" panose="020B0502040204020203" pitchFamily="34" charset="0"/>
              </a:rPr>
              <a:t>合計</a:t>
            </a:r>
            <a:r>
              <a:rPr lang="ja" sz="1100">
                <a:latin typeface="Meiryo UI" panose="020B0604030504040204" pitchFamily="34" charset="-128"/>
                <a:ea typeface="Meiryo UI" panose="020B0604030504040204" pitchFamily="34" charset="-128"/>
                <a:cs typeface="Segoe UI" panose="020B0502040204020203" pitchFamily="34" charset="0"/>
              </a:rPr>
              <a:t>] の下のセルを選択します。</a:t>
            </a:r>
          </a:p>
        </xdr:txBody>
      </xdr:sp>
      <xdr:sp macro="" textlink="">
        <xdr:nvSpPr>
          <xdr:cNvPr id="125" name="円/楕円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26" name="ステップ" descr="Enter キーを押します">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latin typeface="Meiryo UI" panose="020B0604030504040204" pitchFamily="34" charset="-128"/>
                <a:ea typeface="Meiryo UI" panose="020B0604030504040204" pitchFamily="34" charset="-128"/>
                <a:cs typeface="Segoe UI" panose="020B0502040204020203" pitchFamily="34" charset="0"/>
              </a:rPr>
              <a:t>次を押します: </a:t>
            </a:r>
          </a:p>
          <a:p>
            <a:pPr rtl="0"/>
            <a:endParaRPr lang="en-US" sz="1100">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27" name="円/楕円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128" name="ステップ" descr="SUM 数式が下へ複写されるので、手動で下へ複写する必要がありません">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latin typeface="Meiryo UI" panose="020B0604030504040204" pitchFamily="34" charset="-128"/>
                <a:ea typeface="Meiryo UI" panose="020B0604030504040204" pitchFamily="34" charset="-128"/>
                <a:cs typeface="Segoe UI" panose="020B0502040204020203" pitchFamily="34" charset="0"/>
              </a:rPr>
              <a:t>SUM 数式が下へ複写されるので、手動で下へ複写する必要がありません。 </a:t>
            </a:r>
          </a:p>
        </xdr:txBody>
      </xdr:sp>
      <xdr:sp macro="" textlink="">
        <xdr:nvSpPr>
          <xdr:cNvPr id="129" name="円/楕円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130" name="ステップ" descr="Alt キーと等号 (=) キーを押します">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latin typeface="Meiryo UI" panose="020B0604030504040204" pitchFamily="34" charset="-128"/>
                <a:ea typeface="Meiryo UI" panose="020B0604030504040204" pitchFamily="34" charset="-128"/>
                <a:cs typeface="Segoe UI" panose="020B0502040204020203" pitchFamily="34" charset="0"/>
              </a:rPr>
              <a:t>次を押します: </a:t>
            </a:r>
          </a:p>
          <a:p>
            <a:pPr rtl="0"/>
            <a:endParaRPr lang="en-US" sz="1100">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31" name="円/楕円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116" name="長方形: 角丸 115" descr="Enter キー">
            <a:extLst>
              <a:ext uri="{FF2B5EF4-FFF2-40B4-BE49-F238E27FC236}">
                <a16:creationId xmlns:a16="http://schemas.microsoft.com/office/drawing/2014/main" id="{00000000-0008-0000-0600-000074000000}"/>
              </a:ext>
            </a:extLst>
          </xdr:cNvPr>
          <xdr:cNvSpPr/>
        </xdr:nvSpPr>
        <xdr:spPr>
          <a:xfrm>
            <a:off x="1967244" y="8324409"/>
            <a:ext cx="519949"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a:solidFill>
                  <a:schemeClr val="tx1"/>
                </a:solidFill>
                <a:latin typeface="Meiryo UI" panose="020B0604030504040204" pitchFamily="34" charset="-128"/>
                <a:ea typeface="Meiryo UI" panose="020B0604030504040204" pitchFamily="34" charset="-128"/>
                <a:cs typeface="Segoe UI" panose="020B0502040204020203" pitchFamily="34" charset="0"/>
              </a:rPr>
              <a:t>Enter</a:t>
            </a:r>
          </a:p>
        </xdr:txBody>
      </xdr:sp>
      <xdr:sp macro="" textlink="">
        <xdr:nvSpPr>
          <xdr:cNvPr id="117" name="長方形: 角丸 116" descr="Alt キー">
            <a:extLst>
              <a:ext uri="{FF2B5EF4-FFF2-40B4-BE49-F238E27FC236}">
                <a16:creationId xmlns:a16="http://schemas.microsoft.com/office/drawing/2014/main" id="{00000000-0008-0000-0600-000075000000}"/>
              </a:ext>
            </a:extLst>
          </xdr:cNvPr>
          <xdr:cNvSpPr/>
        </xdr:nvSpPr>
        <xdr:spPr>
          <a:xfrm>
            <a:off x="1967245" y="7788006"/>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spc="100" baseline="0">
                <a:solidFill>
                  <a:schemeClr val="tx1"/>
                </a:solidFill>
                <a:latin typeface="Meiryo UI" panose="020B0604030504040204" pitchFamily="34" charset="-128"/>
                <a:ea typeface="Meiryo UI" panose="020B0604030504040204" pitchFamily="34" charset="-128"/>
                <a:cs typeface="Segoe UI" panose="020B0502040204020203" pitchFamily="34" charset="0"/>
              </a:rPr>
              <a:t>Alt</a:t>
            </a:r>
            <a:endParaRPr lang="en-US" sz="800" spc="100" baseline="0">
              <a:solidFill>
                <a:schemeClr val="tx1"/>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18" name="長方形: 角丸 117" descr="等号 (=) キー">
            <a:extLst>
              <a:ext uri="{FF2B5EF4-FFF2-40B4-BE49-F238E27FC236}">
                <a16:creationId xmlns:a16="http://schemas.microsoft.com/office/drawing/2014/main" id="{00000000-0008-0000-0600-000076000000}"/>
              </a:ext>
            </a:extLst>
          </xdr:cNvPr>
          <xdr:cNvSpPr/>
        </xdr:nvSpPr>
        <xdr:spPr>
          <a:xfrm>
            <a:off x="2511646" y="7788006"/>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a:solidFill>
                  <a:schemeClr val="tx1"/>
                </a:solidFill>
                <a:latin typeface="Meiryo UI" panose="020B0604030504040204" pitchFamily="34" charset="-128"/>
                <a:ea typeface="Meiryo UI" panose="020B0604030504040204" pitchFamily="34" charset="-128"/>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7</xdr:col>
      <xdr:colOff>768350</xdr:colOff>
      <xdr:row>64</xdr:row>
      <xdr:rowOff>28575</xdr:rowOff>
    </xdr:to>
    <xdr:grpSp>
      <xdr:nvGrpSpPr>
        <xdr:cNvPr id="10" name="グループ 9" descr="補足情報&#10;集計行の表示と非表示を切り替えるショートカットがあります。テーブル内をクリックし、Ctrl + Shift + T キーを押します。&#10;">
          <a:extLst>
            <a:ext uri="{FF2B5EF4-FFF2-40B4-BE49-F238E27FC236}">
              <a16:creationId xmlns:a16="http://schemas.microsoft.com/office/drawing/2014/main" id="{BFEA1FE4-89AC-4625-8F8A-07828BBC6514}"/>
            </a:ext>
          </a:extLst>
        </xdr:cNvPr>
        <xdr:cNvGrpSpPr/>
      </xdr:nvGrpSpPr>
      <xdr:grpSpPr>
        <a:xfrm>
          <a:off x="10220325" y="11515725"/>
          <a:ext cx="2197100" cy="1276350"/>
          <a:chOff x="8753475" y="11934825"/>
          <a:chExt cx="2162175" cy="1276350"/>
        </a:xfrm>
      </xdr:grpSpPr>
      <xdr:sp macro="" textlink="">
        <xdr:nvSpPr>
          <xdr:cNvPr id="132" name="ステップ" descr="補足情報&#10;集計行の表示と非表示を切り替えるショートカットがあります。テーブル内をクリックし、Ctrl + Shift + T キーを押します。&#10;">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補足情報</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集計行の表示と非表示を切り替えるショートカットがあります。テーブル内をクリックし、</a:t>
            </a:r>
            <a:r>
              <a:rPr lang="ja" sz="1100" kern="0" baseline="0">
                <a:solidFill>
                  <a:schemeClr val="bg2">
                    <a:lumMod val="25000"/>
                  </a:schemeClr>
                </a:solidFill>
                <a:ea typeface="Meiryo UI" panose="020B0604030504040204" pitchFamily="34" charset="-128"/>
                <a:cs typeface="Segoe UI Light" panose="020B0502040204020203" pitchFamily="34" charset="0"/>
              </a:rPr>
              <a:t>Ctrl + Shift + T キーを押します。</a:t>
            </a:r>
            <a:endParaRPr lang="en-US" sz="1100">
              <a:solidFill>
                <a:schemeClr val="bg2">
                  <a:lumMod val="25000"/>
                </a:schemeClr>
              </a:solidFill>
              <a:ea typeface="Meiryo UI" panose="020B0604030504040204" pitchFamily="34" charset="-128"/>
              <a:cs typeface="Segoe UI Light" panose="020B0502040204020203" pitchFamily="34" charset="0"/>
            </a:endParaRPr>
          </a:p>
        </xdr:txBody>
      </xdr:sp>
      <xdr:pic>
        <xdr:nvPicPr>
          <xdr:cNvPr id="133" name="グラフィック 147" descr="眼鏡">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495300</xdr:colOff>
      <xdr:row>15</xdr:row>
      <xdr:rowOff>114298</xdr:rowOff>
    </xdr:from>
    <xdr:to>
      <xdr:col>7</xdr:col>
      <xdr:colOff>314324</xdr:colOff>
      <xdr:row>23</xdr:row>
      <xdr:rowOff>9524</xdr:rowOff>
    </xdr:to>
    <xdr:grpSp>
      <xdr:nvGrpSpPr>
        <xdr:cNvPr id="9" name="グループ 8" descr="特別課題&#10;テーブルのスタイルを変更してみます。最初にテーブル内をクリックすると、Excel の上部に [テーブル ツール デザイン] タブが表示されます。そのタブをクリックして、目的のスタイルを選択します。&#10;">
          <a:extLst>
            <a:ext uri="{FF2B5EF4-FFF2-40B4-BE49-F238E27FC236}">
              <a16:creationId xmlns:a16="http://schemas.microsoft.com/office/drawing/2014/main" id="{C3D35DA7-926B-43B9-BEF0-4CF9BDBC13F3}"/>
            </a:ext>
          </a:extLst>
        </xdr:cNvPr>
        <xdr:cNvGrpSpPr/>
      </xdr:nvGrpSpPr>
      <xdr:grpSpPr>
        <a:xfrm>
          <a:off x="8801100" y="3543298"/>
          <a:ext cx="3162299" cy="1419226"/>
          <a:chOff x="7756040" y="3790949"/>
          <a:chExt cx="2378559" cy="1573251"/>
        </a:xfrm>
      </xdr:grpSpPr>
      <xdr:sp macro="" textlink="">
        <xdr:nvSpPr>
          <xdr:cNvPr id="136" name="ステップ" descr="特別課題&#10;テーブルのスタイルを変更してみます。最初にテーブル内をクリックすると、Excel の上部に [テーブル ツール デザイン] タブが表示されます。そのタブをクリックして、目的のスタイルを選択します。&#10;">
            <a:extLst>
              <a:ext uri="{FF2B5EF4-FFF2-40B4-BE49-F238E27FC236}">
                <a16:creationId xmlns:a16="http://schemas.microsoft.com/office/drawing/2014/main" id="{00000000-0008-0000-0600-000088000000}"/>
              </a:ext>
            </a:extLst>
          </xdr:cNvPr>
          <xdr:cNvSpPr txBox="1"/>
        </xdr:nvSpPr>
        <xdr:spPr>
          <a:xfrm>
            <a:off x="8008156" y="3790949"/>
            <a:ext cx="2126443" cy="1573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特別課題</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テーブルのスタイルを変更してみます。最初にテーブル内をクリックすると、Excel の上部に [</a:t>
            </a:r>
            <a:r>
              <a:rPr lang="ja" sz="1100" kern="0" baseline="0">
                <a:solidFill>
                  <a:schemeClr val="bg2">
                    <a:lumMod val="25000"/>
                  </a:schemeClr>
                </a:solidFill>
                <a:ea typeface="Meiryo UI" panose="020B0604030504040204" pitchFamily="34" charset="-128"/>
                <a:cs typeface="Segoe UI Light" panose="020B0502040204020203" pitchFamily="34" charset="0"/>
              </a:rPr>
              <a:t>テーブル ツール デザイン</a:t>
            </a:r>
            <a:r>
              <a:rPr lang="ja" sz="1100" b="1" kern="0" baseline="0">
                <a:solidFill>
                  <a:schemeClr val="bg2">
                    <a:lumMod val="25000"/>
                  </a:schemeClr>
                </a:solidFill>
                <a:ea typeface="Meiryo UI" panose="020B0604030504040204" pitchFamily="34" charset="-128"/>
                <a:cs typeface="Segoe UI Light" panose="020B0502040204020203" pitchFamily="34" charset="0"/>
              </a:rPr>
              <a:t>] タブが表示されます。</a:t>
            </a:r>
            <a:r>
              <a:rPr lang="ja" sz="1100" kern="0" baseline="0">
                <a:solidFill>
                  <a:schemeClr val="bg2">
                    <a:lumMod val="25000"/>
                  </a:schemeClr>
                </a:solidFill>
                <a:ea typeface="Meiryo UI" panose="020B0604030504040204" pitchFamily="34" charset="-128"/>
                <a:cs typeface="Segoe UI Light" panose="020B0502040204020203" pitchFamily="34" charset="0"/>
              </a:rPr>
              <a:t>そのタブをクリックして、目的のスタイルを選択します。</a:t>
            </a:r>
            <a:endParaRPr lang="en-US" sz="1100" b="0" i="0">
              <a:solidFill>
                <a:schemeClr val="bg2">
                  <a:lumMod val="25000"/>
                </a:schemeClr>
              </a:solidFill>
              <a:effectLst/>
              <a:latin typeface="+mn-lt"/>
              <a:ea typeface="Meiryo UI" panose="020B0604030504040204" pitchFamily="34" charset="-128"/>
              <a:cs typeface="Segoe UI Light" panose="020B0502040204020203" pitchFamily="34" charset="0"/>
            </a:endParaRPr>
          </a:p>
        </xdr:txBody>
      </xdr:sp>
      <xdr:pic>
        <xdr:nvPicPr>
          <xdr:cNvPr id="137" name="グラフィック 263" descr="リボン">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756040" y="3845776"/>
            <a:ext cx="364251" cy="439736"/>
          </a:xfrm>
          <a:prstGeom prst="rect">
            <a:avLst/>
          </a:prstGeom>
        </xdr:spPr>
      </xdr:pic>
    </xdr:grpSp>
    <xdr:clientData/>
  </xdr:twoCellAnchor>
  <xdr:twoCellAnchor editAs="oneCell">
    <xdr:from>
      <xdr:col>2</xdr:col>
      <xdr:colOff>428625</xdr:colOff>
      <xdr:row>41</xdr:row>
      <xdr:rowOff>104775</xdr:rowOff>
    </xdr:from>
    <xdr:to>
      <xdr:col>6</xdr:col>
      <xdr:colOff>758825</xdr:colOff>
      <xdr:row>46</xdr:row>
      <xdr:rowOff>100377</xdr:rowOff>
    </xdr:to>
    <xdr:grpSp>
      <xdr:nvGrpSpPr>
        <xdr:cNvPr id="4" name="実験" descr="実験: 集計列の追加後、その列のいずれかのセルに何か入力しようとしてみてください。どうなりましたか ? 緑色の三角形が表示されている場合はそれをクリックし、感嘆符をクリックします。エラーに関する情報が表示されます">
          <a:extLst>
            <a:ext uri="{FF2B5EF4-FFF2-40B4-BE49-F238E27FC236}">
              <a16:creationId xmlns:a16="http://schemas.microsoft.com/office/drawing/2014/main" id="{00000000-0008-0000-0600-000004000000}"/>
            </a:ext>
          </a:extLst>
        </xdr:cNvPr>
        <xdr:cNvGrpSpPr/>
      </xdr:nvGrpSpPr>
      <xdr:grpSpPr>
        <a:xfrm>
          <a:off x="7543800" y="8486775"/>
          <a:ext cx="4064000" cy="948102"/>
          <a:chOff x="6800850" y="8905875"/>
          <a:chExt cx="4000500" cy="948102"/>
        </a:xfrm>
      </xdr:grpSpPr>
      <xdr:pic>
        <xdr:nvPicPr>
          <xdr:cNvPr id="138" name="グラフィック 96" descr="フラスコ">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ステップ" descr="実験&#10;集計列の配置後、列のセルの 1 つ以上に入力してみてください。どうなりましたか?緑色の三角形が表示された場合は、クリックし、感嘆符をクリックします。Excel による注意が表示されます。&#10;">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実験</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集計列の配置後、列のセルの 1 つ以上に入力してみてください。</a:t>
            </a:r>
            <a:r>
              <a:rPr lang="ja" sz="1100" kern="0" baseline="0">
                <a:solidFill>
                  <a:schemeClr val="bg2">
                    <a:lumMod val="25000"/>
                  </a:schemeClr>
                </a:solidFill>
                <a:ea typeface="Meiryo UI" panose="020B0604030504040204" pitchFamily="34" charset="-128"/>
                <a:cs typeface="Segoe UI Light" panose="020B0502040204020203" pitchFamily="34" charset="0"/>
              </a:rPr>
              <a:t>どうなりましたか?緑色の三角形が表示された場合は、クリックし、感嘆符をクリックします。Excel による注意が表示されます。</a:t>
            </a:r>
            <a:endParaRPr lang="en-US" sz="1100" kern="0">
              <a:solidFill>
                <a:schemeClr val="bg2">
                  <a:lumMod val="25000"/>
                </a:schemeClr>
              </a:solidFill>
              <a:ea typeface="Meiryo UI" panose="020B0604030504040204" pitchFamily="34" charset="-128"/>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4997450</xdr:colOff>
      <xdr:row>70</xdr:row>
      <xdr:rowOff>19050</xdr:rowOff>
    </xdr:to>
    <xdr:grpSp>
      <xdr:nvGrpSpPr>
        <xdr:cNvPr id="3" name="テーブルの合計行"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0525" y="9305925"/>
          <a:ext cx="5692775" cy="4619625"/>
          <a:chOff x="390525" y="9801226"/>
          <a:chExt cx="5695950" cy="4591050"/>
        </a:xfrm>
      </xdr:grpSpPr>
      <xdr:sp macro="" textlink="">
        <xdr:nvSpPr>
          <xdr:cNvPr id="141" name="長方形 140" descr="背景">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2" name="ステップ" descr="テーブルの合計行">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テーブルの行の総数</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43" name="直線​​コネクタ(S) 142" descr="装飾線">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ステップ" descr="テーブルのまた別の便利な機能に、集計行があります。SUM 数式を手動で入力する代わりに、スイッチの切り替え 1 つで合計を自動的に計算できます。この機能は、平均式を始め、他の多くの数式でも使用できます。使い方を説明します。">
            <a:extLst>
              <a:ext uri="{FF2B5EF4-FFF2-40B4-BE49-F238E27FC236}">
                <a16:creationId xmlns:a16="http://schemas.microsoft.com/office/drawing/2014/main" id="{00000000-0008-0000-0600-000090000000}"/>
              </a:ext>
            </a:extLst>
          </xdr:cNvPr>
          <xdr:cNvSpPr txBox="1"/>
        </xdr:nvSpPr>
        <xdr:spPr>
          <a:xfrm>
            <a:off x="619125" y="10510470"/>
            <a:ext cx="5300938" cy="549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テーブルのもう 1 つの便利な点は、</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行の総数</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です。SUM 数式を入力することなく、ワンタッチで合計が行われます。また、平均式など多数についても同様です。そのしくみを示します。</a:t>
            </a:r>
          </a:p>
        </xdr:txBody>
      </xdr:sp>
      <xdr:sp macro="" textlink="">
        <xdr:nvSpPr>
          <xdr:cNvPr id="145" name="ステップ" descr="右側のテーブル内の任意のセルを選択します">
            <a:extLst>
              <a:ext uri="{FF2B5EF4-FFF2-40B4-BE49-F238E27FC236}">
                <a16:creationId xmlns:a16="http://schemas.microsoft.com/office/drawing/2014/main" id="{00000000-0008-0000-0600-000091000000}"/>
              </a:ext>
            </a:extLst>
          </xdr:cNvPr>
          <xdr:cNvSpPr txBox="1"/>
        </xdr:nvSpPr>
        <xdr:spPr>
          <a:xfrm>
            <a:off x="1029308" y="11146415"/>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右側のテーブル内で任意のセルを選択します。</a:t>
            </a:r>
          </a:p>
        </xdr:txBody>
      </xdr:sp>
      <xdr:sp macro="" textlink="">
        <xdr:nvSpPr>
          <xdr:cNvPr id="146" name="円/楕円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47" name="ステップ" descr="そのタブで、[集計行] をクリックします">
            <a:extLst>
              <a:ext uri="{FF2B5EF4-FFF2-40B4-BE49-F238E27FC236}">
                <a16:creationId xmlns:a16="http://schemas.microsoft.com/office/drawing/2014/main" id="{00000000-0008-0000-0600-000093000000}"/>
              </a:ext>
            </a:extLst>
          </xdr:cNvPr>
          <xdr:cNvSpPr txBox="1"/>
        </xdr:nvSpPr>
        <xdr:spPr>
          <a:xfrm>
            <a:off x="1029307" y="12115250"/>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そのタブで、[</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集計行</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a:t>
            </a:r>
          </a:p>
          <a:p>
            <a:pPr rtl="0"/>
            <a:endParaRPr lang="en-US"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48" name="円/楕円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149" name="ステップ" descr="合計額である $24,000 がテーブルの一番下に追加されます">
            <a:extLst>
              <a:ext uri="{FF2B5EF4-FFF2-40B4-BE49-F238E27FC236}">
                <a16:creationId xmlns:a16="http://schemas.microsoft.com/office/drawing/2014/main" id="{00000000-0008-0000-0600-000095000000}"/>
              </a:ext>
            </a:extLst>
          </xdr:cNvPr>
          <xdr:cNvSpPr txBox="1"/>
        </xdr:nvSpPr>
        <xdr:spPr>
          <a:xfrm>
            <a:off x="1029307" y="12598016"/>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合計の </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240 万円</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がテーブルの下部に追加されます。 </a:t>
            </a:r>
          </a:p>
        </xdr:txBody>
      </xdr:sp>
      <xdr:sp macro="" textlink="">
        <xdr:nvSpPr>
          <xdr:cNvPr id="150" name="円/楕円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151" name="ステップ" descr="Excel ウィンドウの上部に [テーブル ツール デザイン] タブが表示されます">
            <a:extLst>
              <a:ext uri="{FF2B5EF4-FFF2-40B4-BE49-F238E27FC236}">
                <a16:creationId xmlns:a16="http://schemas.microsoft.com/office/drawing/2014/main" id="{00000000-0008-0000-0600-000097000000}"/>
              </a:ext>
            </a:extLst>
          </xdr:cNvPr>
          <xdr:cNvSpPr txBox="1"/>
        </xdr:nvSpPr>
        <xdr:spPr>
          <a:xfrm>
            <a:off x="1029307" y="11618580"/>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Excel ウィンドウの上部に [</a:t>
            </a:r>
            <a:r>
              <a:rPr lang="ja-JP" altLang="en-US"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テーブル</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 [</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デザイン</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タブが表示されます。 </a:t>
            </a:r>
          </a:p>
          <a:p>
            <a:pPr rtl="0"/>
            <a:endParaRPr lang="en-US"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52" name="円/楕円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153" name="ステップ" descr="では、平均を知りたい場合はどうでしょうか? $24,000 を含むセルをクリックします">
            <a:extLst>
              <a:ext uri="{FF2B5EF4-FFF2-40B4-BE49-F238E27FC236}">
                <a16:creationId xmlns:a16="http://schemas.microsoft.com/office/drawing/2014/main" id="{00000000-0008-0000-0600-000099000000}"/>
              </a:ext>
            </a:extLst>
          </xdr:cNvPr>
          <xdr:cNvSpPr txBox="1"/>
        </xdr:nvSpPr>
        <xdr:spPr>
          <a:xfrm>
            <a:off x="1029307" y="13086247"/>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では、平均が必要な場合は、どうしますか?</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240 万円</a:t>
            </a:r>
            <a:r>
              <a:rPr lang="ja" sz="1100" b="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を含むセルをクリックします</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p>
        </xdr:txBody>
      </xdr:sp>
      <xdr:sp macro="" textlink="">
        <xdr:nvSpPr>
          <xdr:cNvPr id="154" name="円/楕円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5</a:t>
            </a:r>
          </a:p>
        </xdr:txBody>
      </xdr:sp>
      <xdr:sp macro="" textlink="">
        <xdr:nvSpPr>
          <xdr:cNvPr id="155" name="ステップ" descr="下矢印をクリックし、[平均] をクリックします。平均額である $3,000 が表示されます">
            <a:extLst>
              <a:ext uri="{FF2B5EF4-FFF2-40B4-BE49-F238E27FC236}">
                <a16:creationId xmlns:a16="http://schemas.microsoft.com/office/drawing/2014/main" id="{00000000-0008-0000-0600-00009B000000}"/>
              </a:ext>
            </a:extLst>
          </xdr:cNvPr>
          <xdr:cNvSpPr txBox="1"/>
        </xdr:nvSpPr>
        <xdr:spPr>
          <a:xfrm>
            <a:off x="1029307" y="13587048"/>
            <a:ext cx="4809517" cy="540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下矢印をクリックし</a:t>
            </a:r>
            <a:r>
              <a:rPr lang="ja" sz="110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b="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平均</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をクリックします。平均額の </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30 万円</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が表示されます。</a:t>
            </a:r>
          </a:p>
        </xdr:txBody>
      </xdr:sp>
      <xdr:sp macro="" textlink="">
        <xdr:nvSpPr>
          <xdr:cNvPr id="156" name="円/楕円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6</a:t>
            </a:r>
          </a:p>
        </xdr:txBody>
      </xdr:sp>
      <xdr:cxnSp macro="">
        <xdr:nvCxnSpPr>
          <xdr:cNvPr id="157" name="直線​​コネクタ(S) 156" descr="装飾線">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画像 157" descr="下矢印">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141920" y="13670368"/>
            <a:ext cx="158075" cy="154021"/>
          </a:xfrm>
          <a:prstGeom prst="rect">
            <a:avLst/>
          </a:prstGeom>
        </xdr:spPr>
      </xdr:pic>
    </xdr:grpSp>
    <xdr:clientData/>
  </xdr:twoCellAnchor>
  <xdr:twoCellAnchor editAs="oneCell">
    <xdr:from>
      <xdr:col>0</xdr:col>
      <xdr:colOff>385765</xdr:colOff>
      <xdr:row>70</xdr:row>
      <xdr:rowOff>180975</xdr:rowOff>
    </xdr:from>
    <xdr:to>
      <xdr:col>1</xdr:col>
      <xdr:colOff>4992690</xdr:colOff>
      <xdr:row>88</xdr:row>
      <xdr:rowOff>98823</xdr:rowOff>
    </xdr:to>
    <xdr:grpSp>
      <xdr:nvGrpSpPr>
        <xdr:cNvPr id="2" name="Web 上のその他の情報"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85765" y="14087475"/>
          <a:ext cx="5692775" cy="3346848"/>
          <a:chOff x="385765" y="14586347"/>
          <a:chExt cx="5695950" cy="3267075"/>
        </a:xfrm>
      </xdr:grpSpPr>
      <xdr:sp macro="" textlink="">
        <xdr:nvSpPr>
          <xdr:cNvPr id="160" name="長方形 159" descr="背景">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1" name="ステップ" descr="詳細を Web で見る">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Web 上のその他の情報</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62" name="直線​​コネクタ(S) 161" descr="装飾線">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次へ] ボタン" descr="ページのトップへ。セル A1 へのハイパーリンクが設定されています">
            <a:hlinkClick xmlns:r="http://schemas.openxmlformats.org/officeDocument/2006/relationships" r:id="rId11" tooltip="このワークシートのセル A1 に戻るときに選択します"/>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ページのトップへ</a:t>
            </a:r>
          </a:p>
        </xdr:txBody>
      </xdr:sp>
      <xdr:cxnSp macro="">
        <xdr:nvCxnSpPr>
          <xdr:cNvPr id="164" name="直線​​コネクタ(S) 163" descr="装飾線">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次へ] ボタン" descr="[次の手順へ] ボタン (次のシートへのハイパーリンクが設定されています)">
            <a:hlinkClick xmlns:r="http://schemas.openxmlformats.org/officeDocument/2006/relationships" r:id="rId2" tooltip="次の手順に進むときに選択します"/>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166" name="ステップ" descr="Excel テーブルの概要 (Web へのハイパーリンクが設定されています)">
            <a:hlinkClick xmlns:r="http://schemas.openxmlformats.org/officeDocument/2006/relationships" r:id="rId12" tooltip="Excel テーブルの概要について Web を参照するときに選択します"/>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Excel </a:t>
            </a:r>
            <a:r>
              <a:rPr lang="ja-JP" alt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のテーブルの概要</a:t>
            </a:r>
          </a:p>
          <a:p>
            <a:pPr lvl="0" rtl="0">
              <a:defRPr/>
            </a:pPr>
            <a:endPar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167" name="グラフィック 22" descr="矢印">
            <a:hlinkClick xmlns:r="http://schemas.openxmlformats.org/officeDocument/2006/relationships" r:id="rId12" tooltip="詳細情報について Web を参照するときに選択します"/>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ステップ" descr="Excel テーブルのデータを合計する (Web へのハイパーリンクが設定されています)">
            <a:hlinkClick xmlns:r="http://schemas.openxmlformats.org/officeDocument/2006/relationships" r:id="rId15" tooltip="Excel テーブルでデータを合計する方法について Web を参照するときに選択します"/>
            <a:extLst>
              <a:ext uri="{FF2B5EF4-FFF2-40B4-BE49-F238E27FC236}">
                <a16:creationId xmlns:a16="http://schemas.microsoft.com/office/drawing/2014/main" id="{00000000-0008-0000-0600-0000A8000000}"/>
              </a:ext>
            </a:extLst>
          </xdr:cNvPr>
          <xdr:cNvSpPr txBox="1"/>
        </xdr:nvSpPr>
        <xdr:spPr>
          <a:xfrm>
            <a:off x="1024547" y="15845803"/>
            <a:ext cx="2720650"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Excel </a:t>
            </a:r>
            <a:r>
              <a:rPr lang="ja-JP" alt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のテーブルのデータを集計する</a:t>
            </a:r>
          </a:p>
          <a:p>
            <a:pPr lvl="0" rtl="0">
              <a:defRPr/>
            </a:pPr>
            <a:endPar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169" name="グラフィック 22" descr="矢印">
            <a:hlinkClick xmlns:r="http://schemas.openxmlformats.org/officeDocument/2006/relationships" r:id="rId15" tooltip="詳細情報について Web を参照するときに選択します"/>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ステップ" descr="Excel テーブルで集計列を使用する (Web へのハイパーリンクが設定されています)">
            <a:hlinkClick xmlns:r="http://schemas.openxmlformats.org/officeDocument/2006/relationships" r:id="rId16" tooltip="Excel テーブルで集計列を使用する方法について Web を参照するときに選択します"/>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Excel </a:t>
            </a:r>
            <a:r>
              <a:rPr lang="ja-JP" alt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のテーブルの集計列を使用する</a:t>
            </a:r>
          </a:p>
          <a:p>
            <a:pPr lvl="0" rtl="0">
              <a:defRPr/>
            </a:pPr>
            <a:endPar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171" name="グラフィック 22" descr="矢印">
            <a:hlinkClick xmlns:r="http://schemas.openxmlformats.org/officeDocument/2006/relationships" r:id="rId16" tooltip="詳細情報について Web を参照するときに選択します"/>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4940300</xdr:colOff>
      <xdr:row>22</xdr:row>
      <xdr:rowOff>76200</xdr:rowOff>
    </xdr:to>
    <xdr:grpSp>
      <xdr:nvGrpSpPr>
        <xdr:cNvPr id="9" name="ドロップダウン リストを挿入する"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5"/>
          <a:ext cx="5692775" cy="4562475"/>
          <a:chOff x="333375" y="276225"/>
          <a:chExt cx="5693569" cy="4636294"/>
        </a:xfrm>
      </xdr:grpSpPr>
      <xdr:sp macro="" textlink="">
        <xdr:nvSpPr>
          <xdr:cNvPr id="89" name="長方形 88" descr="背景">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0" name="ステップ" descr="ドロップダウン リストを挿入する">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ドロップダウン リストを挿入する</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91" name="直線​​コネクタ(S) 90" descr="装飾線">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次へ] ボタン" descr="さらに詳しく知る">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207301"/>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さらに詳しく</a:t>
            </a:r>
          </a:p>
        </xdr:txBody>
      </xdr:sp>
      <xdr:cxnSp macro="">
        <xdr:nvCxnSpPr>
          <xdr:cNvPr id="93" name="直線​​コネクタ(S) 92" descr="装飾線">
            <a:extLst>
              <a:ext uri="{FF2B5EF4-FFF2-40B4-BE49-F238E27FC236}">
                <a16:creationId xmlns:a16="http://schemas.microsoft.com/office/drawing/2014/main" id="{00000000-0008-0000-0700-00005D000000}"/>
              </a:ext>
            </a:extLst>
          </xdr:cNvPr>
          <xdr:cNvCxnSpPr>
            <a:cxnSpLocks/>
          </xdr:cNvCxnSpPr>
        </xdr:nvCxnSpPr>
        <xdr:spPr>
          <a:xfrm>
            <a:off x="568299" y="3936669"/>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次へ] ボタン" descr="[次の手順へ] ボタン (次のシートへのハイパーリンクが設定されています)">
            <a:hlinkClick xmlns:r="http://schemas.openxmlformats.org/officeDocument/2006/relationships" r:id="rId2" tooltip="次の手順に進むときに選択します"/>
            <a:extLst>
              <a:ext uri="{FF2B5EF4-FFF2-40B4-BE49-F238E27FC236}">
                <a16:creationId xmlns:a16="http://schemas.microsoft.com/office/drawing/2014/main" id="{00000000-0008-0000-0700-00005E000000}"/>
              </a:ext>
            </a:extLst>
          </xdr:cNvPr>
          <xdr:cNvSpPr/>
        </xdr:nvSpPr>
        <xdr:spPr>
          <a:xfrm>
            <a:off x="4624864" y="4207301"/>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95" name="ステップ" descr="ドロップダウン リストを使用すると、データ入力が簡単になります。使用方法を説明します。">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spc="-3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ドロップダウン リストを使用すると、ユーザーのデータ入力が簡単になります。その実行方法を示します。 </a:t>
            </a:r>
          </a:p>
        </xdr:txBody>
      </xdr:sp>
      <xdr:sp macro="" textlink="">
        <xdr:nvSpPr>
          <xdr:cNvPr id="96" name="ステップ" descr="右側の各食品で、3 つの部門名だけが有効なエントリになるようにします。それらの部門は、[農産物]、[肉類]、[パン類] です">
            <a:extLst>
              <a:ext uri="{FF2B5EF4-FFF2-40B4-BE49-F238E27FC236}">
                <a16:creationId xmlns:a16="http://schemas.microsoft.com/office/drawing/2014/main" id="{00000000-0008-0000-0700-000060000000}"/>
              </a:ext>
            </a:extLst>
          </xdr:cNvPr>
          <xdr:cNvSpPr txBox="1"/>
        </xdr:nvSpPr>
        <xdr:spPr>
          <a:xfrm>
            <a:off x="969777" y="1242245"/>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右側の各食料品に有効なエントリを 3 つの部門名だけにします。それらの部門は、[農産物]、[肉類]、[パン類] です。</a:t>
            </a:r>
          </a:p>
        </xdr:txBody>
      </xdr:sp>
      <xdr:sp macro="" textlink="">
        <xdr:nvSpPr>
          <xdr:cNvPr id="97" name="円/楕円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98" name="ステップ" descr="[部門] の下の黄色のセルをクリックしてドラッグし、選択します">
            <a:extLst>
              <a:ext uri="{FF2B5EF4-FFF2-40B4-BE49-F238E27FC236}">
                <a16:creationId xmlns:a16="http://schemas.microsoft.com/office/drawing/2014/main" id="{00000000-0008-0000-0700-000062000000}"/>
              </a:ext>
            </a:extLst>
          </xdr:cNvPr>
          <xdr:cNvSpPr txBox="1"/>
        </xdr:nvSpPr>
        <xdr:spPr>
          <a:xfrm>
            <a:off x="969776" y="1787086"/>
            <a:ext cx="4809517" cy="366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クリックしてドラッグし、[</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部門</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の下にある黄色のセルを選択します。</a:t>
            </a:r>
          </a:p>
        </xdr:txBody>
      </xdr:sp>
      <xdr:sp macro="" textlink="">
        <xdr:nvSpPr>
          <xdr:cNvPr id="99" name="円/楕円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100" name="ステップ" descr="[データ] タブの [データの入力規則] をクリックします。[入力値の種類] から [リスト] を選択します">
            <a:extLst>
              <a:ext uri="{FF2B5EF4-FFF2-40B4-BE49-F238E27FC236}">
                <a16:creationId xmlns:a16="http://schemas.microsoft.com/office/drawing/2014/main" id="{00000000-0008-0000-0700-000064000000}"/>
              </a:ext>
            </a:extLst>
          </xdr:cNvPr>
          <xdr:cNvSpPr txBox="1"/>
        </xdr:nvSpPr>
        <xdr:spPr>
          <a:xfrm>
            <a:off x="969777" y="2252332"/>
            <a:ext cx="4809516" cy="598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データ</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タブの [</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データの入力規則</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入力値の種類</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で</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リスト</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 </a:t>
            </a:r>
          </a:p>
        </xdr:txBody>
      </xdr:sp>
      <xdr:sp macro="" textlink="">
        <xdr:nvSpPr>
          <xdr:cNvPr id="101" name="円/楕円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102" name="ステップ" descr="[元の値] ボックスに、「農産物, 肉類, パン類」 と入力します。値と値の間に必ずカンマを入れます。完了したら、[OK] をクリックします">
            <a:extLst>
              <a:ext uri="{FF2B5EF4-FFF2-40B4-BE49-F238E27FC236}">
                <a16:creationId xmlns:a16="http://schemas.microsoft.com/office/drawing/2014/main" id="{00000000-0008-0000-0700-000066000000}"/>
              </a:ext>
            </a:extLst>
          </xdr:cNvPr>
          <xdr:cNvSpPr txBox="1"/>
        </xdr:nvSpPr>
        <xdr:spPr>
          <a:xfrm>
            <a:off x="969777" y="2789796"/>
            <a:ext cx="4809516" cy="651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元の値</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ボックスに、</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「農産物, 肉類, パン類」</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と入力します。</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値と値の間にコンマを入れてください。完了したら、[</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OK</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a:t>
            </a:r>
          </a:p>
        </xdr:txBody>
      </xdr:sp>
      <xdr:sp macro="" textlink="">
        <xdr:nvSpPr>
          <xdr:cNvPr id="103" name="円/楕円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104" name="ステップ" descr="次に、[りんご] の横にある黄色のセルをクリックすると、ドロップダウン メニューが表示されます">
            <a:extLst>
              <a:ext uri="{FF2B5EF4-FFF2-40B4-BE49-F238E27FC236}">
                <a16:creationId xmlns:a16="http://schemas.microsoft.com/office/drawing/2014/main" id="{00000000-0008-0000-0700-000068000000}"/>
              </a:ext>
            </a:extLst>
          </xdr:cNvPr>
          <xdr:cNvSpPr txBox="1"/>
        </xdr:nvSpPr>
        <xdr:spPr>
          <a:xfrm>
            <a:off x="969777" y="3293050"/>
            <a:ext cx="4809516" cy="554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ここで、[</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りんご</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の横にある黄色のセルをクリックすると、ドロップダウン メニューが表示されます。</a:t>
            </a:r>
          </a:p>
        </xdr:txBody>
      </xdr:sp>
      <xdr:sp macro="" textlink="">
        <xdr:nvSpPr>
          <xdr:cNvPr id="105" name="円/楕円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4997450</xdr:colOff>
      <xdr:row>62</xdr:row>
      <xdr:rowOff>19050</xdr:rowOff>
    </xdr:to>
    <xdr:grpSp>
      <xdr:nvGrpSpPr>
        <xdr:cNvPr id="7" name="ドロップダウンの便利な使用方法: テーブルを使用する。"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0525" y="5524500"/>
          <a:ext cx="5692775" cy="6877050"/>
          <a:chOff x="390525" y="6036469"/>
          <a:chExt cx="5693569" cy="6877050"/>
        </a:xfrm>
      </xdr:grpSpPr>
      <xdr:sp macro="" textlink="">
        <xdr:nvSpPr>
          <xdr:cNvPr id="118" name="長方形 117" descr="背景">
            <a:extLst>
              <a:ext uri="{FF2B5EF4-FFF2-40B4-BE49-F238E27FC236}">
                <a16:creationId xmlns:a16="http://schemas.microsoft.com/office/drawing/2014/main" id="{00000000-0008-0000-0700-000076000000}"/>
              </a:ext>
            </a:extLst>
          </xdr:cNvPr>
          <xdr:cNvSpPr/>
        </xdr:nvSpPr>
        <xdr:spPr>
          <a:xfrm>
            <a:off x="390525" y="6036469"/>
            <a:ext cx="5693569" cy="6877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ステップ" descr="ドロップダウンの便利な使用方法: テーブルを使用する">
            <a:extLst>
              <a:ext uri="{FF2B5EF4-FFF2-40B4-BE49-F238E27FC236}">
                <a16:creationId xmlns:a16="http://schemas.microsoft.com/office/drawing/2014/main" id="{00000000-0008-0000-0700-000077000000}"/>
              </a:ext>
            </a:extLst>
          </xdr:cNvPr>
          <xdr:cNvSpPr txBox="1"/>
        </xdr:nvSpPr>
        <xdr:spPr>
          <a:xfrm>
            <a:off x="622273" y="6164692"/>
            <a:ext cx="5214170" cy="967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kern="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rPr>
              <a:t>ドロップダウンのベスト プラクティス:テーブルを使用する。</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20" name="直線​​コネクタ(S) 119" descr="装飾線">
            <a:extLst>
              <a:ext uri="{FF2B5EF4-FFF2-40B4-BE49-F238E27FC236}">
                <a16:creationId xmlns:a16="http://schemas.microsoft.com/office/drawing/2014/main" id="{00000000-0008-0000-0700-000078000000}"/>
              </a:ext>
            </a:extLst>
          </xdr:cNvPr>
          <xdr:cNvCxnSpPr>
            <a:cxnSpLocks/>
          </xdr:cNvCxnSpPr>
        </xdr:nvCxnSpPr>
        <xdr:spPr>
          <a:xfrm>
            <a:off x="625449" y="718645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ステップ" descr="部門のリストを示すドロップ ダウン メニューを挿入する方法について上で説明しました。そのリストが変更された場合はどうすればよいでしょうか ? たとえば、「乳製品」という新しい部門ができた場合はどうすればよいでしょうか ? 通常であれば [データの入力規則] ダイアログ ボックスを更新する必要があります。しかし、より効率的な方法があり、この方法では最初にテーブルを作成します">
            <a:extLst>
              <a:ext uri="{FF2B5EF4-FFF2-40B4-BE49-F238E27FC236}">
                <a16:creationId xmlns:a16="http://schemas.microsoft.com/office/drawing/2014/main" id="{00000000-0008-0000-0700-000079000000}"/>
              </a:ext>
            </a:extLst>
          </xdr:cNvPr>
          <xdr:cNvSpPr txBox="1"/>
        </xdr:nvSpPr>
        <xdr:spPr>
          <a:xfrm>
            <a:off x="619125" y="7260065"/>
            <a:ext cx="5298557" cy="1024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部門のリストを示すドロップ ダウン メニューを挿入する方法について説明しました。しかし、そのリストが変更された場合は、どうしますか?たとえば、「乳製品」と呼ばれる新しい部門がある場合は、どうしますか?[データの入力規則] ダイアログ ボックスを更新する必要があります。ただし、より効率的な方法があります。まずテーブルを作成します。</a:t>
            </a:r>
          </a:p>
        </xdr:txBody>
      </xdr:sp>
      <xdr:sp macro="" textlink="">
        <xdr:nvSpPr>
          <xdr:cNvPr id="122" name="ステップ" descr="G 列で、部門名のセルをクリックします。たとえば、[肉類] をクリックします">
            <a:extLst>
              <a:ext uri="{FF2B5EF4-FFF2-40B4-BE49-F238E27FC236}">
                <a16:creationId xmlns:a16="http://schemas.microsoft.com/office/drawing/2014/main" id="{00000000-0008-0000-0700-00007A000000}"/>
              </a:ext>
            </a:extLst>
          </xdr:cNvPr>
          <xdr:cNvSpPr txBox="1"/>
        </xdr:nvSpPr>
        <xdr:spPr>
          <a:xfrm>
            <a:off x="1026927" y="8312886"/>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F 列の部門を含むセルをクリックします。たとえば、[</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肉類</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 </a:t>
            </a:r>
          </a:p>
        </xdr:txBody>
      </xdr:sp>
      <xdr:sp macro="" textlink="">
        <xdr:nvSpPr>
          <xdr:cNvPr id="123" name="円/楕円 122" descr="1">
            <a:extLst>
              <a:ext uri="{FF2B5EF4-FFF2-40B4-BE49-F238E27FC236}">
                <a16:creationId xmlns:a16="http://schemas.microsoft.com/office/drawing/2014/main" id="{00000000-0008-0000-0700-00007B000000}"/>
              </a:ext>
            </a:extLst>
          </xdr:cNvPr>
          <xdr:cNvSpPr/>
        </xdr:nvSpPr>
        <xdr:spPr>
          <a:xfrm>
            <a:off x="622274" y="827038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24" name="ステップ" descr="次に、ドロップダウン矢印をクリックします。[農産物]、[肉類]、[パン類] という 3 つの部門だけが表示されます。しかし、F 列の [パン類] の下に新しい部門を追加すると、新しい部門で列が更新されます">
            <a:extLst>
              <a:ext uri="{FF2B5EF4-FFF2-40B4-BE49-F238E27FC236}">
                <a16:creationId xmlns:a16="http://schemas.microsoft.com/office/drawing/2014/main" id="{00000000-0008-0000-0700-00007C000000}"/>
              </a:ext>
            </a:extLst>
          </xdr:cNvPr>
          <xdr:cNvSpPr txBox="1"/>
        </xdr:nvSpPr>
        <xdr:spPr>
          <a:xfrm>
            <a:off x="1026926" y="11784905"/>
            <a:ext cx="4809517" cy="795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ここで、ドロップダウン矢印をクリックします。次の 3 つの部門だけが表示されます。[農産物]、[肉類]、[パン類]。ただし、F 列の [パン類] の下に新しい部門を追加すると、新しい部門で列が更新されます。</a:t>
            </a:r>
          </a:p>
          <a:p>
            <a:pPr rtl="0"/>
            <a:endParaRPr lang="en-US"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25" name="円/楕円 124" descr="8">
            <a:extLst>
              <a:ext uri="{FF2B5EF4-FFF2-40B4-BE49-F238E27FC236}">
                <a16:creationId xmlns:a16="http://schemas.microsoft.com/office/drawing/2014/main" id="{00000000-0008-0000-0700-00007D000000}"/>
              </a:ext>
            </a:extLst>
          </xdr:cNvPr>
          <xdr:cNvSpPr/>
        </xdr:nvSpPr>
        <xdr:spPr>
          <a:xfrm>
            <a:off x="622274" y="1176145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8</a:t>
            </a:r>
          </a:p>
        </xdr:txBody>
      </xdr:sp>
      <xdr:sp macro="" textlink="">
        <xdr:nvSpPr>
          <xdr:cNvPr id="126" name="ステップ" descr="CTRL キーと T キーを押してから [OK] を押して、テーブルを作成します">
            <a:extLst>
              <a:ext uri="{FF2B5EF4-FFF2-40B4-BE49-F238E27FC236}">
                <a16:creationId xmlns:a16="http://schemas.microsoft.com/office/drawing/2014/main" id="{00000000-0008-0000-0700-00007E000000}"/>
              </a:ext>
            </a:extLst>
          </xdr:cNvPr>
          <xdr:cNvSpPr txBox="1"/>
        </xdr:nvSpPr>
        <xdr:spPr>
          <a:xfrm>
            <a:off x="1026927" y="8768274"/>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を押し、[</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OK</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を押して、テーブルを作成します。</a:t>
            </a:r>
          </a:p>
        </xdr:txBody>
      </xdr:sp>
      <xdr:sp macro="" textlink="">
        <xdr:nvSpPr>
          <xdr:cNvPr id="127" name="円/楕円 126" descr="2">
            <a:extLst>
              <a:ext uri="{FF2B5EF4-FFF2-40B4-BE49-F238E27FC236}">
                <a16:creationId xmlns:a16="http://schemas.microsoft.com/office/drawing/2014/main" id="{00000000-0008-0000-0700-00007F000000}"/>
              </a:ext>
            </a:extLst>
          </xdr:cNvPr>
          <xdr:cNvSpPr/>
        </xdr:nvSpPr>
        <xdr:spPr>
          <a:xfrm>
            <a:off x="622274" y="874482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128" name="ステップ" descr="次に、データの入力規則を再び設定します。D 列で、[部門] の下の空白セルをすべて選択します">
            <a:extLst>
              <a:ext uri="{FF2B5EF4-FFF2-40B4-BE49-F238E27FC236}">
                <a16:creationId xmlns:a16="http://schemas.microsoft.com/office/drawing/2014/main" id="{00000000-0008-0000-0700-000080000000}"/>
              </a:ext>
            </a:extLst>
          </xdr:cNvPr>
          <xdr:cNvSpPr txBox="1"/>
        </xdr:nvSpPr>
        <xdr:spPr>
          <a:xfrm>
            <a:off x="1026927" y="922868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ここで、もう一度データの入力規則を設定します。D 列で、[</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部門</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の下の空白セルをすべて選択します。</a:t>
            </a:r>
            <a:endParaRPr lang="en-US"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29" name="円/楕円 128" descr="3">
            <a:extLst>
              <a:ext uri="{FF2B5EF4-FFF2-40B4-BE49-F238E27FC236}">
                <a16:creationId xmlns:a16="http://schemas.microsoft.com/office/drawing/2014/main" id="{00000000-0008-0000-0700-000081000000}"/>
              </a:ext>
            </a:extLst>
          </xdr:cNvPr>
          <xdr:cNvSpPr/>
        </xdr:nvSpPr>
        <xdr:spPr>
          <a:xfrm>
            <a:off x="622274" y="923381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cxnSp macro="">
        <xdr:nvCxnSpPr>
          <xdr:cNvPr id="130" name="直線​​コネクタ(S) 129" descr="装飾線">
            <a:extLst>
              <a:ext uri="{FF2B5EF4-FFF2-40B4-BE49-F238E27FC236}">
                <a16:creationId xmlns:a16="http://schemas.microsoft.com/office/drawing/2014/main" id="{00000000-0008-0000-0700-000082000000}"/>
              </a:ext>
            </a:extLst>
          </xdr:cNvPr>
          <xdr:cNvCxnSpPr>
            <a:cxnSpLocks/>
          </xdr:cNvCxnSpPr>
        </xdr:nvCxnSpPr>
        <xdr:spPr>
          <a:xfrm>
            <a:off x="625449" y="12681248"/>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ステップ" descr="[データ] タブの [データの入力規則] をクリックします。[入力値の種類] から [リスト] を選択します">
            <a:extLst>
              <a:ext uri="{FF2B5EF4-FFF2-40B4-BE49-F238E27FC236}">
                <a16:creationId xmlns:a16="http://schemas.microsoft.com/office/drawing/2014/main" id="{00000000-0008-0000-0700-00006C000000}"/>
              </a:ext>
            </a:extLst>
          </xdr:cNvPr>
          <xdr:cNvSpPr txBox="1"/>
        </xdr:nvSpPr>
        <xdr:spPr>
          <a:xfrm>
            <a:off x="1026927" y="9747821"/>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データ</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タブの [</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データの入力規則</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入力値の種類</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で</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リスト</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 </a:t>
            </a:r>
          </a:p>
        </xdr:txBody>
      </xdr:sp>
      <xdr:sp macro="" textlink="">
        <xdr:nvSpPr>
          <xdr:cNvPr id="109" name="円/楕円 108" descr="4">
            <a:extLst>
              <a:ext uri="{FF2B5EF4-FFF2-40B4-BE49-F238E27FC236}">
                <a16:creationId xmlns:a16="http://schemas.microsoft.com/office/drawing/2014/main" id="{00000000-0008-0000-0700-00006D000000}"/>
              </a:ext>
            </a:extLst>
          </xdr:cNvPr>
          <xdr:cNvSpPr/>
        </xdr:nvSpPr>
        <xdr:spPr>
          <a:xfrm>
            <a:off x="622274" y="974342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110" name="ステップ" descr="[元の値] ボックス内をクリックし、上矢印ボタンをクリックします。">
            <a:extLst>
              <a:ext uri="{FF2B5EF4-FFF2-40B4-BE49-F238E27FC236}">
                <a16:creationId xmlns:a16="http://schemas.microsoft.com/office/drawing/2014/main" id="{00000000-0008-0000-0700-00006E000000}"/>
              </a:ext>
            </a:extLst>
          </xdr:cNvPr>
          <xdr:cNvSpPr txBox="1"/>
        </xdr:nvSpPr>
        <xdr:spPr>
          <a:xfrm>
            <a:off x="1026927" y="10294106"/>
            <a:ext cx="4809516" cy="323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元の値</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ボックス内をクリックし、上矢印ボタンをクリックします</a:t>
            </a:r>
          </a:p>
        </xdr:txBody>
      </xdr:sp>
      <xdr:sp macro="" textlink="">
        <xdr:nvSpPr>
          <xdr:cNvPr id="111" name="円/楕円 110" descr="5">
            <a:extLst>
              <a:ext uri="{FF2B5EF4-FFF2-40B4-BE49-F238E27FC236}">
                <a16:creationId xmlns:a16="http://schemas.microsoft.com/office/drawing/2014/main" id="{00000000-0008-0000-0700-00006F000000}"/>
              </a:ext>
            </a:extLst>
          </xdr:cNvPr>
          <xdr:cNvSpPr/>
        </xdr:nvSpPr>
        <xdr:spPr>
          <a:xfrm>
            <a:off x="622274" y="1025160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5</a:t>
            </a:r>
          </a:p>
        </xdr:txBody>
      </xdr:sp>
      <xdr:sp macro="" textlink="">
        <xdr:nvSpPr>
          <xdr:cNvPr id="112" name="ステップ" descr="F 列の [農産物]、[肉類]、[パン類] の各セルを選択するには、クリックしてドラッグします。次に、下矢印ボタンをクリックします。 ">
            <a:extLst>
              <a:ext uri="{FF2B5EF4-FFF2-40B4-BE49-F238E27FC236}">
                <a16:creationId xmlns:a16="http://schemas.microsoft.com/office/drawing/2014/main" id="{00000000-0008-0000-0700-000070000000}"/>
              </a:ext>
            </a:extLst>
          </xdr:cNvPr>
          <xdr:cNvSpPr txBox="1"/>
        </xdr:nvSpPr>
        <xdr:spPr>
          <a:xfrm>
            <a:off x="1026927" y="1070752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クリックしてドラッグし、F 列の [</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農産物</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肉類</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パン類</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の各セルを選択します。次に、下矢印ボタンをクリックします </a:t>
            </a:r>
          </a:p>
        </xdr:txBody>
      </xdr:sp>
      <xdr:sp macro="" textlink="">
        <xdr:nvSpPr>
          <xdr:cNvPr id="113" name="円/楕円 112" descr="6">
            <a:extLst>
              <a:ext uri="{FF2B5EF4-FFF2-40B4-BE49-F238E27FC236}">
                <a16:creationId xmlns:a16="http://schemas.microsoft.com/office/drawing/2014/main" id="{00000000-0008-0000-0700-000071000000}"/>
              </a:ext>
            </a:extLst>
          </xdr:cNvPr>
          <xdr:cNvSpPr/>
        </xdr:nvSpPr>
        <xdr:spPr>
          <a:xfrm>
            <a:off x="622274" y="1074122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6</a:t>
            </a:r>
          </a:p>
        </xdr:txBody>
      </xdr:sp>
      <xdr:sp macro="" textlink="">
        <xdr:nvSpPr>
          <xdr:cNvPr id="114" name="ステップ" descr="[元の値] ボックスに「=$F$32:$F$34」と表示されるはずです。(表示されない場合は、手動で入力できます。) [OK] をクリックします">
            <a:extLst>
              <a:ext uri="{FF2B5EF4-FFF2-40B4-BE49-F238E27FC236}">
                <a16:creationId xmlns:a16="http://schemas.microsoft.com/office/drawing/2014/main" id="{00000000-0008-0000-0700-000072000000}"/>
              </a:ext>
            </a:extLst>
          </xdr:cNvPr>
          <xdr:cNvSpPr txBox="1"/>
        </xdr:nvSpPr>
        <xdr:spPr>
          <a:xfrm>
            <a:off x="1026927" y="1123548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元の値</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ボックスに </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$F$32:$F$34</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と表示されます(表示されない場合は、入力できます)。[</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OK</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a:t>
            </a:r>
          </a:p>
        </xdr:txBody>
      </xdr:sp>
      <xdr:sp macro="" textlink="">
        <xdr:nvSpPr>
          <xdr:cNvPr id="115" name="円/楕円 114" descr="7">
            <a:extLst>
              <a:ext uri="{FF2B5EF4-FFF2-40B4-BE49-F238E27FC236}">
                <a16:creationId xmlns:a16="http://schemas.microsoft.com/office/drawing/2014/main" id="{00000000-0008-0000-0700-000073000000}"/>
              </a:ext>
            </a:extLst>
          </xdr:cNvPr>
          <xdr:cNvSpPr/>
        </xdr:nvSpPr>
        <xdr:spPr>
          <a:xfrm>
            <a:off x="622274" y="112406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7</a:t>
            </a:r>
          </a:p>
        </xdr:txBody>
      </xdr:sp>
      <xdr:sp macro="" textlink="">
        <xdr:nvSpPr>
          <xdr:cNvPr id="116" name="長方形: 角丸 115" descr="Ctrl キー">
            <a:extLst>
              <a:ext uri="{FF2B5EF4-FFF2-40B4-BE49-F238E27FC236}">
                <a16:creationId xmlns:a16="http://schemas.microsoft.com/office/drawing/2014/main" id="{00000000-0008-0000-0700-000074000000}"/>
              </a:ext>
            </a:extLst>
          </xdr:cNvPr>
          <xdr:cNvSpPr/>
        </xdr:nvSpPr>
        <xdr:spPr>
          <a:xfrm>
            <a:off x="1096833" y="8790392"/>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spc="100" baseline="0">
                <a:solidFill>
                  <a:schemeClr val="tx1"/>
                </a:solidFill>
                <a:latin typeface="Meiryo UI" panose="020B0604030504040204" pitchFamily="34" charset="-128"/>
                <a:ea typeface="Meiryo UI" panose="020B0604030504040204" pitchFamily="34" charset="-128"/>
                <a:cs typeface="Segoe UI" panose="020B0502040204020203" pitchFamily="34" charset="0"/>
              </a:rPr>
              <a:t>Ctrl</a:t>
            </a:r>
            <a:endParaRPr lang="en-US" sz="800" spc="100" baseline="0">
              <a:solidFill>
                <a:schemeClr val="tx1"/>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17" name="長方形: 角丸 116" descr="T キー">
            <a:extLst>
              <a:ext uri="{FF2B5EF4-FFF2-40B4-BE49-F238E27FC236}">
                <a16:creationId xmlns:a16="http://schemas.microsoft.com/office/drawing/2014/main" id="{00000000-0008-0000-0700-000075000000}"/>
              </a:ext>
            </a:extLst>
          </xdr:cNvPr>
          <xdr:cNvSpPr/>
        </xdr:nvSpPr>
        <xdr:spPr>
          <a:xfrm>
            <a:off x="1641235" y="8790392"/>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a:solidFill>
                  <a:schemeClr val="tx1"/>
                </a:solidFill>
                <a:latin typeface="Meiryo UI" panose="020B0604030504040204" pitchFamily="34" charset="-128"/>
                <a:ea typeface="Meiryo UI" panose="020B0604030504040204" pitchFamily="34" charset="-128"/>
                <a:cs typeface="Segoe UI" panose="020B0502040204020203" pitchFamily="34" charset="0"/>
              </a:rPr>
              <a:t>T</a:t>
            </a:r>
          </a:p>
        </xdr:txBody>
      </xdr:sp>
      <xdr:pic>
        <xdr:nvPicPr>
          <xdr:cNvPr id="4" name="画像 3" descr="[参照の編集] ボタン">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4471999" y="10361163"/>
            <a:ext cx="204439" cy="181207"/>
          </a:xfrm>
          <a:prstGeom prst="rect">
            <a:avLst/>
          </a:prstGeom>
        </xdr:spPr>
      </xdr:pic>
      <xdr:pic>
        <xdr:nvPicPr>
          <xdr:cNvPr id="5" name="画像 4" descr="参照の編集を閉じる">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3023158" y="11017719"/>
            <a:ext cx="206644" cy="184043"/>
          </a:xfrm>
          <a:prstGeom prst="rect">
            <a:avLst/>
          </a:prstGeom>
        </xdr:spPr>
      </xdr:pic>
    </xdr:grpSp>
    <xdr:clientData/>
  </xdr:twoCellAnchor>
  <xdr:twoCellAnchor editAs="oneCell">
    <xdr:from>
      <xdr:col>4</xdr:col>
      <xdr:colOff>800100</xdr:colOff>
      <xdr:row>33</xdr:row>
      <xdr:rowOff>83980</xdr:rowOff>
    </xdr:from>
    <xdr:to>
      <xdr:col>7</xdr:col>
      <xdr:colOff>146049</xdr:colOff>
      <xdr:row>43</xdr:row>
      <xdr:rowOff>123825</xdr:rowOff>
    </xdr:to>
    <xdr:grpSp>
      <xdr:nvGrpSpPr>
        <xdr:cNvPr id="8" name="グループ 7" descr="専門家からのヒント&#10;このように、多くのユーザーは入力規則リストを別のシートに配置します。そのため、他のユーザーはそのリストを変更しようとしません。&#10;">
          <a:extLst>
            <a:ext uri="{FF2B5EF4-FFF2-40B4-BE49-F238E27FC236}">
              <a16:creationId xmlns:a16="http://schemas.microsoft.com/office/drawing/2014/main" id="{2AF5B3F9-EEED-4EA5-9B9D-98766FAF035D}"/>
            </a:ext>
          </a:extLst>
        </xdr:cNvPr>
        <xdr:cNvGrpSpPr/>
      </xdr:nvGrpSpPr>
      <xdr:grpSpPr>
        <a:xfrm>
          <a:off x="9544050" y="6941980"/>
          <a:ext cx="2489199" cy="1944845"/>
          <a:chOff x="8732056" y="7361080"/>
          <a:chExt cx="2447924" cy="1944845"/>
        </a:xfrm>
      </xdr:grpSpPr>
      <xdr:sp macro="" textlink="">
        <xdr:nvSpPr>
          <xdr:cNvPr id="134" name="円弧 133" descr="矢印">
            <a:extLst>
              <a:ext uri="{FF2B5EF4-FFF2-40B4-BE49-F238E27FC236}">
                <a16:creationId xmlns:a16="http://schemas.microsoft.com/office/drawing/2014/main" id="{00000000-0008-0000-0700-000086000000}"/>
              </a:ext>
            </a:extLst>
          </xdr:cNvPr>
          <xdr:cNvSpPr/>
        </xdr:nvSpPr>
        <xdr:spPr>
          <a:xfrm rot="1202673">
            <a:off x="9916545" y="7361080"/>
            <a:ext cx="986817" cy="833071"/>
          </a:xfrm>
          <a:prstGeom prst="arc">
            <a:avLst>
              <a:gd name="adj1" fmla="val 14387296"/>
              <a:gd name="adj2" fmla="val 4085843"/>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pic>
        <xdr:nvPicPr>
          <xdr:cNvPr id="136" name="グラフィック 2" descr="フクロウ">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732056" y="8075784"/>
            <a:ext cx="444647" cy="444647"/>
          </a:xfrm>
          <a:prstGeom prst="rect">
            <a:avLst/>
          </a:prstGeom>
        </xdr:spPr>
      </xdr:pic>
      <xdr:sp macro="" textlink="">
        <xdr:nvSpPr>
          <xdr:cNvPr id="137" name="ステップ" descr="専門家からのヒント&#10;このように、多くのユーザーは入力規則リストを別のシートに配置します。そのため、他のユーザーはそのリストを変更しようとしません。&#10;">
            <a:extLst>
              <a:ext uri="{FF2B5EF4-FFF2-40B4-BE49-F238E27FC236}">
                <a16:creationId xmlns:a16="http://schemas.microsoft.com/office/drawing/2014/main" id="{00000000-0008-0000-0700-000089000000}"/>
              </a:ext>
            </a:extLst>
          </xdr:cNvPr>
          <xdr:cNvSpPr txBox="1"/>
        </xdr:nvSpPr>
        <xdr:spPr>
          <a:xfrm>
            <a:off x="9065433" y="8048625"/>
            <a:ext cx="2114547"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専門家からのヒント</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このように、多くのユーザーは入力規則リストを別のシートに配置します。そのため、他のユーザーはそのリストを変更しようとしません。</a:t>
            </a:r>
            <a:endParaRPr lang="en-US" sz="1100">
              <a:solidFill>
                <a:schemeClr val="bg2">
                  <a:lumMod val="25000"/>
                </a:schemeClr>
              </a:solidFill>
              <a:ea typeface="Meiryo UI" panose="020B0604030504040204" pitchFamily="34" charset="-128"/>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7</xdr:col>
      <xdr:colOff>647699</xdr:colOff>
      <xdr:row>15</xdr:row>
      <xdr:rowOff>104775</xdr:rowOff>
    </xdr:to>
    <xdr:grpSp>
      <xdr:nvGrpSpPr>
        <xdr:cNvPr id="6" name="グループ 5" descr="補足情報&#10;ドロップダウン リストにより、ユーザーが有効なデータを確実に入力できます。そのため、これが  [データの入力規則] と呼ばれる大規模な機能グループの一部であることがわかります。 &#10;&#10;データの入力規則には他の方法もあります。たとえば、入力を整数、日付だけでなく、最大金額や最小金額にさえも制限できます。利用できるオプションは多数あります。詳細については、このシートの下部にあるリンクを参照してください。&#10;">
          <a:extLst>
            <a:ext uri="{FF2B5EF4-FFF2-40B4-BE49-F238E27FC236}">
              <a16:creationId xmlns:a16="http://schemas.microsoft.com/office/drawing/2014/main" id="{7ED50FD9-FB74-4E6E-A9E0-3ECD4AF03D09}"/>
            </a:ext>
          </a:extLst>
        </xdr:cNvPr>
        <xdr:cNvGrpSpPr/>
      </xdr:nvGrpSpPr>
      <xdr:grpSpPr>
        <a:xfrm>
          <a:off x="9382125" y="847725"/>
          <a:ext cx="3152774" cy="2686050"/>
          <a:chOff x="8572500" y="847725"/>
          <a:chExt cx="2953612" cy="2933700"/>
        </a:xfrm>
      </xdr:grpSpPr>
      <xdr:sp macro="" textlink="">
        <xdr:nvSpPr>
          <xdr:cNvPr id="142" name="ステップ" descr="補足情報&#10;ドロップダウン リストにより、ユーザーが有効なデータを確実に入力できます。そのため、これが  [データの入力規則] と呼ばれる大規模な機能グループの一部であることがわかります。 &#10;&#10;データの入力規則には他の方法もあります。たとえば、入力を整数、日付だけでなく、最大金額や最小金額にさえも制限できます。利用できるオプションは多数あります。詳細については、このシートの下部にあるリンクを参照してください。&#10;">
            <a:extLst>
              <a:ext uri="{FF2B5EF4-FFF2-40B4-BE49-F238E27FC236}">
                <a16:creationId xmlns:a16="http://schemas.microsoft.com/office/drawing/2014/main" id="{00000000-0008-0000-0700-00008E000000}"/>
              </a:ext>
            </a:extLst>
          </xdr:cNvPr>
          <xdr:cNvSpPr txBox="1"/>
        </xdr:nvSpPr>
        <xdr:spPr>
          <a:xfrm>
            <a:off x="8886093" y="882732"/>
            <a:ext cx="2640019"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補足情報</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ドロップダウン リストにより、ユーザーが有効なデータを確実に入力できます。そのため、これが</a:t>
            </a:r>
            <a:r>
              <a:rPr lang="ja" sz="1100" kern="0" baseline="0">
                <a:solidFill>
                  <a:schemeClr val="bg2">
                    <a:lumMod val="25000"/>
                  </a:schemeClr>
                </a:solidFill>
                <a:ea typeface="Meiryo UI" panose="020B0604030504040204" pitchFamily="34" charset="-128"/>
                <a:cs typeface="Segoe UI Light" panose="020B0502040204020203" pitchFamily="34" charset="0"/>
              </a:rPr>
              <a:t> </a:t>
            </a:r>
            <a:r>
              <a:rPr lang="ja" sz="1100" kern="0">
                <a:solidFill>
                  <a:schemeClr val="bg2">
                    <a:lumMod val="25000"/>
                  </a:schemeClr>
                </a:solidFill>
                <a:ea typeface="Meiryo UI" panose="020B0604030504040204" pitchFamily="34" charset="-128"/>
                <a:cs typeface="Segoe UI Light" panose="020B0502040204020203" pitchFamily="34" charset="0"/>
              </a:rPr>
              <a:t> </a:t>
            </a:r>
            <a:r>
              <a:rPr lang="ja" sz="1100" b="0" kern="0">
                <a:solidFill>
                  <a:schemeClr val="bg2">
                    <a:lumMod val="25000"/>
                  </a:schemeClr>
                </a:solidFill>
                <a:ea typeface="Meiryo UI" panose="020B0604030504040204" pitchFamily="34" charset="-128"/>
                <a:cs typeface="Segoe UI Light" panose="020B0502040204020203" pitchFamily="34" charset="0"/>
              </a:rPr>
              <a:t>[</a:t>
            </a:r>
            <a:r>
              <a:rPr lang="ja" sz="1100" b="1" kern="0">
                <a:solidFill>
                  <a:schemeClr val="bg2">
                    <a:lumMod val="25000"/>
                  </a:schemeClr>
                </a:solidFill>
                <a:ea typeface="Meiryo UI" panose="020B0604030504040204" pitchFamily="34" charset="-128"/>
                <a:cs typeface="Segoe UI Light" panose="020B0502040204020203" pitchFamily="34" charset="0"/>
              </a:rPr>
              <a:t>データの入力規則</a:t>
            </a:r>
            <a:r>
              <a:rPr lang="ja" sz="1100" kern="0">
                <a:solidFill>
                  <a:schemeClr val="bg2">
                    <a:lumMod val="25000"/>
                  </a:schemeClr>
                </a:solidFill>
                <a:ea typeface="Meiryo UI" panose="020B0604030504040204" pitchFamily="34" charset="-128"/>
                <a:cs typeface="Segoe UI Light" panose="020B0502040204020203" pitchFamily="34" charset="0"/>
              </a:rPr>
              <a:t>] と呼ばれる大規模な機能グループの一部であることがわかります。 </a:t>
            </a:r>
          </a:p>
          <a:p>
            <a:pPr lvl="0" rtl="0">
              <a:defRPr/>
            </a:pPr>
            <a:endParaRPr lang="en-US" sz="1100" kern="0">
              <a:solidFill>
                <a:schemeClr val="bg2">
                  <a:lumMod val="25000"/>
                </a:schemeClr>
              </a:solidFill>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データの入力規則には他の方法もあります</a:t>
            </a:r>
            <a:r>
              <a:rPr lang="ja" sz="1100" kern="0" baseline="0">
                <a:solidFill>
                  <a:schemeClr val="bg2">
                    <a:lumMod val="25000"/>
                  </a:schemeClr>
                </a:solidFill>
                <a:ea typeface="Meiryo UI" panose="020B0604030504040204" pitchFamily="34" charset="-128"/>
                <a:cs typeface="Segoe UI Light" panose="020B0502040204020203" pitchFamily="34" charset="0"/>
              </a:rPr>
              <a:t>。たとえば、入力を整数、日付だけでなく、最大金額や最小金額にさえも制限できます。利用できるオプションは多数あります。詳細については、このシートの下部にあるリンクを参照してください。</a:t>
            </a:r>
            <a:endParaRPr lang="en-US" sz="1100">
              <a:solidFill>
                <a:schemeClr val="bg2">
                  <a:lumMod val="25000"/>
                </a:schemeClr>
              </a:solidFill>
              <a:ea typeface="Meiryo UI" panose="020B0604030504040204" pitchFamily="34" charset="-128"/>
              <a:cs typeface="Segoe UI Light" panose="020B0502040204020203" pitchFamily="34" charset="0"/>
            </a:endParaRPr>
          </a:p>
        </xdr:txBody>
      </xdr:sp>
      <xdr:pic>
        <xdr:nvPicPr>
          <xdr:cNvPr id="143" name="グラフィック 147" descr="眼鏡">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63</xdr:row>
      <xdr:rowOff>28575</xdr:rowOff>
    </xdr:from>
    <xdr:to>
      <xdr:col>1</xdr:col>
      <xdr:colOff>4997450</xdr:colOff>
      <xdr:row>78</xdr:row>
      <xdr:rowOff>176825</xdr:rowOff>
    </xdr:to>
    <xdr:grpSp>
      <xdr:nvGrpSpPr>
        <xdr:cNvPr id="2" name="Web 上のその他の情報"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90525" y="12601575"/>
          <a:ext cx="5692775" cy="3005750"/>
          <a:chOff x="390525" y="12239625"/>
          <a:chExt cx="5695950" cy="3005750"/>
        </a:xfrm>
      </xdr:grpSpPr>
      <xdr:sp macro="" textlink="">
        <xdr:nvSpPr>
          <xdr:cNvPr id="145" name="長方形 144" descr="背景">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6" name="ステップ" descr="詳細を Web で見る">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Web 上のその他の情報</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47" name="直線​​コネクタ(S) 146" descr="装飾線">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次へ] ボタン" descr="ページのトップへ。セル A1 へのハイパーリンクが設定されています">
            <a:hlinkClick xmlns:r="http://schemas.openxmlformats.org/officeDocument/2006/relationships" r:id="rId9" tooltip="このワークシートのセル A1 に戻るときに選択します"/>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ページのトップへ</a:t>
            </a:r>
          </a:p>
        </xdr:txBody>
      </xdr:sp>
      <xdr:cxnSp macro="">
        <xdr:nvCxnSpPr>
          <xdr:cNvPr id="149" name="直線​​コネクタ(S) 148" descr="装飾線">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次へ] ボタン" descr="[次の手順へ] ボタン (次のシートへのハイパーリンクが設定されています)">
            <a:hlinkClick xmlns:r="http://schemas.openxmlformats.org/officeDocument/2006/relationships" r:id="rId2" tooltip="次の手順に進むときに選択します"/>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151" name="ステップ" descr="セルにデータの入力規則を適用する (Web へのハイパーリンクが設定されています)">
            <a:hlinkClick xmlns:r="http://schemas.openxmlformats.org/officeDocument/2006/relationships" r:id="rId10" tooltip="セルへのデータの入力規則の適用について Web を参照するときに選択します"/>
            <a:extLst>
              <a:ext uri="{FF2B5EF4-FFF2-40B4-BE49-F238E27FC236}">
                <a16:creationId xmlns:a16="http://schemas.microsoft.com/office/drawing/2014/main" id="{00000000-0008-0000-0700-000097000000}"/>
              </a:ext>
            </a:extLst>
          </xdr:cNvPr>
          <xdr:cNvSpPr txBox="1"/>
        </xdr:nvSpPr>
        <xdr:spPr>
          <a:xfrm>
            <a:off x="1029308" y="13034473"/>
            <a:ext cx="240138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ja-JP" alt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セルにデータの入力規則を適用する</a:t>
            </a:r>
          </a:p>
          <a:p>
            <a:pPr lvl="0" rtl="0">
              <a:defRPr/>
            </a:pPr>
            <a:endPar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152" name="グラフィック 22" descr="矢印">
            <a:hlinkClick xmlns:r="http://schemas.openxmlformats.org/officeDocument/2006/relationships" r:id="rId10" tooltip="詳細情報について Web を参照するときに選択します"/>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ステップ" descr="ドロップダウン リストを作成する (Web へのハイパーリンクが設定されています)">
            <a:hlinkClick xmlns:r="http://schemas.openxmlformats.org/officeDocument/2006/relationships" r:id="rId13" tooltip="ドロップダウン リストの作成について Web を参照するときに選択します"/>
            <a:extLst>
              <a:ext uri="{FF2B5EF4-FFF2-40B4-BE49-F238E27FC236}">
                <a16:creationId xmlns:a16="http://schemas.microsoft.com/office/drawing/2014/main" id="{00000000-0008-0000-0700-000099000000}"/>
              </a:ext>
            </a:extLst>
          </xdr:cNvPr>
          <xdr:cNvSpPr txBox="1"/>
        </xdr:nvSpPr>
        <xdr:spPr>
          <a:xfrm>
            <a:off x="1029307" y="13499080"/>
            <a:ext cx="239185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ja-JP" alt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ドロップダウン リストを作成する</a:t>
            </a:r>
          </a:p>
          <a:p>
            <a:pPr lvl="0" rtl="0">
              <a:defRPr/>
            </a:pPr>
            <a:endPar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154" name="グラフィック 22" descr="矢印">
            <a:hlinkClick xmlns:r="http://schemas.openxmlformats.org/officeDocument/2006/relationships" r:id="rId13" tooltip="詳細情報について Web を参照するときに選択します"/>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4997450</xdr:colOff>
      <xdr:row>45</xdr:row>
      <xdr:rowOff>19051</xdr:rowOff>
    </xdr:to>
    <xdr:grpSp>
      <xdr:nvGrpSpPr>
        <xdr:cNvPr id="4" name="グラフをすばやく作成する"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0525" y="5524501"/>
          <a:ext cx="5692775" cy="3638550"/>
          <a:chOff x="390525" y="5943600"/>
          <a:chExt cx="5695950" cy="3698874"/>
        </a:xfrm>
      </xdr:grpSpPr>
      <xdr:sp macro="" textlink="">
        <xdr:nvSpPr>
          <xdr:cNvPr id="102" name="長方形 101" descr="背景">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3" name="ステップ" descr="グラフをすばやく作成する">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グラフをすばやく作成する</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04" name="直線​​コネクタ(S) 103" descr="装飾線">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直線​​コネクタ(S) 104" descr="装飾線">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ステップ" descr="グラフの作成にはいつでも [挿入] タブを使用できますが、別の方法として、[クイック分析] ボタンを使用してグラフを作成する方法を次に示します。今回は、キーボード ショートカットを使用します">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いつでも [</a:t>
            </a:r>
            <a:r>
              <a:rPr lang="ja" sz="105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挿入</a:t>
            </a: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タブを使用して、グラフを作成できます。ただし、ここでは、[クイック分析] ボタンを使用してグラフを作成する別の方法を示します。</a:t>
            </a:r>
            <a:r>
              <a:rPr lang="ja" sz="105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今回は、キーボード ショートカットを使用します。</a:t>
            </a:r>
            <a:endParaRPr lang="en-US"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07" name="円/楕円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08" name="ステップ" descr="最初の [集合縦棒] ボタンをクリックします">
            <a:extLst>
              <a:ext uri="{FF2B5EF4-FFF2-40B4-BE49-F238E27FC236}">
                <a16:creationId xmlns:a16="http://schemas.microsoft.com/office/drawing/2014/main" id="{00000000-0008-0000-0800-00006C000000}"/>
              </a:ext>
            </a:extLst>
          </xdr:cNvPr>
          <xdr:cNvSpPr txBox="1"/>
        </xdr:nvSpPr>
        <xdr:spPr>
          <a:xfrm>
            <a:off x="1029307" y="8277520"/>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050">
                <a:latin typeface="Meiryo UI" panose="020B0604030504040204" pitchFamily="34" charset="-128"/>
                <a:ea typeface="Meiryo UI" panose="020B0604030504040204" pitchFamily="34" charset="-128"/>
                <a:cs typeface="Segoe UI" panose="020B0502040204020203" pitchFamily="34" charset="0"/>
              </a:rPr>
              <a:t>最初の [</a:t>
            </a:r>
            <a:r>
              <a:rPr lang="ja" sz="1050" b="1">
                <a:latin typeface="Meiryo UI" panose="020B0604030504040204" pitchFamily="34" charset="-128"/>
                <a:ea typeface="Meiryo UI" panose="020B0604030504040204" pitchFamily="34" charset="-128"/>
                <a:cs typeface="Segoe UI" panose="020B0502040204020203" pitchFamily="34" charset="0"/>
              </a:rPr>
              <a:t>集合</a:t>
            </a:r>
            <a:r>
              <a:rPr lang="ja-JP" altLang="en-US" sz="1050" b="1">
                <a:latin typeface="Meiryo UI" panose="020B0604030504040204" pitchFamily="34" charset="-128"/>
                <a:ea typeface="Meiryo UI" panose="020B0604030504040204" pitchFamily="34" charset="-128"/>
                <a:cs typeface="Segoe UI" panose="020B0502040204020203" pitchFamily="34" charset="0"/>
              </a:rPr>
              <a:t>縦棒</a:t>
            </a:r>
            <a:r>
              <a:rPr lang="ja" sz="1050">
                <a:latin typeface="Meiryo UI" panose="020B0604030504040204" pitchFamily="34" charset="-128"/>
                <a:ea typeface="Meiryo UI" panose="020B0604030504040204" pitchFamily="34" charset="-128"/>
                <a:cs typeface="Segoe UI" panose="020B0502040204020203" pitchFamily="34" charset="0"/>
              </a:rPr>
              <a:t>] ボタンをクリックします。</a:t>
            </a:r>
          </a:p>
          <a:p>
            <a:pPr rtl="0"/>
            <a:endParaRPr lang="en-US" sz="1050">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09" name="円/楕円 108" descr="3">
            <a:extLst>
              <a:ext uri="{FF2B5EF4-FFF2-40B4-BE49-F238E27FC236}">
                <a16:creationId xmlns:a16="http://schemas.microsoft.com/office/drawing/2014/main" id="{00000000-0008-0000-0800-00006D000000}"/>
              </a:ext>
            </a:extLst>
          </xdr:cNvPr>
          <xdr:cNvSpPr/>
        </xdr:nvSpPr>
        <xdr:spPr>
          <a:xfrm>
            <a:off x="622274" y="82543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110" name="ステップ" descr="新しい集合縦棒グラフが表示されます。グラフは自由に移動できます。各商品に 3 つの縦棒があり、それぞれが 1 か月の売上高です">
            <a:extLst>
              <a:ext uri="{FF2B5EF4-FFF2-40B4-BE49-F238E27FC236}">
                <a16:creationId xmlns:a16="http://schemas.microsoft.com/office/drawing/2014/main" id="{00000000-0008-0000-0800-00006E000000}"/>
              </a:ext>
            </a:extLst>
          </xdr:cNvPr>
          <xdr:cNvSpPr txBox="1"/>
        </xdr:nvSpPr>
        <xdr:spPr>
          <a:xfrm>
            <a:off x="1029307" y="8714386"/>
            <a:ext cx="4809517" cy="55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050">
                <a:latin typeface="Meiryo UI" panose="020B0604030504040204" pitchFamily="34" charset="-128"/>
                <a:ea typeface="Meiryo UI" panose="020B0604030504040204" pitchFamily="34" charset="-128"/>
                <a:cs typeface="Segoe UI" panose="020B0502040204020203" pitchFamily="34" charset="0"/>
              </a:rPr>
              <a:t>新しい集合縦棒グラフが表示されます。グラフを自由に移動してください。製品ごとに 3 つの縦棒があり、それぞれが各月の売上高を示します。</a:t>
            </a:r>
          </a:p>
        </xdr:txBody>
      </xdr:sp>
      <xdr:sp macro="" textlink="">
        <xdr:nvSpPr>
          <xdr:cNvPr id="111" name="円/楕円 110" descr="4">
            <a:extLst>
              <a:ext uri="{FF2B5EF4-FFF2-40B4-BE49-F238E27FC236}">
                <a16:creationId xmlns:a16="http://schemas.microsoft.com/office/drawing/2014/main" id="{00000000-0008-0000-0800-00006F000000}"/>
              </a:ext>
            </a:extLst>
          </xdr:cNvPr>
          <xdr:cNvSpPr/>
        </xdr:nvSpPr>
        <xdr:spPr>
          <a:xfrm>
            <a:off x="622274" y="87396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112" name="ステップ" descr="表示されるパネルで、[グラフ] をクリックします">
            <a:extLst>
              <a:ext uri="{FF2B5EF4-FFF2-40B4-BE49-F238E27FC236}">
                <a16:creationId xmlns:a16="http://schemas.microsoft.com/office/drawing/2014/main" id="{00000000-0008-0000-0800-000070000000}"/>
              </a:ext>
            </a:extLst>
          </xdr:cNvPr>
          <xdr:cNvSpPr txBox="1"/>
        </xdr:nvSpPr>
        <xdr:spPr>
          <a:xfrm>
            <a:off x="1029307" y="7760303"/>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050">
                <a:latin typeface="Meiryo UI" panose="020B0604030504040204" pitchFamily="34" charset="-128"/>
                <a:ea typeface="Meiryo UI" panose="020B0604030504040204" pitchFamily="34" charset="-128"/>
                <a:cs typeface="Segoe UI" panose="020B0502040204020203" pitchFamily="34" charset="0"/>
              </a:rPr>
              <a:t>表示されるパネルで、[</a:t>
            </a:r>
            <a:r>
              <a:rPr lang="ja" sz="1050" b="1">
                <a:latin typeface="Meiryo UI" panose="020B0604030504040204" pitchFamily="34" charset="-128"/>
                <a:ea typeface="Meiryo UI" panose="020B0604030504040204" pitchFamily="34" charset="-128"/>
                <a:cs typeface="Segoe UI" panose="020B0502040204020203" pitchFamily="34" charset="0"/>
              </a:rPr>
              <a:t>グラフ</a:t>
            </a:r>
            <a:r>
              <a:rPr lang="ja" sz="1050">
                <a:latin typeface="Meiryo UI" panose="020B0604030504040204" pitchFamily="34" charset="-128"/>
                <a:ea typeface="Meiryo UI" panose="020B0604030504040204" pitchFamily="34" charset="-128"/>
                <a:cs typeface="Segoe UI" panose="020B0502040204020203" pitchFamily="34" charset="0"/>
              </a:rPr>
              <a:t>] をクリックします。</a:t>
            </a:r>
          </a:p>
          <a:p>
            <a:pPr rtl="0"/>
            <a:endParaRPr lang="en-US" sz="1050">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13" name="円/楕円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97" name="ステップ" descr="右側にあるデータ内のセルをクリックして、Ctrl キーと Q キーを押します">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右側にあるデータ内のセルをクリックして、次を押します: </a:t>
            </a:r>
          </a:p>
        </xdr:txBody>
      </xdr:sp>
      <xdr:sp macro="" textlink="">
        <xdr:nvSpPr>
          <xdr:cNvPr id="98" name="円/楕円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00" name="長方形: 角丸 99" descr="Ctrl キー">
            <a:extLst>
              <a:ext uri="{FF2B5EF4-FFF2-40B4-BE49-F238E27FC236}">
                <a16:creationId xmlns:a16="http://schemas.microsoft.com/office/drawing/2014/main" id="{00000000-0008-0000-0800-000064000000}"/>
              </a:ext>
            </a:extLst>
          </xdr:cNvPr>
          <xdr:cNvSpPr/>
        </xdr:nvSpPr>
        <xdr:spPr>
          <a:xfrm>
            <a:off x="4010853" y="7345765"/>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spc="100" baseline="0">
                <a:solidFill>
                  <a:schemeClr val="tx1"/>
                </a:solidFill>
                <a:latin typeface="Meiryo UI" panose="020B0604030504040204" pitchFamily="34" charset="-128"/>
                <a:ea typeface="Meiryo UI" panose="020B0604030504040204" pitchFamily="34" charset="-128"/>
                <a:cs typeface="Segoe UI" panose="020B0502040204020203" pitchFamily="34" charset="0"/>
              </a:rPr>
              <a:t>Ctrl</a:t>
            </a:r>
            <a:endParaRPr lang="en-US" sz="800" spc="100" baseline="0">
              <a:solidFill>
                <a:schemeClr val="tx1"/>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01" name="長方形: 角丸 100" descr="Q キー">
            <a:extLst>
              <a:ext uri="{FF2B5EF4-FFF2-40B4-BE49-F238E27FC236}">
                <a16:creationId xmlns:a16="http://schemas.microsoft.com/office/drawing/2014/main" id="{00000000-0008-0000-0800-000065000000}"/>
              </a:ext>
            </a:extLst>
          </xdr:cNvPr>
          <xdr:cNvSpPr/>
        </xdr:nvSpPr>
        <xdr:spPr>
          <a:xfrm>
            <a:off x="4555254" y="7345765"/>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a:solidFill>
                  <a:schemeClr val="tx1"/>
                </a:solidFill>
                <a:latin typeface="Meiryo UI" panose="020B0604030504040204" pitchFamily="34" charset="-128"/>
                <a:ea typeface="Meiryo UI" panose="020B0604030504040204" pitchFamily="34" charset="-128"/>
                <a:cs typeface="Segoe UI" panose="020B0502040204020203" pitchFamily="34" charset="0"/>
              </a:rPr>
              <a:t>Q</a:t>
            </a:r>
          </a:p>
        </xdr:txBody>
      </xdr:sp>
    </xdr:grpSp>
    <xdr:clientData/>
  </xdr:twoCellAnchor>
  <xdr:twoCellAnchor editAs="oneCell">
    <xdr:from>
      <xdr:col>0</xdr:col>
      <xdr:colOff>390525</xdr:colOff>
      <xdr:row>45</xdr:row>
      <xdr:rowOff>171449</xdr:rowOff>
    </xdr:from>
    <xdr:to>
      <xdr:col>1</xdr:col>
      <xdr:colOff>4997450</xdr:colOff>
      <xdr:row>67</xdr:row>
      <xdr:rowOff>38098</xdr:rowOff>
    </xdr:to>
    <xdr:grpSp>
      <xdr:nvGrpSpPr>
        <xdr:cNvPr id="3" name="スパークラインをすばやく作成する"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0525" y="9315449"/>
          <a:ext cx="5692775" cy="4057649"/>
          <a:chOff x="390525" y="9801224"/>
          <a:chExt cx="5695950" cy="3987517"/>
        </a:xfrm>
      </xdr:grpSpPr>
      <xdr:sp macro="" textlink="">
        <xdr:nvSpPr>
          <xdr:cNvPr id="121" name="長方形 120" descr="背景">
            <a:extLst>
              <a:ext uri="{FF2B5EF4-FFF2-40B4-BE49-F238E27FC236}">
                <a16:creationId xmlns:a16="http://schemas.microsoft.com/office/drawing/2014/main" id="{00000000-0008-0000-0800-000079000000}"/>
              </a:ext>
            </a:extLst>
          </xdr:cNvPr>
          <xdr:cNvSpPr/>
        </xdr:nvSpPr>
        <xdr:spPr>
          <a:xfrm>
            <a:off x="390525" y="9801224"/>
            <a:ext cx="5695950" cy="398751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ステップ" descr="スパークラインをすばやく作成する">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スパークラインをすばやく作成する</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23" name="直線​​コネクタ(S) 122" descr="装飾線">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直線​​コネクタ(S) 123" descr="装飾線">
            <a:extLst>
              <a:ext uri="{FF2B5EF4-FFF2-40B4-BE49-F238E27FC236}">
                <a16:creationId xmlns:a16="http://schemas.microsoft.com/office/drawing/2014/main" id="{00000000-0008-0000-0800-00007C000000}"/>
              </a:ext>
            </a:extLst>
          </xdr:cNvPr>
          <xdr:cNvCxnSpPr>
            <a:cxnSpLocks/>
          </xdr:cNvCxnSpPr>
        </xdr:nvCxnSpPr>
        <xdr:spPr>
          <a:xfrm>
            <a:off x="625449" y="134656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ステップ" descr="このデータの右側に、3 か月の金額の上下を表示する小さな傾向線を表示するとします。小さな折れ線グラフを 8 個作成する必要はありません。代わりに、スパークラインを作成できます">
            <a:extLst>
              <a:ext uri="{FF2B5EF4-FFF2-40B4-BE49-F238E27FC236}">
                <a16:creationId xmlns:a16="http://schemas.microsoft.com/office/drawing/2014/main" id="{00000000-0008-0000-0800-00007D000000}"/>
              </a:ext>
            </a:extLst>
          </xdr:cNvPr>
          <xdr:cNvSpPr txBox="1"/>
        </xdr:nvSpPr>
        <xdr:spPr>
          <a:xfrm>
            <a:off x="619125" y="10510472"/>
            <a:ext cx="5300938" cy="5731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このデータの右側に 3 か月の金額の上下を表示する小さな傾向線が必要だとします。8 つの小さな折れ線グラフを作成する必要はありません。代わりに、スパークラインを作成することができます。</a:t>
            </a:r>
          </a:p>
        </xdr:txBody>
      </xdr:sp>
      <xdr:sp macro="" textlink="">
        <xdr:nvSpPr>
          <xdr:cNvPr id="126" name="ステップ" descr="[12 月] 列の右側にスパークラインが表示されます。線はそれぞれその行のデータを表し、金額の増減を示しています">
            <a:extLst>
              <a:ext uri="{FF2B5EF4-FFF2-40B4-BE49-F238E27FC236}">
                <a16:creationId xmlns:a16="http://schemas.microsoft.com/office/drawing/2014/main" id="{00000000-0008-0000-0800-00007E000000}"/>
              </a:ext>
            </a:extLst>
          </xdr:cNvPr>
          <xdr:cNvSpPr txBox="1"/>
        </xdr:nvSpPr>
        <xdr:spPr>
          <a:xfrm>
            <a:off x="1029307" y="12070108"/>
            <a:ext cx="4809517" cy="567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12 月</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列の右側にスパークラインが表示されます。線はそれぞれその行のデータを表し、金額の増減を示しています。</a:t>
            </a:r>
          </a:p>
          <a:p>
            <a:pPr rtl="0"/>
            <a:endParaRPr lang="en-US"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27" name="円/楕円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128" name="ステップ" descr="スパークラインをクリアするには、クリアするスパークラインをクリックしてドラッグし、選択します。[スパークライン ツール デザイン] タブがウィンドウの上部に表示されます。このタブで [クリア] ボタンをクリックします">
            <a:extLst>
              <a:ext uri="{FF2B5EF4-FFF2-40B4-BE49-F238E27FC236}">
                <a16:creationId xmlns:a16="http://schemas.microsoft.com/office/drawing/2014/main" id="{00000000-0008-0000-0800-000080000000}"/>
              </a:ext>
            </a:extLst>
          </xdr:cNvPr>
          <xdr:cNvSpPr txBox="1"/>
        </xdr:nvSpPr>
        <xdr:spPr>
          <a:xfrm>
            <a:off x="1029307" y="12573021"/>
            <a:ext cx="4809517" cy="775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スパークラインをクリアするには、クリックし、ドラッグしてスパークラインを選択します。[</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スパーク ライン ツール デザイン</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タブがウィンドウの上部に表示されます。このタブに移動し、[</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クリア</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ボタンをクリックします。</a:t>
            </a:r>
          </a:p>
        </xdr:txBody>
      </xdr:sp>
      <xdr:sp macro="" textlink="">
        <xdr:nvSpPr>
          <xdr:cNvPr id="129" name="円/楕円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130" name="ステップ" descr="表示されるパネルで、[スパークライン] をクリックし、[折れ線] ボタンをクリックします">
            <a:extLst>
              <a:ext uri="{FF2B5EF4-FFF2-40B4-BE49-F238E27FC236}">
                <a16:creationId xmlns:a16="http://schemas.microsoft.com/office/drawing/2014/main" id="{00000000-0008-0000-0800-000082000000}"/>
              </a:ext>
            </a:extLst>
          </xdr:cNvPr>
          <xdr:cNvSpPr txBox="1"/>
        </xdr:nvSpPr>
        <xdr:spPr>
          <a:xfrm>
            <a:off x="1029307" y="11648011"/>
            <a:ext cx="4809517" cy="371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表示されるパネルで、[</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スパークライン</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折れ線</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ボタンをクリックします。</a:t>
            </a:r>
          </a:p>
          <a:p>
            <a:pPr rtl="0"/>
            <a:endParaRPr lang="en-US"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31" name="円/楕円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116" name="ステップ" descr="右側にあるデータ内のセルをクリックして、Ctrl キーと Q キーを押します">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右側にあるデータ内のセルをクリックして、次を押します: </a:t>
            </a:r>
          </a:p>
        </xdr:txBody>
      </xdr:sp>
      <xdr:sp macro="" textlink="">
        <xdr:nvSpPr>
          <xdr:cNvPr id="117" name="円/楕円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19" name="長方形: 角丸 118" descr="Ctrl キー">
            <a:extLst>
              <a:ext uri="{FF2B5EF4-FFF2-40B4-BE49-F238E27FC236}">
                <a16:creationId xmlns:a16="http://schemas.microsoft.com/office/drawing/2014/main" id="{00000000-0008-0000-0800-000077000000}"/>
              </a:ext>
            </a:extLst>
          </xdr:cNvPr>
          <xdr:cNvSpPr/>
        </xdr:nvSpPr>
        <xdr:spPr>
          <a:xfrm>
            <a:off x="4106087" y="11211461"/>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spc="100" baseline="0">
                <a:solidFill>
                  <a:schemeClr val="tx1"/>
                </a:solidFill>
                <a:latin typeface="Meiryo UI" panose="020B0604030504040204" pitchFamily="34" charset="-128"/>
                <a:ea typeface="Meiryo UI" panose="020B0604030504040204" pitchFamily="34" charset="-128"/>
                <a:cs typeface="Segoe UI" panose="020B0502040204020203" pitchFamily="34" charset="0"/>
              </a:rPr>
              <a:t>Ctrl</a:t>
            </a:r>
            <a:endParaRPr lang="en-US" sz="800" spc="100" baseline="0">
              <a:solidFill>
                <a:schemeClr val="tx1"/>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20" name="長方形: 角丸 119" descr="Q キー">
            <a:extLst>
              <a:ext uri="{FF2B5EF4-FFF2-40B4-BE49-F238E27FC236}">
                <a16:creationId xmlns:a16="http://schemas.microsoft.com/office/drawing/2014/main" id="{00000000-0008-0000-0800-000078000000}"/>
              </a:ext>
            </a:extLst>
          </xdr:cNvPr>
          <xdr:cNvSpPr/>
        </xdr:nvSpPr>
        <xdr:spPr>
          <a:xfrm>
            <a:off x="4650489" y="11211461"/>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a:solidFill>
                  <a:schemeClr val="tx1"/>
                </a:solidFill>
                <a:latin typeface="Meiryo UI" panose="020B0604030504040204" pitchFamily="34" charset="-128"/>
                <a:ea typeface="Meiryo UI" panose="020B0604030504040204" pitchFamily="34" charset="-128"/>
                <a:cs typeface="Segoe UI" panose="020B0502040204020203" pitchFamily="34" charset="0"/>
              </a:rPr>
              <a:t>Q</a:t>
            </a:r>
          </a:p>
        </xdr:txBody>
      </xdr:sp>
    </xdr:grpSp>
    <xdr:clientData/>
  </xdr:twoCellAnchor>
  <xdr:twoCellAnchor editAs="oneCell">
    <xdr:from>
      <xdr:col>0</xdr:col>
      <xdr:colOff>390525</xdr:colOff>
      <xdr:row>68</xdr:row>
      <xdr:rowOff>28575</xdr:rowOff>
    </xdr:from>
    <xdr:to>
      <xdr:col>1</xdr:col>
      <xdr:colOff>4997450</xdr:colOff>
      <xdr:row>83</xdr:row>
      <xdr:rowOff>34925</xdr:rowOff>
    </xdr:to>
    <xdr:grpSp>
      <xdr:nvGrpSpPr>
        <xdr:cNvPr id="132" name="Web 上のその他の情報"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90525" y="13554075"/>
          <a:ext cx="5692775" cy="2863850"/>
          <a:chOff x="0" y="1"/>
          <a:chExt cx="5695950" cy="2806700"/>
        </a:xfrm>
      </xdr:grpSpPr>
      <xdr:sp macro="" textlink="">
        <xdr:nvSpPr>
          <xdr:cNvPr id="133" name="長方形 132" descr="背景">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4" name="ステップ" descr="詳細を Web で見る">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Web 上のその他の情報</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35" name="直線​​コネクタ(S) 134" descr="装飾線">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次へ] ボタン" descr="ページのトップへ。セル A1 へのハイパーリンクが設定されています">
            <a:hlinkClick xmlns:r="http://schemas.openxmlformats.org/officeDocument/2006/relationships" r:id="rId1" tooltip="このワークシートのセル A1 に戻るときに選択します"/>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ページのトップへ</a:t>
            </a:r>
          </a:p>
        </xdr:txBody>
      </xdr:sp>
      <xdr:cxnSp macro="">
        <xdr:nvCxnSpPr>
          <xdr:cNvPr id="137" name="直線​​コネクタ(S) 136" descr="装飾線">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次へ] ボタン" descr="[次の手順へ] ボタン (次のシートへのハイパーリンクが設定されています)">
            <a:hlinkClick xmlns:r="http://schemas.openxmlformats.org/officeDocument/2006/relationships" r:id="rId2" tooltip="次の手順に進むときに選択します"/>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139" name="ステップ" descr="データを瞬時に分析する (Web へのハイパーリンクが設定されています)">
            <a:hlinkClick xmlns:r="http://schemas.openxmlformats.org/officeDocument/2006/relationships" r:id="rId3" tooltip="データを瞬時に分析する方法について Web を参照するときに選択します"/>
            <a:extLst>
              <a:ext uri="{FF2B5EF4-FFF2-40B4-BE49-F238E27FC236}">
                <a16:creationId xmlns:a16="http://schemas.microsoft.com/office/drawing/2014/main" id="{00000000-0008-0000-0800-00008B000000}"/>
              </a:ext>
            </a:extLst>
          </xdr:cNvPr>
          <xdr:cNvSpPr txBox="1"/>
        </xdr:nvSpPr>
        <xdr:spPr>
          <a:xfrm>
            <a:off x="638782" y="794849"/>
            <a:ext cx="22377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データを即座に分析する</a:t>
            </a:r>
          </a:p>
        </xdr:txBody>
      </xdr:sp>
      <xdr:pic>
        <xdr:nvPicPr>
          <xdr:cNvPr id="140" name="グラフィック 22" descr="矢印">
            <a:hlinkClick xmlns:r="http://schemas.openxmlformats.org/officeDocument/2006/relationships" r:id="rId3" tooltip="詳細情報について Web を参照するときに選択します"/>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ステップ" descr="スパークラインを使用してデータの傾向を分析する (Web へのハイパーリンクが設定されています)">
            <a:hlinkClick xmlns:r="http://schemas.openxmlformats.org/officeDocument/2006/relationships" r:id="rId6" tooltip="スパークラインを使用したデータの傾向の分析について Web を参照するときに選択します"/>
            <a:extLst>
              <a:ext uri="{FF2B5EF4-FFF2-40B4-BE49-F238E27FC236}">
                <a16:creationId xmlns:a16="http://schemas.microsoft.com/office/drawing/2014/main" id="{00000000-0008-0000-0800-00008D000000}"/>
              </a:ext>
            </a:extLst>
          </xdr:cNvPr>
          <xdr:cNvSpPr txBox="1"/>
        </xdr:nvSpPr>
        <xdr:spPr>
          <a:xfrm>
            <a:off x="638783" y="1259456"/>
            <a:ext cx="3088868"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スパークラインを使用してデータの傾向を分析する</a:t>
            </a:r>
          </a:p>
          <a:p>
            <a:pPr lvl="0" rtl="0">
              <a:defRPr/>
            </a:pPr>
            <a:endParaRPr 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142" name="グラフィック 22" descr="矢印">
            <a:hlinkClick xmlns:r="http://schemas.openxmlformats.org/officeDocument/2006/relationships" r:id="rId6" tooltip="詳細情報について Web を参照するときに選択します"/>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266699</xdr:rowOff>
    </xdr:from>
    <xdr:to>
      <xdr:col>1</xdr:col>
      <xdr:colOff>4940300</xdr:colOff>
      <xdr:row>20</xdr:row>
      <xdr:rowOff>161924</xdr:rowOff>
    </xdr:to>
    <xdr:grpSp>
      <xdr:nvGrpSpPr>
        <xdr:cNvPr id="5" name="データをすばやく分析する"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3375" y="266699"/>
          <a:ext cx="5692775" cy="4276725"/>
          <a:chOff x="333375" y="266699"/>
          <a:chExt cx="5695950" cy="4276725"/>
        </a:xfrm>
      </xdr:grpSpPr>
      <xdr:sp macro="" textlink="">
        <xdr:nvSpPr>
          <xdr:cNvPr id="77" name="長方形 76" descr="背景">
            <a:extLst>
              <a:ext uri="{FF2B5EF4-FFF2-40B4-BE49-F238E27FC236}">
                <a16:creationId xmlns:a16="http://schemas.microsoft.com/office/drawing/2014/main" id="{00000000-0008-0000-0800-00004D000000}"/>
              </a:ext>
            </a:extLst>
          </xdr:cNvPr>
          <xdr:cNvSpPr/>
        </xdr:nvSpPr>
        <xdr:spPr>
          <a:xfrm>
            <a:off x="333375" y="266699"/>
            <a:ext cx="5695950" cy="42767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8" name="ステップ" descr="データをすばやく分析する">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2200" kern="0">
                <a:solidFill>
                  <a:schemeClr val="bg2">
                    <a:lumMod val="25000"/>
                  </a:schemeClr>
                </a:solidFill>
                <a:latin typeface="Meiryo UI" panose="020B0604030504040204" pitchFamily="34" charset="-128"/>
                <a:ea typeface="Meiryo UI" panose="020B0604030504040204" pitchFamily="34" charset="-128"/>
                <a:cs typeface="Segoe UI Light" panose="020B0502040204020203" pitchFamily="34" charset="0"/>
              </a:rPr>
              <a:t>データをすぐに分析する</a:t>
            </a:r>
            <a:endParaRPr lang="en-US" sz="2200">
              <a:solidFill>
                <a:schemeClr val="bg2">
                  <a:lumMod val="25000"/>
                </a:schemeClr>
              </a:solidFill>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79" name="直線​​コネクタ(S) 78" descr="装飾線">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次へ] ボタン" descr="さらに詳しく知る">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815701"/>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さらに詳しく</a:t>
            </a:r>
          </a:p>
        </xdr:txBody>
      </xdr:sp>
      <xdr:cxnSp macro="">
        <xdr:nvCxnSpPr>
          <xdr:cNvPr id="81" name="直線​​コネクタ(S) 80" descr="装飾線">
            <a:extLst>
              <a:ext uri="{FF2B5EF4-FFF2-40B4-BE49-F238E27FC236}">
                <a16:creationId xmlns:a16="http://schemas.microsoft.com/office/drawing/2014/main" id="{00000000-0008-0000-0800-000051000000}"/>
              </a:ext>
            </a:extLst>
          </xdr:cNvPr>
          <xdr:cNvCxnSpPr>
            <a:cxnSpLocks/>
          </xdr:cNvCxnSpPr>
        </xdr:nvCxnSpPr>
        <xdr:spPr>
          <a:xfrm>
            <a:off x="568299" y="357981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次へ] ボタン" descr="[次の手順へ] ボタン (次のシートへのハイパーリンクが設定されています)">
            <a:hlinkClick xmlns:r="http://schemas.openxmlformats.org/officeDocument/2006/relationships" r:id="rId2" tooltip="次の手順に進むときに選択します"/>
            <a:extLst>
              <a:ext uri="{FF2B5EF4-FFF2-40B4-BE49-F238E27FC236}">
                <a16:creationId xmlns:a16="http://schemas.microsoft.com/office/drawing/2014/main" id="{00000000-0008-0000-0800-000052000000}"/>
              </a:ext>
            </a:extLst>
          </xdr:cNvPr>
          <xdr:cNvSpPr/>
        </xdr:nvSpPr>
        <xdr:spPr>
          <a:xfrm>
            <a:off x="4627245" y="3815701"/>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83" name="ステップ" descr="すばやくパターンや傾向を特定できるようにデータを分析する方法は、次のとおりです。">
            <a:extLst>
              <a:ext uri="{FF2B5EF4-FFF2-40B4-BE49-F238E27FC236}">
                <a16:creationId xmlns:a16="http://schemas.microsoft.com/office/drawing/2014/main" id="{00000000-0008-0000-0800-000053000000}"/>
              </a:ext>
            </a:extLst>
          </xdr:cNvPr>
          <xdr:cNvSpPr txBox="1"/>
        </xdr:nvSpPr>
        <xdr:spPr>
          <a:xfrm>
            <a:off x="561975" y="94737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すばやくパターンや傾向を特定できるようにデータを分析する方法は次のとおりです。</a:t>
            </a:r>
          </a:p>
        </xdr:txBody>
      </xdr:sp>
      <xdr:sp macro="" textlink="">
        <xdr:nvSpPr>
          <xdr:cNvPr id="84" name="ステップ" descr="クリックしてドラッグし、右側にあるすべてのセルを選択し、右下隅にある次のボタンをクリックします。">
            <a:extLst>
              <a:ext uri="{FF2B5EF4-FFF2-40B4-BE49-F238E27FC236}">
                <a16:creationId xmlns:a16="http://schemas.microsoft.com/office/drawing/2014/main" id="{00000000-0008-0000-0800-000054000000}"/>
              </a:ext>
            </a:extLst>
          </xdr:cNvPr>
          <xdr:cNvSpPr txBox="1"/>
        </xdr:nvSpPr>
        <xdr:spPr>
          <a:xfrm>
            <a:off x="972158" y="125538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クリック</a:t>
            </a: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してドラッグし、右側にあるすべてのセルを選択し、右下隅にある次のボタンをクリックします。 </a:t>
            </a: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85" name="円/楕円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86" name="ステップ" descr="表示されるパネルで、[データ バー] をクリックします。[10 月]、[11 月]、[12 月] の各列のセルに、それぞれの金額を視覚化する特殊なデータ バーが表示されます">
            <a:extLst>
              <a:ext uri="{FF2B5EF4-FFF2-40B4-BE49-F238E27FC236}">
                <a16:creationId xmlns:a16="http://schemas.microsoft.com/office/drawing/2014/main" id="{00000000-0008-0000-0800-000056000000}"/>
              </a:ext>
            </a:extLst>
          </xdr:cNvPr>
          <xdr:cNvSpPr txBox="1"/>
        </xdr:nvSpPr>
        <xdr:spPr>
          <a:xfrm>
            <a:off x="972157" y="1751828"/>
            <a:ext cx="4809517" cy="762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表示されるパネルで、[</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データ バー</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をクリックします。[10 月]、[11 月]、[12 月] の各列の下にあるセルに、それぞれの金額を視覚化する特殊なデータ バーが表示されます。</a:t>
            </a:r>
          </a:p>
        </xdr:txBody>
      </xdr:sp>
      <xdr:sp macro="" textlink="">
        <xdr:nvSpPr>
          <xdr:cNvPr id="87" name="円/楕円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88" name="ステップ" descr="バーを削除するには次の操作を行います。次のボタンをもう一度クリックします">
            <a:extLst>
              <a:ext uri="{FF2B5EF4-FFF2-40B4-BE49-F238E27FC236}">
                <a16:creationId xmlns:a16="http://schemas.microsoft.com/office/drawing/2014/main" id="{00000000-0008-0000-0800-000058000000}"/>
              </a:ext>
            </a:extLst>
          </xdr:cNvPr>
          <xdr:cNvSpPr txBox="1"/>
        </xdr:nvSpPr>
        <xdr:spPr>
          <a:xfrm>
            <a:off x="972158" y="2503595"/>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次に、バーを削除するとします。次の</a:t>
            </a: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ボタン</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をもう一度クリックします。</a:t>
            </a:r>
          </a:p>
        </xdr:txBody>
      </xdr:sp>
      <xdr:sp macro="" textlink="">
        <xdr:nvSpPr>
          <xdr:cNvPr id="89" name="円/楕円 88" descr="3">
            <a:extLst>
              <a:ext uri="{FF2B5EF4-FFF2-40B4-BE49-F238E27FC236}">
                <a16:creationId xmlns:a16="http://schemas.microsoft.com/office/drawing/2014/main" id="{00000000-0008-0000-0800-000059000000}"/>
              </a:ext>
            </a:extLst>
          </xdr:cNvPr>
          <xdr:cNvSpPr/>
        </xdr:nvSpPr>
        <xdr:spPr>
          <a:xfrm>
            <a:off x="565124" y="246109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90" name="ステップ" descr="表示されるパネルの右側にある [書式設定のクリア] ボタンをクリックします">
            <a:extLst>
              <a:ext uri="{FF2B5EF4-FFF2-40B4-BE49-F238E27FC236}">
                <a16:creationId xmlns:a16="http://schemas.microsoft.com/office/drawing/2014/main" id="{00000000-0008-0000-0800-00005A000000}"/>
              </a:ext>
            </a:extLst>
          </xdr:cNvPr>
          <xdr:cNvSpPr txBox="1"/>
        </xdr:nvSpPr>
        <xdr:spPr>
          <a:xfrm>
            <a:off x="972158" y="2935668"/>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表示されるパネルで、右側にある [</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書式</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のクリア</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ボタンをクリックします。 </a:t>
            </a:r>
          </a:p>
        </xdr:txBody>
      </xdr:sp>
      <xdr:sp macro="" textlink="">
        <xdr:nvSpPr>
          <xdr:cNvPr id="91" name="円/楕円 90" descr="4">
            <a:extLst>
              <a:ext uri="{FF2B5EF4-FFF2-40B4-BE49-F238E27FC236}">
                <a16:creationId xmlns:a16="http://schemas.microsoft.com/office/drawing/2014/main" id="{00000000-0008-0000-0800-00005B000000}"/>
              </a:ext>
            </a:extLst>
          </xdr:cNvPr>
          <xdr:cNvSpPr/>
        </xdr:nvSpPr>
        <xdr:spPr>
          <a:xfrm>
            <a:off x="565124" y="28931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pic>
        <xdr:nvPicPr>
          <xdr:cNvPr id="144" name="画像 143" descr="[クイック分析] ボタン">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1765772" y="1546622"/>
            <a:ext cx="243562" cy="241511"/>
          </a:xfrm>
          <a:prstGeom prst="rect">
            <a:avLst/>
          </a:prstGeom>
        </xdr:spPr>
      </xdr:pic>
      <xdr:pic>
        <xdr:nvPicPr>
          <xdr:cNvPr id="151" name="画像 150" descr="[クイック分析] ボタン">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4709082" y="2565797"/>
            <a:ext cx="243562" cy="241511"/>
          </a:xfrm>
          <a:prstGeom prst="rect">
            <a:avLst/>
          </a:prstGeom>
        </xdr:spPr>
      </xdr:pic>
    </xdr:grpSp>
    <xdr:clientData/>
  </xdr:twoCellAnchor>
  <xdr:twoCellAnchor editAs="oneCell">
    <xdr:from>
      <xdr:col>2</xdr:col>
      <xdr:colOff>727471</xdr:colOff>
      <xdr:row>13</xdr:row>
      <xdr:rowOff>107155</xdr:rowOff>
    </xdr:from>
    <xdr:to>
      <xdr:col>5</xdr:col>
      <xdr:colOff>901700</xdr:colOff>
      <xdr:row>21</xdr:row>
      <xdr:rowOff>123825</xdr:rowOff>
    </xdr:to>
    <xdr:grpSp>
      <xdr:nvGrpSpPr>
        <xdr:cNvPr id="2" name="補足情報" descr="補足情報: セルを選択すると、次のボタンが表示されます。これは、[クイック分析] という名前のボタンです。ぴったりな名前だと思いませんか ? データを調べたいときには、このボタンをクリックしてみてください。必要な情報が得られる可能性があります">
          <a:extLst>
            <a:ext uri="{FF2B5EF4-FFF2-40B4-BE49-F238E27FC236}">
              <a16:creationId xmlns:a16="http://schemas.microsoft.com/office/drawing/2014/main" id="{00000000-0008-0000-0800-000002000000}"/>
            </a:ext>
          </a:extLst>
        </xdr:cNvPr>
        <xdr:cNvGrpSpPr/>
      </xdr:nvGrpSpPr>
      <xdr:grpSpPr>
        <a:xfrm>
          <a:off x="7652146" y="3155155"/>
          <a:ext cx="3241279" cy="1540670"/>
          <a:chOff x="7099696" y="3364706"/>
          <a:chExt cx="3052288" cy="1402166"/>
        </a:xfrm>
      </xdr:grpSpPr>
      <xdr:sp macro="" textlink="">
        <xdr:nvSpPr>
          <xdr:cNvPr id="40" name="ステップ" descr="補足情報&#10;セルを選択すると、次のボタンが表示されます。これは、[クイック分析] ボタンと呼ばれます。適切な名前だと思いませんか?データについてのご質問がある場合は、このボタンをクリックし、回答が得られるかどうかを確認してください。 &#10;">
            <a:extLst>
              <a:ext uri="{FF2B5EF4-FFF2-40B4-BE49-F238E27FC236}">
                <a16:creationId xmlns:a16="http://schemas.microsoft.com/office/drawing/2014/main" id="{00000000-0008-0000-0800-000028000000}"/>
              </a:ext>
            </a:extLst>
          </xdr:cNvPr>
          <xdr:cNvSpPr txBox="1"/>
        </xdr:nvSpPr>
        <xdr:spPr>
          <a:xfrm>
            <a:off x="7389029" y="3389710"/>
            <a:ext cx="2555071" cy="1377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補足情報</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セルを選択すると、次のボタンが表示されます。これは、[</a:t>
            </a:r>
            <a:r>
              <a:rPr lang="ja" sz="1100" b="1" kern="0">
                <a:solidFill>
                  <a:schemeClr val="bg2">
                    <a:lumMod val="25000"/>
                  </a:schemeClr>
                </a:solidFill>
                <a:ea typeface="Meiryo UI" panose="020B0604030504040204" pitchFamily="34" charset="-128"/>
                <a:cs typeface="Segoe UI Light" panose="020B0502040204020203" pitchFamily="34" charset="0"/>
              </a:rPr>
              <a:t>クイック分析</a:t>
            </a:r>
            <a:r>
              <a:rPr lang="ja" sz="1100" kern="0">
                <a:solidFill>
                  <a:schemeClr val="bg2">
                    <a:lumMod val="25000"/>
                  </a:schemeClr>
                </a:solidFill>
                <a:ea typeface="Meiryo UI" panose="020B0604030504040204" pitchFamily="34" charset="-128"/>
                <a:cs typeface="Segoe UI Light" panose="020B0502040204020203" pitchFamily="34" charset="0"/>
              </a:rPr>
              <a:t>] ボタンと呼ばれます。適切な名前だと思いませんか?</a:t>
            </a:r>
            <a:r>
              <a:rPr lang="ja" sz="1100" kern="0" baseline="0">
                <a:solidFill>
                  <a:schemeClr val="bg2">
                    <a:lumMod val="25000"/>
                  </a:schemeClr>
                </a:solidFill>
                <a:ea typeface="Meiryo UI" panose="020B0604030504040204" pitchFamily="34" charset="-128"/>
                <a:cs typeface="Segoe UI Light" panose="020B0502040204020203" pitchFamily="34" charset="0"/>
              </a:rPr>
              <a:t>データについてのご質問がある場合は、このボタンをクリックし、回答が得られるかどうかを確認してください。 </a:t>
            </a:r>
            <a:endParaRPr lang="en-US" sz="1100" b="0" i="0">
              <a:solidFill>
                <a:schemeClr val="bg2">
                  <a:lumMod val="25000"/>
                </a:schemeClr>
              </a:solidFill>
              <a:effectLst/>
              <a:latin typeface="+mn-lt"/>
              <a:ea typeface="Meiryo UI" panose="020B0604030504040204" pitchFamily="34" charset="-128"/>
              <a:cs typeface="Segoe UI Light" panose="020B0502040204020203" pitchFamily="34" charset="0"/>
            </a:endParaRPr>
          </a:p>
        </xdr:txBody>
      </xdr:sp>
      <xdr:pic>
        <xdr:nvPicPr>
          <xdr:cNvPr id="147" name="グラフィック 147" descr="眼鏡">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画像 151" descr="[クイック分析] ボタン">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9908422" y="3696915"/>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成者" refreshedDate="44575.496591782408" createdVersion="6" refreshedVersion="6" minRefreshableVersion="3" recordCount="6" xr:uid="{84A0C306-7DE2-4C37-B52C-E0673E36B8D2}">
  <cacheSource type="worksheet">
    <worksheetSource name="PivotTableData"/>
  </cacheSource>
  <cacheFields count="4">
    <cacheField name="日付" numFmtId="14">
      <sharedItems containsSemiMixedTypes="0" containsNonDate="0" containsDate="1" containsString="0" minDate="2021-11-18T00:00:00" maxDate="2022-01-15T00:00:00"/>
    </cacheField>
    <cacheField name="販売員" numFmtId="0">
      <sharedItems/>
    </cacheField>
    <cacheField name="製品" numFmtId="0">
      <sharedItems count="3">
        <s v="ビール"/>
        <s v="ワイン"/>
        <s v="ソーダ"/>
      </sharedItems>
    </cacheField>
    <cacheField name="金額" numFmtId="42">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1-11-18T00:00:00"/>
    <s v="Sonomura"/>
    <x v="0"/>
    <n v="1400"/>
  </r>
  <r>
    <d v="2021-11-23T00:00:00"/>
    <s v="Kaneko"/>
    <x v="1"/>
    <n v="1010"/>
  </r>
  <r>
    <d v="2021-12-10T00:00:00"/>
    <s v="Sonomura"/>
    <x v="0"/>
    <n v="750"/>
  </r>
  <r>
    <d v="2021-12-14T00:00:00"/>
    <s v="Kaneko"/>
    <x v="2"/>
    <n v="510"/>
  </r>
  <r>
    <d v="2022-01-03T00:00:00"/>
    <s v="Suzusaki"/>
    <x v="2"/>
    <n v="1600"/>
  </r>
  <r>
    <d v="2022-01-14T00:00:00"/>
    <s v="Takahashi"/>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0CDE53-156C-474C-83A5-21575F091FB3}" name="PivotTableSamp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1:F15" firstHeaderRow="1" firstDataRow="1" firstDataCol="1"/>
  <pivotFields count="4">
    <pivotField numFmtId="181" showAll="0"/>
    <pivotField showAll="0"/>
    <pivotField axis="axisRow" showAll="0">
      <items count="4">
        <item x="2"/>
        <item x="0"/>
        <item x="1"/>
        <item t="default"/>
      </items>
    </pivotField>
    <pivotField dataField="1" numFmtId="42" showAll="0"/>
  </pivotFields>
  <rowFields count="1">
    <field x="2"/>
  </rowFields>
  <rowItems count="4">
    <i>
      <x/>
    </i>
    <i>
      <x v="1"/>
    </i>
    <i>
      <x v="2"/>
    </i>
    <i t="grand">
      <x/>
    </i>
  </rowItems>
  <colItems count="1">
    <i/>
  </colItems>
  <dataFields count="1">
    <dataField name="Sum of 金額" fld="3" baseField="2" baseItem="1" numFmtId="42"/>
  </dataFields>
  <formats count="3">
    <format dxfId="8">
      <pivotArea outline="0" collapsedLevelsAreSubtotals="1" fieldPosition="0"/>
    </format>
    <format dxfId="7">
      <pivotArea grandRow="1" outline="0" collapsedLevelsAreSubtotals="1" fieldPosition="0"/>
    </format>
    <format dxfId="6">
      <pivotArea outline="0" fieldPosition="0">
        <references count="1">
          <reference field="4294967294" count="1">
            <x v="0"/>
          </reference>
        </references>
      </pivotArea>
    </format>
  </formats>
  <pivotTableStyleInfo name="ピボットテーブルのスタイル 1" showRowHeaders="1" showColHeaders="1" showRowStripes="0" showColStripes="0" showLastColumn="1"/>
  <extLst>
    <ext xmlns:x14="http://schemas.microsoft.com/office/spreadsheetml/2009/9/main" uri="{962EF5D1-5CA2-4c93-8EF4-DBF5C05439D2}">
      <x14:pivotTableDefinition xmlns:xm="http://schemas.microsoft.com/office/excel/2006/main" altTextSummary="サンプルのピボットテーブル"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並べ替え" displayName="並べ替え" ref="C31:F37">
  <autoFilter ref="C31:F37" xr:uid="{00000000-0009-0000-0100-00000C000000}"/>
  <tableColumns count="4">
    <tableColumn id="1" xr3:uid="{00000000-0010-0000-0000-000001000000}" name="費用日付" totalsRowLabel="合計" dataCellStyle="日付"/>
    <tableColumn id="2" xr3:uid="{00000000-0010-0000-0000-000002000000}" name="従業員"/>
    <tableColumn id="4" xr3:uid="{00000000-0010-0000-0000-000004000000}" name="食料品" dataDxfId="29"/>
    <tableColumn id="5" xr3:uid="{00000000-0010-0000-0000-000005000000}" name="ホテル" totalsRowFunction="sum" dataDxfId="28" totalsRowDxfId="27"/>
  </tableColumns>
  <tableStyleInfo name="CustomTableStyle" showFirstColumn="0" showLastColumn="0" showRowStripes="1" showColumnStripes="0"/>
  <extLst>
    <ext xmlns:x14="http://schemas.microsoft.com/office/spreadsheetml/2009/9/main" uri="{504A1905-F514-4f6f-8877-14C23A59335A}">
      <x14:table altTextSummary="[費用日付]、[従業員]、[食料品]、[ホテル] の 4 つの列を含むサンプル テーブルを日付または色で並べ替えます"/>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PivotTableData" displayName="PivotTableData" ref="C3:F9">
  <autoFilter ref="C3:F9" xr:uid="{00000000-0009-0000-0100-00001E000000}"/>
  <tableColumns count="4">
    <tableColumn id="1" xr3:uid="{00000000-0010-0000-0900-000001000000}" name="日付" totalsRowLabel="合計" totalsRowDxfId="5" dataCellStyle="日付"/>
    <tableColumn id="2" xr3:uid="{00000000-0010-0000-0900-000002000000}" name="販売員"/>
    <tableColumn id="3" xr3:uid="{00000000-0010-0000-0900-000003000000}" name="製品"/>
    <tableColumn id="4" xr3:uid="{00000000-0010-0000-0900-000004000000}" name="金額" totalsRowFunction="sum" dataDxfId="4" totalsRowDxfId="3"/>
  </tableColumns>
  <tableStyleInfo name="CustomTableStyle" showFirstColumn="0" showLastColumn="0" showRowStripes="1" showColumnStripes="0"/>
  <extLst>
    <ext xmlns:x14="http://schemas.microsoft.com/office/spreadsheetml/2009/9/main" uri="{504A1905-F514-4f6f-8877-14C23A59335A}">
      <x14:table altTextSummary="ピボットテーブルを使用してデータを集計するためのサンプル テーブル"/>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PivotTableData2" displayName="PivotTableData2" ref="C34:F40">
  <autoFilter ref="C34:F40" xr:uid="{00000000-0009-0000-0100-000005000000}"/>
  <tableColumns count="4">
    <tableColumn id="1" xr3:uid="{00000000-0010-0000-0A00-000001000000}" name="日付" totalsRowLabel="合計" totalsRowDxfId="2" dataCellStyle="日付"/>
    <tableColumn id="2" xr3:uid="{00000000-0010-0000-0A00-000002000000}" name="販売員"/>
    <tableColumn id="3" xr3:uid="{00000000-0010-0000-0A00-000003000000}" name="製品"/>
    <tableColumn id="4" xr3:uid="{00000000-0010-0000-0A00-000004000000}" name="金額" totalsRowFunction="sum" dataDxfId="1" totalsRowDxfId="0"/>
  </tableColumns>
  <tableStyleInfo name="CustomTableStyle" showFirstColumn="0" showLastColumn="0" showRowStripes="1" showColumnStripes="0"/>
  <extLst>
    <ext xmlns:x14="http://schemas.microsoft.com/office/spreadsheetml/2009/9/main" uri="{504A1905-F514-4f6f-8877-14C23A59335A}">
      <x14:table altTextSummary="[日付]、[販売員]、[製品]、[金額] の 4 つの列を含むピボットテーブルのサンプル テーブルを作成します"/>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フィルター" displayName="フィルター" ref="C49:F55">
  <autoFilter ref="C49:F55" xr:uid="{00000000-0009-0000-0100-00000D000000}"/>
  <tableColumns count="4">
    <tableColumn id="1" xr3:uid="{00000000-0010-0000-0100-000001000000}" name="費用日付" totalsRowLabel="合計" dataCellStyle="日付"/>
    <tableColumn id="2" xr3:uid="{00000000-0010-0000-0100-000002000000}" name="従業員"/>
    <tableColumn id="4" xr3:uid="{00000000-0010-0000-0100-000004000000}" name="食料品" dataDxfId="26"/>
    <tableColumn id="5" xr3:uid="{00000000-0010-0000-0100-000005000000}" name="ホテル" totalsRowFunction="sum" dataDxfId="25" totalsRowDxfId="24"/>
  </tableColumns>
  <tableStyleInfo name="CustomTableStyle" showFirstColumn="0" showLastColumn="0" showRowStripes="1" showColumnStripes="0"/>
  <extLst>
    <ext xmlns:x14="http://schemas.microsoft.com/office/spreadsheetml/2009/9/main" uri="{504A1905-F514-4f6f-8877-14C23A59335A}">
      <x14:table altTextSummary="[費用日付]、[従業員]、[食料品]、[ホテル]の 4 つの列を含むサンプル データ テーブルをフィルター処理するその他の方法"/>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autoFilter ref="C33:H41" xr:uid="{00000000-0009-0000-0100-000002000000}"/>
  <tableColumns count="6">
    <tableColumn id="1" xr3:uid="{00000000-0010-0000-0200-000001000000}" name="部門" totalsRowLabel="合計"/>
    <tableColumn id="2" xr3:uid="{00000000-0010-0000-0200-000002000000}" name="カテゴリ"/>
    <tableColumn id="3" xr3:uid="{00000000-0010-0000-0200-000003000000}" name="10 月" totalsRowDxfId="23"/>
    <tableColumn id="4" xr3:uid="{00000000-0010-0000-0200-000004000000}" name="11 月" totalsRowDxfId="22"/>
    <tableColumn id="5" xr3:uid="{00000000-0010-0000-0200-000005000000}" name="12 月" totalsRowDxfId="21"/>
    <tableColumn id="6" xr3:uid="{00000000-0010-0000-0200-000006000000}" name="合計" totalsRowFunction="count" totalsRowDxfId="20"/>
  </tableColumns>
  <tableStyleInfo name="CustomTableStyle" showFirstColumn="0" showLastColumn="0" showRowStripes="1" showColumnStripes="0"/>
  <extLst>
    <ext xmlns:x14="http://schemas.microsoft.com/office/spreadsheetml/2009/9/main" uri="{504A1905-F514-4f6f-8877-14C23A59335A}">
      <x14:table altTextSummary="テーブルの集計列を示すためのサンプル テーブル"/>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3:E61">
  <autoFilter ref="C53:E61" xr:uid="{00000000-0009-0000-0100-000003000000}"/>
  <tableColumns count="3">
    <tableColumn id="1" xr3:uid="{00000000-0010-0000-0300-000001000000}" name="部門" totalsRowLabel="合計" dataDxfId="19"/>
    <tableColumn id="2" xr3:uid="{00000000-0010-0000-0300-000002000000}" name="カテゴリ" dataDxfId="18"/>
    <tableColumn id="6" xr3:uid="{00000000-0010-0000-0300-000006000000}" name="売上" totalsRowFunction="sum" totalsRowDxfId="17"/>
  </tableColumns>
  <tableStyleInfo name="CustomTableStyle" showFirstColumn="0" showLastColumn="0" showRowStripes="1" showColumnStripes="0"/>
  <extLst>
    <ext xmlns:x14="http://schemas.microsoft.com/office/spreadsheetml/2009/9/main" uri="{504A1905-F514-4f6f-8877-14C23A59335A}">
      <x14:table altTextSummary="テーブルの合計行を示すためのサンプル テーブル"/>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autoFilter ref="C5:G13" xr:uid="{00000000-0009-0000-0100-000010000000}"/>
  <tableColumns count="5">
    <tableColumn id="1" xr3:uid="{00000000-0010-0000-0400-000001000000}" name="部門" totalsRowLabel="集計"/>
    <tableColumn id="2" xr3:uid="{00000000-0010-0000-0400-000002000000}" name="カテゴリ"/>
    <tableColumn id="3" xr3:uid="{00000000-0010-0000-0400-000003000000}" name="10 月" totalsRowDxfId="16"/>
    <tableColumn id="4" xr3:uid="{00000000-0010-0000-0400-000004000000}" name="11 月" totalsRowDxfId="15"/>
    <tableColumn id="5" xr3:uid="{00000000-0010-0000-0400-000005000000}" name="12 月" totalsRowFunction="sum" totalsRowDxfId="14"/>
  </tableColumns>
  <tableStyleInfo name="CustomTableStyle" showFirstColumn="0" showLastColumn="0" showRowStripes="1" showColumnStripes="0"/>
  <extLst>
    <ext xmlns:x14="http://schemas.microsoft.com/office/spreadsheetml/2009/9/main" uri="{504A1905-F514-4f6f-8877-14C23A59335A}">
      <x14:table altTextSummary="データをフィルター処理するためのクイック分析テーブルです。このサンプル データには、[部門]、[カテゴリ]、[10 月]、[11 月]、[12 月] の各金額が含まれています。"/>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ChartData" displayName="ChartData" ref="C34:G42">
  <autoFilter ref="C34:G42" xr:uid="{00000000-0009-0000-0100-000011000000}"/>
  <tableColumns count="5">
    <tableColumn id="1" xr3:uid="{00000000-0010-0000-0500-000001000000}" name="部門" totalsRowLabel="合計"/>
    <tableColumn id="2" xr3:uid="{00000000-0010-0000-0500-000002000000}" name="カテゴリ"/>
    <tableColumn id="3" xr3:uid="{00000000-0010-0000-0500-000003000000}" name="10 月"/>
    <tableColumn id="4" xr3:uid="{00000000-0010-0000-0500-000004000000}" name="11 月"/>
    <tableColumn id="5" xr3:uid="{00000000-0010-0000-0500-000005000000}" name="12 月" totalsRowFunction="sum" totalsRowDxfId="13"/>
  </tableColumns>
  <tableStyleInfo name="CustomTableStyle" showFirstColumn="0" showLastColumn="0" showRowStripes="1" showColumnStripes="0"/>
  <extLst>
    <ext xmlns:x14="http://schemas.microsoft.com/office/spreadsheetml/2009/9/main" uri="{504A1905-F514-4f6f-8877-14C23A59335A}">
      <x14:table altTextSummary="[部門]、[カテゴリ]、[10 月]、[11 月]、[12 月] の 5 つの列を含むグラフ サンプル テーブルをすばやく作成します"/>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SparklineData" displayName="SparklineData" ref="C54:G62">
  <autoFilter ref="C54:G62" xr:uid="{00000000-0009-0000-0100-000013000000}"/>
  <tableColumns count="5">
    <tableColumn id="1" xr3:uid="{00000000-0010-0000-0600-000001000000}" name="部門" totalsRowLabel="合計"/>
    <tableColumn id="2" xr3:uid="{00000000-0010-0000-0600-000002000000}" name="カテゴリ"/>
    <tableColumn id="3" xr3:uid="{00000000-0010-0000-0600-000003000000}" name="10 月"/>
    <tableColumn id="4" xr3:uid="{00000000-0010-0000-0600-000004000000}" name="11 月"/>
    <tableColumn id="5" xr3:uid="{00000000-0010-0000-0600-000005000000}" name="12 月" totalsRowFunction="sum" totalsRowDxfId="12"/>
  </tableColumns>
  <tableStyleInfo name="CustomTableStyle" showFirstColumn="0" showLastColumn="0" showRowStripes="1" showColumnStripes="0"/>
  <extLst>
    <ext xmlns:x14="http://schemas.microsoft.com/office/spreadsheetml/2009/9/main" uri="{504A1905-F514-4f6f-8877-14C23A59335A}">
      <x14:table altTextSummary="[部門]、[カテゴリ]、[10 月]、[11 月]、[12 月] の 5 つの列を含むスパークライン サンプル テーブルをすばやく作成します。"/>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RecommendedChartData" ref="C5:D11" totalsRowShown="0">
  <autoFilter ref="C5:D11" xr:uid="{00000000-0009-0000-0100-000018000000}"/>
  <tableColumns count="2">
    <tableColumn id="1" xr3:uid="{00000000-0010-0000-0700-000001000000}" name="年"/>
    <tableColumn id="2" xr3:uid="{00000000-0010-0000-0700-000002000000}" name="カンファレンスの出席者"/>
  </tableColumns>
  <tableStyleInfo name="CustomTableStyle" showFirstColumn="0" showLastColumn="0" showRowStripes="1" showColumnStripes="0"/>
  <extLst>
    <ext xmlns:x14="http://schemas.microsoft.com/office/spreadsheetml/2009/9/main" uri="{504A1905-F514-4f6f-8877-14C23A59335A}">
      <x14:table altTextSummary="グラフ作成の例示に使用されるサンプル テーブル"/>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autoFilter ref="D67:F73" xr:uid="{00000000-0009-0000-0100-00001A000000}"/>
  <tableColumns count="3">
    <tableColumn id="1" xr3:uid="{00000000-0010-0000-0800-000001000000}" name="日付" totalsRowLabel="合計" totalsRowDxfId="11" dataCellStyle="年"/>
    <tableColumn id="2" xr3:uid="{00000000-0010-0000-0800-000002000000}" name="カンファレンスの出席者"/>
    <tableColumn id="3" xr3:uid="{00000000-0010-0000-0800-000003000000}" name="食料品売上" totalsRowFunction="sum" dataDxfId="10" totalsRowDxfId="9"/>
  </tableColumns>
  <tableStyleInfo name="CustomTableStyle" showFirstColumn="0" showLastColumn="0" showRowStripes="1" showColumnStripes="0"/>
  <extLst>
    <ext xmlns:x14="http://schemas.microsoft.com/office/spreadsheetml/2009/9/main" uri="{504A1905-F514-4f6f-8877-14C23A59335A}">
      <x14:table altTextSummary="グラフ作成の例示に使用されるサンプル テーブル"/>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support.office.com/ja-JP/article/create-a-chart-from-start-to-finish-0baf399e-dd61-4e18-8a73-b3fd5d5680c2?ui=ja-JP&amp;rs=en-001&amp;ad=us" TargetMode="External"/><Relationship Id="rId7" Type="http://schemas.openxmlformats.org/officeDocument/2006/relationships/table" Target="../tables/table9.xml"/><Relationship Id="rId2" Type="http://schemas.openxmlformats.org/officeDocument/2006/relationships/hyperlink" Target="https://support.office.com/ja-JP/article/add-or-remove-a-secondary-axis-in-a-chart-in-excel-91da1e2f-5db1-41e9-8908-e1a2e14dd5a9?redirectsourcepath=%252farticle%252f1d119e2d-1a5f-45a4-8ad3-bacc7430c0a1&amp;ui=ja-JP&amp;rs=en-001&amp;ad=us" TargetMode="External"/><Relationship Id="rId1" Type="http://schemas.openxmlformats.org/officeDocument/2006/relationships/hyperlink" Target="https://support.office.com/ja-JP/article/available-chart-types-in-office-a6187218-807e-4103-9e0a-27cdb19afb90?ui=ja-JP&amp;rs=en-001&amp;ad=us"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table" Target="../tables/table11.xml"/><Relationship Id="rId3" Type="http://schemas.openxmlformats.org/officeDocument/2006/relationships/hyperlink" Target="https://support.office.com/ja-JP/article/create-a-pivottable-to-analyze-worksheet-data-a9a84538-bfe9-40a9-a8e9-f99134456576?ui=ja-JP&amp;rs=en-001&amp;ad=us" TargetMode="External"/><Relationship Id="rId7" Type="http://schemas.openxmlformats.org/officeDocument/2006/relationships/table" Target="../tables/table10.xml"/><Relationship Id="rId2" Type="http://schemas.openxmlformats.org/officeDocument/2006/relationships/hyperlink" Target="https://support.office.com/ja-JP/article/use-the-field-list-to-arrange-fields-in-a-pivottable-43980e05-a585-4fcd-bd91-80160adfebec?ui=ja-JP&amp;rs=en-001&amp;ad=us" TargetMode="External"/><Relationship Id="rId1" Type="http://schemas.openxmlformats.org/officeDocument/2006/relationships/pivotTable" Target="../pivotTables/pivotTable1.xml"/><Relationship Id="rId6" Type="http://schemas.openxmlformats.org/officeDocument/2006/relationships/vmlDrawing" Target="../drawings/vmlDrawing1.v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support.office.com/ja-JP/article/what-s-new-in-excel-for-office-365-5fdb9208-ff33-45b6-9e08-1f5cdb3a6c73?ui=ja-JP&amp;rs=en-001&amp;ad=us" TargetMode="External"/><Relationship Id="rId2" Type="http://schemas.openxmlformats.org/officeDocument/2006/relationships/hyperlink" Target="https://techcommunity.microsoft.com/t5/excel/ct-p/excel_cat" TargetMode="External"/><Relationship Id="rId1" Type="http://schemas.openxmlformats.org/officeDocument/2006/relationships/hyperlink" Target="https://learning.linkedin.com/ja-jp/office?trk=par_acq_MSFThelp-excel-tc_jp-template-learnmoretab-t001-link_learning&amp;src=mi-inprod&amp;veh=excel-help&amp;utm_source=microsoft&amp;utm_medium=help-integration&amp;utm_campaign=par_acq_MSFThelp-excel-tc_jp-template-learnmoretab-t001-link_learning" TargetMode="External"/><Relationship Id="rId5" Type="http://schemas.openxmlformats.org/officeDocument/2006/relationships/drawing" Target="../drawings/drawing12.xml"/><Relationship Id="rId4"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hyperlink" Target="https://support.office.com/ja-JP/article/use-excel-as-your-calculator-a1abc057-ed11-443a-a635-68216555ad0a?ui=ja-JP&amp;rs=en-001&amp;ad=us" TargetMode="External"/><Relationship Id="rId2" Type="http://schemas.openxmlformats.org/officeDocument/2006/relationships/hyperlink" Target="https://support.office.com/ja-JP/article/sumif-function-169b8c99-c05c-4483-a712-1697a653039b?ui=ja-JP&amp;rs=en-001&amp;ad=us" TargetMode="External"/><Relationship Id="rId1" Type="http://schemas.openxmlformats.org/officeDocument/2006/relationships/hyperlink" Target="https://support.office.com/ja-JP/article/sum-function-043e1c7d-7726-4e80-8f32-07b23e057f89?ui=ja-JP&amp;rs=en-001&amp;ad=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support.office.com/ja-JP/article/excel-for-windows-training-9bc05390-e94c-46af-a5b3-d7c22f6990bb?ui=ja-JP&amp;rs=en-001&amp;ad=u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support.office.com/ja-JP/article/fill-a-formula-down-into-adjacent-cells-041edfe2-05bc-40e6-b933-ef48c3f308c6?ui=ja-JP&amp;rs=en-001&amp;ad=us" TargetMode="External"/><Relationship Id="rId1" Type="http://schemas.openxmlformats.org/officeDocument/2006/relationships/hyperlink" Target="https://support.office.com/ja-JP/article/fill-data-automatically-in-worksheet-cells-74e31bdd-d993-45da-aa82-35a236c5b5db?ui=ja-JP&amp;rs=en-001&amp;ad=us"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support.office.com/ja-JP/article/left-leftb-functions-9203d2d2-7960-479b-84c6-1ea52b99640c?ui=ja-JP&amp;rs=en-001&amp;ad=us" TargetMode="External"/><Relationship Id="rId7" Type="http://schemas.openxmlformats.org/officeDocument/2006/relationships/printerSettings" Target="../printerSettings/printerSettings4.bin"/><Relationship Id="rId2" Type="http://schemas.openxmlformats.org/officeDocument/2006/relationships/hyperlink" Target="https://support.office.com/ja-JP/article/get-transform-in-excel-881c63c6-37c5-4ca2-b616-59e18d75b4de?ui=ja-JP&amp;rs=en-001&amp;ad=us" TargetMode="External"/><Relationship Id="rId1" Type="http://schemas.openxmlformats.org/officeDocument/2006/relationships/hyperlink" Target="https://support.office.com/ja-JP/article/split-text-into-different-columns-with-the-convert-text-to-columns-wizard-30b14928-5550-41f5-97ca-7a3e9c363ed7?ui=ja-JP&amp;rs=en-001&amp;ad=us" TargetMode="External"/><Relationship Id="rId6" Type="http://schemas.openxmlformats.org/officeDocument/2006/relationships/hyperlink" Target="https://support.office.com/ja-JP/article/len-lenb-functions-29236f94-cedc-429d-affd-b5e33d2c67cb?ui=ja-JP&amp;rs=en-001&amp;ad=us" TargetMode="External"/><Relationship Id="rId5" Type="http://schemas.openxmlformats.org/officeDocument/2006/relationships/hyperlink" Target="https://support.office.com/ja-JP/article/find-findb-functions-c7912941-af2a-4bdf-a553-d0d89b0a0628?ui=ja-JP&amp;rs=en-001&amp;ad=us" TargetMode="External"/><Relationship Id="rId4" Type="http://schemas.openxmlformats.org/officeDocument/2006/relationships/hyperlink" Target="https://support.office.com/ja-JP/article/right-rightb-functions-240267ee-9afa-4639-a02b-f19e1786cf2f?ui=ja-JP&amp;rs=en-001&amp;ad=u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upport.office.com/ja-JP/article/transpose-rotate-data-from-rows-to-columns-or-vice-versa-3419f2e3-beab-4318-aae5-d0f862209744?ui=ja-JP&amp;rs=en-001&amp;ad=us" TargetMode="External"/><Relationship Id="rId2" Type="http://schemas.openxmlformats.org/officeDocument/2006/relationships/hyperlink" Target="https://support.office.com/ja-JP/article/transpose-function-ed039415-ed8a-4a81-93e9-4b6dfac76027?ui=ja-JP&amp;rs=en-001&amp;ad=us" TargetMode="External"/><Relationship Id="rId1" Type="http://schemas.openxmlformats.org/officeDocument/2006/relationships/hyperlink" Target="https://support.office.com/ja-JP/article/create-an-array-formula-e43e12e0-afc6-4a12-bc7f-48361075954d?ui=ja-JP&amp;rs=en-001&amp;ad=us"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support.office.com/ja-JP/article/sort-data-in-a-range-or-table-62d0b95d-2a90-4610-a6ae-2e545c4a4654?ui=ja-JP&amp;rs=en-001&amp;ad=us" TargetMode="External"/><Relationship Id="rId1" Type="http://schemas.openxmlformats.org/officeDocument/2006/relationships/hyperlink" Target="https://support.office.com/ja-JP/article/filter-data-in-a-range-or-table-01832226-31b5-4568-8806-38c37dcc180e?ui=ja-JP&amp;rs=en-001&amp;ad=us"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support.office.com/ja-JP/article/overview-of-excel-tables-7ab0bb7d-3a9e-4b56-a3c9-6c94334e492c?ui=ja-JP&amp;rs=en-001&amp;ad=us" TargetMode="External"/><Relationship Id="rId7" Type="http://schemas.openxmlformats.org/officeDocument/2006/relationships/table" Target="../tables/table4.xml"/><Relationship Id="rId2" Type="http://schemas.openxmlformats.org/officeDocument/2006/relationships/hyperlink" Target="https://support.office.com/ja-JP/article/total-the-data-in-an-excel-table-6944378f-a222-4449-93d8-474386b11f20?ui=ja-JP&amp;rs=en-001&amp;ad=us" TargetMode="External"/><Relationship Id="rId1" Type="http://schemas.openxmlformats.org/officeDocument/2006/relationships/hyperlink" Target="https://support.office.com/ja-JP/article/use-calculated-columns-in-an-excel-table-873fbac6-7110-4300-8f6f-aafa2ea11ce8?ui=ja-JP&amp;rs=en-001&amp;ad=us"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support.office.com/ja-JP/article/apply-data-validation-to-cells-29fecbcc-d1b9-42c1-9d76-eff3ce5f7249?ui=ja-JP&amp;rs=en-001&amp;ad=us" TargetMode="External"/><Relationship Id="rId1" Type="http://schemas.openxmlformats.org/officeDocument/2006/relationships/hyperlink" Target="https://support.office.com/ja-JP/article/create-a-drop-down-list-7693307a-59ef-400a-b769-c5402dce407b?ui=ja-JP&amp;rs=en-001&amp;ad=us"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support.office.com/ja-JP/article/analyze-trends-in-data-using-sparklines-be6579cf-a8e3-471a-a459-873614413ce1?ui=ja-JP&amp;rs=en-001&amp;ad=us" TargetMode="External"/><Relationship Id="rId1" Type="http://schemas.openxmlformats.org/officeDocument/2006/relationships/hyperlink" Target="https://support.office.com/ja-JP/article/analyze-your-data-instantly-9e382e73-7f5e-495a-a8dc-be8225b1bb78?ui=ja-JP&amp;rs=en-001&amp;ad=us"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C5"/>
  <sheetViews>
    <sheetView showGridLines="0" tabSelected="1" workbookViewId="0">
      <selection activeCell="C2" sqref="C2"/>
    </sheetView>
  </sheetViews>
  <sheetFormatPr defaultColWidth="11.21875" defaultRowHeight="20.25" customHeight="1" x14ac:dyDescent="0.25"/>
  <cols>
    <col min="1" max="1" width="100.6640625" customWidth="1"/>
    <col min="2" max="2" width="3.5546875" customWidth="1"/>
  </cols>
  <sheetData>
    <row r="1" spans="1:3" ht="15" customHeight="1" x14ac:dyDescent="0.25">
      <c r="A1" s="13" t="s">
        <v>0</v>
      </c>
    </row>
    <row r="2" spans="1:3" ht="96.75" x14ac:dyDescent="1.35">
      <c r="A2" s="17" t="s">
        <v>374</v>
      </c>
      <c r="C2" t="s">
        <v>375</v>
      </c>
    </row>
    <row r="3" spans="1:3" ht="46.5" x14ac:dyDescent="0.35">
      <c r="A3" s="18" t="s">
        <v>341</v>
      </c>
    </row>
    <row r="4" spans="1:3" ht="264" customHeight="1" x14ac:dyDescent="0.25">
      <c r="A4" s="34" t="s">
        <v>1</v>
      </c>
    </row>
    <row r="5" spans="1:3" ht="20.25" customHeight="1" x14ac:dyDescent="0.35">
      <c r="A5" s="18"/>
    </row>
  </sheetData>
  <phoneticPr fontId="29"/>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3"/>
  <sheetViews>
    <sheetView showGridLines="0" zoomScaleNormal="100" zoomScalePageLayoutView="125" workbookViewId="0"/>
  </sheetViews>
  <sheetFormatPr defaultColWidth="8.88671875" defaultRowHeight="15" customHeight="1" x14ac:dyDescent="0.25"/>
  <cols>
    <col min="1" max="1" width="12.6640625" style="12" customWidth="1"/>
    <col min="2" max="2" width="67.5546875" customWidth="1"/>
    <col min="3" max="3" width="11.77734375" customWidth="1"/>
    <col min="4" max="4" width="22.109375" customWidth="1"/>
    <col min="5" max="5" width="23.88671875" customWidth="1"/>
    <col min="6" max="6" width="15.5546875" customWidth="1"/>
  </cols>
  <sheetData>
    <row r="1" spans="1:6" ht="60" customHeight="1" x14ac:dyDescent="0.25">
      <c r="A1" s="12" t="s">
        <v>282</v>
      </c>
    </row>
    <row r="2" spans="1:6" ht="15" customHeight="1" x14ac:dyDescent="0.25">
      <c r="A2" s="12" t="s">
        <v>283</v>
      </c>
    </row>
    <row r="3" spans="1:6" ht="15" customHeight="1" x14ac:dyDescent="0.25">
      <c r="A3" s="12" t="s">
        <v>284</v>
      </c>
    </row>
    <row r="4" spans="1:6" ht="15" customHeight="1" x14ac:dyDescent="0.25">
      <c r="A4" s="12" t="s">
        <v>285</v>
      </c>
    </row>
    <row r="5" spans="1:6" s="1" customFormat="1" ht="15" customHeight="1" x14ac:dyDescent="0.25">
      <c r="A5" s="12" t="s">
        <v>286</v>
      </c>
      <c r="B5"/>
      <c r="C5" t="s">
        <v>307</v>
      </c>
      <c r="D5" t="s">
        <v>308</v>
      </c>
      <c r="E5"/>
      <c r="F5"/>
    </row>
    <row r="6" spans="1:6" s="1" customFormat="1" ht="15" customHeight="1" x14ac:dyDescent="0.25">
      <c r="A6" s="12" t="s">
        <v>287</v>
      </c>
      <c r="B6"/>
      <c r="C6">
        <f ca="1">YEAR(TODAY())-5</f>
        <v>2020</v>
      </c>
      <c r="D6">
        <v>500</v>
      </c>
      <c r="E6"/>
      <c r="F6"/>
    </row>
    <row r="7" spans="1:6" s="1" customFormat="1" ht="15" customHeight="1" x14ac:dyDescent="0.25">
      <c r="A7" s="12" t="s">
        <v>288</v>
      </c>
      <c r="B7"/>
      <c r="C7">
        <f ca="1">YEAR(TODAY())-4</f>
        <v>2021</v>
      </c>
      <c r="D7">
        <v>800</v>
      </c>
      <c r="E7"/>
      <c r="F7"/>
    </row>
    <row r="8" spans="1:6" s="1" customFormat="1" ht="15" customHeight="1" x14ac:dyDescent="0.25">
      <c r="A8" s="12" t="s">
        <v>289</v>
      </c>
      <c r="B8"/>
      <c r="C8">
        <f ca="1">YEAR(TODAY())-3</f>
        <v>2022</v>
      </c>
      <c r="D8">
        <v>1000</v>
      </c>
      <c r="E8"/>
      <c r="F8"/>
    </row>
    <row r="9" spans="1:6" s="1" customFormat="1" ht="15" customHeight="1" x14ac:dyDescent="0.25">
      <c r="A9" s="33" t="s">
        <v>290</v>
      </c>
      <c r="B9"/>
      <c r="C9">
        <f ca="1">YEAR(TODAY())-2</f>
        <v>2023</v>
      </c>
      <c r="D9">
        <v>900</v>
      </c>
      <c r="E9"/>
      <c r="F9"/>
    </row>
    <row r="10" spans="1:6" s="1" customFormat="1" ht="15" customHeight="1" x14ac:dyDescent="0.25">
      <c r="A10" s="12" t="s">
        <v>14</v>
      </c>
      <c r="B10"/>
      <c r="C10">
        <f ca="1">YEAR(TODAY())-1</f>
        <v>2024</v>
      </c>
      <c r="D10">
        <v>1000</v>
      </c>
      <c r="E10"/>
      <c r="F10"/>
    </row>
    <row r="11" spans="1:6" s="1" customFormat="1" ht="15" customHeight="1" x14ac:dyDescent="0.25">
      <c r="A11" s="12"/>
      <c r="B11"/>
      <c r="C11">
        <f ca="1">YEAR(TODAY())</f>
        <v>2025</v>
      </c>
      <c r="D11">
        <v>1200</v>
      </c>
      <c r="E11"/>
      <c r="F11"/>
    </row>
    <row r="12" spans="1:6" s="1" customFormat="1" ht="15" customHeight="1" x14ac:dyDescent="0.25">
      <c r="A12" s="12"/>
      <c r="B12"/>
      <c r="C12"/>
      <c r="D12"/>
      <c r="E12"/>
      <c r="F12"/>
    </row>
    <row r="13" spans="1:6" s="1" customFormat="1" ht="15" customHeight="1" x14ac:dyDescent="0.25">
      <c r="A13" s="12"/>
      <c r="B13"/>
      <c r="C13"/>
      <c r="D13"/>
      <c r="E13"/>
      <c r="F13"/>
    </row>
    <row r="14" spans="1:6" s="1" customFormat="1" ht="15" customHeight="1" x14ac:dyDescent="0.25">
      <c r="A14" s="12"/>
      <c r="B14"/>
      <c r="C14"/>
      <c r="D14"/>
      <c r="E14"/>
      <c r="F14"/>
    </row>
    <row r="15" spans="1:6" s="1" customFormat="1" ht="15" customHeight="1" x14ac:dyDescent="0.25">
      <c r="A15" s="12"/>
      <c r="B15"/>
      <c r="C15"/>
      <c r="D15"/>
      <c r="E15"/>
      <c r="F15"/>
    </row>
    <row r="16" spans="1:6" s="1" customFormat="1" ht="15" customHeight="1" x14ac:dyDescent="0.25">
      <c r="A16" s="12"/>
      <c r="B16"/>
      <c r="C16"/>
      <c r="D16"/>
      <c r="E16"/>
      <c r="F16"/>
    </row>
    <row r="17" spans="1:6" s="1" customFormat="1" ht="15" customHeight="1" x14ac:dyDescent="0.25">
      <c r="A17" s="12"/>
      <c r="B17"/>
      <c r="C17"/>
      <c r="D17"/>
      <c r="E17"/>
      <c r="F17"/>
    </row>
    <row r="18" spans="1:6" s="1" customFormat="1" ht="15" customHeight="1" x14ac:dyDescent="0.25">
      <c r="A18" s="12"/>
      <c r="B18"/>
      <c r="C18"/>
      <c r="D18"/>
      <c r="E18"/>
      <c r="F18"/>
    </row>
    <row r="19" spans="1:6" s="1" customFormat="1" ht="15" customHeight="1" x14ac:dyDescent="0.25">
      <c r="A19" s="12"/>
      <c r="B19"/>
      <c r="C19"/>
      <c r="D19"/>
      <c r="E19"/>
      <c r="F19"/>
    </row>
    <row r="20" spans="1:6" s="1" customFormat="1" ht="15" customHeight="1" x14ac:dyDescent="0.25">
      <c r="A20" s="12"/>
      <c r="B20"/>
      <c r="C20"/>
      <c r="D20"/>
      <c r="E20"/>
      <c r="F20"/>
    </row>
    <row r="21" spans="1:6" s="1" customFormat="1" ht="15" customHeight="1" x14ac:dyDescent="0.25">
      <c r="A21" s="12"/>
      <c r="B21"/>
      <c r="C21"/>
      <c r="D21"/>
      <c r="E21"/>
      <c r="F21"/>
    </row>
    <row r="22" spans="1:6" s="1" customFormat="1" ht="15" customHeight="1" x14ac:dyDescent="0.25">
      <c r="A22" s="12"/>
      <c r="B22"/>
    </row>
    <row r="23" spans="1:6" s="1" customFormat="1" ht="15" customHeight="1" x14ac:dyDescent="0.25">
      <c r="A23" s="12"/>
      <c r="B23"/>
    </row>
    <row r="24" spans="1:6" s="1" customFormat="1" ht="15" customHeight="1" x14ac:dyDescent="0.25">
      <c r="A24" s="12"/>
      <c r="B24"/>
    </row>
    <row r="27" spans="1:6" ht="15" customHeight="1" x14ac:dyDescent="0.25">
      <c r="A27" s="12" t="s">
        <v>291</v>
      </c>
    </row>
    <row r="28" spans="1:6" ht="15" customHeight="1" x14ac:dyDescent="0.25">
      <c r="A28" s="12" t="s">
        <v>292</v>
      </c>
    </row>
    <row r="29" spans="1:6" ht="15" customHeight="1" x14ac:dyDescent="0.25">
      <c r="A29" s="12" t="s">
        <v>293</v>
      </c>
    </row>
    <row r="30" spans="1:6" ht="15" customHeight="1" x14ac:dyDescent="0.25">
      <c r="A30" s="12" t="s">
        <v>294</v>
      </c>
    </row>
    <row r="31" spans="1:6" ht="15" customHeight="1" x14ac:dyDescent="0.25">
      <c r="A31" s="12" t="s">
        <v>295</v>
      </c>
    </row>
    <row r="32" spans="1:6" ht="15" customHeight="1" x14ac:dyDescent="0.25">
      <c r="A32" s="12" t="s">
        <v>296</v>
      </c>
    </row>
    <row r="33" spans="1:1" ht="15" customHeight="1" x14ac:dyDescent="0.25">
      <c r="A33" s="12" t="s">
        <v>297</v>
      </c>
    </row>
    <row r="34" spans="1:1" ht="15" customHeight="1" x14ac:dyDescent="0.25">
      <c r="A34" s="12" t="s">
        <v>298</v>
      </c>
    </row>
    <row r="35" spans="1:1" ht="15" customHeight="1" x14ac:dyDescent="0.25">
      <c r="A35" s="12" t="s">
        <v>299</v>
      </c>
    </row>
    <row r="52" spans="1:1" ht="15" customHeight="1" x14ac:dyDescent="0.25">
      <c r="A52" s="12" t="s">
        <v>300</v>
      </c>
    </row>
    <row r="53" spans="1:1" ht="15" customHeight="1" x14ac:dyDescent="0.25">
      <c r="A53" s="12" t="s">
        <v>301</v>
      </c>
    </row>
    <row r="54" spans="1:1" ht="15" customHeight="1" x14ac:dyDescent="0.25">
      <c r="A54" s="12" t="s">
        <v>302</v>
      </c>
    </row>
    <row r="55" spans="1:1" ht="15" customHeight="1" x14ac:dyDescent="0.25">
      <c r="A55" s="12" t="s">
        <v>303</v>
      </c>
    </row>
    <row r="56" spans="1:1" ht="15" customHeight="1" x14ac:dyDescent="0.25">
      <c r="A56" s="33" t="s">
        <v>304</v>
      </c>
    </row>
    <row r="57" spans="1:1" ht="15" customHeight="1" x14ac:dyDescent="0.25">
      <c r="A57" s="12" t="s">
        <v>280</v>
      </c>
    </row>
    <row r="67" spans="1:6" ht="15" customHeight="1" x14ac:dyDescent="0.25">
      <c r="D67" s="50" t="s">
        <v>309</v>
      </c>
      <c r="E67" s="50" t="s">
        <v>308</v>
      </c>
      <c r="F67" s="50" t="s">
        <v>310</v>
      </c>
    </row>
    <row r="68" spans="1:6" ht="15" customHeight="1" x14ac:dyDescent="0.25">
      <c r="A68" s="12" t="s">
        <v>39</v>
      </c>
      <c r="D68">
        <f ca="1">YEAR(TODAY())-5</f>
        <v>2020</v>
      </c>
      <c r="E68" s="2">
        <v>500</v>
      </c>
      <c r="F68" s="54">
        <v>5000</v>
      </c>
    </row>
    <row r="69" spans="1:6" ht="15" customHeight="1" x14ac:dyDescent="0.25">
      <c r="A69" s="12" t="s">
        <v>359</v>
      </c>
      <c r="D69">
        <f ca="1">YEAR(TODAY())-4</f>
        <v>2021</v>
      </c>
      <c r="E69">
        <v>800</v>
      </c>
      <c r="F69" s="54">
        <v>11200</v>
      </c>
    </row>
    <row r="70" spans="1:6" ht="15" customHeight="1" x14ac:dyDescent="0.25">
      <c r="A70" s="12" t="s">
        <v>305</v>
      </c>
      <c r="D70">
        <f ca="1">YEAR(TODAY())-3</f>
        <v>2022</v>
      </c>
      <c r="E70" s="2">
        <v>1000</v>
      </c>
      <c r="F70" s="54">
        <v>30000</v>
      </c>
    </row>
    <row r="71" spans="1:6" ht="15" customHeight="1" x14ac:dyDescent="0.25">
      <c r="A71" s="12" t="s">
        <v>306</v>
      </c>
      <c r="D71">
        <f ca="1">YEAR(TODAY())-2</f>
        <v>2023</v>
      </c>
      <c r="E71">
        <v>900</v>
      </c>
      <c r="F71" s="54">
        <v>25000</v>
      </c>
    </row>
    <row r="72" spans="1:6" ht="15" customHeight="1" x14ac:dyDescent="0.25">
      <c r="A72" s="12" t="s">
        <v>44</v>
      </c>
      <c r="D72">
        <f ca="1">YEAR(TODAY())-1</f>
        <v>2024</v>
      </c>
      <c r="E72" s="2">
        <v>1000</v>
      </c>
      <c r="F72" s="54">
        <v>5000</v>
      </c>
    </row>
    <row r="73" spans="1:6" ht="15" customHeight="1" x14ac:dyDescent="0.25">
      <c r="D73">
        <f ca="1">YEAR(TODAY())</f>
        <v>2025</v>
      </c>
      <c r="E73">
        <v>1200</v>
      </c>
      <c r="F73" s="54">
        <v>8000</v>
      </c>
    </row>
  </sheetData>
  <phoneticPr fontId="29"/>
  <hyperlinks>
    <hyperlink ref="A71" r:id="rId1" tooltip="Office で利用可能なグラフの種類について Web を参照するときに選択します" xr:uid="{00000000-0004-0000-0900-000000000000}"/>
    <hyperlink ref="A70" r:id="rId2" tooltip="第 2 軸を持つ複合グラフの作成について Web を参照するときに選択します" xr:uid="{00000000-0004-0000-0900-000001000000}"/>
    <hyperlink ref="A69" r:id="rId3" tooltip="最初から最後までのグラフの作成について Web を参照するときに選択します" display="最初から最後までグラフを作成する" xr:uid="{00000000-0004-0000-0900-000002000000}"/>
  </hyperlinks>
  <pageMargins left="0.7" right="0.7" top="0.75" bottom="0.75" header="0.3" footer="0.3"/>
  <pageSetup paperSize="9"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G61"/>
  <sheetViews>
    <sheetView showGridLines="0" zoomScaleNormal="100" zoomScalePageLayoutView="125" workbookViewId="0"/>
  </sheetViews>
  <sheetFormatPr defaultColWidth="8.88671875" defaultRowHeight="15" customHeight="1" x14ac:dyDescent="0.25"/>
  <cols>
    <col min="1" max="1" width="12.6640625" style="12" customWidth="1"/>
    <col min="2" max="2" width="67.44140625" customWidth="1"/>
    <col min="3" max="3" width="12.44140625" customWidth="1"/>
    <col min="4" max="4" width="14" customWidth="1"/>
    <col min="5" max="5" width="11.88671875" bestFit="1" customWidth="1"/>
    <col min="6" max="6" width="10.6640625" bestFit="1" customWidth="1"/>
  </cols>
  <sheetData>
    <row r="1" spans="1:7" ht="60" customHeight="1" x14ac:dyDescent="0.25">
      <c r="A1" s="12" t="s">
        <v>311</v>
      </c>
    </row>
    <row r="2" spans="1:7" ht="15" customHeight="1" x14ac:dyDescent="0.25">
      <c r="A2" s="12" t="s">
        <v>312</v>
      </c>
    </row>
    <row r="3" spans="1:7" ht="15" customHeight="1" x14ac:dyDescent="0.25">
      <c r="A3" s="12" t="s">
        <v>313</v>
      </c>
      <c r="C3" t="s">
        <v>309</v>
      </c>
      <c r="D3" t="s">
        <v>329</v>
      </c>
      <c r="E3" t="s">
        <v>91</v>
      </c>
      <c r="F3" t="s">
        <v>57</v>
      </c>
    </row>
    <row r="4" spans="1:7" ht="15" customHeight="1" x14ac:dyDescent="0.25">
      <c r="A4" s="12" t="s">
        <v>314</v>
      </c>
      <c r="C4" s="52">
        <f ca="1">TODAY()-57</f>
        <v>45648</v>
      </c>
      <c r="D4" t="s">
        <v>330</v>
      </c>
      <c r="E4" t="s">
        <v>332</v>
      </c>
      <c r="F4" s="28">
        <v>1400</v>
      </c>
    </row>
    <row r="5" spans="1:7" s="1" customFormat="1" ht="15" customHeight="1" x14ac:dyDescent="0.25">
      <c r="A5" s="12" t="s">
        <v>315</v>
      </c>
      <c r="B5"/>
      <c r="C5" s="52">
        <f ca="1">TODAY()-52</f>
        <v>45653</v>
      </c>
      <c r="D5" t="s">
        <v>197</v>
      </c>
      <c r="E5" t="s">
        <v>333</v>
      </c>
      <c r="F5" s="28">
        <v>1010</v>
      </c>
    </row>
    <row r="6" spans="1:7" s="1" customFormat="1" ht="15" customHeight="1" x14ac:dyDescent="0.25">
      <c r="A6" s="12" t="s">
        <v>316</v>
      </c>
      <c r="B6"/>
      <c r="C6" s="52">
        <f ca="1">TODAY()-35</f>
        <v>45670</v>
      </c>
      <c r="D6" t="s">
        <v>330</v>
      </c>
      <c r="E6" t="s">
        <v>332</v>
      </c>
      <c r="F6" s="28">
        <v>750</v>
      </c>
    </row>
    <row r="7" spans="1:7" s="1" customFormat="1" ht="15" customHeight="1" x14ac:dyDescent="0.25">
      <c r="A7" s="12" t="s">
        <v>317</v>
      </c>
      <c r="B7"/>
      <c r="C7" s="52">
        <f ca="1">TODAY()-31</f>
        <v>45674</v>
      </c>
      <c r="D7" t="s">
        <v>197</v>
      </c>
      <c r="E7" t="s">
        <v>334</v>
      </c>
      <c r="F7" s="28">
        <v>510</v>
      </c>
    </row>
    <row r="8" spans="1:7" s="1" customFormat="1" ht="15" customHeight="1" x14ac:dyDescent="0.25">
      <c r="A8" s="12" t="s">
        <v>14</v>
      </c>
      <c r="B8"/>
      <c r="C8" s="52">
        <f ca="1">TODAY()-11</f>
        <v>45694</v>
      </c>
      <c r="D8" t="s">
        <v>331</v>
      </c>
      <c r="E8" t="s">
        <v>334</v>
      </c>
      <c r="F8" s="28">
        <v>1600</v>
      </c>
    </row>
    <row r="9" spans="1:7" s="1" customFormat="1" ht="15" customHeight="1" x14ac:dyDescent="0.25">
      <c r="A9" s="12"/>
      <c r="B9"/>
      <c r="C9" s="52">
        <f ca="1">TODAY()</f>
        <v>45705</v>
      </c>
      <c r="D9" t="s">
        <v>201</v>
      </c>
      <c r="E9" t="s">
        <v>333</v>
      </c>
      <c r="F9" s="28">
        <v>680</v>
      </c>
    </row>
    <row r="10" spans="1:7" s="1" customFormat="1" ht="15" customHeight="1" x14ac:dyDescent="0.25">
      <c r="A10" s="12"/>
      <c r="B10"/>
      <c r="C10"/>
      <c r="D10"/>
      <c r="E10"/>
      <c r="F10"/>
    </row>
    <row r="11" spans="1:7" s="1" customFormat="1" ht="15" customHeight="1" x14ac:dyDescent="0.25">
      <c r="A11" s="12"/>
      <c r="B11"/>
      <c r="E11" s="8" t="s">
        <v>372</v>
      </c>
      <c r="F11" t="s">
        <v>360</v>
      </c>
      <c r="G11"/>
    </row>
    <row r="12" spans="1:7" s="1" customFormat="1" ht="15" customHeight="1" x14ac:dyDescent="0.25">
      <c r="A12" s="12"/>
      <c r="B12"/>
      <c r="E12" s="1" t="s">
        <v>334</v>
      </c>
      <c r="F12" s="51">
        <v>2110</v>
      </c>
      <c r="G12"/>
    </row>
    <row r="13" spans="1:7" s="1" customFormat="1" ht="15" customHeight="1" x14ac:dyDescent="0.25">
      <c r="A13" s="12"/>
      <c r="B13"/>
      <c r="E13" s="1" t="s">
        <v>332</v>
      </c>
      <c r="F13" s="51">
        <v>2150</v>
      </c>
      <c r="G13"/>
    </row>
    <row r="14" spans="1:7" s="1" customFormat="1" ht="15" customHeight="1" x14ac:dyDescent="0.25">
      <c r="A14" s="12"/>
      <c r="B14"/>
      <c r="E14" s="1" t="s">
        <v>333</v>
      </c>
      <c r="F14" s="51">
        <v>1690</v>
      </c>
      <c r="G14"/>
    </row>
    <row r="15" spans="1:7" s="1" customFormat="1" ht="15" customHeight="1" x14ac:dyDescent="0.25">
      <c r="A15" s="12"/>
      <c r="B15"/>
      <c r="E15" s="1" t="s">
        <v>373</v>
      </c>
      <c r="F15" s="51">
        <v>5950</v>
      </c>
      <c r="G15"/>
    </row>
    <row r="16" spans="1:7" s="1" customFormat="1" ht="15" customHeight="1" x14ac:dyDescent="0.25">
      <c r="A16" s="12"/>
      <c r="B16"/>
      <c r="C16"/>
      <c r="D16"/>
      <c r="E16"/>
      <c r="F16"/>
      <c r="G16"/>
    </row>
    <row r="17" spans="1:7" s="1" customFormat="1" ht="15" customHeight="1" x14ac:dyDescent="0.25">
      <c r="A17" s="12"/>
      <c r="B17"/>
      <c r="C17"/>
      <c r="D17"/>
      <c r="E17"/>
      <c r="F17"/>
      <c r="G17"/>
    </row>
    <row r="18" spans="1:7" s="1" customFormat="1" ht="15" customHeight="1" x14ac:dyDescent="0.25">
      <c r="A18" s="12"/>
      <c r="B18"/>
      <c r="C18"/>
      <c r="D18"/>
      <c r="E18"/>
      <c r="F18"/>
      <c r="G18"/>
    </row>
    <row r="19" spans="1:7" s="1" customFormat="1" ht="15" customHeight="1" x14ac:dyDescent="0.25">
      <c r="A19" s="12"/>
      <c r="B19"/>
      <c r="C19"/>
      <c r="D19"/>
      <c r="E19"/>
      <c r="F19"/>
      <c r="G19"/>
    </row>
    <row r="20" spans="1:7" s="1" customFormat="1" ht="15" customHeight="1" x14ac:dyDescent="0.25">
      <c r="A20" s="12"/>
      <c r="B20"/>
      <c r="C20"/>
      <c r="D20"/>
      <c r="E20"/>
      <c r="F20"/>
      <c r="G20"/>
    </row>
    <row r="21" spans="1:7" s="1" customFormat="1" ht="15" customHeight="1" x14ac:dyDescent="0.25">
      <c r="A21" s="12"/>
      <c r="B21"/>
      <c r="C21"/>
      <c r="D21"/>
      <c r="E21"/>
      <c r="F21"/>
      <c r="G21"/>
    </row>
    <row r="22" spans="1:7" s="1" customFormat="1" ht="15" customHeight="1" x14ac:dyDescent="0.25">
      <c r="A22" s="12"/>
      <c r="B22"/>
      <c r="C22"/>
      <c r="D22"/>
      <c r="E22"/>
      <c r="F22"/>
      <c r="G22"/>
    </row>
    <row r="23" spans="1:7" s="1" customFormat="1" ht="15" customHeight="1" x14ac:dyDescent="0.25">
      <c r="A23" s="12"/>
      <c r="B23"/>
      <c r="C23"/>
      <c r="D23"/>
      <c r="E23"/>
      <c r="F23"/>
      <c r="G23"/>
    </row>
    <row r="24" spans="1:7" s="1" customFormat="1" ht="15" customHeight="1" x14ac:dyDescent="0.25">
      <c r="A24" s="12"/>
      <c r="B24"/>
      <c r="C24"/>
      <c r="D24"/>
      <c r="E24"/>
      <c r="F24"/>
      <c r="G24"/>
    </row>
    <row r="27" spans="1:7" ht="15" customHeight="1" x14ac:dyDescent="0.25">
      <c r="A27" s="12" t="s">
        <v>318</v>
      </c>
    </row>
    <row r="28" spans="1:7" ht="15" customHeight="1" x14ac:dyDescent="0.25">
      <c r="A28" s="12" t="s">
        <v>319</v>
      </c>
    </row>
    <row r="29" spans="1:7" ht="15" customHeight="1" x14ac:dyDescent="0.25">
      <c r="A29" s="12" t="s">
        <v>320</v>
      </c>
    </row>
    <row r="30" spans="1:7" ht="15" customHeight="1" x14ac:dyDescent="0.25">
      <c r="A30" s="12" t="s">
        <v>321</v>
      </c>
    </row>
    <row r="31" spans="1:7" ht="15" customHeight="1" x14ac:dyDescent="0.25">
      <c r="A31" s="12" t="s">
        <v>322</v>
      </c>
    </row>
    <row r="32" spans="1:7" ht="15" customHeight="1" x14ac:dyDescent="0.25">
      <c r="A32" s="12" t="s">
        <v>323</v>
      </c>
    </row>
    <row r="33" spans="1:6" ht="15" customHeight="1" x14ac:dyDescent="0.25">
      <c r="A33" s="33" t="s">
        <v>324</v>
      </c>
    </row>
    <row r="34" spans="1:6" ht="15" customHeight="1" x14ac:dyDescent="0.25">
      <c r="A34" s="33" t="s">
        <v>325</v>
      </c>
      <c r="C34" t="s">
        <v>309</v>
      </c>
      <c r="D34" t="s">
        <v>329</v>
      </c>
      <c r="E34" t="s">
        <v>91</v>
      </c>
      <c r="F34" t="s">
        <v>57</v>
      </c>
    </row>
    <row r="35" spans="1:6" ht="15" customHeight="1" x14ac:dyDescent="0.25">
      <c r="A35" s="12" t="s">
        <v>326</v>
      </c>
      <c r="C35" s="52">
        <f ca="1">TODAY()-57</f>
        <v>45648</v>
      </c>
      <c r="D35" t="s">
        <v>330</v>
      </c>
      <c r="E35" t="s">
        <v>332</v>
      </c>
      <c r="F35" s="28">
        <v>1400</v>
      </c>
    </row>
    <row r="36" spans="1:6" ht="15" customHeight="1" x14ac:dyDescent="0.25">
      <c r="A36" s="12" t="s">
        <v>327</v>
      </c>
      <c r="C36" s="52">
        <f ca="1">TODAY()-52</f>
        <v>45653</v>
      </c>
      <c r="D36" t="s">
        <v>197</v>
      </c>
      <c r="E36" t="s">
        <v>333</v>
      </c>
      <c r="F36" s="28">
        <v>1010</v>
      </c>
    </row>
    <row r="37" spans="1:6" ht="15" customHeight="1" x14ac:dyDescent="0.25">
      <c r="C37" s="52">
        <f ca="1">TODAY()-35</f>
        <v>45670</v>
      </c>
      <c r="D37" t="s">
        <v>330</v>
      </c>
      <c r="E37" t="s">
        <v>332</v>
      </c>
      <c r="F37" s="28">
        <v>750</v>
      </c>
    </row>
    <row r="38" spans="1:6" ht="15" customHeight="1" x14ac:dyDescent="0.25">
      <c r="C38" s="52">
        <f ca="1">TODAY()-31</f>
        <v>45674</v>
      </c>
      <c r="D38" t="s">
        <v>197</v>
      </c>
      <c r="E38" t="s">
        <v>334</v>
      </c>
      <c r="F38" s="28">
        <v>510</v>
      </c>
    </row>
    <row r="39" spans="1:6" ht="15" customHeight="1" x14ac:dyDescent="0.25">
      <c r="C39" s="52">
        <f ca="1">TODAY()-11</f>
        <v>45694</v>
      </c>
      <c r="D39" t="s">
        <v>331</v>
      </c>
      <c r="E39" t="s">
        <v>334</v>
      </c>
      <c r="F39" s="28">
        <v>1600</v>
      </c>
    </row>
    <row r="40" spans="1:6" ht="15" customHeight="1" x14ac:dyDescent="0.25">
      <c r="C40" s="52">
        <f ca="1">TODAY()</f>
        <v>45705</v>
      </c>
      <c r="D40" t="s">
        <v>201</v>
      </c>
      <c r="E40" t="s">
        <v>333</v>
      </c>
      <c r="F40" s="28">
        <v>680</v>
      </c>
    </row>
    <row r="58" spans="1:1" ht="15" customHeight="1" x14ac:dyDescent="0.25">
      <c r="A58" s="12" t="s">
        <v>39</v>
      </c>
    </row>
    <row r="59" spans="1:1" ht="15" customHeight="1" x14ac:dyDescent="0.25">
      <c r="A59" s="12" t="s">
        <v>328</v>
      </c>
    </row>
    <row r="60" spans="1:1" ht="15" customHeight="1" x14ac:dyDescent="0.25">
      <c r="A60" s="12" t="s">
        <v>361</v>
      </c>
    </row>
    <row r="61" spans="1:1" ht="15" customHeight="1" x14ac:dyDescent="0.25">
      <c r="A61" s="12" t="s">
        <v>44</v>
      </c>
    </row>
  </sheetData>
  <phoneticPr fontId="29"/>
  <hyperlinks>
    <hyperlink ref="A60" r:id="rId2" tooltip="フィールド リストを使用してピボットテーブルのフィールドを配置する方法について Web を参照するときに選択します" display="フィールド リストを使用してピボットテーブルのフィールドを配置する" xr:uid="{00000000-0004-0000-0A00-000000000000}"/>
    <hyperlink ref="A59" r:id="rId3" tooltip="ピボットテーブルを作成してワークシート データを分析する方法について Web を参照するときに選択します" xr:uid="{00000000-0004-0000-0A00-000001000000}"/>
  </hyperlinks>
  <pageMargins left="0.7" right="0.7" top="0.75" bottom="0.75" header="0.3" footer="0.3"/>
  <pageSetup paperSize="9" orientation="portrait" r:id="rId4"/>
  <drawing r:id="rId5"/>
  <legacyDrawing r:id="rId6"/>
  <tableParts count="2">
    <tablePart r:id="rId7"/>
    <tablePart r:id="rId8"/>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6"/>
  <sheetViews>
    <sheetView showGridLines="0" zoomScaleNormal="100" workbookViewId="0"/>
  </sheetViews>
  <sheetFormatPr defaultColWidth="8.88671875" defaultRowHeight="15" customHeight="1" x14ac:dyDescent="0.25"/>
  <cols>
    <col min="1" max="1" width="8.88671875" style="12"/>
    <col min="2" max="2" width="95.21875" customWidth="1"/>
  </cols>
  <sheetData>
    <row r="1" spans="1:2" ht="60" customHeight="1" x14ac:dyDescent="0.25">
      <c r="A1" s="12" t="s">
        <v>335</v>
      </c>
    </row>
    <row r="2" spans="1:2" s="9" customFormat="1" ht="15" customHeight="1" x14ac:dyDescent="0.3">
      <c r="A2" s="12" t="s">
        <v>336</v>
      </c>
      <c r="B2"/>
    </row>
    <row r="3" spans="1:2" s="9" customFormat="1" ht="15" customHeight="1" x14ac:dyDescent="0.3">
      <c r="A3" s="12" t="s">
        <v>337</v>
      </c>
      <c r="B3"/>
    </row>
    <row r="4" spans="1:2" s="10" customFormat="1" ht="15" customHeight="1" x14ac:dyDescent="0.7">
      <c r="A4" s="12" t="s">
        <v>338</v>
      </c>
      <c r="B4"/>
    </row>
    <row r="5" spans="1:2" s="11" customFormat="1" ht="15" customHeight="1" x14ac:dyDescent="0.25">
      <c r="A5" s="12" t="s">
        <v>339</v>
      </c>
      <c r="B5"/>
    </row>
    <row r="6" spans="1:2" s="11" customFormat="1" ht="15" customHeight="1" x14ac:dyDescent="0.25">
      <c r="A6" s="33" t="s">
        <v>340</v>
      </c>
      <c r="B6"/>
    </row>
  </sheetData>
  <phoneticPr fontId="29"/>
  <hyperlinks>
    <hyperlink ref="A4" r:id="rId1" tooltip="LinkedIn ラーニングの詳細を表示する場合に選択します" display="https://learning.linkedin.com/ja-jp/office?trk=par_acq_MSFThelp-excel-tc_jp-template-learnmoretab-t001-link_learning&amp;src=mi-inprod&amp;veh=excel-help&amp;utm_source=microsoft&amp;utm_medium=help-integration&amp;utm_campaign=par_acq_MSFThelp-excel-tc_jp-template-learnmoretab-t001-link_learning" xr:uid="{00000000-0004-0000-0B00-000000000000}"/>
    <hyperlink ref="A5" r:id="rId2" tooltip="コミュニティの詳細情報について参照するときに選択します" display="http://go.microsoft.com/fwlink/?LinkId=844969" xr:uid="{00000000-0004-0000-0B00-000001000000}"/>
    <hyperlink ref="A6" r:id="rId3" tooltip="その他の新機能の詳細について参照するときに選択します" display="http://go.microsoft.com/fwlink/?LinkId=846286" xr:uid="{00000000-0004-0000-0B00-000002000000}"/>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3"/>
  <sheetViews>
    <sheetView showGridLines="0" zoomScaleNormal="100" zoomScalePageLayoutView="125" workbookViewId="0"/>
  </sheetViews>
  <sheetFormatPr defaultColWidth="8.88671875" defaultRowHeight="15" customHeight="1" x14ac:dyDescent="0.25"/>
  <cols>
    <col min="1" max="1" width="12.6640625" style="12" customWidth="1"/>
    <col min="2" max="2" width="68.77734375" style="14" customWidth="1"/>
    <col min="3" max="16384" width="8.88671875" style="14"/>
  </cols>
  <sheetData>
    <row r="1" spans="1:7" ht="60" customHeight="1" x14ac:dyDescent="0.5">
      <c r="A1" s="12" t="s">
        <v>2</v>
      </c>
      <c r="B1" s="36"/>
      <c r="C1" s="37"/>
      <c r="D1" s="37"/>
      <c r="E1" s="37"/>
      <c r="F1" s="37"/>
      <c r="G1" s="37"/>
    </row>
    <row r="2" spans="1:7" ht="15" customHeight="1" x14ac:dyDescent="0.25">
      <c r="A2" s="12" t="s">
        <v>3</v>
      </c>
      <c r="B2" s="37"/>
      <c r="C2" s="37"/>
      <c r="D2" s="37"/>
      <c r="E2" s="37"/>
      <c r="F2" s="37"/>
      <c r="G2" s="37"/>
    </row>
    <row r="3" spans="1:7" ht="15" customHeight="1" x14ac:dyDescent="0.25">
      <c r="A3" s="12" t="s">
        <v>4</v>
      </c>
      <c r="B3" s="38"/>
      <c r="C3" s="20" t="s">
        <v>45</v>
      </c>
      <c r="D3" s="20" t="s">
        <v>57</v>
      </c>
      <c r="E3" s="37"/>
      <c r="F3" s="20" t="s">
        <v>59</v>
      </c>
      <c r="G3" s="20" t="s">
        <v>57</v>
      </c>
    </row>
    <row r="4" spans="1:7" ht="15" customHeight="1" x14ac:dyDescent="0.25">
      <c r="A4" s="12" t="s">
        <v>5</v>
      </c>
      <c r="B4" s="37"/>
      <c r="C4" s="3" t="s">
        <v>46</v>
      </c>
      <c r="D4" s="3">
        <v>50</v>
      </c>
      <c r="E4" s="37"/>
      <c r="F4" s="3" t="s">
        <v>60</v>
      </c>
      <c r="G4" s="3">
        <v>50</v>
      </c>
    </row>
    <row r="5" spans="1:7" s="15" customFormat="1" ht="15" customHeight="1" x14ac:dyDescent="0.25">
      <c r="A5" s="12" t="s">
        <v>6</v>
      </c>
      <c r="B5" s="39"/>
      <c r="C5" s="3" t="s">
        <v>47</v>
      </c>
      <c r="D5" s="3">
        <v>20</v>
      </c>
      <c r="E5" s="39"/>
      <c r="F5" s="3" t="s">
        <v>61</v>
      </c>
      <c r="G5" s="3">
        <v>30</v>
      </c>
    </row>
    <row r="6" spans="1:7" s="15" customFormat="1" ht="15" customHeight="1" x14ac:dyDescent="0.25">
      <c r="A6" s="12" t="s">
        <v>7</v>
      </c>
      <c r="B6" s="40"/>
      <c r="C6" s="3" t="s">
        <v>48</v>
      </c>
      <c r="D6" s="3">
        <v>60</v>
      </c>
      <c r="E6" s="39"/>
      <c r="F6" s="3" t="s">
        <v>62</v>
      </c>
      <c r="G6" s="3">
        <v>10</v>
      </c>
    </row>
    <row r="7" spans="1:7" s="15" customFormat="1" ht="15" customHeight="1" x14ac:dyDescent="0.25">
      <c r="A7" s="12" t="s">
        <v>8</v>
      </c>
      <c r="B7" s="39"/>
      <c r="C7" s="3" t="s">
        <v>49</v>
      </c>
      <c r="D7" s="3">
        <v>40</v>
      </c>
      <c r="E7" s="39"/>
      <c r="F7" s="3" t="s">
        <v>63</v>
      </c>
      <c r="G7" s="3">
        <v>50</v>
      </c>
    </row>
    <row r="8" spans="1:7" s="15" customFormat="1" ht="15" customHeight="1" x14ac:dyDescent="0.25">
      <c r="A8" s="12" t="s">
        <v>9</v>
      </c>
      <c r="B8" s="39"/>
      <c r="C8" s="39"/>
      <c r="D8" s="41"/>
      <c r="E8" s="39"/>
      <c r="F8" s="39"/>
      <c r="G8" s="41"/>
    </row>
    <row r="9" spans="1:7" s="15" customFormat="1" ht="15" customHeight="1" x14ac:dyDescent="0.25">
      <c r="A9" s="12" t="s">
        <v>10</v>
      </c>
      <c r="B9" s="39"/>
      <c r="C9" s="39"/>
      <c r="D9" s="39"/>
      <c r="E9" s="39"/>
      <c r="F9" s="39"/>
      <c r="G9" s="39"/>
    </row>
    <row r="10" spans="1:7" s="15" customFormat="1" ht="15" customHeight="1" x14ac:dyDescent="0.25">
      <c r="A10" s="12" t="s">
        <v>11</v>
      </c>
      <c r="B10" s="39"/>
      <c r="C10" s="20" t="s">
        <v>50</v>
      </c>
      <c r="D10" s="20" t="s">
        <v>57</v>
      </c>
      <c r="E10" s="39"/>
      <c r="F10" s="20" t="s">
        <v>50</v>
      </c>
      <c r="G10" s="20" t="s">
        <v>57</v>
      </c>
    </row>
    <row r="11" spans="1:7" s="15" customFormat="1" ht="15" customHeight="1" x14ac:dyDescent="0.25">
      <c r="A11" s="12" t="s">
        <v>12</v>
      </c>
      <c r="B11" s="39"/>
      <c r="C11" s="3" t="s">
        <v>51</v>
      </c>
      <c r="D11" s="3">
        <v>50</v>
      </c>
      <c r="E11" s="39"/>
      <c r="F11" s="3" t="s">
        <v>51</v>
      </c>
      <c r="G11" s="3">
        <v>50</v>
      </c>
    </row>
    <row r="12" spans="1:7" s="15" customFormat="1" ht="15" customHeight="1" x14ac:dyDescent="0.25">
      <c r="A12" s="12" t="s">
        <v>13</v>
      </c>
      <c r="B12" s="39"/>
      <c r="C12" s="3" t="s">
        <v>52</v>
      </c>
      <c r="D12" s="3">
        <v>100</v>
      </c>
      <c r="E12" s="39"/>
      <c r="F12" s="3" t="s">
        <v>52</v>
      </c>
      <c r="G12" s="3">
        <v>100</v>
      </c>
    </row>
    <row r="13" spans="1:7" s="15" customFormat="1" ht="15" customHeight="1" x14ac:dyDescent="0.25">
      <c r="A13" s="12" t="s">
        <v>14</v>
      </c>
      <c r="B13" s="39"/>
      <c r="C13" s="3" t="s">
        <v>53</v>
      </c>
      <c r="D13" s="3">
        <v>40</v>
      </c>
      <c r="E13" s="39"/>
      <c r="F13" s="3" t="s">
        <v>53</v>
      </c>
      <c r="G13" s="3">
        <v>40</v>
      </c>
    </row>
    <row r="14" spans="1:7" s="15" customFormat="1" ht="15" customHeight="1" x14ac:dyDescent="0.25">
      <c r="A14" s="12"/>
      <c r="B14" s="39"/>
      <c r="C14" s="3" t="s">
        <v>54</v>
      </c>
      <c r="D14" s="3">
        <v>50</v>
      </c>
      <c r="E14" s="39"/>
      <c r="F14" s="3" t="s">
        <v>54</v>
      </c>
      <c r="G14" s="3">
        <v>50</v>
      </c>
    </row>
    <row r="15" spans="1:7" s="15" customFormat="1" ht="15" customHeight="1" thickBot="1" x14ac:dyDescent="0.3">
      <c r="A15" s="12"/>
      <c r="B15" s="39"/>
      <c r="C15" s="3" t="s">
        <v>55</v>
      </c>
      <c r="D15" s="3">
        <v>20</v>
      </c>
      <c r="E15" s="39"/>
      <c r="F15" s="3" t="s">
        <v>55</v>
      </c>
      <c r="G15" s="3">
        <v>20</v>
      </c>
    </row>
    <row r="16" spans="1:7" s="15" customFormat="1" ht="15" customHeight="1" thickTop="1" thickBot="1" x14ac:dyDescent="0.3">
      <c r="A16" s="12"/>
      <c r="B16" s="39"/>
      <c r="C16" s="39"/>
      <c r="D16" s="41"/>
      <c r="E16" s="39"/>
      <c r="F16" s="39"/>
      <c r="G16" s="19"/>
    </row>
    <row r="17" spans="1:7" s="15" customFormat="1" ht="15" customHeight="1" thickTop="1" x14ac:dyDescent="0.25">
      <c r="A17" s="12"/>
      <c r="B17" s="39"/>
      <c r="C17" s="39"/>
      <c r="D17" s="39"/>
      <c r="E17" s="39"/>
      <c r="F17" s="39"/>
      <c r="G17" s="39"/>
    </row>
    <row r="18" spans="1:7" s="15" customFormat="1" ht="15" customHeight="1" x14ac:dyDescent="0.25">
      <c r="A18" s="12"/>
      <c r="B18" s="39"/>
      <c r="C18" s="39"/>
      <c r="D18" s="39"/>
      <c r="E18" s="39"/>
      <c r="F18" s="39"/>
      <c r="G18" s="39"/>
    </row>
    <row r="19" spans="1:7" s="15" customFormat="1" ht="15" customHeight="1" x14ac:dyDescent="0.25">
      <c r="A19" s="12"/>
      <c r="B19" s="39"/>
      <c r="C19" s="39"/>
      <c r="D19" s="39"/>
      <c r="E19" s="39"/>
      <c r="F19" s="39"/>
      <c r="G19" s="39"/>
    </row>
    <row r="20" spans="1:7" s="15" customFormat="1" ht="15" customHeight="1" x14ac:dyDescent="0.25">
      <c r="A20" s="12"/>
      <c r="B20" s="39"/>
      <c r="C20" s="39"/>
      <c r="D20" s="39"/>
      <c r="E20" s="39"/>
      <c r="F20" s="39"/>
      <c r="G20" s="39"/>
    </row>
    <row r="21" spans="1:7" s="15" customFormat="1" ht="15" customHeight="1" x14ac:dyDescent="0.25">
      <c r="A21" s="12"/>
      <c r="B21" s="39"/>
      <c r="C21" s="39"/>
      <c r="D21" s="39"/>
      <c r="E21" s="39"/>
      <c r="F21" s="39"/>
      <c r="G21" s="39"/>
    </row>
    <row r="22" spans="1:7" s="15" customFormat="1" ht="15" customHeight="1" x14ac:dyDescent="0.25">
      <c r="A22" s="12"/>
      <c r="B22" s="39"/>
      <c r="C22" s="39"/>
      <c r="D22" s="39"/>
      <c r="E22" s="39"/>
      <c r="F22" s="39"/>
      <c r="G22" s="39"/>
    </row>
    <row r="23" spans="1:7" s="15" customFormat="1" ht="15" customHeight="1" x14ac:dyDescent="0.25">
      <c r="A23" s="12"/>
      <c r="B23" s="39"/>
      <c r="C23" s="39"/>
      <c r="D23" s="39"/>
      <c r="E23" s="39"/>
      <c r="F23" s="39"/>
      <c r="G23" s="39"/>
    </row>
    <row r="24" spans="1:7" s="15" customFormat="1" ht="15" customHeight="1" x14ac:dyDescent="0.25">
      <c r="A24" s="12"/>
      <c r="B24" s="39"/>
      <c r="C24" s="39"/>
      <c r="D24" s="39"/>
      <c r="E24" s="39"/>
      <c r="F24" s="39"/>
      <c r="G24" s="39"/>
    </row>
    <row r="25" spans="1:7" ht="15" customHeight="1" x14ac:dyDescent="0.25">
      <c r="B25" s="37"/>
      <c r="C25" s="37"/>
      <c r="D25" s="37"/>
      <c r="E25" s="37"/>
      <c r="F25" s="37"/>
      <c r="G25" s="37"/>
    </row>
    <row r="26" spans="1:7" ht="15" customHeight="1" x14ac:dyDescent="0.25">
      <c r="B26" s="37"/>
      <c r="C26" s="37"/>
      <c r="D26" s="37"/>
      <c r="E26" s="37"/>
      <c r="F26" s="37"/>
      <c r="G26" s="37"/>
    </row>
    <row r="27" spans="1:7" ht="15" customHeight="1" x14ac:dyDescent="0.25">
      <c r="A27" s="12" t="s">
        <v>15</v>
      </c>
      <c r="B27" s="37"/>
      <c r="C27" s="37"/>
      <c r="D27" s="37"/>
      <c r="E27" s="37"/>
      <c r="F27" s="37"/>
      <c r="G27" s="37"/>
    </row>
    <row r="28" spans="1:7" ht="15" customHeight="1" x14ac:dyDescent="0.25">
      <c r="A28" s="12" t="s">
        <v>16</v>
      </c>
      <c r="B28" s="37"/>
      <c r="C28" s="37"/>
      <c r="D28" s="37"/>
      <c r="E28" s="37"/>
      <c r="F28" s="37"/>
      <c r="G28" s="37"/>
    </row>
    <row r="29" spans="1:7" ht="15" customHeight="1" x14ac:dyDescent="0.25">
      <c r="A29" s="12" t="s">
        <v>17</v>
      </c>
      <c r="B29" s="37"/>
      <c r="C29" s="37"/>
      <c r="D29" s="37"/>
      <c r="E29" s="37"/>
      <c r="F29" s="37"/>
      <c r="G29" s="37"/>
    </row>
    <row r="30" spans="1:7" ht="15" customHeight="1" x14ac:dyDescent="0.25">
      <c r="A30" s="12" t="s">
        <v>18</v>
      </c>
      <c r="B30" s="37"/>
      <c r="C30" s="37"/>
      <c r="D30" s="37"/>
      <c r="E30" s="37"/>
      <c r="F30" s="37"/>
      <c r="G30" s="37"/>
    </row>
    <row r="31" spans="1:7" ht="15" customHeight="1" x14ac:dyDescent="0.25">
      <c r="A31" s="12" t="s">
        <v>19</v>
      </c>
      <c r="B31" s="37"/>
      <c r="C31" s="37"/>
      <c r="D31" s="37"/>
      <c r="E31" s="37"/>
      <c r="F31" s="37"/>
      <c r="G31" s="37"/>
    </row>
    <row r="32" spans="1:7" ht="15" customHeight="1" x14ac:dyDescent="0.25">
      <c r="A32" s="12" t="s">
        <v>20</v>
      </c>
      <c r="B32" s="37"/>
      <c r="C32" s="37"/>
      <c r="D32" s="37"/>
      <c r="E32" s="37"/>
      <c r="F32" s="37"/>
      <c r="G32" s="37"/>
    </row>
    <row r="33" spans="1:7" ht="15" customHeight="1" x14ac:dyDescent="0.25">
      <c r="A33" s="12" t="s">
        <v>21</v>
      </c>
      <c r="B33" s="37"/>
      <c r="C33" s="37"/>
      <c r="D33" s="37"/>
      <c r="E33" s="37"/>
      <c r="F33" s="37"/>
      <c r="G33" s="37"/>
    </row>
    <row r="34" spans="1:7" ht="15" customHeight="1" x14ac:dyDescent="0.25">
      <c r="A34" s="12" t="s">
        <v>22</v>
      </c>
      <c r="B34" s="37"/>
      <c r="C34" s="37"/>
      <c r="D34" s="37"/>
      <c r="E34" s="37"/>
      <c r="F34" s="37"/>
      <c r="G34" s="37"/>
    </row>
    <row r="35" spans="1:7" ht="15" customHeight="1" x14ac:dyDescent="0.25">
      <c r="A35" s="12" t="s">
        <v>23</v>
      </c>
      <c r="B35" s="37"/>
      <c r="C35" s="37"/>
      <c r="D35" s="37"/>
      <c r="E35" s="37"/>
      <c r="F35" s="37"/>
      <c r="G35" s="37"/>
    </row>
    <row r="36" spans="1:7" ht="15" customHeight="1" x14ac:dyDescent="0.25">
      <c r="A36" s="12" t="s">
        <v>24</v>
      </c>
      <c r="B36" s="37"/>
      <c r="C36" s="37"/>
      <c r="D36" s="37"/>
      <c r="E36" s="37"/>
      <c r="F36" s="37"/>
      <c r="G36" s="37"/>
    </row>
    <row r="37" spans="1:7" ht="15" customHeight="1" x14ac:dyDescent="0.25">
      <c r="A37" s="12" t="s">
        <v>25</v>
      </c>
      <c r="B37" s="37"/>
      <c r="C37" s="20" t="s">
        <v>45</v>
      </c>
      <c r="D37" s="20" t="s">
        <v>57</v>
      </c>
      <c r="E37" s="37"/>
      <c r="F37" s="37"/>
      <c r="G37" s="37"/>
    </row>
    <row r="38" spans="1:7" ht="15" customHeight="1" x14ac:dyDescent="0.25">
      <c r="A38" s="12" t="s">
        <v>26</v>
      </c>
      <c r="B38" s="37"/>
      <c r="C38" s="3" t="s">
        <v>46</v>
      </c>
      <c r="D38" s="3">
        <v>50</v>
      </c>
      <c r="E38" s="39"/>
      <c r="F38" s="37"/>
      <c r="G38" s="37"/>
    </row>
    <row r="39" spans="1:7" ht="15" customHeight="1" x14ac:dyDescent="0.25">
      <c r="A39" s="12" t="s">
        <v>27</v>
      </c>
      <c r="B39" s="37"/>
      <c r="C39" s="3" t="s">
        <v>47</v>
      </c>
      <c r="D39" s="3">
        <v>20</v>
      </c>
      <c r="E39" s="39"/>
      <c r="F39" s="37"/>
      <c r="G39" s="37"/>
    </row>
    <row r="40" spans="1:7" ht="15" customHeight="1" x14ac:dyDescent="0.25">
      <c r="A40" s="12" t="s">
        <v>28</v>
      </c>
      <c r="B40" s="37"/>
      <c r="C40" s="3" t="s">
        <v>48</v>
      </c>
      <c r="D40" s="3">
        <v>60</v>
      </c>
      <c r="E40" s="39"/>
      <c r="F40" s="37"/>
      <c r="G40" s="37"/>
    </row>
    <row r="41" spans="1:7" ht="15" customHeight="1" x14ac:dyDescent="0.25">
      <c r="A41" s="12" t="s">
        <v>29</v>
      </c>
      <c r="B41" s="37"/>
      <c r="C41" s="3" t="s">
        <v>49</v>
      </c>
      <c r="D41" s="3">
        <v>40</v>
      </c>
      <c r="E41" s="39"/>
      <c r="F41" s="37"/>
      <c r="G41" s="37"/>
    </row>
    <row r="42" spans="1:7" ht="15" customHeight="1" x14ac:dyDescent="0.25">
      <c r="A42" s="12" t="s">
        <v>30</v>
      </c>
      <c r="B42" s="37"/>
      <c r="C42" s="39"/>
      <c r="D42" s="41">
        <f>SUM(D38:D41)</f>
        <v>170</v>
      </c>
      <c r="E42" s="39"/>
      <c r="F42" s="39"/>
      <c r="G42" s="39"/>
    </row>
    <row r="43" spans="1:7" ht="15" customHeight="1" x14ac:dyDescent="0.25">
      <c r="A43" s="12" t="s">
        <v>343</v>
      </c>
      <c r="B43" s="37"/>
      <c r="C43" s="37"/>
      <c r="D43" s="37"/>
      <c r="E43" s="37"/>
      <c r="F43" s="37"/>
      <c r="G43" s="37"/>
    </row>
    <row r="44" spans="1:7" ht="15" customHeight="1" x14ac:dyDescent="0.25">
      <c r="B44" s="37"/>
      <c r="C44" s="37"/>
      <c r="D44" s="37"/>
      <c r="E44" s="37"/>
      <c r="F44" s="37"/>
      <c r="G44" s="37"/>
    </row>
    <row r="45" spans="1:7" ht="15" customHeight="1" x14ac:dyDescent="0.25">
      <c r="B45" s="37"/>
      <c r="C45" s="37"/>
      <c r="D45" s="37"/>
      <c r="E45" s="37"/>
      <c r="F45" s="37"/>
      <c r="G45" s="37"/>
    </row>
    <row r="46" spans="1:7" ht="15" customHeight="1" x14ac:dyDescent="0.25">
      <c r="B46" s="37"/>
      <c r="C46" s="37"/>
      <c r="D46" s="37"/>
      <c r="E46" s="37"/>
      <c r="F46" s="37"/>
      <c r="G46" s="37"/>
    </row>
    <row r="47" spans="1:7" ht="15" customHeight="1" x14ac:dyDescent="0.25">
      <c r="B47" s="37"/>
      <c r="C47" s="20" t="s">
        <v>50</v>
      </c>
      <c r="D47" s="20" t="s">
        <v>57</v>
      </c>
      <c r="E47" s="39"/>
      <c r="F47" s="20" t="s">
        <v>50</v>
      </c>
      <c r="G47" s="20" t="s">
        <v>57</v>
      </c>
    </row>
    <row r="48" spans="1:7" ht="15" customHeight="1" x14ac:dyDescent="0.25">
      <c r="B48" s="37"/>
      <c r="C48" s="3" t="s">
        <v>56</v>
      </c>
      <c r="D48" s="3">
        <v>20</v>
      </c>
      <c r="E48" s="39"/>
      <c r="F48" s="3" t="s">
        <v>64</v>
      </c>
      <c r="G48" s="3">
        <v>20</v>
      </c>
    </row>
    <row r="49" spans="2:7" ht="15" customHeight="1" x14ac:dyDescent="0.25">
      <c r="B49" s="37"/>
      <c r="C49" s="3"/>
      <c r="D49" s="3"/>
      <c r="E49" s="39"/>
      <c r="F49" s="3" t="s">
        <v>65</v>
      </c>
      <c r="G49" s="3">
        <v>10</v>
      </c>
    </row>
    <row r="50" spans="2:7" ht="15" customHeight="1" x14ac:dyDescent="0.25">
      <c r="B50" s="37"/>
      <c r="C50" s="3"/>
      <c r="D50" s="3"/>
      <c r="E50" s="39"/>
      <c r="F50" s="3" t="s">
        <v>66</v>
      </c>
      <c r="G50" s="3">
        <v>10</v>
      </c>
    </row>
    <row r="51" spans="2:7" ht="15" customHeight="1" x14ac:dyDescent="0.25">
      <c r="B51" s="37"/>
      <c r="C51" s="3"/>
      <c r="D51" s="3"/>
      <c r="E51" s="39"/>
      <c r="F51" s="3" t="s">
        <v>67</v>
      </c>
      <c r="G51" s="3">
        <v>40</v>
      </c>
    </row>
    <row r="52" spans="2:7" ht="15" customHeight="1" x14ac:dyDescent="0.25">
      <c r="B52" s="37"/>
      <c r="C52" s="37"/>
      <c r="D52" s="37"/>
      <c r="E52" s="37"/>
      <c r="F52" s="37"/>
      <c r="G52" s="37"/>
    </row>
    <row r="53" spans="2:7" ht="15" customHeight="1" x14ac:dyDescent="0.25">
      <c r="B53" s="37"/>
      <c r="C53" s="37"/>
      <c r="D53" s="37"/>
      <c r="E53" s="20" t="s">
        <v>58</v>
      </c>
      <c r="F53" s="37"/>
      <c r="G53" s="37"/>
    </row>
    <row r="54" spans="2:7" ht="15" customHeight="1" x14ac:dyDescent="0.25">
      <c r="B54" s="37"/>
      <c r="C54" s="37"/>
      <c r="D54" s="37"/>
      <c r="E54" s="41">
        <f>SUM(D48,G48:G51,100)</f>
        <v>200</v>
      </c>
      <c r="F54" s="37"/>
      <c r="G54" s="37"/>
    </row>
    <row r="55" spans="2:7" ht="15" customHeight="1" x14ac:dyDescent="0.25">
      <c r="B55" s="37"/>
      <c r="C55" s="37"/>
      <c r="D55" s="37"/>
      <c r="E55" s="37"/>
      <c r="F55" s="37"/>
      <c r="G55" s="37"/>
    </row>
    <row r="56" spans="2:7" ht="15" customHeight="1" x14ac:dyDescent="0.25">
      <c r="B56" s="37"/>
      <c r="C56" s="37"/>
      <c r="D56" s="37"/>
      <c r="E56" s="37"/>
      <c r="F56" s="37"/>
      <c r="G56" s="37"/>
    </row>
    <row r="57" spans="2:7" ht="15" customHeight="1" x14ac:dyDescent="0.25">
      <c r="B57" s="37"/>
      <c r="C57" s="37"/>
      <c r="D57" s="37"/>
      <c r="E57" s="37"/>
      <c r="F57" s="37"/>
      <c r="G57" s="37"/>
    </row>
    <row r="58" spans="2:7" ht="15" customHeight="1" x14ac:dyDescent="0.25">
      <c r="B58" s="37"/>
      <c r="C58" s="37"/>
      <c r="D58" s="37"/>
      <c r="E58" s="37"/>
      <c r="F58" s="37"/>
      <c r="G58" s="37"/>
    </row>
    <row r="59" spans="2:7" ht="15" customHeight="1" x14ac:dyDescent="0.25">
      <c r="B59" s="37"/>
      <c r="C59" s="37"/>
      <c r="D59" s="37"/>
      <c r="E59" s="37"/>
      <c r="F59" s="37"/>
      <c r="G59" s="37"/>
    </row>
    <row r="60" spans="2:7" ht="15" customHeight="1" x14ac:dyDescent="0.25">
      <c r="B60" s="37"/>
      <c r="C60" s="37"/>
      <c r="D60" s="37"/>
      <c r="E60" s="37"/>
      <c r="F60" s="37"/>
      <c r="G60" s="37"/>
    </row>
    <row r="61" spans="2:7" ht="15" customHeight="1" x14ac:dyDescent="0.25">
      <c r="B61" s="37"/>
      <c r="C61" s="37"/>
      <c r="D61" s="37"/>
      <c r="E61" s="37"/>
      <c r="F61" s="37"/>
      <c r="G61" s="37"/>
    </row>
    <row r="62" spans="2:7" ht="15" customHeight="1" x14ac:dyDescent="0.25">
      <c r="B62" s="37"/>
      <c r="C62" s="37"/>
      <c r="D62" s="37"/>
      <c r="E62" s="37"/>
      <c r="F62" s="37"/>
      <c r="G62" s="37"/>
    </row>
    <row r="63" spans="2:7" ht="15" customHeight="1" x14ac:dyDescent="0.25">
      <c r="B63" s="37"/>
      <c r="C63" s="37"/>
      <c r="D63" s="37"/>
      <c r="E63" s="37"/>
      <c r="F63" s="37"/>
      <c r="G63" s="37"/>
    </row>
    <row r="64" spans="2:7" ht="15" customHeight="1" x14ac:dyDescent="0.25">
      <c r="B64" s="37"/>
      <c r="C64" s="37"/>
      <c r="D64" s="37"/>
      <c r="E64" s="37"/>
      <c r="F64" s="37"/>
      <c r="G64" s="37"/>
    </row>
    <row r="65" spans="1:7" ht="15" customHeight="1" x14ac:dyDescent="0.25">
      <c r="B65" s="37"/>
      <c r="C65" s="37"/>
      <c r="D65" s="37"/>
      <c r="E65" s="37"/>
      <c r="F65" s="37"/>
      <c r="G65" s="37"/>
    </row>
    <row r="66" spans="1:7" ht="15" customHeight="1" x14ac:dyDescent="0.25">
      <c r="B66" s="37"/>
      <c r="C66" s="37"/>
      <c r="D66" s="37"/>
      <c r="E66" s="37"/>
      <c r="F66" s="37"/>
      <c r="G66" s="37"/>
    </row>
    <row r="67" spans="1:7" ht="15" customHeight="1" x14ac:dyDescent="0.25">
      <c r="A67" s="12" t="s">
        <v>31</v>
      </c>
      <c r="B67" s="37"/>
      <c r="C67" s="37"/>
      <c r="D67" s="37"/>
      <c r="E67" s="37"/>
      <c r="F67" s="37"/>
      <c r="G67" s="37"/>
    </row>
    <row r="68" spans="1:7" ht="15" customHeight="1" x14ac:dyDescent="0.25">
      <c r="A68" s="12" t="s">
        <v>32</v>
      </c>
      <c r="B68" s="37"/>
      <c r="C68" s="37"/>
      <c r="D68" s="37"/>
      <c r="E68" s="37"/>
      <c r="F68" s="37"/>
      <c r="G68" s="37"/>
    </row>
    <row r="69" spans="1:7" ht="15" customHeight="1" x14ac:dyDescent="0.25">
      <c r="A69" s="12" t="s">
        <v>33</v>
      </c>
      <c r="B69" s="37"/>
      <c r="C69" s="37"/>
      <c r="D69" s="37"/>
      <c r="E69" s="37"/>
      <c r="F69" s="37"/>
      <c r="G69" s="37"/>
    </row>
    <row r="70" spans="1:7" ht="15" customHeight="1" x14ac:dyDescent="0.25">
      <c r="A70" s="12" t="s">
        <v>34</v>
      </c>
      <c r="B70" s="37"/>
      <c r="C70" s="37"/>
      <c r="D70" s="37"/>
      <c r="E70" s="37"/>
      <c r="F70" s="37"/>
      <c r="G70" s="37"/>
    </row>
    <row r="71" spans="1:7" ht="15" customHeight="1" x14ac:dyDescent="0.25">
      <c r="A71" s="12" t="s">
        <v>35</v>
      </c>
      <c r="B71" s="37"/>
      <c r="C71" s="37"/>
      <c r="D71" s="37"/>
      <c r="E71" s="37"/>
      <c r="F71" s="37"/>
      <c r="G71" s="37"/>
    </row>
    <row r="72" spans="1:7" ht="15" customHeight="1" x14ac:dyDescent="0.25">
      <c r="A72" s="12" t="s">
        <v>36</v>
      </c>
      <c r="B72" s="37"/>
      <c r="C72" s="20" t="s">
        <v>50</v>
      </c>
      <c r="D72" s="20" t="s">
        <v>57</v>
      </c>
      <c r="E72" s="37"/>
      <c r="F72" s="20" t="s">
        <v>50</v>
      </c>
      <c r="G72" s="20" t="s">
        <v>57</v>
      </c>
    </row>
    <row r="73" spans="1:7" ht="15" customHeight="1" x14ac:dyDescent="0.25">
      <c r="A73" s="12" t="s">
        <v>37</v>
      </c>
      <c r="B73" s="37"/>
      <c r="C73" s="3" t="s">
        <v>51</v>
      </c>
      <c r="D73" s="3">
        <v>50</v>
      </c>
      <c r="E73" s="37"/>
      <c r="F73" s="3" t="s">
        <v>51</v>
      </c>
      <c r="G73" s="3">
        <v>50</v>
      </c>
    </row>
    <row r="74" spans="1:7" ht="15" customHeight="1" x14ac:dyDescent="0.25">
      <c r="A74" s="33" t="s">
        <v>38</v>
      </c>
      <c r="B74" s="37"/>
      <c r="C74" s="3" t="s">
        <v>52</v>
      </c>
      <c r="D74" s="3">
        <v>100</v>
      </c>
      <c r="E74" s="37"/>
      <c r="F74" s="3" t="s">
        <v>52</v>
      </c>
      <c r="G74" s="3">
        <v>100</v>
      </c>
    </row>
    <row r="75" spans="1:7" ht="15" customHeight="1" x14ac:dyDescent="0.25">
      <c r="A75" s="12" t="s">
        <v>342</v>
      </c>
      <c r="B75" s="37"/>
      <c r="C75" s="3" t="s">
        <v>53</v>
      </c>
      <c r="D75" s="3">
        <v>40</v>
      </c>
      <c r="E75" s="37"/>
      <c r="F75" s="3" t="s">
        <v>53</v>
      </c>
      <c r="G75" s="3">
        <v>40</v>
      </c>
    </row>
    <row r="76" spans="1:7" ht="15" customHeight="1" x14ac:dyDescent="0.25">
      <c r="B76" s="37"/>
      <c r="C76" s="3" t="s">
        <v>54</v>
      </c>
      <c r="D76" s="3">
        <v>50</v>
      </c>
      <c r="E76" s="37"/>
      <c r="F76" s="3" t="s">
        <v>54</v>
      </c>
      <c r="G76" s="3">
        <v>50</v>
      </c>
    </row>
    <row r="77" spans="1:7" ht="15" customHeight="1" thickBot="1" x14ac:dyDescent="0.3">
      <c r="B77" s="37"/>
      <c r="C77" s="3" t="s">
        <v>55</v>
      </c>
      <c r="D77" s="3">
        <v>20</v>
      </c>
      <c r="E77" s="37"/>
      <c r="F77" s="3" t="s">
        <v>55</v>
      </c>
      <c r="G77" s="3">
        <v>20</v>
      </c>
    </row>
    <row r="78" spans="1:7" ht="15" customHeight="1" thickTop="1" thickBot="1" x14ac:dyDescent="0.3">
      <c r="B78" s="37"/>
      <c r="C78" s="37"/>
      <c r="D78" s="41">
        <f>SUMIF(D73:D77,"&gt;50")</f>
        <v>100</v>
      </c>
      <c r="E78" s="37"/>
      <c r="F78" s="42"/>
      <c r="G78" s="43">
        <f>SUMIF(G73:G77,"&gt;=50")</f>
        <v>200</v>
      </c>
    </row>
    <row r="79" spans="1:7" ht="15" customHeight="1" thickTop="1" x14ac:dyDescent="0.25">
      <c r="B79" s="37"/>
      <c r="C79" s="37"/>
      <c r="D79" s="37"/>
      <c r="E79" s="37"/>
      <c r="F79" s="37"/>
      <c r="G79" s="37"/>
    </row>
    <row r="80" spans="1:7" ht="15" customHeight="1" x14ac:dyDescent="0.25">
      <c r="B80" s="37"/>
      <c r="C80" s="37"/>
      <c r="D80" s="37"/>
      <c r="E80" s="37"/>
      <c r="F80" s="37"/>
      <c r="G80" s="37"/>
    </row>
    <row r="81" spans="1:7" ht="15" customHeight="1" x14ac:dyDescent="0.25">
      <c r="B81" s="37"/>
      <c r="C81" s="37"/>
      <c r="D81" s="37"/>
      <c r="E81" s="37"/>
      <c r="F81" s="37"/>
      <c r="G81" s="37"/>
    </row>
    <row r="82" spans="1:7" ht="15" customHeight="1" x14ac:dyDescent="0.25">
      <c r="B82" s="37"/>
      <c r="C82" s="37"/>
      <c r="D82" s="37"/>
      <c r="E82" s="37"/>
      <c r="F82" s="37"/>
      <c r="G82" s="37"/>
    </row>
    <row r="83" spans="1:7" ht="15" customHeight="1" x14ac:dyDescent="0.25">
      <c r="B83" s="37"/>
      <c r="C83" s="37"/>
      <c r="D83" s="37"/>
      <c r="E83" s="37"/>
      <c r="F83" s="37"/>
      <c r="G83" s="37"/>
    </row>
    <row r="84" spans="1:7" ht="15" customHeight="1" x14ac:dyDescent="0.25">
      <c r="B84" s="37"/>
      <c r="C84" s="37"/>
      <c r="D84" s="37"/>
      <c r="E84" s="37"/>
      <c r="F84" s="37"/>
      <c r="G84" s="37"/>
    </row>
    <row r="85" spans="1:7" ht="15" customHeight="1" x14ac:dyDescent="0.25">
      <c r="B85" s="37"/>
      <c r="C85" s="37"/>
      <c r="D85" s="37"/>
      <c r="E85" s="37"/>
      <c r="F85" s="37"/>
      <c r="G85" s="37"/>
    </row>
    <row r="86" spans="1:7" ht="15" customHeight="1" x14ac:dyDescent="0.25">
      <c r="B86" s="37"/>
      <c r="C86" s="37"/>
      <c r="D86" s="37"/>
      <c r="E86" s="37"/>
      <c r="F86" s="37"/>
      <c r="G86" s="37"/>
    </row>
    <row r="87" spans="1:7" ht="15" customHeight="1" x14ac:dyDescent="0.25">
      <c r="B87" s="37"/>
      <c r="C87" s="37"/>
      <c r="D87" s="37"/>
      <c r="E87" s="37"/>
      <c r="F87" s="37"/>
      <c r="G87" s="37"/>
    </row>
    <row r="88" spans="1:7" ht="15" customHeight="1" x14ac:dyDescent="0.25">
      <c r="A88" s="12" t="s">
        <v>39</v>
      </c>
      <c r="B88" s="37"/>
      <c r="C88" s="37"/>
      <c r="D88" s="37"/>
      <c r="E88" s="37"/>
      <c r="F88" s="37"/>
      <c r="G88" s="37"/>
    </row>
    <row r="89" spans="1:7" ht="15" customHeight="1" x14ac:dyDescent="0.25">
      <c r="A89" s="12" t="s">
        <v>40</v>
      </c>
      <c r="B89" s="37"/>
      <c r="C89" s="37"/>
      <c r="D89" s="37"/>
      <c r="E89" s="37"/>
      <c r="F89" s="37"/>
      <c r="G89" s="37"/>
    </row>
    <row r="90" spans="1:7" ht="15" customHeight="1" x14ac:dyDescent="0.25">
      <c r="A90" s="12" t="s">
        <v>41</v>
      </c>
      <c r="B90" s="37"/>
      <c r="C90" s="37"/>
      <c r="D90" s="37"/>
      <c r="E90" s="37"/>
      <c r="F90" s="37"/>
      <c r="G90" s="37"/>
    </row>
    <row r="91" spans="1:7" ht="15" customHeight="1" x14ac:dyDescent="0.25">
      <c r="A91" s="12" t="s">
        <v>42</v>
      </c>
      <c r="B91" s="37"/>
      <c r="C91" s="37"/>
      <c r="D91" s="37"/>
      <c r="E91" s="37"/>
      <c r="F91" s="37"/>
      <c r="G91" s="37"/>
    </row>
    <row r="92" spans="1:7" ht="15" customHeight="1" x14ac:dyDescent="0.25">
      <c r="A92" s="12" t="s">
        <v>43</v>
      </c>
    </row>
    <row r="93" spans="1:7" ht="15" customHeight="1" x14ac:dyDescent="0.25">
      <c r="A93" s="12" t="s">
        <v>44</v>
      </c>
    </row>
  </sheetData>
  <phoneticPr fontId="29"/>
  <hyperlinks>
    <hyperlink ref="A89" r:id="rId1" tooltip="SUM 関数の詳細について Web を参照するときに選択します" xr:uid="{00000000-0004-0000-0100-000000000000}"/>
    <hyperlink ref="A90" r:id="rId2" tooltip="SUMIF 関数の詳細について Web を参照するときに選択します" xr:uid="{00000000-0004-0000-0100-000001000000}"/>
    <hyperlink ref="A91" r:id="rId3" tooltip="Excel を電卓として使用する方法について Web を参照するときに選択します" xr:uid="{00000000-0004-0000-0100-000002000000}"/>
    <hyperlink ref="A92" r:id="rId4" tooltip="Excel の無料オンライン トレーニングの概要について Web を参照するときに選択します" xr:uid="{00000000-0004-0000-0100-000003000000}"/>
    <hyperlink ref="A72" location="'10. ピボットテーブル'!A1" tooltip="ピボットテーブルのワークシートに移動するときに選択します" display="注:多くの SUMIF 数式を作成する場合は、ピボットテーブルがよい解決策となる可能性があります。詳細については、ピボットテーブルのワークシートを参照してください。" xr:uid="{00000000-0004-0000-0100-000004000000}"/>
  </hyperlinks>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zoomScaleNormal="100" zoomScalePageLayoutView="125" workbookViewId="0"/>
  </sheetViews>
  <sheetFormatPr defaultColWidth="8.88671875" defaultRowHeight="15" customHeight="1" x14ac:dyDescent="0.25"/>
  <cols>
    <col min="1" max="1" width="12.6640625" style="16" customWidth="1"/>
    <col min="2" max="2" width="68.109375" customWidth="1"/>
    <col min="3" max="3" width="8.88671875" style="14"/>
    <col min="4" max="4" width="9.44140625" style="14" customWidth="1"/>
    <col min="5" max="7" width="8.88671875" style="14"/>
    <col min="8" max="8" width="11.21875" style="14" customWidth="1"/>
    <col min="9" max="16384" width="8.88671875" style="14"/>
  </cols>
  <sheetData>
    <row r="1" spans="1:9" ht="60" customHeight="1" x14ac:dyDescent="0.25">
      <c r="A1" s="44" t="s">
        <v>68</v>
      </c>
      <c r="C1" s="37"/>
      <c r="D1" s="37"/>
      <c r="E1" s="37"/>
      <c r="F1" s="37"/>
      <c r="G1" s="37"/>
      <c r="H1" s="37"/>
      <c r="I1" s="37"/>
    </row>
    <row r="2" spans="1:9" ht="15" customHeight="1" x14ac:dyDescent="0.25">
      <c r="A2" s="44" t="s">
        <v>69</v>
      </c>
      <c r="C2" s="37"/>
      <c r="D2" s="37"/>
      <c r="E2" s="37"/>
      <c r="F2" s="37"/>
      <c r="G2" s="37"/>
      <c r="H2" s="37"/>
      <c r="I2" s="37"/>
    </row>
    <row r="3" spans="1:9" ht="15" customHeight="1" x14ac:dyDescent="0.25">
      <c r="A3" s="44" t="s">
        <v>70</v>
      </c>
      <c r="C3" s="20" t="s">
        <v>82</v>
      </c>
      <c r="D3" s="20" t="s">
        <v>87</v>
      </c>
      <c r="E3" s="20" t="s">
        <v>90</v>
      </c>
      <c r="F3" s="20" t="s">
        <v>87</v>
      </c>
      <c r="G3" s="20" t="s">
        <v>90</v>
      </c>
      <c r="H3" s="37"/>
      <c r="I3" s="37"/>
    </row>
    <row r="4" spans="1:9" ht="15" customHeight="1" x14ac:dyDescent="0.25">
      <c r="A4" s="44" t="s">
        <v>71</v>
      </c>
      <c r="C4" s="45">
        <v>50</v>
      </c>
      <c r="D4" s="45">
        <v>50</v>
      </c>
      <c r="E4" s="41">
        <f>SUM(C4:D4)</f>
        <v>100</v>
      </c>
      <c r="F4" s="45">
        <v>75</v>
      </c>
      <c r="G4" s="45">
        <f>SUM(E4:F4)</f>
        <v>175</v>
      </c>
      <c r="H4" s="37"/>
      <c r="I4" s="37"/>
    </row>
    <row r="5" spans="1:9" s="15" customFormat="1" ht="15" customHeight="1" x14ac:dyDescent="0.25">
      <c r="A5" s="44" t="s">
        <v>72</v>
      </c>
      <c r="B5"/>
      <c r="C5" s="45">
        <v>50</v>
      </c>
      <c r="D5" s="45">
        <v>60</v>
      </c>
      <c r="E5" s="3"/>
      <c r="F5" s="45">
        <v>75</v>
      </c>
      <c r="G5" s="45"/>
      <c r="H5" s="37"/>
      <c r="I5" s="37"/>
    </row>
    <row r="6" spans="1:9" s="15" customFormat="1" ht="15" customHeight="1" x14ac:dyDescent="0.25">
      <c r="A6" s="44" t="s">
        <v>73</v>
      </c>
      <c r="B6"/>
      <c r="C6" s="45">
        <v>50</v>
      </c>
      <c r="D6" s="45">
        <v>70</v>
      </c>
      <c r="E6" s="3"/>
      <c r="F6" s="45">
        <v>75</v>
      </c>
      <c r="G6" s="45"/>
      <c r="H6" s="37"/>
      <c r="I6" s="37"/>
    </row>
    <row r="7" spans="1:9" s="15" customFormat="1" ht="15" customHeight="1" x14ac:dyDescent="0.25">
      <c r="A7" s="44" t="s">
        <v>74</v>
      </c>
      <c r="B7"/>
      <c r="C7" s="45">
        <v>50</v>
      </c>
      <c r="D7" s="45">
        <v>80</v>
      </c>
      <c r="E7" s="3"/>
      <c r="F7" s="45">
        <v>75</v>
      </c>
      <c r="G7" s="45"/>
      <c r="H7" s="37"/>
      <c r="I7" s="37"/>
    </row>
    <row r="8" spans="1:9" s="15" customFormat="1" ht="15" customHeight="1" x14ac:dyDescent="0.25">
      <c r="A8" s="44" t="s">
        <v>75</v>
      </c>
      <c r="B8"/>
      <c r="C8" s="37"/>
      <c r="D8" s="37"/>
      <c r="E8" s="37"/>
      <c r="F8" s="37"/>
      <c r="G8" s="37"/>
      <c r="H8" s="37"/>
      <c r="I8" s="37"/>
    </row>
    <row r="9" spans="1:9" s="15" customFormat="1" ht="15" customHeight="1" x14ac:dyDescent="0.25">
      <c r="A9" s="44" t="s">
        <v>76</v>
      </c>
      <c r="B9"/>
      <c r="C9" s="37"/>
      <c r="D9" s="37"/>
      <c r="E9" s="37"/>
      <c r="F9" s="37"/>
      <c r="G9" s="37"/>
      <c r="H9" s="37"/>
      <c r="I9" s="37"/>
    </row>
    <row r="10" spans="1:9" s="15" customFormat="1" ht="15" customHeight="1" x14ac:dyDescent="0.25">
      <c r="A10" s="44"/>
      <c r="B10"/>
      <c r="C10" s="20" t="s">
        <v>82</v>
      </c>
      <c r="D10" s="20" t="s">
        <v>87</v>
      </c>
      <c r="E10" s="20" t="s">
        <v>90</v>
      </c>
      <c r="F10" s="20" t="s">
        <v>87</v>
      </c>
      <c r="G10" s="20" t="s">
        <v>90</v>
      </c>
      <c r="H10" s="37"/>
      <c r="I10" s="37"/>
    </row>
    <row r="11" spans="1:9" s="15" customFormat="1" ht="15" customHeight="1" x14ac:dyDescent="0.25">
      <c r="A11" s="44"/>
      <c r="B11"/>
      <c r="C11" s="45">
        <v>50</v>
      </c>
      <c r="D11" s="45">
        <v>50</v>
      </c>
      <c r="E11" s="45">
        <f>SUM(C11:D11)</f>
        <v>100</v>
      </c>
      <c r="F11" s="45">
        <v>75</v>
      </c>
      <c r="G11" s="45">
        <f>SUM(E11:F11)</f>
        <v>175</v>
      </c>
      <c r="H11" s="37"/>
      <c r="I11" s="37"/>
    </row>
    <row r="12" spans="1:9" s="15" customFormat="1" ht="15" customHeight="1" x14ac:dyDescent="0.25">
      <c r="A12" s="44"/>
      <c r="B12"/>
      <c r="C12" s="45">
        <v>50</v>
      </c>
      <c r="D12" s="45">
        <v>60</v>
      </c>
      <c r="E12" s="45">
        <f t="shared" ref="E12:E14" si="0">SUM(C12:D12)</f>
        <v>110</v>
      </c>
      <c r="F12" s="45">
        <v>75</v>
      </c>
      <c r="G12" s="45">
        <f t="shared" ref="G12:G14" si="1">SUM(E12:F12)</f>
        <v>185</v>
      </c>
      <c r="H12" s="37"/>
      <c r="I12" s="37"/>
    </row>
    <row r="13" spans="1:9" s="15" customFormat="1" ht="15" customHeight="1" x14ac:dyDescent="0.25">
      <c r="A13" s="44"/>
      <c r="B13"/>
      <c r="C13" s="45">
        <v>50</v>
      </c>
      <c r="D13" s="45">
        <v>70</v>
      </c>
      <c r="E13" s="45">
        <f t="shared" si="0"/>
        <v>120</v>
      </c>
      <c r="F13" s="45">
        <v>75</v>
      </c>
      <c r="G13" s="45">
        <f t="shared" si="1"/>
        <v>195</v>
      </c>
      <c r="H13" s="37"/>
      <c r="I13" s="37"/>
    </row>
    <row r="14" spans="1:9" s="15" customFormat="1" ht="15" customHeight="1" x14ac:dyDescent="0.25">
      <c r="A14" s="44"/>
      <c r="B14"/>
      <c r="C14" s="46">
        <v>50</v>
      </c>
      <c r="D14" s="46">
        <v>80</v>
      </c>
      <c r="E14" s="46">
        <f t="shared" si="0"/>
        <v>130</v>
      </c>
      <c r="F14" s="46">
        <v>75</v>
      </c>
      <c r="G14" s="46">
        <f t="shared" si="1"/>
        <v>205</v>
      </c>
      <c r="H14" s="37"/>
      <c r="I14" s="37"/>
    </row>
    <row r="15" spans="1:9" s="15" customFormat="1" ht="15" customHeight="1" x14ac:dyDescent="0.25">
      <c r="A15" s="44"/>
      <c r="B15"/>
      <c r="C15" s="41">
        <f>SUM(C11:C14)</f>
        <v>200</v>
      </c>
      <c r="D15" s="3"/>
      <c r="E15" s="3"/>
      <c r="F15" s="3"/>
      <c r="G15" s="3"/>
      <c r="H15" s="37"/>
      <c r="I15" s="37"/>
    </row>
    <row r="16" spans="1:9" s="15" customFormat="1" ht="15" customHeight="1" x14ac:dyDescent="0.25">
      <c r="A16" s="44"/>
      <c r="B16"/>
      <c r="C16" s="39"/>
      <c r="D16" s="39"/>
      <c r="E16" s="39"/>
      <c r="F16" s="39"/>
      <c r="G16" s="39"/>
      <c r="H16" s="37"/>
      <c r="I16" s="37"/>
    </row>
    <row r="17" spans="1:9" s="15" customFormat="1" ht="15" customHeight="1" x14ac:dyDescent="0.25">
      <c r="A17" s="44"/>
      <c r="B17"/>
      <c r="C17" s="39"/>
      <c r="D17" s="39"/>
      <c r="E17" s="39"/>
      <c r="F17" s="39"/>
      <c r="G17" s="39"/>
      <c r="H17" s="37"/>
      <c r="I17" s="37"/>
    </row>
    <row r="18" spans="1:9" s="15" customFormat="1" ht="15" customHeight="1" x14ac:dyDescent="0.25">
      <c r="A18" s="44"/>
      <c r="B18"/>
      <c r="C18" s="37"/>
      <c r="D18" s="37"/>
      <c r="E18" s="37"/>
      <c r="F18" s="37"/>
      <c r="G18" s="37"/>
      <c r="H18" s="37"/>
      <c r="I18" s="37"/>
    </row>
    <row r="19" spans="1:9" s="15" customFormat="1" ht="15" customHeight="1" x14ac:dyDescent="0.25">
      <c r="A19" s="44"/>
      <c r="B19"/>
      <c r="C19" s="37"/>
      <c r="D19" s="37"/>
      <c r="E19" s="37"/>
      <c r="F19" s="37"/>
      <c r="G19" s="37"/>
      <c r="H19" s="37"/>
      <c r="I19" s="37"/>
    </row>
    <row r="20" spans="1:9" s="15" customFormat="1" ht="15" customHeight="1" x14ac:dyDescent="0.25">
      <c r="A20" s="44"/>
      <c r="B20"/>
      <c r="C20" s="37"/>
      <c r="D20" s="37"/>
      <c r="E20" s="37"/>
      <c r="F20" s="37"/>
      <c r="G20" s="37"/>
      <c r="H20" s="37"/>
      <c r="I20" s="37"/>
    </row>
    <row r="21" spans="1:9" s="15" customFormat="1" ht="15" customHeight="1" x14ac:dyDescent="0.25">
      <c r="A21" s="44"/>
      <c r="B21"/>
      <c r="C21" s="37"/>
      <c r="D21" s="37"/>
      <c r="E21" s="37"/>
      <c r="F21" s="37"/>
      <c r="G21" s="37"/>
      <c r="H21" s="37"/>
      <c r="I21" s="37"/>
    </row>
    <row r="22" spans="1:9" s="15" customFormat="1" ht="15" customHeight="1" x14ac:dyDescent="0.25">
      <c r="A22" s="44"/>
      <c r="B22"/>
      <c r="C22" s="39"/>
      <c r="D22" s="39"/>
      <c r="E22" s="39"/>
      <c r="F22" s="39"/>
      <c r="G22" s="39"/>
      <c r="H22" s="39"/>
      <c r="I22" s="39"/>
    </row>
    <row r="23" spans="1:9" s="15" customFormat="1" ht="15" customHeight="1" x14ac:dyDescent="0.25">
      <c r="A23" s="44"/>
      <c r="B23"/>
      <c r="C23" s="39"/>
      <c r="D23" s="39"/>
      <c r="E23" s="39"/>
      <c r="F23" s="39"/>
      <c r="G23" s="39"/>
      <c r="H23" s="39"/>
      <c r="I23" s="39"/>
    </row>
    <row r="24" spans="1:9" s="15" customFormat="1" ht="15" customHeight="1" x14ac:dyDescent="0.25">
      <c r="A24" s="44"/>
      <c r="B24"/>
      <c r="C24" s="39"/>
      <c r="D24" s="39"/>
      <c r="E24" s="39"/>
      <c r="F24" s="39"/>
      <c r="G24" s="39"/>
      <c r="H24" s="39"/>
      <c r="I24" s="39"/>
    </row>
    <row r="25" spans="1:9" ht="15" customHeight="1" x14ac:dyDescent="0.25">
      <c r="A25" s="44"/>
      <c r="C25" s="37"/>
      <c r="D25" s="37"/>
      <c r="E25" s="37"/>
      <c r="F25" s="37"/>
      <c r="G25" s="37"/>
      <c r="H25" s="37"/>
      <c r="I25" s="37"/>
    </row>
    <row r="26" spans="1:9" ht="15" customHeight="1" x14ac:dyDescent="0.25">
      <c r="A26" s="44"/>
      <c r="C26" s="37"/>
      <c r="D26" s="37"/>
      <c r="E26" s="37"/>
      <c r="F26" s="37"/>
      <c r="G26" s="37"/>
      <c r="H26" s="37"/>
      <c r="I26" s="37"/>
    </row>
    <row r="27" spans="1:9" ht="15" customHeight="1" x14ac:dyDescent="0.25">
      <c r="A27" s="44" t="s">
        <v>77</v>
      </c>
      <c r="C27" s="37"/>
      <c r="D27" s="37"/>
      <c r="E27" s="37"/>
      <c r="F27" s="37"/>
      <c r="G27" s="37"/>
      <c r="H27" s="37"/>
      <c r="I27" s="37"/>
    </row>
    <row r="28" spans="1:9" ht="15" customHeight="1" x14ac:dyDescent="0.25">
      <c r="A28" s="44" t="s">
        <v>78</v>
      </c>
      <c r="C28" s="37"/>
      <c r="D28" s="37"/>
      <c r="E28" s="37"/>
      <c r="F28" s="37"/>
      <c r="G28" s="37"/>
      <c r="H28" s="37"/>
      <c r="I28" s="37"/>
    </row>
    <row r="29" spans="1:9" ht="15" customHeight="1" x14ac:dyDescent="0.25">
      <c r="A29" s="44" t="s">
        <v>79</v>
      </c>
      <c r="C29" s="37"/>
      <c r="D29" s="37"/>
      <c r="E29" s="37"/>
      <c r="F29" s="37"/>
      <c r="G29" s="37"/>
      <c r="H29" s="37"/>
      <c r="I29" s="37"/>
    </row>
    <row r="30" spans="1:9" ht="15" customHeight="1" x14ac:dyDescent="0.25">
      <c r="A30" s="44" t="s">
        <v>80</v>
      </c>
      <c r="C30" s="37"/>
      <c r="D30" s="37"/>
      <c r="E30" s="37"/>
      <c r="F30" s="37"/>
      <c r="G30" s="37"/>
      <c r="H30" s="37"/>
      <c r="I30" s="37"/>
    </row>
    <row r="31" spans="1:9" ht="15" customHeight="1" x14ac:dyDescent="0.25">
      <c r="A31" s="44" t="s">
        <v>81</v>
      </c>
      <c r="C31" s="37"/>
      <c r="D31" s="37"/>
      <c r="E31" s="37"/>
      <c r="F31" s="37"/>
      <c r="G31" s="37"/>
      <c r="H31" s="37"/>
      <c r="I31" s="37"/>
    </row>
    <row r="32" spans="1:9" ht="15" customHeight="1" x14ac:dyDescent="0.25">
      <c r="A32" s="44"/>
      <c r="C32" s="37"/>
      <c r="D32" s="37"/>
      <c r="E32" s="37"/>
      <c r="F32" s="37"/>
      <c r="G32" s="37"/>
      <c r="H32" s="37"/>
      <c r="I32" s="37"/>
    </row>
    <row r="33" spans="1:9" ht="15" customHeight="1" x14ac:dyDescent="0.25">
      <c r="A33" s="44"/>
      <c r="C33" s="20" t="s">
        <v>83</v>
      </c>
      <c r="D33" s="20" t="s">
        <v>88</v>
      </c>
      <c r="E33" s="20" t="s">
        <v>91</v>
      </c>
      <c r="F33" s="20" t="s">
        <v>363</v>
      </c>
      <c r="G33" s="37"/>
      <c r="H33" s="37"/>
      <c r="I33" s="37"/>
    </row>
    <row r="34" spans="1:9" ht="15" customHeight="1" x14ac:dyDescent="0.25">
      <c r="A34" s="44"/>
      <c r="C34" s="29" t="s">
        <v>84</v>
      </c>
      <c r="D34" s="29" t="s">
        <v>45</v>
      </c>
      <c r="E34" s="45" t="s">
        <v>46</v>
      </c>
      <c r="F34" s="45">
        <v>100</v>
      </c>
      <c r="G34" s="37"/>
      <c r="H34" s="37"/>
      <c r="I34" s="37"/>
    </row>
    <row r="35" spans="1:9" ht="15" customHeight="1" x14ac:dyDescent="0.25">
      <c r="A35" s="44"/>
      <c r="C35" s="45"/>
      <c r="D35" s="45"/>
      <c r="E35" s="45" t="s">
        <v>47</v>
      </c>
      <c r="F35" s="45">
        <v>200</v>
      </c>
      <c r="G35" s="37"/>
      <c r="H35" s="37"/>
      <c r="I35" s="37"/>
    </row>
    <row r="36" spans="1:9" ht="15" customHeight="1" x14ac:dyDescent="0.25">
      <c r="A36" s="44"/>
      <c r="C36" s="45"/>
      <c r="D36" s="45"/>
      <c r="E36" s="45" t="s">
        <v>48</v>
      </c>
      <c r="F36" s="45">
        <v>50</v>
      </c>
      <c r="G36" s="37"/>
      <c r="H36" s="37"/>
      <c r="I36" s="37"/>
    </row>
    <row r="37" spans="1:9" ht="15" customHeight="1" x14ac:dyDescent="0.25">
      <c r="A37" s="44"/>
      <c r="C37" s="45"/>
      <c r="D37" s="45"/>
      <c r="E37" s="45" t="s">
        <v>92</v>
      </c>
      <c r="F37" s="45">
        <v>100</v>
      </c>
      <c r="G37" s="37"/>
      <c r="H37" s="37"/>
      <c r="I37" s="37"/>
    </row>
    <row r="38" spans="1:9" ht="15" customHeight="1" x14ac:dyDescent="0.25">
      <c r="A38" s="44"/>
      <c r="C38" s="37"/>
      <c r="D38" s="37"/>
      <c r="E38" s="37"/>
      <c r="F38" s="37"/>
      <c r="G38" s="37"/>
      <c r="H38" s="37"/>
      <c r="I38" s="37"/>
    </row>
    <row r="39" spans="1:9" ht="15" customHeight="1" x14ac:dyDescent="0.25">
      <c r="A39" s="44"/>
      <c r="C39" s="37"/>
      <c r="D39" s="37"/>
      <c r="E39" s="37"/>
      <c r="F39" s="37"/>
      <c r="G39" s="37"/>
      <c r="H39" s="37"/>
      <c r="I39" s="37"/>
    </row>
    <row r="40" spans="1:9" ht="15" customHeight="1" x14ac:dyDescent="0.25">
      <c r="A40" s="44"/>
      <c r="C40" s="37"/>
      <c r="D40" s="37"/>
      <c r="E40" s="37"/>
      <c r="F40" s="37"/>
      <c r="G40" s="37"/>
      <c r="H40" s="37"/>
      <c r="I40" s="37"/>
    </row>
    <row r="41" spans="1:9" ht="15" customHeight="1" x14ac:dyDescent="0.25">
      <c r="A41" s="44"/>
      <c r="C41" s="37"/>
      <c r="D41" s="37"/>
      <c r="E41" s="37"/>
      <c r="F41" s="37"/>
      <c r="G41" s="37"/>
      <c r="H41" s="37"/>
      <c r="I41" s="37"/>
    </row>
    <row r="42" spans="1:9" ht="15" customHeight="1" x14ac:dyDescent="0.25">
      <c r="A42" s="44"/>
      <c r="C42" s="37"/>
      <c r="D42" s="37"/>
      <c r="E42" s="37"/>
      <c r="F42" s="37"/>
      <c r="G42" s="37"/>
      <c r="H42" s="37"/>
      <c r="I42" s="37"/>
    </row>
    <row r="43" spans="1:9" ht="15" customHeight="1" x14ac:dyDescent="0.25">
      <c r="A43" s="44"/>
      <c r="C43" s="37"/>
      <c r="D43" s="37"/>
      <c r="E43" s="37"/>
      <c r="F43" s="37"/>
      <c r="G43" s="37"/>
      <c r="H43" s="37"/>
      <c r="I43" s="37"/>
    </row>
    <row r="44" spans="1:9" ht="15" customHeight="1" x14ac:dyDescent="0.25">
      <c r="A44" s="44"/>
      <c r="C44" s="37"/>
      <c r="D44" s="37"/>
      <c r="E44" s="37"/>
      <c r="F44" s="37"/>
      <c r="G44" s="37"/>
      <c r="H44" s="37"/>
      <c r="I44" s="37"/>
    </row>
    <row r="45" spans="1:9" ht="15" customHeight="1" x14ac:dyDescent="0.25">
      <c r="A45" s="44"/>
      <c r="C45" s="37"/>
      <c r="D45" s="37"/>
      <c r="E45" s="37"/>
      <c r="F45" s="37"/>
      <c r="G45" s="37"/>
      <c r="H45" s="37"/>
      <c r="I45" s="37"/>
    </row>
    <row r="46" spans="1:9" ht="15" customHeight="1" thickBot="1" x14ac:dyDescent="0.3">
      <c r="A46" s="44"/>
      <c r="C46" s="20"/>
      <c r="D46" s="20" t="s">
        <v>89</v>
      </c>
      <c r="E46" s="20"/>
      <c r="F46" s="20"/>
      <c r="G46" s="37"/>
      <c r="H46" s="37"/>
      <c r="I46" s="37"/>
    </row>
    <row r="47" spans="1:9" ht="15" customHeight="1" thickTop="1" thickBot="1" x14ac:dyDescent="0.3">
      <c r="A47" s="44"/>
      <c r="C47" s="29" t="s">
        <v>85</v>
      </c>
      <c r="D47" s="45">
        <v>35</v>
      </c>
      <c r="E47" s="45">
        <v>44</v>
      </c>
      <c r="F47" s="45">
        <v>79</v>
      </c>
      <c r="G47" s="37"/>
      <c r="H47" s="19" t="s">
        <v>93</v>
      </c>
      <c r="I47" s="37"/>
    </row>
    <row r="48" spans="1:9" ht="15" customHeight="1" thickTop="1" x14ac:dyDescent="0.25">
      <c r="A48" s="44"/>
      <c r="C48" s="45"/>
      <c r="D48" s="45">
        <v>74</v>
      </c>
      <c r="E48" s="45">
        <v>64</v>
      </c>
      <c r="F48" s="45">
        <v>56</v>
      </c>
      <c r="G48" s="37"/>
      <c r="H48" s="45"/>
      <c r="I48" s="37"/>
    </row>
    <row r="49" spans="1:9" ht="15" customHeight="1" x14ac:dyDescent="0.25">
      <c r="A49" s="44"/>
      <c r="C49" s="45"/>
      <c r="D49" s="45">
        <v>82</v>
      </c>
      <c r="E49" s="45">
        <v>50</v>
      </c>
      <c r="F49" s="45">
        <v>83</v>
      </c>
      <c r="G49" s="37"/>
      <c r="H49" s="45"/>
      <c r="I49" s="37"/>
    </row>
    <row r="50" spans="1:9" ht="15" customHeight="1" x14ac:dyDescent="0.25">
      <c r="A50" s="44"/>
      <c r="C50" s="45"/>
      <c r="D50" s="45">
        <v>90</v>
      </c>
      <c r="E50" s="45">
        <v>22</v>
      </c>
      <c r="F50" s="45">
        <v>89</v>
      </c>
      <c r="G50" s="37"/>
      <c r="H50" s="45"/>
      <c r="I50" s="37"/>
    </row>
    <row r="51" spans="1:9" ht="15" customHeight="1" x14ac:dyDescent="0.25">
      <c r="A51" s="44"/>
      <c r="C51" s="37"/>
      <c r="D51" s="37"/>
      <c r="E51" s="37"/>
      <c r="F51" s="37"/>
      <c r="G51" s="37"/>
      <c r="H51" s="37"/>
      <c r="I51" s="37"/>
    </row>
    <row r="52" spans="1:9" ht="15" customHeight="1" x14ac:dyDescent="0.25">
      <c r="A52" s="44"/>
      <c r="C52" s="37"/>
      <c r="D52" s="37"/>
      <c r="E52" s="37"/>
      <c r="F52" s="37"/>
      <c r="G52" s="37"/>
      <c r="H52" s="37"/>
      <c r="I52" s="37"/>
    </row>
    <row r="53" spans="1:9" ht="15" customHeight="1" x14ac:dyDescent="0.25">
      <c r="A53" s="44"/>
      <c r="C53" s="37"/>
      <c r="D53" s="37"/>
      <c r="E53" s="37"/>
      <c r="F53" s="37"/>
      <c r="G53" s="37"/>
      <c r="H53" s="37"/>
      <c r="I53" s="37"/>
    </row>
    <row r="54" spans="1:9" ht="15" customHeight="1" x14ac:dyDescent="0.25">
      <c r="A54" s="44"/>
      <c r="C54" s="37"/>
      <c r="D54" s="37"/>
      <c r="E54" s="37"/>
      <c r="F54" s="37"/>
      <c r="G54" s="37"/>
      <c r="H54" s="37"/>
      <c r="I54" s="37"/>
    </row>
    <row r="55" spans="1:9" ht="15" customHeight="1" x14ac:dyDescent="0.25">
      <c r="A55" s="44"/>
      <c r="C55" s="37"/>
      <c r="D55" s="37"/>
      <c r="E55" s="37"/>
      <c r="F55" s="37"/>
      <c r="G55" s="37"/>
      <c r="H55" s="37"/>
      <c r="I55" s="37"/>
    </row>
    <row r="56" spans="1:9" ht="15" customHeight="1" x14ac:dyDescent="0.25">
      <c r="A56" s="44"/>
      <c r="C56" s="37"/>
      <c r="D56" s="37"/>
      <c r="E56" s="37"/>
      <c r="F56" s="37"/>
      <c r="G56" s="37"/>
      <c r="H56" s="37"/>
      <c r="I56" s="37"/>
    </row>
    <row r="57" spans="1:9" ht="15" customHeight="1" x14ac:dyDescent="0.25">
      <c r="A57" s="44"/>
      <c r="C57" s="37"/>
      <c r="D57" s="37"/>
      <c r="E57" s="37"/>
      <c r="F57" s="37"/>
      <c r="G57" s="37"/>
      <c r="H57" s="37"/>
      <c r="I57" s="37"/>
    </row>
    <row r="58" spans="1:9" ht="15" customHeight="1" x14ac:dyDescent="0.25">
      <c r="A58" s="44"/>
      <c r="C58" s="37"/>
      <c r="D58" s="37"/>
      <c r="E58" s="37"/>
      <c r="F58" s="37"/>
      <c r="G58" s="37"/>
      <c r="H58" s="37"/>
      <c r="I58" s="37"/>
    </row>
    <row r="59" spans="1:9" ht="15" customHeight="1" x14ac:dyDescent="0.25">
      <c r="A59" s="44"/>
      <c r="C59" s="37"/>
      <c r="D59" s="37"/>
      <c r="E59" s="37"/>
      <c r="F59" s="37"/>
      <c r="G59" s="37"/>
      <c r="H59" s="37"/>
      <c r="I59" s="37"/>
    </row>
    <row r="60" spans="1:9" ht="15" customHeight="1" x14ac:dyDescent="0.25">
      <c r="A60" s="44"/>
      <c r="C60" s="20" t="s">
        <v>86</v>
      </c>
      <c r="D60" s="20"/>
      <c r="E60" s="20"/>
      <c r="F60" s="20"/>
      <c r="G60" s="20"/>
      <c r="H60" s="20"/>
      <c r="I60" s="37"/>
    </row>
    <row r="61" spans="1:9" ht="15" customHeight="1" x14ac:dyDescent="0.25">
      <c r="A61" s="44"/>
      <c r="C61" s="29">
        <v>15</v>
      </c>
      <c r="D61" s="29">
        <v>30</v>
      </c>
      <c r="E61" s="45"/>
      <c r="F61" s="45"/>
      <c r="G61" s="45"/>
      <c r="H61" s="45"/>
      <c r="I61" s="37"/>
    </row>
    <row r="62" spans="1:9" ht="15" customHeight="1" x14ac:dyDescent="0.25">
      <c r="A62" s="44"/>
      <c r="C62" s="37"/>
      <c r="D62" s="37"/>
      <c r="E62" s="37"/>
      <c r="F62" s="37"/>
      <c r="G62" s="37"/>
      <c r="H62" s="37"/>
      <c r="I62" s="37"/>
    </row>
    <row r="63" spans="1:9" ht="15" customHeight="1" x14ac:dyDescent="0.25">
      <c r="A63" s="44"/>
      <c r="C63" s="37"/>
      <c r="D63" s="37"/>
      <c r="E63" s="37"/>
      <c r="F63" s="37"/>
      <c r="G63" s="37"/>
      <c r="H63" s="37"/>
      <c r="I63" s="37"/>
    </row>
    <row r="64" spans="1:9" ht="15" customHeight="1" x14ac:dyDescent="0.25">
      <c r="A64" s="44" t="s">
        <v>39</v>
      </c>
      <c r="C64" s="37"/>
      <c r="D64" s="37"/>
      <c r="E64" s="37"/>
      <c r="F64" s="37"/>
      <c r="G64" s="37"/>
      <c r="H64" s="37"/>
      <c r="I64" s="37"/>
    </row>
    <row r="65" spans="1:9" ht="15" customHeight="1" x14ac:dyDescent="0.25">
      <c r="A65" s="12" t="s">
        <v>344</v>
      </c>
      <c r="C65" s="37"/>
      <c r="D65" s="37"/>
      <c r="E65" s="37"/>
      <c r="F65" s="37"/>
      <c r="G65" s="37"/>
      <c r="H65" s="37"/>
      <c r="I65" s="37"/>
    </row>
    <row r="66" spans="1:9" ht="15" customHeight="1" x14ac:dyDescent="0.25">
      <c r="A66" s="12" t="s">
        <v>345</v>
      </c>
      <c r="C66" s="37"/>
      <c r="D66" s="37"/>
      <c r="E66" s="37"/>
      <c r="F66" s="37"/>
      <c r="G66" s="37"/>
      <c r="H66" s="37"/>
      <c r="I66" s="37"/>
    </row>
    <row r="67" spans="1:9" ht="15" customHeight="1" x14ac:dyDescent="0.25">
      <c r="A67" s="44" t="s">
        <v>44</v>
      </c>
      <c r="C67" s="37"/>
      <c r="D67" s="37"/>
      <c r="E67" s="37"/>
      <c r="F67" s="37"/>
      <c r="G67" s="37"/>
      <c r="H67" s="37"/>
      <c r="I67" s="37"/>
    </row>
  </sheetData>
  <phoneticPr fontId="29"/>
  <hyperlinks>
    <hyperlink ref="A65" r:id="rId1" tooltip="ワークシート セルへのデータの自動埋め込みについて Web を参照するときに選択します" display="ワークシートのセルに自動的にデータを埋め込む" xr:uid="{00000000-0004-0000-0200-000000000000}"/>
    <hyperlink ref="A66" r:id="rId2" tooltip="隣接セルへの数式の埋め込みについて Web を参照するときに選択します" display="隣接するセルに数式を埋め込む" xr:uid="{00000000-0004-0000-0200-000001000000}"/>
  </hyperlinks>
  <pageMargins left="0.7" right="0.7"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9"/>
  <sheetViews>
    <sheetView showGridLines="0" zoomScaleNormal="100" zoomScalePageLayoutView="125" workbookViewId="0"/>
  </sheetViews>
  <sheetFormatPr defaultColWidth="8.88671875" defaultRowHeight="15" customHeight="1" x14ac:dyDescent="0.25"/>
  <cols>
    <col min="1" max="1" width="12.6640625" style="12" customWidth="1"/>
    <col min="2" max="2" width="70.5546875" customWidth="1"/>
    <col min="3" max="3" width="33.88671875" customWidth="1"/>
    <col min="4" max="4" width="7" customWidth="1"/>
    <col min="5" max="5" width="8.109375" customWidth="1"/>
    <col min="6" max="7" width="15.5546875" customWidth="1"/>
    <col min="8" max="8" width="9.88671875" customWidth="1"/>
  </cols>
  <sheetData>
    <row r="1" spans="1:8" ht="60" customHeight="1" x14ac:dyDescent="0.25">
      <c r="A1" s="12" t="s">
        <v>94</v>
      </c>
    </row>
    <row r="2" spans="1:8" ht="15" customHeight="1" x14ac:dyDescent="0.25">
      <c r="A2" s="12" t="s">
        <v>95</v>
      </c>
    </row>
    <row r="3" spans="1:8" ht="15" customHeight="1" x14ac:dyDescent="0.25">
      <c r="A3" s="12" t="s">
        <v>96</v>
      </c>
    </row>
    <row r="4" spans="1:8" ht="15" customHeight="1" x14ac:dyDescent="0.25">
      <c r="A4" s="12" t="s">
        <v>97</v>
      </c>
      <c r="C4" s="20" t="s">
        <v>125</v>
      </c>
      <c r="D4" s="20" t="s">
        <v>142</v>
      </c>
      <c r="E4" s="20" t="s">
        <v>143</v>
      </c>
    </row>
    <row r="5" spans="1:8" s="1" customFormat="1" ht="15" customHeight="1" x14ac:dyDescent="0.25">
      <c r="A5" s="12" t="s">
        <v>98</v>
      </c>
      <c r="B5"/>
      <c r="C5" s="24" t="s">
        <v>126</v>
      </c>
      <c r="D5" s="6"/>
      <c r="E5" s="25" t="s">
        <v>144</v>
      </c>
      <c r="F5"/>
      <c r="G5"/>
      <c r="H5"/>
    </row>
    <row r="6" spans="1:8" s="1" customFormat="1" ht="15" customHeight="1" x14ac:dyDescent="0.25">
      <c r="A6" s="12" t="s">
        <v>99</v>
      </c>
      <c r="B6"/>
      <c r="C6" s="24" t="s">
        <v>127</v>
      </c>
      <c r="D6"/>
      <c r="E6" s="25"/>
      <c r="F6"/>
      <c r="G6"/>
      <c r="H6"/>
    </row>
    <row r="7" spans="1:8" s="1" customFormat="1" ht="15" customHeight="1" x14ac:dyDescent="0.25">
      <c r="A7" s="12" t="s">
        <v>76</v>
      </c>
      <c r="B7"/>
      <c r="C7" s="24" t="s">
        <v>128</v>
      </c>
      <c r="D7"/>
      <c r="E7" s="25"/>
      <c r="F7"/>
      <c r="G7"/>
      <c r="H7"/>
    </row>
    <row r="8" spans="1:8" s="1" customFormat="1" ht="15" customHeight="1" x14ac:dyDescent="0.25">
      <c r="A8" s="12"/>
      <c r="B8"/>
      <c r="C8" s="24" t="s">
        <v>129</v>
      </c>
      <c r="D8"/>
      <c r="E8" s="25"/>
      <c r="F8"/>
      <c r="G8"/>
      <c r="H8"/>
    </row>
    <row r="9" spans="1:8" s="1" customFormat="1" ht="15" customHeight="1" x14ac:dyDescent="0.25">
      <c r="A9" s="12"/>
      <c r="B9"/>
      <c r="C9" s="26" t="s">
        <v>130</v>
      </c>
      <c r="D9" s="30"/>
      <c r="E9" s="31"/>
      <c r="F9"/>
      <c r="G9"/>
      <c r="H9"/>
    </row>
    <row r="10" spans="1:8" s="1" customFormat="1" ht="15" customHeight="1" x14ac:dyDescent="0.25">
      <c r="A10" s="12"/>
      <c r="B10"/>
      <c r="C10"/>
      <c r="D10"/>
      <c r="E10"/>
      <c r="F10"/>
      <c r="G10"/>
      <c r="H10"/>
    </row>
    <row r="11" spans="1:8" s="1" customFormat="1" ht="15" customHeight="1" x14ac:dyDescent="0.25">
      <c r="A11" s="12"/>
      <c r="B11"/>
      <c r="C11"/>
      <c r="D11"/>
      <c r="E11"/>
      <c r="F11"/>
      <c r="G11"/>
      <c r="H11"/>
    </row>
    <row r="12" spans="1:8" s="1" customFormat="1" ht="15" customHeight="1" x14ac:dyDescent="0.25">
      <c r="A12" s="12"/>
      <c r="B12"/>
      <c r="C12"/>
      <c r="D12"/>
      <c r="E12"/>
      <c r="F12"/>
      <c r="G12"/>
      <c r="H12"/>
    </row>
    <row r="13" spans="1:8" s="1" customFormat="1" ht="15" customHeight="1" x14ac:dyDescent="0.25">
      <c r="A13" s="12"/>
      <c r="B13"/>
      <c r="C13"/>
      <c r="D13"/>
      <c r="E13"/>
      <c r="F13"/>
      <c r="G13"/>
      <c r="H13"/>
    </row>
    <row r="14" spans="1:8" s="1" customFormat="1" ht="15" customHeight="1" x14ac:dyDescent="0.25">
      <c r="A14" s="12"/>
      <c r="B14"/>
      <c r="C14"/>
      <c r="D14"/>
      <c r="E14"/>
      <c r="F14"/>
      <c r="G14"/>
      <c r="H14"/>
    </row>
    <row r="15" spans="1:8" s="1" customFormat="1" ht="15" customHeight="1" x14ac:dyDescent="0.25">
      <c r="A15" s="12"/>
      <c r="B15"/>
      <c r="C15"/>
      <c r="D15"/>
      <c r="E15"/>
      <c r="F15"/>
      <c r="G15"/>
      <c r="H15"/>
    </row>
    <row r="16" spans="1:8" s="1" customFormat="1" ht="15" customHeight="1" x14ac:dyDescent="0.25">
      <c r="A16" s="12"/>
      <c r="B16"/>
      <c r="C16"/>
      <c r="D16"/>
      <c r="E16"/>
      <c r="F16"/>
      <c r="G16"/>
      <c r="H16"/>
    </row>
    <row r="17" spans="1:8" s="1" customFormat="1" ht="15" customHeight="1" x14ac:dyDescent="0.25">
      <c r="A17" s="12"/>
      <c r="B17"/>
      <c r="C17"/>
      <c r="D17"/>
      <c r="E17"/>
      <c r="F17"/>
      <c r="G17"/>
      <c r="H17"/>
    </row>
    <row r="18" spans="1:8" s="1" customFormat="1" ht="15" customHeight="1" x14ac:dyDescent="0.25">
      <c r="A18" s="12"/>
      <c r="B18"/>
      <c r="C18"/>
      <c r="D18"/>
      <c r="E18"/>
      <c r="F18"/>
      <c r="G18"/>
      <c r="H18"/>
    </row>
    <row r="19" spans="1:8" s="1" customFormat="1" ht="15" customHeight="1" x14ac:dyDescent="0.25">
      <c r="A19" s="12"/>
      <c r="B19"/>
      <c r="C19"/>
      <c r="D19"/>
      <c r="E19"/>
      <c r="F19"/>
      <c r="G19"/>
      <c r="H19"/>
    </row>
    <row r="20" spans="1:8" s="1" customFormat="1" ht="15" customHeight="1" x14ac:dyDescent="0.25">
      <c r="A20" s="12"/>
      <c r="B20"/>
      <c r="C20"/>
      <c r="D20"/>
      <c r="E20"/>
      <c r="F20"/>
      <c r="G20"/>
      <c r="H20"/>
    </row>
    <row r="21" spans="1:8" s="1" customFormat="1" ht="15" customHeight="1" x14ac:dyDescent="0.25">
      <c r="A21" s="12"/>
      <c r="B21"/>
      <c r="C21"/>
      <c r="D21"/>
      <c r="E21"/>
      <c r="F21"/>
      <c r="G21"/>
      <c r="H21"/>
    </row>
    <row r="22" spans="1:8" s="1" customFormat="1" ht="15" customHeight="1" x14ac:dyDescent="0.25">
      <c r="A22" s="12"/>
      <c r="B22"/>
    </row>
    <row r="23" spans="1:8" s="1" customFormat="1" ht="15" customHeight="1" x14ac:dyDescent="0.25">
      <c r="A23" s="12"/>
      <c r="B23"/>
    </row>
    <row r="24" spans="1:8" s="1" customFormat="1" ht="15" customHeight="1" x14ac:dyDescent="0.25">
      <c r="A24" s="12"/>
      <c r="B24"/>
    </row>
    <row r="27" spans="1:8" ht="15" customHeight="1" x14ac:dyDescent="0.25">
      <c r="A27" s="12" t="s">
        <v>100</v>
      </c>
    </row>
    <row r="28" spans="1:8" ht="15" customHeight="1" x14ac:dyDescent="0.25">
      <c r="A28" s="12" t="s">
        <v>101</v>
      </c>
    </row>
    <row r="29" spans="1:8" ht="15" customHeight="1" x14ac:dyDescent="0.25">
      <c r="A29" s="12" t="s">
        <v>102</v>
      </c>
    </row>
    <row r="30" spans="1:8" ht="15" customHeight="1" x14ac:dyDescent="0.25">
      <c r="A30" s="12" t="s">
        <v>364</v>
      </c>
    </row>
    <row r="31" spans="1:8" ht="15" customHeight="1" x14ac:dyDescent="0.25">
      <c r="A31" s="12" t="s">
        <v>365</v>
      </c>
      <c r="C31" s="20" t="s">
        <v>131</v>
      </c>
      <c r="D31" s="20" t="s">
        <v>142</v>
      </c>
      <c r="E31" s="20" t="s">
        <v>143</v>
      </c>
      <c r="F31" s="20" t="s">
        <v>145</v>
      </c>
    </row>
    <row r="32" spans="1:8" ht="15" customHeight="1" x14ac:dyDescent="0.25">
      <c r="A32" s="12" t="s">
        <v>103</v>
      </c>
      <c r="C32" s="5" t="s">
        <v>132</v>
      </c>
    </row>
    <row r="33" spans="1:6" ht="15" customHeight="1" x14ac:dyDescent="0.25">
      <c r="A33" s="12" t="s">
        <v>104</v>
      </c>
      <c r="C33" s="5" t="s">
        <v>133</v>
      </c>
    </row>
    <row r="34" spans="1:6" ht="15" customHeight="1" x14ac:dyDescent="0.25">
      <c r="A34" s="12" t="s">
        <v>366</v>
      </c>
      <c r="C34" s="5" t="s">
        <v>134</v>
      </c>
    </row>
    <row r="35" spans="1:6" ht="15" customHeight="1" x14ac:dyDescent="0.25">
      <c r="A35" s="12" t="s">
        <v>346</v>
      </c>
      <c r="C35" s="5" t="s">
        <v>135</v>
      </c>
    </row>
    <row r="36" spans="1:6" ht="15" customHeight="1" x14ac:dyDescent="0.25">
      <c r="C36" s="5" t="s">
        <v>136</v>
      </c>
    </row>
    <row r="37" spans="1:6" ht="15" customHeight="1" x14ac:dyDescent="0.25">
      <c r="C37" s="5" t="s">
        <v>137</v>
      </c>
    </row>
    <row r="38" spans="1:6" ht="15" customHeight="1" x14ac:dyDescent="0.25">
      <c r="C38" s="5" t="s">
        <v>138</v>
      </c>
    </row>
    <row r="39" spans="1:6" ht="15" customHeight="1" x14ac:dyDescent="0.25">
      <c r="C39" s="22" t="s">
        <v>139</v>
      </c>
      <c r="D39" s="23"/>
      <c r="E39" s="23"/>
      <c r="F39" s="23"/>
    </row>
    <row r="40" spans="1:6" ht="15" customHeight="1" x14ac:dyDescent="0.25">
      <c r="C40" s="7"/>
      <c r="D40" s="7"/>
      <c r="E40" s="7"/>
      <c r="F40" s="7"/>
    </row>
    <row r="51" spans="1:8" ht="15" customHeight="1" x14ac:dyDescent="0.25">
      <c r="A51" s="12" t="s">
        <v>105</v>
      </c>
    </row>
    <row r="52" spans="1:8" ht="15" customHeight="1" x14ac:dyDescent="0.25">
      <c r="A52" s="12" t="s">
        <v>106</v>
      </c>
    </row>
    <row r="53" spans="1:8" ht="15" customHeight="1" x14ac:dyDescent="0.25">
      <c r="A53" s="12" t="s">
        <v>107</v>
      </c>
    </row>
    <row r="54" spans="1:8" ht="15" customHeight="1" x14ac:dyDescent="0.25">
      <c r="A54" s="12" t="s">
        <v>108</v>
      </c>
    </row>
    <row r="55" spans="1:8" ht="15" customHeight="1" x14ac:dyDescent="0.25">
      <c r="A55" s="12" t="s">
        <v>109</v>
      </c>
      <c r="C55" s="20" t="s">
        <v>140</v>
      </c>
      <c r="E55" s="20" t="s">
        <v>142</v>
      </c>
      <c r="F55" s="32" t="s">
        <v>146</v>
      </c>
      <c r="G55" s="20" t="s">
        <v>147</v>
      </c>
      <c r="H55" s="20" t="s">
        <v>143</v>
      </c>
    </row>
    <row r="56" spans="1:8" ht="15" customHeight="1" x14ac:dyDescent="0.25">
      <c r="A56" s="12" t="s">
        <v>110</v>
      </c>
      <c r="C56" s="3" t="s">
        <v>141</v>
      </c>
      <c r="E56" s="4" t="str">
        <f>LEFT(C56,FIND(" ",C56)-1)</f>
        <v>Yvonne</v>
      </c>
      <c r="F56" s="4" t="str">
        <f>RIGHT(C56,LEN(C56)-FIND(" ",C56))</f>
        <v>Francis McKay</v>
      </c>
      <c r="G56" s="4" t="str">
        <f>LEFT(F56,FIND(" ",F56)-1)</f>
        <v>Francis</v>
      </c>
      <c r="H56" s="4" t="str">
        <f>RIGHT(F56,LEN(F56)-FIND(" ",F56))</f>
        <v>McKay</v>
      </c>
    </row>
    <row r="57" spans="1:8" ht="15" customHeight="1" x14ac:dyDescent="0.25">
      <c r="A57" s="12" t="s">
        <v>111</v>
      </c>
    </row>
    <row r="58" spans="1:8" ht="15" customHeight="1" x14ac:dyDescent="0.25">
      <c r="A58" s="12" t="s">
        <v>112</v>
      </c>
    </row>
    <row r="59" spans="1:8" ht="15" customHeight="1" x14ac:dyDescent="0.25">
      <c r="A59" s="12" t="s">
        <v>113</v>
      </c>
    </row>
    <row r="60" spans="1:8" ht="15" customHeight="1" x14ac:dyDescent="0.25">
      <c r="A60" s="12" t="s">
        <v>114</v>
      </c>
    </row>
    <row r="61" spans="1:8" ht="15" customHeight="1" x14ac:dyDescent="0.25">
      <c r="A61" s="12" t="s">
        <v>115</v>
      </c>
    </row>
    <row r="62" spans="1:8" ht="15" customHeight="1" x14ac:dyDescent="0.25">
      <c r="A62" s="12" t="s">
        <v>116</v>
      </c>
    </row>
    <row r="63" spans="1:8" ht="15" customHeight="1" x14ac:dyDescent="0.25">
      <c r="A63" s="12" t="s">
        <v>117</v>
      </c>
    </row>
    <row r="64" spans="1:8" ht="15" customHeight="1" x14ac:dyDescent="0.25">
      <c r="A64" s="12" t="s">
        <v>118</v>
      </c>
    </row>
    <row r="65" spans="1:1" ht="15" customHeight="1" x14ac:dyDescent="0.25">
      <c r="A65" s="12" t="s">
        <v>347</v>
      </c>
    </row>
    <row r="82" spans="1:1" ht="15" customHeight="1" x14ac:dyDescent="0.25">
      <c r="A82" s="12" t="s">
        <v>39</v>
      </c>
    </row>
    <row r="83" spans="1:1" ht="15" customHeight="1" x14ac:dyDescent="0.25">
      <c r="A83" s="12" t="s">
        <v>119</v>
      </c>
    </row>
    <row r="84" spans="1:1" ht="15" customHeight="1" x14ac:dyDescent="0.25">
      <c r="A84" s="12" t="s">
        <v>120</v>
      </c>
    </row>
    <row r="85" spans="1:1" ht="15" customHeight="1" x14ac:dyDescent="0.25">
      <c r="A85" s="12" t="s">
        <v>121</v>
      </c>
    </row>
    <row r="86" spans="1:1" ht="15" customHeight="1" x14ac:dyDescent="0.25">
      <c r="A86" s="12" t="s">
        <v>122</v>
      </c>
    </row>
    <row r="87" spans="1:1" ht="15" customHeight="1" x14ac:dyDescent="0.25">
      <c r="A87" s="12" t="s">
        <v>123</v>
      </c>
    </row>
    <row r="88" spans="1:1" ht="15" customHeight="1" x14ac:dyDescent="0.25">
      <c r="A88" s="12" t="s">
        <v>124</v>
      </c>
    </row>
    <row r="89" spans="1:1" ht="15" customHeight="1" x14ac:dyDescent="0.25">
      <c r="A89" s="12" t="s">
        <v>44</v>
      </c>
    </row>
  </sheetData>
  <phoneticPr fontId="29"/>
  <hyperlinks>
    <hyperlink ref="A83" r:id="rId1" tooltip="テキストを複数の列へ分割する方法について Web を参照するときに選択します" xr:uid="{00000000-0004-0000-0300-000000000000}"/>
    <hyperlink ref="A84" r:id="rId2" tooltip="データの取得と変換について Web を参照するときに選択します" xr:uid="{00000000-0004-0000-0300-000001000000}"/>
    <hyperlink ref="A85" r:id="rId3" tooltip="LEFT 関数について Web を参照するときに選択します" xr:uid="{00000000-0004-0000-0300-000002000000}"/>
    <hyperlink ref="A86" r:id="rId4" tooltip="RIGHT 関数について Web を参照するときに選択します" xr:uid="{00000000-0004-0000-0300-000003000000}"/>
    <hyperlink ref="A87" r:id="rId5" tooltip="FIND 関数について Web を参照するときに選択します" xr:uid="{00000000-0004-0000-0300-000004000000}"/>
    <hyperlink ref="A88" r:id="rId6" tooltip="LEN 関数について Web を参照するときに選択します" xr:uid="{00000000-0004-0000-0300-000005000000}"/>
  </hyperlinks>
  <pageMargins left="0.7" right="0.7" top="0.75" bottom="0.75" header="0.3" footer="0.3"/>
  <pageSetup paperSize="9"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8"/>
  <sheetViews>
    <sheetView showGridLines="0" zoomScaleNormal="100" zoomScalePageLayoutView="125" workbookViewId="0"/>
  </sheetViews>
  <sheetFormatPr defaultColWidth="8.88671875" defaultRowHeight="15" customHeight="1" x14ac:dyDescent="0.25"/>
  <cols>
    <col min="1" max="1" width="12.6640625" style="12" customWidth="1"/>
    <col min="2" max="2" width="66.5546875" customWidth="1"/>
  </cols>
  <sheetData>
    <row r="1" spans="1:8" ht="60" customHeight="1" x14ac:dyDescent="0.25">
      <c r="A1" s="12" t="s">
        <v>148</v>
      </c>
    </row>
    <row r="2" spans="1:8" ht="15" customHeight="1" x14ac:dyDescent="0.25">
      <c r="A2" s="12" t="s">
        <v>149</v>
      </c>
    </row>
    <row r="3" spans="1:8" ht="15" customHeight="1" x14ac:dyDescent="0.25">
      <c r="A3" s="12" t="s">
        <v>150</v>
      </c>
    </row>
    <row r="4" spans="1:8" ht="15" customHeight="1" x14ac:dyDescent="0.25">
      <c r="A4" s="12" t="s">
        <v>151</v>
      </c>
    </row>
    <row r="5" spans="1:8" s="1" customFormat="1" ht="15" customHeight="1" x14ac:dyDescent="0.25">
      <c r="A5" s="12" t="s">
        <v>152</v>
      </c>
      <c r="B5"/>
      <c r="C5" s="20" t="s">
        <v>50</v>
      </c>
      <c r="D5" s="3" t="s">
        <v>51</v>
      </c>
      <c r="E5" s="3" t="s">
        <v>52</v>
      </c>
      <c r="F5" s="3" t="s">
        <v>53</v>
      </c>
      <c r="G5" s="3" t="s">
        <v>54</v>
      </c>
      <c r="H5" s="3" t="s">
        <v>55</v>
      </c>
    </row>
    <row r="6" spans="1:8" s="1" customFormat="1" ht="15" customHeight="1" x14ac:dyDescent="0.25">
      <c r="A6" s="12" t="s">
        <v>367</v>
      </c>
      <c r="B6"/>
      <c r="C6" s="20" t="s">
        <v>57</v>
      </c>
      <c r="D6" s="3">
        <v>50</v>
      </c>
      <c r="E6" s="3">
        <v>100</v>
      </c>
      <c r="F6" s="3">
        <v>40</v>
      </c>
      <c r="G6" s="3">
        <v>50</v>
      </c>
      <c r="H6" s="3">
        <v>20</v>
      </c>
    </row>
    <row r="7" spans="1:8" s="1" customFormat="1" ht="15" customHeight="1" x14ac:dyDescent="0.25">
      <c r="A7" s="12" t="s">
        <v>368</v>
      </c>
      <c r="B7"/>
      <c r="C7"/>
      <c r="D7"/>
      <c r="E7"/>
      <c r="F7"/>
      <c r="G7"/>
      <c r="H7"/>
    </row>
    <row r="8" spans="1:8" s="1" customFormat="1" ht="15" customHeight="1" x14ac:dyDescent="0.25">
      <c r="A8" s="12" t="s">
        <v>153</v>
      </c>
      <c r="B8"/>
      <c r="C8"/>
      <c r="D8"/>
      <c r="E8"/>
      <c r="F8"/>
      <c r="G8"/>
      <c r="H8"/>
    </row>
    <row r="9" spans="1:8" s="1" customFormat="1" ht="15" customHeight="1" x14ac:dyDescent="0.25">
      <c r="A9" s="12" t="s">
        <v>14</v>
      </c>
      <c r="B9" t="s">
        <v>168</v>
      </c>
      <c r="C9" s="4"/>
      <c r="D9"/>
      <c r="E9"/>
      <c r="F9"/>
      <c r="G9"/>
      <c r="H9"/>
    </row>
    <row r="10" spans="1:8" s="1" customFormat="1" ht="15" customHeight="1" x14ac:dyDescent="0.25">
      <c r="A10" s="12"/>
      <c r="B10"/>
      <c r="C10"/>
      <c r="D10"/>
      <c r="E10"/>
      <c r="F10"/>
      <c r="G10"/>
      <c r="H10"/>
    </row>
    <row r="11" spans="1:8" s="1" customFormat="1" ht="15" customHeight="1" x14ac:dyDescent="0.25">
      <c r="A11" s="12"/>
      <c r="B11"/>
      <c r="C11"/>
      <c r="D11"/>
      <c r="E11"/>
      <c r="F11"/>
      <c r="G11"/>
      <c r="H11"/>
    </row>
    <row r="12" spans="1:8" s="1" customFormat="1" ht="15" customHeight="1" x14ac:dyDescent="0.25">
      <c r="A12" s="12"/>
      <c r="B12"/>
      <c r="C12"/>
      <c r="D12"/>
      <c r="E12"/>
      <c r="F12"/>
      <c r="G12"/>
      <c r="H12"/>
    </row>
    <row r="13" spans="1:8" s="1" customFormat="1" ht="15" customHeight="1" x14ac:dyDescent="0.25">
      <c r="A13" s="12"/>
      <c r="B13"/>
      <c r="C13"/>
      <c r="D13"/>
      <c r="E13"/>
      <c r="F13"/>
      <c r="G13"/>
      <c r="H13"/>
    </row>
    <row r="14" spans="1:8" s="1" customFormat="1" ht="15" customHeight="1" x14ac:dyDescent="0.25">
      <c r="A14" s="12"/>
      <c r="B14"/>
      <c r="C14"/>
      <c r="D14"/>
      <c r="E14"/>
      <c r="F14"/>
      <c r="G14"/>
      <c r="H14"/>
    </row>
    <row r="15" spans="1:8" s="1" customFormat="1" ht="15" customHeight="1" x14ac:dyDescent="0.25">
      <c r="A15" s="12"/>
      <c r="B15"/>
      <c r="C15"/>
      <c r="D15"/>
      <c r="E15"/>
      <c r="F15"/>
      <c r="G15"/>
      <c r="H15"/>
    </row>
    <row r="16" spans="1:8" s="1" customFormat="1" ht="15" customHeight="1" x14ac:dyDescent="0.25">
      <c r="A16" s="12"/>
      <c r="B16"/>
      <c r="C16"/>
      <c r="D16"/>
      <c r="E16"/>
      <c r="F16"/>
      <c r="G16"/>
      <c r="H16"/>
    </row>
    <row r="17" spans="1:8" s="1" customFormat="1" ht="15" customHeight="1" x14ac:dyDescent="0.25">
      <c r="A17" s="12"/>
      <c r="B17"/>
      <c r="C17"/>
      <c r="D17"/>
      <c r="E17"/>
      <c r="F17"/>
      <c r="G17"/>
      <c r="H17"/>
    </row>
    <row r="18" spans="1:8" s="1" customFormat="1" ht="15" customHeight="1" x14ac:dyDescent="0.25">
      <c r="A18" s="12"/>
      <c r="B18"/>
      <c r="C18"/>
      <c r="D18"/>
      <c r="E18"/>
      <c r="F18"/>
      <c r="G18"/>
      <c r="H18"/>
    </row>
    <row r="19" spans="1:8" s="1" customFormat="1" ht="15" customHeight="1" x14ac:dyDescent="0.25">
      <c r="A19" s="12"/>
      <c r="B19"/>
      <c r="C19"/>
      <c r="D19"/>
      <c r="E19"/>
      <c r="F19"/>
      <c r="G19"/>
      <c r="H19"/>
    </row>
    <row r="20" spans="1:8" s="1" customFormat="1" ht="15" customHeight="1" x14ac:dyDescent="0.25">
      <c r="A20" s="12"/>
      <c r="B20"/>
      <c r="C20"/>
      <c r="D20"/>
      <c r="E20"/>
      <c r="F20"/>
      <c r="G20"/>
      <c r="H20"/>
    </row>
    <row r="21" spans="1:8" s="1" customFormat="1" ht="15" customHeight="1" x14ac:dyDescent="0.25">
      <c r="A21" s="12"/>
      <c r="B21"/>
      <c r="C21"/>
      <c r="D21"/>
      <c r="E21"/>
      <c r="F21"/>
      <c r="G21"/>
      <c r="H21"/>
    </row>
    <row r="22" spans="1:8" s="1" customFormat="1" ht="15" customHeight="1" x14ac:dyDescent="0.25">
      <c r="A22" s="12"/>
      <c r="B22"/>
    </row>
    <row r="23" spans="1:8" s="1" customFormat="1" ht="15" customHeight="1" x14ac:dyDescent="0.25">
      <c r="A23" s="12"/>
      <c r="B23"/>
    </row>
    <row r="24" spans="1:8" s="1" customFormat="1" ht="15" customHeight="1" x14ac:dyDescent="0.25">
      <c r="A24" s="12"/>
      <c r="B24"/>
    </row>
    <row r="27" spans="1:8" ht="15" customHeight="1" x14ac:dyDescent="0.25">
      <c r="A27" s="12" t="s">
        <v>154</v>
      </c>
    </row>
    <row r="28" spans="1:8" ht="15" customHeight="1" x14ac:dyDescent="0.25">
      <c r="A28" s="12" t="s">
        <v>155</v>
      </c>
    </row>
    <row r="29" spans="1:8" ht="15" customHeight="1" x14ac:dyDescent="0.25">
      <c r="A29" s="12" t="s">
        <v>156</v>
      </c>
    </row>
    <row r="30" spans="1:8" ht="15" customHeight="1" x14ac:dyDescent="0.25">
      <c r="A30" s="33" t="s">
        <v>157</v>
      </c>
    </row>
    <row r="31" spans="1:8" ht="15" customHeight="1" x14ac:dyDescent="0.25">
      <c r="A31" s="12" t="s">
        <v>158</v>
      </c>
    </row>
    <row r="32" spans="1:8" ht="15" customHeight="1" x14ac:dyDescent="0.25">
      <c r="A32" s="33" t="s">
        <v>159</v>
      </c>
    </row>
    <row r="33" spans="1:8" ht="15" customHeight="1" x14ac:dyDescent="0.25">
      <c r="A33" s="12" t="s">
        <v>349</v>
      </c>
      <c r="C33" s="20" t="s">
        <v>169</v>
      </c>
      <c r="D33" s="3" t="s">
        <v>51</v>
      </c>
      <c r="E33" s="3" t="s">
        <v>52</v>
      </c>
      <c r="F33" s="3" t="s">
        <v>53</v>
      </c>
      <c r="G33" s="3" t="s">
        <v>54</v>
      </c>
      <c r="H33" s="3" t="s">
        <v>55</v>
      </c>
    </row>
    <row r="34" spans="1:8" ht="15" customHeight="1" x14ac:dyDescent="0.25">
      <c r="C34" s="20" t="s">
        <v>57</v>
      </c>
      <c r="D34" s="3">
        <v>50</v>
      </c>
      <c r="E34" s="3">
        <v>100</v>
      </c>
      <c r="F34" s="3">
        <v>40</v>
      </c>
      <c r="G34" s="3">
        <v>50</v>
      </c>
      <c r="H34" s="3">
        <v>20</v>
      </c>
    </row>
    <row r="40" spans="1:8" ht="15" customHeight="1" x14ac:dyDescent="0.25">
      <c r="C40" s="4"/>
      <c r="D40" s="4"/>
    </row>
    <row r="41" spans="1:8" ht="15" customHeight="1" x14ac:dyDescent="0.25">
      <c r="C41" s="4"/>
      <c r="D41" s="4"/>
    </row>
    <row r="42" spans="1:8" ht="15" customHeight="1" x14ac:dyDescent="0.25">
      <c r="C42" s="4"/>
      <c r="D42" s="4"/>
    </row>
    <row r="43" spans="1:8" ht="15" customHeight="1" x14ac:dyDescent="0.25">
      <c r="C43" s="4"/>
      <c r="D43" s="4"/>
    </row>
    <row r="44" spans="1:8" ht="15" customHeight="1" x14ac:dyDescent="0.25">
      <c r="C44" s="4"/>
      <c r="D44" s="4"/>
    </row>
    <row r="45" spans="1:8" ht="15" customHeight="1" x14ac:dyDescent="0.25">
      <c r="C45" s="4"/>
      <c r="D45" s="4"/>
    </row>
    <row r="56" spans="1:1" ht="15" customHeight="1" x14ac:dyDescent="0.25">
      <c r="A56" s="12" t="s">
        <v>160</v>
      </c>
    </row>
    <row r="57" spans="1:1" ht="15" customHeight="1" x14ac:dyDescent="0.25">
      <c r="A57" s="12" t="s">
        <v>161</v>
      </c>
    </row>
    <row r="58" spans="1:1" ht="15" customHeight="1" x14ac:dyDescent="0.25">
      <c r="A58" s="12" t="s">
        <v>162</v>
      </c>
    </row>
    <row r="59" spans="1:1" ht="15" customHeight="1" x14ac:dyDescent="0.25">
      <c r="A59" s="33" t="s">
        <v>163</v>
      </c>
    </row>
    <row r="60" spans="1:1" ht="15" customHeight="1" x14ac:dyDescent="0.25">
      <c r="A60" s="12" t="s">
        <v>164</v>
      </c>
    </row>
    <row r="61" spans="1:1" ht="15" customHeight="1" x14ac:dyDescent="0.25">
      <c r="A61" s="12" t="s">
        <v>348</v>
      </c>
    </row>
    <row r="74" spans="1:1" ht="15" customHeight="1" x14ac:dyDescent="0.25">
      <c r="A74" s="12" t="s">
        <v>39</v>
      </c>
    </row>
    <row r="75" spans="1:1" ht="15" customHeight="1" x14ac:dyDescent="0.25">
      <c r="A75" s="12" t="s">
        <v>350</v>
      </c>
    </row>
    <row r="76" spans="1:1" ht="15" customHeight="1" x14ac:dyDescent="0.25">
      <c r="A76" s="12" t="s">
        <v>166</v>
      </c>
    </row>
    <row r="77" spans="1:1" ht="15" customHeight="1" x14ac:dyDescent="0.25">
      <c r="A77" s="12" t="s">
        <v>167</v>
      </c>
    </row>
    <row r="78" spans="1:1" ht="15" customHeight="1" x14ac:dyDescent="0.25">
      <c r="A78" s="12" t="s">
        <v>44</v>
      </c>
    </row>
  </sheetData>
  <phoneticPr fontId="29"/>
  <hyperlinks>
    <hyperlink ref="A77" r:id="rId1" tooltip="配列数式の作成について Web を参照するときに選択します" xr:uid="{00000000-0004-0000-0400-000000000000}"/>
    <hyperlink ref="A76" r:id="rId2" tooltip="TRANSPOSE 関数について Web を参照するときに選択します" xr:uid="{00000000-0004-0000-0400-000001000000}"/>
    <hyperlink ref="A75" r:id="rId3" tooltip="転置 (行と列のデータの入れ替え) について Web を参照するときに選択します" display="転置 (行と列のデータを入れ替える)" xr:uid="{00000000-0004-0000-0400-000002000000}"/>
  </hyperlinks>
  <pageMargins left="0.7" right="0.7" top="0.75" bottom="0.75" header="0.3" footer="0.3"/>
  <pageSetup paperSize="9"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6"/>
  <sheetViews>
    <sheetView showGridLines="0" zoomScaleNormal="100" zoomScalePageLayoutView="125" workbookViewId="0"/>
  </sheetViews>
  <sheetFormatPr defaultColWidth="8.88671875" defaultRowHeight="15" customHeight="1" x14ac:dyDescent="0.25"/>
  <cols>
    <col min="1" max="1" width="12.6640625" style="12" customWidth="1"/>
    <col min="2" max="2" width="69.44140625" customWidth="1"/>
    <col min="3" max="3" width="15.21875" customWidth="1"/>
    <col min="4" max="4" width="12.5546875" customWidth="1"/>
    <col min="5" max="5" width="8.33203125" customWidth="1"/>
    <col min="6" max="6" width="9.33203125" customWidth="1"/>
    <col min="7" max="7" width="10.88671875" customWidth="1"/>
  </cols>
  <sheetData>
    <row r="1" spans="1:7" ht="60" customHeight="1" x14ac:dyDescent="0.25">
      <c r="A1" s="12" t="s">
        <v>170</v>
      </c>
    </row>
    <row r="2" spans="1:7" ht="15" customHeight="1" x14ac:dyDescent="0.25">
      <c r="A2" s="12" t="s">
        <v>171</v>
      </c>
    </row>
    <row r="3" spans="1:7" ht="15" customHeight="1" x14ac:dyDescent="0.25">
      <c r="A3" s="12" t="s">
        <v>172</v>
      </c>
    </row>
    <row r="4" spans="1:7" ht="15" customHeight="1" x14ac:dyDescent="0.25">
      <c r="A4" s="12" t="s">
        <v>173</v>
      </c>
    </row>
    <row r="5" spans="1:7" s="1" customFormat="1" ht="15" customHeight="1" x14ac:dyDescent="0.25">
      <c r="A5" s="12" t="s">
        <v>174</v>
      </c>
      <c r="B5"/>
      <c r="C5" s="20" t="s">
        <v>83</v>
      </c>
      <c r="D5" s="20" t="s">
        <v>88</v>
      </c>
      <c r="E5" s="20" t="s">
        <v>202</v>
      </c>
      <c r="F5" s="20" t="s">
        <v>204</v>
      </c>
      <c r="G5" s="20" t="s">
        <v>206</v>
      </c>
    </row>
    <row r="6" spans="1:7" s="1" customFormat="1" ht="15" customHeight="1" x14ac:dyDescent="0.25">
      <c r="A6" s="12" t="s">
        <v>175</v>
      </c>
      <c r="B6"/>
      <c r="C6" s="3" t="s">
        <v>59</v>
      </c>
      <c r="D6" s="3" t="s">
        <v>60</v>
      </c>
      <c r="E6" s="35">
        <v>90000</v>
      </c>
      <c r="F6" s="35">
        <v>110000</v>
      </c>
      <c r="G6" s="35">
        <v>120000</v>
      </c>
    </row>
    <row r="7" spans="1:7" s="1" customFormat="1" ht="15" customHeight="1" x14ac:dyDescent="0.25">
      <c r="A7" s="12" t="s">
        <v>176</v>
      </c>
      <c r="B7"/>
      <c r="C7" t="s">
        <v>188</v>
      </c>
      <c r="D7" t="s">
        <v>191</v>
      </c>
      <c r="E7" s="27">
        <v>25000</v>
      </c>
      <c r="F7" s="27">
        <v>80000</v>
      </c>
      <c r="G7" s="27">
        <v>120000</v>
      </c>
    </row>
    <row r="8" spans="1:7" s="1" customFormat="1" ht="15" customHeight="1" x14ac:dyDescent="0.25">
      <c r="A8" s="12" t="s">
        <v>14</v>
      </c>
      <c r="B8"/>
      <c r="C8" s="3" t="s">
        <v>84</v>
      </c>
      <c r="D8" s="3" t="s">
        <v>45</v>
      </c>
      <c r="E8" s="35">
        <v>10000</v>
      </c>
      <c r="F8" s="35">
        <v>30000</v>
      </c>
      <c r="G8" s="35">
        <v>40000</v>
      </c>
    </row>
    <row r="9" spans="1:7" s="1" customFormat="1" ht="15" customHeight="1" x14ac:dyDescent="0.25">
      <c r="A9" s="12"/>
      <c r="B9"/>
      <c r="C9" t="s">
        <v>84</v>
      </c>
      <c r="D9" t="s">
        <v>192</v>
      </c>
      <c r="E9" s="27">
        <v>30000</v>
      </c>
      <c r="F9" s="27">
        <v>80000</v>
      </c>
      <c r="G9" s="27">
        <v>30000</v>
      </c>
    </row>
    <row r="10" spans="1:7" s="1" customFormat="1" ht="15" customHeight="1" x14ac:dyDescent="0.25">
      <c r="A10" s="12"/>
      <c r="B10"/>
      <c r="C10" s="3" t="s">
        <v>189</v>
      </c>
      <c r="D10" s="3" t="s">
        <v>193</v>
      </c>
      <c r="E10" s="35">
        <v>90000</v>
      </c>
      <c r="F10" s="35">
        <v>35000</v>
      </c>
      <c r="G10" s="35">
        <v>25000</v>
      </c>
    </row>
    <row r="11" spans="1:7" s="1" customFormat="1" ht="15" customHeight="1" x14ac:dyDescent="0.25">
      <c r="A11" s="12"/>
      <c r="B11"/>
      <c r="C11" t="s">
        <v>59</v>
      </c>
      <c r="D11" t="s">
        <v>61</v>
      </c>
      <c r="E11" s="27">
        <v>75000</v>
      </c>
      <c r="F11" s="27">
        <v>82000</v>
      </c>
      <c r="G11" s="27">
        <v>2000000</v>
      </c>
    </row>
    <row r="12" spans="1:7" s="1" customFormat="1" ht="15" customHeight="1" x14ac:dyDescent="0.25">
      <c r="A12" s="12"/>
      <c r="B12"/>
      <c r="C12" s="3" t="s">
        <v>188</v>
      </c>
      <c r="D12" s="3" t="s">
        <v>51</v>
      </c>
      <c r="E12" s="21">
        <v>30000</v>
      </c>
      <c r="F12" s="21">
        <v>15000</v>
      </c>
      <c r="G12" s="21">
        <v>20000</v>
      </c>
    </row>
    <row r="13" spans="1:7" s="1" customFormat="1" ht="15" customHeight="1" x14ac:dyDescent="0.25">
      <c r="A13" s="12"/>
      <c r="B13"/>
      <c r="C13" t="s">
        <v>189</v>
      </c>
      <c r="D13" t="s">
        <v>194</v>
      </c>
      <c r="E13" s="27">
        <v>80000</v>
      </c>
      <c r="F13" s="27">
        <v>40000</v>
      </c>
      <c r="G13" s="27">
        <v>20000</v>
      </c>
    </row>
    <row r="14" spans="1:7" s="1" customFormat="1" ht="15" customHeight="1" x14ac:dyDescent="0.25">
      <c r="A14" s="12"/>
      <c r="B14"/>
      <c r="C14"/>
      <c r="D14"/>
      <c r="E14"/>
      <c r="F14"/>
      <c r="G14"/>
    </row>
    <row r="15" spans="1:7" s="1" customFormat="1" ht="15" customHeight="1" x14ac:dyDescent="0.25">
      <c r="A15" s="12"/>
      <c r="B15"/>
      <c r="C15"/>
      <c r="D15"/>
      <c r="E15"/>
      <c r="F15"/>
      <c r="G15"/>
    </row>
    <row r="16" spans="1:7" s="1" customFormat="1" ht="15" customHeight="1" x14ac:dyDescent="0.25">
      <c r="A16" s="12"/>
      <c r="B16"/>
      <c r="C16"/>
      <c r="D16"/>
      <c r="E16"/>
      <c r="F16"/>
      <c r="G16"/>
    </row>
    <row r="17" spans="1:7" s="1" customFormat="1" ht="15" customHeight="1" x14ac:dyDescent="0.25">
      <c r="A17" s="12"/>
      <c r="B17"/>
      <c r="C17"/>
      <c r="D17"/>
      <c r="E17"/>
      <c r="F17"/>
      <c r="G17"/>
    </row>
    <row r="18" spans="1:7" s="1" customFormat="1" ht="15" customHeight="1" x14ac:dyDescent="0.25">
      <c r="A18" s="12"/>
      <c r="B18"/>
      <c r="C18"/>
      <c r="D18"/>
      <c r="E18"/>
      <c r="F18"/>
      <c r="G18"/>
    </row>
    <row r="19" spans="1:7" s="1" customFormat="1" ht="15" customHeight="1" x14ac:dyDescent="0.25">
      <c r="A19" s="12"/>
      <c r="B19"/>
      <c r="C19"/>
      <c r="D19"/>
      <c r="E19"/>
      <c r="F19"/>
      <c r="G19"/>
    </row>
    <row r="20" spans="1:7" s="1" customFormat="1" ht="15" customHeight="1" x14ac:dyDescent="0.25">
      <c r="A20" s="12"/>
      <c r="B20"/>
      <c r="C20"/>
      <c r="D20"/>
      <c r="E20"/>
      <c r="F20"/>
      <c r="G20"/>
    </row>
    <row r="21" spans="1:7" s="1" customFormat="1" ht="15" customHeight="1" x14ac:dyDescent="0.25">
      <c r="A21" s="12"/>
      <c r="B21"/>
      <c r="C21"/>
      <c r="D21"/>
      <c r="E21"/>
      <c r="F21"/>
      <c r="G21"/>
    </row>
    <row r="22" spans="1:7" s="1" customFormat="1" ht="15" customHeight="1" x14ac:dyDescent="0.25">
      <c r="A22" s="12"/>
      <c r="B22"/>
    </row>
    <row r="23" spans="1:7" s="1" customFormat="1" ht="15" customHeight="1" x14ac:dyDescent="0.25">
      <c r="A23" s="12"/>
      <c r="B23"/>
    </row>
    <row r="24" spans="1:7" s="1" customFormat="1" ht="15" customHeight="1" x14ac:dyDescent="0.25">
      <c r="A24" s="12"/>
      <c r="B24"/>
    </row>
    <row r="27" spans="1:7" ht="15" customHeight="1" x14ac:dyDescent="0.25">
      <c r="A27" s="12" t="s">
        <v>177</v>
      </c>
    </row>
    <row r="28" spans="1:7" ht="15" customHeight="1" x14ac:dyDescent="0.25">
      <c r="A28" s="12" t="s">
        <v>178</v>
      </c>
    </row>
    <row r="29" spans="1:7" ht="15" customHeight="1" x14ac:dyDescent="0.25">
      <c r="A29" s="12" t="s">
        <v>179</v>
      </c>
    </row>
    <row r="30" spans="1:7" ht="15" customHeight="1" x14ac:dyDescent="0.25">
      <c r="A30" s="12" t="s">
        <v>180</v>
      </c>
    </row>
    <row r="31" spans="1:7" ht="15" customHeight="1" x14ac:dyDescent="0.25">
      <c r="A31" s="12" t="s">
        <v>181</v>
      </c>
      <c r="C31" t="s">
        <v>190</v>
      </c>
      <c r="D31" t="s">
        <v>195</v>
      </c>
      <c r="E31" t="s">
        <v>203</v>
      </c>
      <c r="F31" t="s">
        <v>205</v>
      </c>
    </row>
    <row r="32" spans="1:7" ht="15" customHeight="1" x14ac:dyDescent="0.25">
      <c r="A32" s="12" t="s">
        <v>182</v>
      </c>
      <c r="C32" s="52">
        <f ca="1">TODAY()-2</f>
        <v>45703</v>
      </c>
      <c r="D32" t="s">
        <v>196</v>
      </c>
      <c r="E32" s="47">
        <v>21</v>
      </c>
      <c r="F32" s="48">
        <v>3820</v>
      </c>
    </row>
    <row r="33" spans="1:6" ht="15" customHeight="1" x14ac:dyDescent="0.25">
      <c r="A33" s="12" t="s">
        <v>352</v>
      </c>
      <c r="C33" s="52">
        <f ca="1">TODAY()-3</f>
        <v>45702</v>
      </c>
      <c r="D33" t="s">
        <v>197</v>
      </c>
      <c r="E33" s="47">
        <v>62</v>
      </c>
      <c r="F33" s="47">
        <v>2112</v>
      </c>
    </row>
    <row r="34" spans="1:6" ht="15" customHeight="1" x14ac:dyDescent="0.25">
      <c r="C34" s="52">
        <f ca="1">TODAY()-6</f>
        <v>45699</v>
      </c>
      <c r="D34" t="s">
        <v>198</v>
      </c>
      <c r="E34" s="47">
        <v>25</v>
      </c>
      <c r="F34" s="47">
        <v>1611</v>
      </c>
    </row>
    <row r="35" spans="1:6" ht="15" customHeight="1" x14ac:dyDescent="0.25">
      <c r="C35" s="52">
        <f ca="1">TODAY()</f>
        <v>45705</v>
      </c>
      <c r="D35" t="s">
        <v>199</v>
      </c>
      <c r="E35" s="47">
        <v>30</v>
      </c>
      <c r="F35" s="48">
        <v>3085</v>
      </c>
    </row>
    <row r="36" spans="1:6" ht="15" customHeight="1" x14ac:dyDescent="0.25">
      <c r="C36" s="52">
        <f ca="1">TODAY()-4</f>
        <v>45701</v>
      </c>
      <c r="D36" t="s">
        <v>200</v>
      </c>
      <c r="E36" s="47">
        <v>69</v>
      </c>
      <c r="F36" s="47">
        <v>528</v>
      </c>
    </row>
    <row r="37" spans="1:6" ht="15" customHeight="1" x14ac:dyDescent="0.25">
      <c r="C37" s="52">
        <f ca="1">TODAY()-5</f>
        <v>45700</v>
      </c>
      <c r="D37" t="s">
        <v>201</v>
      </c>
      <c r="E37" s="47">
        <v>45</v>
      </c>
      <c r="F37" s="48">
        <v>5050</v>
      </c>
    </row>
    <row r="44" spans="1:6" ht="15" customHeight="1" x14ac:dyDescent="0.25">
      <c r="A44" s="12" t="s">
        <v>183</v>
      </c>
    </row>
    <row r="45" spans="1:6" ht="15" customHeight="1" x14ac:dyDescent="0.25">
      <c r="A45" s="12" t="s">
        <v>184</v>
      </c>
    </row>
    <row r="46" spans="1:6" ht="15" customHeight="1" x14ac:dyDescent="0.25">
      <c r="A46" s="12" t="s">
        <v>185</v>
      </c>
    </row>
    <row r="47" spans="1:6" ht="15" customHeight="1" x14ac:dyDescent="0.25">
      <c r="A47" s="12" t="s">
        <v>186</v>
      </c>
    </row>
    <row r="48" spans="1:6" ht="15" customHeight="1" x14ac:dyDescent="0.25">
      <c r="A48" s="12" t="s">
        <v>351</v>
      </c>
    </row>
    <row r="49" spans="1:6" ht="15" customHeight="1" x14ac:dyDescent="0.25">
      <c r="C49" t="s">
        <v>190</v>
      </c>
      <c r="D49" t="s">
        <v>195</v>
      </c>
      <c r="E49" t="s">
        <v>203</v>
      </c>
      <c r="F49" t="s">
        <v>205</v>
      </c>
    </row>
    <row r="50" spans="1:6" ht="15" customHeight="1" x14ac:dyDescent="0.25">
      <c r="C50" s="52">
        <f ca="1">TODAY()-2</f>
        <v>45703</v>
      </c>
      <c r="D50" t="s">
        <v>196</v>
      </c>
      <c r="E50" s="47">
        <v>21</v>
      </c>
      <c r="F50" s="47">
        <v>3820</v>
      </c>
    </row>
    <row r="51" spans="1:6" ht="15" customHeight="1" x14ac:dyDescent="0.25">
      <c r="C51" s="52">
        <f ca="1">TODAY()-3</f>
        <v>45702</v>
      </c>
      <c r="D51" t="s">
        <v>197</v>
      </c>
      <c r="E51" s="47">
        <v>62</v>
      </c>
      <c r="F51" s="47">
        <v>2112</v>
      </c>
    </row>
    <row r="52" spans="1:6" ht="15" customHeight="1" x14ac:dyDescent="0.25">
      <c r="C52" s="52">
        <f ca="1">TODAY()</f>
        <v>45705</v>
      </c>
      <c r="D52" t="s">
        <v>199</v>
      </c>
      <c r="E52" s="47">
        <v>30</v>
      </c>
      <c r="F52" s="47">
        <v>3085</v>
      </c>
    </row>
    <row r="53" spans="1:6" ht="15" customHeight="1" x14ac:dyDescent="0.25">
      <c r="C53" s="52">
        <f ca="1">TODAY()-6</f>
        <v>45699</v>
      </c>
      <c r="D53" t="s">
        <v>198</v>
      </c>
      <c r="E53" s="47">
        <v>25</v>
      </c>
      <c r="F53" s="47">
        <v>1611</v>
      </c>
    </row>
    <row r="54" spans="1:6" ht="15" customHeight="1" x14ac:dyDescent="0.25">
      <c r="C54" s="52">
        <f ca="1">TODAY()-5</f>
        <v>45700</v>
      </c>
      <c r="D54" t="s">
        <v>201</v>
      </c>
      <c r="E54" s="47">
        <v>45</v>
      </c>
      <c r="F54" s="47">
        <v>5050</v>
      </c>
    </row>
    <row r="55" spans="1:6" ht="15" customHeight="1" x14ac:dyDescent="0.25">
      <c r="C55" s="52">
        <f ca="1">TODAY()-4</f>
        <v>45701</v>
      </c>
      <c r="D55" t="s">
        <v>200</v>
      </c>
      <c r="E55" s="47">
        <v>69</v>
      </c>
      <c r="F55" s="47">
        <v>528</v>
      </c>
    </row>
    <row r="63" spans="1:6" ht="15" customHeight="1" x14ac:dyDescent="0.25">
      <c r="A63" s="12" t="s">
        <v>39</v>
      </c>
    </row>
    <row r="64" spans="1:6" ht="15" customHeight="1" x14ac:dyDescent="0.25">
      <c r="A64" s="12" t="s">
        <v>187</v>
      </c>
    </row>
    <row r="65" spans="1:1" ht="15" customHeight="1" x14ac:dyDescent="0.25">
      <c r="A65" s="12" t="s">
        <v>353</v>
      </c>
    </row>
    <row r="66" spans="1:1" ht="15" customHeight="1" x14ac:dyDescent="0.25">
      <c r="A66" s="12" t="s">
        <v>44</v>
      </c>
    </row>
  </sheetData>
  <sortState xmlns:xlrd2="http://schemas.microsoft.com/office/spreadsheetml/2017/richdata2" ref="C6:G13">
    <sortCondition ref="G5"/>
  </sortState>
  <phoneticPr fontId="29"/>
  <hyperlinks>
    <hyperlink ref="A65" r:id="rId1" tooltip="範囲またはテーブルのデータのフィルター処理について Web を参照するときに選択します" display="範囲またはテーブルのデータにフィルターを適用する" xr:uid="{00000000-0004-0000-0500-000000000000}"/>
    <hyperlink ref="A64" r:id="rId2" tooltip="範囲またはテーブルのデータの並べ替えについて Web を参照するときに選択します" xr:uid="{00000000-0004-0000-0500-000001000000}"/>
  </hyperlinks>
  <pageMargins left="0.7" right="0.7" top="0.75" bottom="0.75" header="0.3" footer="0.3"/>
  <pageSetup paperSize="9"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76"/>
  <sheetViews>
    <sheetView showGridLines="0" zoomScaleNormal="100" zoomScalePageLayoutView="125" workbookViewId="0"/>
  </sheetViews>
  <sheetFormatPr defaultColWidth="8.88671875" defaultRowHeight="15" customHeight="1" x14ac:dyDescent="0.25"/>
  <cols>
    <col min="1" max="1" width="12.6640625" style="12" customWidth="1"/>
    <col min="2" max="2" width="70.33203125" customWidth="1"/>
    <col min="3" max="3" width="13.88671875" customWidth="1"/>
    <col min="4" max="4" width="11" customWidth="1"/>
    <col min="5" max="8" width="9.33203125" customWidth="1"/>
  </cols>
  <sheetData>
    <row r="1" spans="1:9" ht="60" customHeight="1" x14ac:dyDescent="0.5">
      <c r="A1" s="12" t="s">
        <v>362</v>
      </c>
      <c r="B1" s="36"/>
    </row>
    <row r="2" spans="1:9" ht="15" customHeight="1" x14ac:dyDescent="0.25">
      <c r="A2" s="12" t="s">
        <v>207</v>
      </c>
    </row>
    <row r="3" spans="1:9" ht="15" customHeight="1" x14ac:dyDescent="0.25">
      <c r="A3" s="12" t="s">
        <v>208</v>
      </c>
      <c r="B3" s="38"/>
    </row>
    <row r="4" spans="1:9" ht="15" customHeight="1" x14ac:dyDescent="0.25">
      <c r="A4" s="12" t="s">
        <v>209</v>
      </c>
    </row>
    <row r="5" spans="1:9" s="1" customFormat="1" ht="15" customHeight="1" x14ac:dyDescent="0.25">
      <c r="A5" s="12" t="s">
        <v>210</v>
      </c>
      <c r="C5" t="s">
        <v>83</v>
      </c>
      <c r="D5" t="s">
        <v>88</v>
      </c>
      <c r="E5" t="s">
        <v>202</v>
      </c>
      <c r="F5" t="s">
        <v>204</v>
      </c>
      <c r="G5" t="s">
        <v>206</v>
      </c>
      <c r="H5"/>
      <c r="I5"/>
    </row>
    <row r="6" spans="1:9" s="1" customFormat="1" ht="15" customHeight="1" x14ac:dyDescent="0.25">
      <c r="A6" s="12" t="s">
        <v>211</v>
      </c>
      <c r="B6" s="40"/>
      <c r="C6" t="s">
        <v>84</v>
      </c>
      <c r="D6" t="s">
        <v>192</v>
      </c>
      <c r="E6">
        <v>30000</v>
      </c>
      <c r="F6">
        <v>80000</v>
      </c>
      <c r="G6">
        <v>30000</v>
      </c>
      <c r="H6"/>
      <c r="I6"/>
    </row>
    <row r="7" spans="1:9" s="1" customFormat="1" ht="15" customHeight="1" x14ac:dyDescent="0.25">
      <c r="A7" s="12" t="s">
        <v>212</v>
      </c>
      <c r="C7" t="s">
        <v>84</v>
      </c>
      <c r="D7" t="s">
        <v>45</v>
      </c>
      <c r="E7">
        <v>10000</v>
      </c>
      <c r="F7">
        <v>30000</v>
      </c>
      <c r="G7">
        <v>40000</v>
      </c>
      <c r="H7"/>
      <c r="I7"/>
    </row>
    <row r="8" spans="1:9" s="1" customFormat="1" ht="15" customHeight="1" x14ac:dyDescent="0.25">
      <c r="A8" s="12" t="s">
        <v>213</v>
      </c>
      <c r="C8" t="s">
        <v>188</v>
      </c>
      <c r="D8" t="s">
        <v>51</v>
      </c>
      <c r="E8">
        <v>30000</v>
      </c>
      <c r="F8">
        <v>15000</v>
      </c>
      <c r="G8">
        <v>20000</v>
      </c>
      <c r="H8"/>
      <c r="I8"/>
    </row>
    <row r="9" spans="1:9" s="1" customFormat="1" ht="15" customHeight="1" x14ac:dyDescent="0.25">
      <c r="A9" s="33" t="s">
        <v>214</v>
      </c>
      <c r="C9" t="s">
        <v>188</v>
      </c>
      <c r="D9" t="s">
        <v>191</v>
      </c>
      <c r="E9">
        <v>25000</v>
      </c>
      <c r="F9">
        <v>80000</v>
      </c>
      <c r="G9">
        <v>120000</v>
      </c>
      <c r="H9"/>
      <c r="I9"/>
    </row>
    <row r="10" spans="1:9" s="1" customFormat="1" ht="15" customHeight="1" x14ac:dyDescent="0.25">
      <c r="A10" s="12" t="s">
        <v>14</v>
      </c>
      <c r="C10" t="s">
        <v>189</v>
      </c>
      <c r="D10" t="s">
        <v>194</v>
      </c>
      <c r="E10">
        <v>80000</v>
      </c>
      <c r="F10">
        <v>40000</v>
      </c>
      <c r="G10">
        <v>20000</v>
      </c>
      <c r="H10"/>
      <c r="I10"/>
    </row>
    <row r="11" spans="1:9" s="1" customFormat="1" ht="15" customHeight="1" x14ac:dyDescent="0.25">
      <c r="A11" s="12"/>
      <c r="C11" t="s">
        <v>189</v>
      </c>
      <c r="D11" t="s">
        <v>193</v>
      </c>
      <c r="E11">
        <v>90000</v>
      </c>
      <c r="F11">
        <v>35000</v>
      </c>
      <c r="G11">
        <v>25000</v>
      </c>
      <c r="H11"/>
      <c r="I11"/>
    </row>
    <row r="12" spans="1:9" s="1" customFormat="1" ht="15" customHeight="1" x14ac:dyDescent="0.25">
      <c r="A12" s="12"/>
      <c r="C12" t="s">
        <v>59</v>
      </c>
      <c r="D12" t="s">
        <v>60</v>
      </c>
      <c r="E12">
        <v>90000</v>
      </c>
      <c r="F12">
        <v>110000</v>
      </c>
      <c r="G12">
        <v>200000</v>
      </c>
      <c r="H12"/>
      <c r="I12"/>
    </row>
    <row r="13" spans="1:9" s="1" customFormat="1" ht="15" customHeight="1" x14ac:dyDescent="0.25">
      <c r="A13" s="12"/>
      <c r="C13" t="s">
        <v>59</v>
      </c>
      <c r="D13" t="s">
        <v>61</v>
      </c>
      <c r="E13">
        <v>75000</v>
      </c>
      <c r="F13">
        <v>82000</v>
      </c>
      <c r="G13">
        <v>150000</v>
      </c>
      <c r="H13"/>
      <c r="I13"/>
    </row>
    <row r="14" spans="1:9" s="1" customFormat="1" ht="15" customHeight="1" x14ac:dyDescent="0.25">
      <c r="A14" s="12"/>
      <c r="C14"/>
      <c r="D14"/>
      <c r="E14"/>
      <c r="F14"/>
      <c r="G14"/>
      <c r="H14"/>
    </row>
    <row r="15" spans="1:9" s="1" customFormat="1" ht="15" customHeight="1" x14ac:dyDescent="0.25">
      <c r="A15" s="12"/>
      <c r="C15"/>
      <c r="D15"/>
      <c r="E15"/>
      <c r="F15"/>
      <c r="G15"/>
      <c r="H15"/>
    </row>
    <row r="16" spans="1:9" s="1" customFormat="1" ht="15" customHeight="1" x14ac:dyDescent="0.25">
      <c r="A16" s="12"/>
      <c r="C16"/>
      <c r="D16"/>
      <c r="E16"/>
      <c r="F16"/>
      <c r="G16"/>
      <c r="H16"/>
    </row>
    <row r="17" spans="1:8" s="1" customFormat="1" ht="15" customHeight="1" x14ac:dyDescent="0.25">
      <c r="A17" s="12"/>
      <c r="C17"/>
      <c r="D17"/>
      <c r="E17"/>
      <c r="F17"/>
      <c r="G17"/>
      <c r="H17"/>
    </row>
    <row r="18" spans="1:8" s="1" customFormat="1" ht="15" customHeight="1" x14ac:dyDescent="0.25">
      <c r="A18" s="12"/>
      <c r="C18"/>
      <c r="D18"/>
      <c r="E18"/>
      <c r="F18"/>
      <c r="G18"/>
      <c r="H18"/>
    </row>
    <row r="19" spans="1:8" s="1" customFormat="1" ht="15" customHeight="1" x14ac:dyDescent="0.25">
      <c r="A19" s="12"/>
      <c r="C19"/>
      <c r="D19"/>
      <c r="E19"/>
      <c r="F19"/>
      <c r="G19"/>
      <c r="H19"/>
    </row>
    <row r="20" spans="1:8" s="1" customFormat="1" ht="15" customHeight="1" x14ac:dyDescent="0.25">
      <c r="A20" s="12"/>
      <c r="C20"/>
      <c r="D20"/>
      <c r="E20"/>
      <c r="F20"/>
      <c r="G20"/>
      <c r="H20"/>
    </row>
    <row r="21" spans="1:8" s="1" customFormat="1" ht="15" customHeight="1" x14ac:dyDescent="0.25">
      <c r="A21" s="12"/>
      <c r="C21"/>
      <c r="D21"/>
      <c r="E21"/>
      <c r="F21"/>
      <c r="G21"/>
      <c r="H21"/>
    </row>
    <row r="22" spans="1:8" s="1" customFormat="1" ht="15" customHeight="1" x14ac:dyDescent="0.25">
      <c r="A22" s="12"/>
    </row>
    <row r="23" spans="1:8" s="1" customFormat="1" ht="15" customHeight="1" x14ac:dyDescent="0.25">
      <c r="A23" s="12"/>
    </row>
    <row r="24" spans="1:8" s="1" customFormat="1" ht="15" customHeight="1" x14ac:dyDescent="0.25">
      <c r="A24" s="12"/>
    </row>
    <row r="27" spans="1:8" ht="15" customHeight="1" x14ac:dyDescent="0.25">
      <c r="A27" s="12" t="s">
        <v>215</v>
      </c>
    </row>
    <row r="28" spans="1:8" ht="15" customHeight="1" x14ac:dyDescent="0.25">
      <c r="A28" s="12" t="s">
        <v>216</v>
      </c>
    </row>
    <row r="29" spans="1:8" ht="15" customHeight="1" x14ac:dyDescent="0.25">
      <c r="A29" s="12" t="s">
        <v>217</v>
      </c>
    </row>
    <row r="30" spans="1:8" ht="15" customHeight="1" x14ac:dyDescent="0.25">
      <c r="A30" s="12" t="s">
        <v>218</v>
      </c>
    </row>
    <row r="31" spans="1:8" ht="15" customHeight="1" x14ac:dyDescent="0.25">
      <c r="A31" s="12" t="s">
        <v>219</v>
      </c>
    </row>
    <row r="32" spans="1:8" ht="15" customHeight="1" x14ac:dyDescent="0.25">
      <c r="A32" s="12" t="s">
        <v>220</v>
      </c>
    </row>
    <row r="33" spans="1:8" ht="15" customHeight="1" x14ac:dyDescent="0.25">
      <c r="A33" s="12" t="s">
        <v>221</v>
      </c>
      <c r="C33" s="20" t="s">
        <v>83</v>
      </c>
      <c r="D33" s="20" t="s">
        <v>88</v>
      </c>
      <c r="E33" s="20" t="s">
        <v>202</v>
      </c>
      <c r="F33" s="20" t="s">
        <v>204</v>
      </c>
      <c r="G33" s="20" t="s">
        <v>206</v>
      </c>
      <c r="H33" s="20" t="s">
        <v>234</v>
      </c>
    </row>
    <row r="34" spans="1:8" ht="15" customHeight="1" x14ac:dyDescent="0.25">
      <c r="C34" s="2" t="s">
        <v>84</v>
      </c>
      <c r="D34" s="2" t="s">
        <v>192</v>
      </c>
      <c r="E34" s="53">
        <v>30000</v>
      </c>
      <c r="F34" s="53">
        <v>80000</v>
      </c>
      <c r="G34" s="53">
        <v>30000</v>
      </c>
      <c r="H34" s="53"/>
    </row>
    <row r="35" spans="1:8" ht="15" customHeight="1" x14ac:dyDescent="0.25">
      <c r="C35" t="s">
        <v>84</v>
      </c>
      <c r="D35" t="s">
        <v>45</v>
      </c>
      <c r="E35" s="53">
        <v>10000</v>
      </c>
      <c r="F35" s="53">
        <v>30000</v>
      </c>
      <c r="G35" s="53">
        <v>40000</v>
      </c>
      <c r="H35" s="53"/>
    </row>
    <row r="36" spans="1:8" ht="15" customHeight="1" x14ac:dyDescent="0.25">
      <c r="C36" s="2" t="s">
        <v>188</v>
      </c>
      <c r="D36" s="2" t="s">
        <v>51</v>
      </c>
      <c r="E36" s="53">
        <v>30000</v>
      </c>
      <c r="F36" s="53">
        <v>15000</v>
      </c>
      <c r="G36" s="53">
        <v>20000</v>
      </c>
      <c r="H36" s="53"/>
    </row>
    <row r="37" spans="1:8" ht="15" customHeight="1" x14ac:dyDescent="0.25">
      <c r="C37" t="s">
        <v>188</v>
      </c>
      <c r="D37" t="s">
        <v>191</v>
      </c>
      <c r="E37" s="53">
        <v>25000</v>
      </c>
      <c r="F37" s="53">
        <v>80000</v>
      </c>
      <c r="G37" s="53">
        <v>120000</v>
      </c>
      <c r="H37" s="53"/>
    </row>
    <row r="38" spans="1:8" ht="15" customHeight="1" x14ac:dyDescent="0.25">
      <c r="C38" s="2" t="s">
        <v>189</v>
      </c>
      <c r="D38" s="2" t="s">
        <v>194</v>
      </c>
      <c r="E38" s="53">
        <v>80000</v>
      </c>
      <c r="F38" s="53">
        <v>40000</v>
      </c>
      <c r="G38" s="53">
        <v>20000</v>
      </c>
      <c r="H38" s="53"/>
    </row>
    <row r="39" spans="1:8" ht="15" customHeight="1" x14ac:dyDescent="0.25">
      <c r="C39" t="s">
        <v>189</v>
      </c>
      <c r="D39" t="s">
        <v>193</v>
      </c>
      <c r="E39" s="53">
        <v>90000</v>
      </c>
      <c r="F39" s="53">
        <v>35000</v>
      </c>
      <c r="G39" s="53">
        <v>25000</v>
      </c>
      <c r="H39" s="53"/>
    </row>
    <row r="40" spans="1:8" ht="15" customHeight="1" x14ac:dyDescent="0.25">
      <c r="C40" s="2" t="s">
        <v>59</v>
      </c>
      <c r="D40" s="2" t="s">
        <v>60</v>
      </c>
      <c r="E40" s="53">
        <v>90000</v>
      </c>
      <c r="F40" s="53">
        <v>110000</v>
      </c>
      <c r="G40" s="53">
        <v>200000</v>
      </c>
      <c r="H40" s="53"/>
    </row>
    <row r="41" spans="1:8" ht="15" customHeight="1" x14ac:dyDescent="0.25">
      <c r="C41" t="s">
        <v>59</v>
      </c>
      <c r="D41" t="s">
        <v>61</v>
      </c>
      <c r="E41" s="53">
        <v>75000</v>
      </c>
      <c r="F41" s="53">
        <v>82000</v>
      </c>
      <c r="G41" s="53">
        <v>150000</v>
      </c>
      <c r="H41" s="53"/>
    </row>
    <row r="47" spans="1:8" ht="15" customHeight="1" x14ac:dyDescent="0.25">
      <c r="A47" s="12" t="s">
        <v>222</v>
      </c>
    </row>
    <row r="48" spans="1:8" ht="15" customHeight="1" x14ac:dyDescent="0.25">
      <c r="A48" s="12" t="s">
        <v>223</v>
      </c>
    </row>
    <row r="49" spans="1:5" ht="15" customHeight="1" x14ac:dyDescent="0.25">
      <c r="A49" s="12" t="s">
        <v>224</v>
      </c>
    </row>
    <row r="50" spans="1:5" ht="15" customHeight="1" x14ac:dyDescent="0.25">
      <c r="A50" s="12" t="s">
        <v>225</v>
      </c>
    </row>
    <row r="51" spans="1:5" ht="15" customHeight="1" x14ac:dyDescent="0.25">
      <c r="A51" s="12" t="s">
        <v>226</v>
      </c>
    </row>
    <row r="52" spans="1:5" ht="15" customHeight="1" x14ac:dyDescent="0.25">
      <c r="A52" s="12" t="s">
        <v>227</v>
      </c>
    </row>
    <row r="53" spans="1:5" ht="15" customHeight="1" x14ac:dyDescent="0.25">
      <c r="A53" s="12" t="s">
        <v>228</v>
      </c>
      <c r="C53" s="20" t="s">
        <v>83</v>
      </c>
      <c r="D53" s="20" t="s">
        <v>88</v>
      </c>
      <c r="E53" s="20" t="s">
        <v>233</v>
      </c>
    </row>
    <row r="54" spans="1:5" ht="15" customHeight="1" x14ac:dyDescent="0.25">
      <c r="A54" s="12" t="s">
        <v>229</v>
      </c>
      <c r="C54" t="s">
        <v>84</v>
      </c>
      <c r="D54" t="s">
        <v>192</v>
      </c>
      <c r="E54" s="53">
        <v>1000</v>
      </c>
    </row>
    <row r="55" spans="1:5" ht="15" customHeight="1" x14ac:dyDescent="0.25">
      <c r="A55" s="12" t="s">
        <v>230</v>
      </c>
      <c r="C55" t="s">
        <v>84</v>
      </c>
      <c r="D55" t="s">
        <v>45</v>
      </c>
      <c r="E55" s="53">
        <v>2000</v>
      </c>
    </row>
    <row r="56" spans="1:5" ht="15" customHeight="1" x14ac:dyDescent="0.25">
      <c r="A56" s="12" t="s">
        <v>231</v>
      </c>
      <c r="C56" t="s">
        <v>188</v>
      </c>
      <c r="D56" t="s">
        <v>51</v>
      </c>
      <c r="E56" s="53">
        <v>3000</v>
      </c>
    </row>
    <row r="57" spans="1:5" ht="15" customHeight="1" x14ac:dyDescent="0.25">
      <c r="A57" s="12" t="s">
        <v>165</v>
      </c>
      <c r="C57" t="s">
        <v>188</v>
      </c>
      <c r="D57" t="s">
        <v>191</v>
      </c>
      <c r="E57" s="53">
        <v>1000</v>
      </c>
    </row>
    <row r="58" spans="1:5" ht="15" customHeight="1" x14ac:dyDescent="0.25">
      <c r="C58" t="s">
        <v>189</v>
      </c>
      <c r="D58" t="s">
        <v>194</v>
      </c>
      <c r="E58" s="53">
        <v>2000</v>
      </c>
    </row>
    <row r="59" spans="1:5" ht="15" customHeight="1" x14ac:dyDescent="0.25">
      <c r="C59" t="s">
        <v>189</v>
      </c>
      <c r="D59" t="s">
        <v>193</v>
      </c>
      <c r="E59" s="53">
        <v>3000</v>
      </c>
    </row>
    <row r="60" spans="1:5" ht="15" customHeight="1" x14ac:dyDescent="0.25">
      <c r="C60" t="s">
        <v>59</v>
      </c>
      <c r="D60" t="s">
        <v>60</v>
      </c>
      <c r="E60" s="53">
        <v>4000</v>
      </c>
    </row>
    <row r="61" spans="1:5" ht="15" customHeight="1" x14ac:dyDescent="0.25">
      <c r="C61" t="s">
        <v>59</v>
      </c>
      <c r="D61" t="s">
        <v>61</v>
      </c>
      <c r="E61" s="53">
        <v>8000</v>
      </c>
    </row>
    <row r="72" spans="1:2" ht="15" customHeight="1" x14ac:dyDescent="0.25">
      <c r="A72" s="12" t="s">
        <v>39</v>
      </c>
    </row>
    <row r="73" spans="1:2" ht="15" customHeight="1" x14ac:dyDescent="0.25">
      <c r="A73" s="12" t="s">
        <v>354</v>
      </c>
    </row>
    <row r="74" spans="1:2" ht="15" customHeight="1" x14ac:dyDescent="0.25">
      <c r="A74" s="12" t="s">
        <v>355</v>
      </c>
    </row>
    <row r="75" spans="1:2" ht="15" customHeight="1" x14ac:dyDescent="0.25">
      <c r="A75" s="12" t="s">
        <v>356</v>
      </c>
    </row>
    <row r="76" spans="1:2" ht="15" customHeight="1" x14ac:dyDescent="0.25">
      <c r="A76" s="12" t="s">
        <v>44</v>
      </c>
      <c r="B76" t="s">
        <v>232</v>
      </c>
    </row>
  </sheetData>
  <phoneticPr fontId="29"/>
  <hyperlinks>
    <hyperlink ref="A75" r:id="rId1" tooltip="Excel テーブルで集計列を使用する方法について Web を参照するときに選択します" display="Excel テーブルで集計列を使用する" xr:uid="{00000000-0004-0000-0600-000000000000}"/>
    <hyperlink ref="A74" r:id="rId2" tooltip=" Excel テーブルでデータを合計する方法について Web を参照するときに選択します" display="Excel テーブルのデータを合計する" xr:uid="{00000000-0004-0000-0600-000001000000}"/>
    <hyperlink ref="A73" r:id="rId3" tooltip="Excel テーブルの概要について Web を参照するときに選択します" display="Excel テーブルの概要" xr:uid="{00000000-0004-0000-0600-000002000000}"/>
  </hyperlinks>
  <pageMargins left="0.7" right="0.7" top="0.75" bottom="0.75" header="0.3" footer="0.3"/>
  <pageSetup paperSize="9"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7"/>
  <sheetViews>
    <sheetView showGridLines="0" zoomScaleNormal="100" zoomScalePageLayoutView="125" workbookViewId="0"/>
  </sheetViews>
  <sheetFormatPr defaultColWidth="8.88671875" defaultRowHeight="15" customHeight="1" x14ac:dyDescent="0.25"/>
  <cols>
    <col min="1" max="1" width="12.6640625" style="12" customWidth="1"/>
    <col min="2" max="2" width="66.88671875" customWidth="1"/>
    <col min="3" max="3" width="10.77734375" customWidth="1"/>
    <col min="4" max="4" width="11.6640625" customWidth="1"/>
    <col min="5" max="6" width="13.88671875" customWidth="1"/>
  </cols>
  <sheetData>
    <row r="1" spans="1:6" ht="60" customHeight="1" x14ac:dyDescent="0.25">
      <c r="A1" s="12" t="s">
        <v>235</v>
      </c>
    </row>
    <row r="2" spans="1:6" ht="15" customHeight="1" x14ac:dyDescent="0.25">
      <c r="A2" s="12" t="s">
        <v>236</v>
      </c>
    </row>
    <row r="3" spans="1:6" ht="15" customHeight="1" x14ac:dyDescent="0.25">
      <c r="A3" s="12" t="s">
        <v>369</v>
      </c>
      <c r="C3" s="20" t="s">
        <v>203</v>
      </c>
      <c r="D3" s="20" t="s">
        <v>83</v>
      </c>
    </row>
    <row r="4" spans="1:6" ht="15" customHeight="1" x14ac:dyDescent="0.25">
      <c r="A4" s="12" t="s">
        <v>237</v>
      </c>
      <c r="C4" s="3" t="s">
        <v>46</v>
      </c>
      <c r="D4" s="4"/>
    </row>
    <row r="5" spans="1:6" s="1" customFormat="1" ht="15" customHeight="1" x14ac:dyDescent="0.25">
      <c r="A5" s="12" t="s">
        <v>238</v>
      </c>
      <c r="B5"/>
      <c r="C5" s="3" t="s">
        <v>60</v>
      </c>
      <c r="D5" s="4"/>
      <c r="F5"/>
    </row>
    <row r="6" spans="1:6" s="1" customFormat="1" ht="15" customHeight="1" x14ac:dyDescent="0.25">
      <c r="A6" s="12" t="s">
        <v>239</v>
      </c>
      <c r="B6"/>
      <c r="C6" s="3" t="s">
        <v>48</v>
      </c>
      <c r="D6" s="4"/>
      <c r="F6"/>
    </row>
    <row r="7" spans="1:6" s="1" customFormat="1" ht="15" customHeight="1" x14ac:dyDescent="0.25">
      <c r="A7" s="12" t="s">
        <v>240</v>
      </c>
      <c r="B7"/>
      <c r="C7" s="3" t="s">
        <v>49</v>
      </c>
      <c r="D7" s="4"/>
      <c r="F7"/>
    </row>
    <row r="8" spans="1:6" s="1" customFormat="1" ht="15" customHeight="1" x14ac:dyDescent="0.25">
      <c r="A8" s="12" t="s">
        <v>241</v>
      </c>
      <c r="B8"/>
      <c r="C8" s="3" t="s">
        <v>255</v>
      </c>
      <c r="D8" s="4"/>
      <c r="F8"/>
    </row>
    <row r="9" spans="1:6" s="1" customFormat="1" ht="15" customHeight="1" x14ac:dyDescent="0.25">
      <c r="A9" s="33" t="s">
        <v>357</v>
      </c>
      <c r="B9"/>
      <c r="C9" s="3" t="s">
        <v>256</v>
      </c>
      <c r="D9" s="4"/>
      <c r="F9"/>
    </row>
    <row r="10" spans="1:6" s="1" customFormat="1" ht="15" customHeight="1" x14ac:dyDescent="0.25">
      <c r="A10" s="12" t="s">
        <v>14</v>
      </c>
      <c r="B10"/>
      <c r="C10" s="3" t="s">
        <v>257</v>
      </c>
      <c r="D10" s="4"/>
      <c r="F10"/>
    </row>
    <row r="11" spans="1:6" s="1" customFormat="1" ht="15" customHeight="1" x14ac:dyDescent="0.25">
      <c r="A11" s="12"/>
      <c r="B11"/>
      <c r="C11" s="3" t="s">
        <v>51</v>
      </c>
      <c r="D11" s="4"/>
      <c r="F11"/>
    </row>
    <row r="12" spans="1:6" s="1" customFormat="1" ht="15" customHeight="1" x14ac:dyDescent="0.25">
      <c r="A12" s="12"/>
      <c r="B12"/>
      <c r="C12" s="3" t="s">
        <v>61</v>
      </c>
      <c r="D12" s="4"/>
      <c r="F12"/>
    </row>
    <row r="13" spans="1:6" s="1" customFormat="1" ht="15" customHeight="1" x14ac:dyDescent="0.25">
      <c r="A13" s="12"/>
      <c r="B13"/>
      <c r="C13" s="3" t="s">
        <v>53</v>
      </c>
      <c r="D13" s="4"/>
      <c r="F13"/>
    </row>
    <row r="14" spans="1:6" s="1" customFormat="1" ht="15" customHeight="1" x14ac:dyDescent="0.25">
      <c r="A14" s="12"/>
      <c r="B14"/>
      <c r="C14" s="3" t="s">
        <v>54</v>
      </c>
      <c r="D14" s="4"/>
      <c r="F14"/>
    </row>
    <row r="15" spans="1:6" s="1" customFormat="1" ht="15" customHeight="1" x14ac:dyDescent="0.25">
      <c r="A15" s="12"/>
      <c r="B15"/>
      <c r="C15" s="3" t="s">
        <v>55</v>
      </c>
      <c r="D15" s="4"/>
      <c r="F15"/>
    </row>
    <row r="16" spans="1:6" s="1" customFormat="1" ht="15" customHeight="1" x14ac:dyDescent="0.25">
      <c r="A16" s="12"/>
      <c r="B16"/>
    </row>
    <row r="17" spans="1:6" s="1" customFormat="1" ht="15" customHeight="1" x14ac:dyDescent="0.25">
      <c r="A17" s="12"/>
      <c r="B17"/>
    </row>
    <row r="18" spans="1:6" s="1" customFormat="1" ht="15" customHeight="1" x14ac:dyDescent="0.25">
      <c r="A18" s="12"/>
      <c r="B18"/>
      <c r="C18"/>
      <c r="D18"/>
      <c r="E18"/>
      <c r="F18"/>
    </row>
    <row r="19" spans="1:6" s="1" customFormat="1" ht="15" customHeight="1" x14ac:dyDescent="0.25">
      <c r="A19" s="12"/>
      <c r="B19"/>
      <c r="C19"/>
      <c r="D19"/>
      <c r="E19"/>
      <c r="F19"/>
    </row>
    <row r="20" spans="1:6" s="1" customFormat="1" ht="15" customHeight="1" x14ac:dyDescent="0.25">
      <c r="A20" s="12"/>
      <c r="B20"/>
      <c r="C20"/>
      <c r="D20"/>
      <c r="E20"/>
      <c r="F20"/>
    </row>
    <row r="21" spans="1:6" s="1" customFormat="1" ht="15" customHeight="1" x14ac:dyDescent="0.25">
      <c r="A21" s="12"/>
      <c r="B21"/>
      <c r="C21"/>
      <c r="D21"/>
      <c r="E21"/>
      <c r="F21"/>
    </row>
    <row r="22" spans="1:6" s="1" customFormat="1" ht="15" customHeight="1" x14ac:dyDescent="0.25">
      <c r="A22" s="12"/>
      <c r="B22"/>
    </row>
    <row r="23" spans="1:6" s="1" customFormat="1" ht="15" customHeight="1" x14ac:dyDescent="0.25">
      <c r="A23" s="12"/>
      <c r="B23"/>
    </row>
    <row r="24" spans="1:6" s="1" customFormat="1" ht="15" customHeight="1" x14ac:dyDescent="0.25">
      <c r="A24" s="12"/>
      <c r="B24"/>
    </row>
    <row r="27" spans="1:6" ht="15" customHeight="1" x14ac:dyDescent="0.25">
      <c r="A27" s="12" t="s">
        <v>242</v>
      </c>
    </row>
    <row r="28" spans="1:6" ht="15" customHeight="1" x14ac:dyDescent="0.25">
      <c r="A28" s="12" t="s">
        <v>243</v>
      </c>
    </row>
    <row r="29" spans="1:6" ht="15" customHeight="1" x14ac:dyDescent="0.25">
      <c r="A29" s="12" t="s">
        <v>244</v>
      </c>
    </row>
    <row r="30" spans="1:6" ht="15" customHeight="1" x14ac:dyDescent="0.25">
      <c r="A30" s="12" t="s">
        <v>245</v>
      </c>
    </row>
    <row r="31" spans="1:6" ht="15" customHeight="1" x14ac:dyDescent="0.25">
      <c r="A31" s="12" t="s">
        <v>246</v>
      </c>
      <c r="C31" s="20" t="s">
        <v>203</v>
      </c>
      <c r="D31" s="20" t="s">
        <v>83</v>
      </c>
      <c r="F31" s="49" t="s">
        <v>83</v>
      </c>
    </row>
    <row r="32" spans="1:6" ht="15" customHeight="1" x14ac:dyDescent="0.25">
      <c r="A32" s="12" t="s">
        <v>247</v>
      </c>
      <c r="C32" s="3" t="s">
        <v>46</v>
      </c>
      <c r="D32" s="3"/>
      <c r="F32" s="5" t="s">
        <v>84</v>
      </c>
    </row>
    <row r="33" spans="1:6" ht="15" customHeight="1" x14ac:dyDescent="0.25">
      <c r="A33" s="12" t="s">
        <v>248</v>
      </c>
      <c r="C33" s="3" t="s">
        <v>60</v>
      </c>
      <c r="D33" s="3"/>
      <c r="F33" s="3" t="s">
        <v>59</v>
      </c>
    </row>
    <row r="34" spans="1:6" ht="15" customHeight="1" x14ac:dyDescent="0.25">
      <c r="A34" s="12" t="s">
        <v>249</v>
      </c>
      <c r="C34" s="3" t="s">
        <v>48</v>
      </c>
      <c r="D34" s="3"/>
      <c r="F34" s="5" t="s">
        <v>188</v>
      </c>
    </row>
    <row r="35" spans="1:6" ht="15" customHeight="1" x14ac:dyDescent="0.25">
      <c r="A35" s="12" t="s">
        <v>250</v>
      </c>
      <c r="C35" s="3" t="s">
        <v>49</v>
      </c>
      <c r="D35" s="3"/>
    </row>
    <row r="36" spans="1:6" ht="15" customHeight="1" x14ac:dyDescent="0.25">
      <c r="A36" s="12" t="s">
        <v>251</v>
      </c>
      <c r="C36" s="3" t="s">
        <v>255</v>
      </c>
      <c r="D36" s="3"/>
    </row>
    <row r="37" spans="1:6" ht="15" customHeight="1" x14ac:dyDescent="0.25">
      <c r="A37" s="12" t="s">
        <v>252</v>
      </c>
      <c r="C37" s="3" t="s">
        <v>256</v>
      </c>
      <c r="D37" s="3"/>
    </row>
    <row r="38" spans="1:6" ht="15" customHeight="1" x14ac:dyDescent="0.25">
      <c r="A38" s="12" t="s">
        <v>81</v>
      </c>
      <c r="C38" s="3" t="s">
        <v>257</v>
      </c>
      <c r="D38" s="3"/>
    </row>
    <row r="39" spans="1:6" ht="15" customHeight="1" x14ac:dyDescent="0.25">
      <c r="C39" s="3" t="s">
        <v>51</v>
      </c>
      <c r="D39" s="3"/>
    </row>
    <row r="40" spans="1:6" ht="15" customHeight="1" x14ac:dyDescent="0.25">
      <c r="C40" s="3" t="s">
        <v>61</v>
      </c>
      <c r="D40" s="3"/>
    </row>
    <row r="41" spans="1:6" ht="15" customHeight="1" x14ac:dyDescent="0.25">
      <c r="C41" s="3" t="s">
        <v>53</v>
      </c>
      <c r="D41" s="3"/>
    </row>
    <row r="42" spans="1:6" ht="15" customHeight="1" x14ac:dyDescent="0.25">
      <c r="C42" s="3" t="s">
        <v>54</v>
      </c>
      <c r="D42" s="3"/>
    </row>
    <row r="43" spans="1:6" ht="15" customHeight="1" x14ac:dyDescent="0.25">
      <c r="C43" s="3" t="s">
        <v>55</v>
      </c>
      <c r="D43" s="3"/>
    </row>
    <row r="64" spans="1:1" ht="15" customHeight="1" x14ac:dyDescent="0.25">
      <c r="A64" s="12" t="s">
        <v>39</v>
      </c>
    </row>
    <row r="65" spans="1:1" ht="15" customHeight="1" x14ac:dyDescent="0.25">
      <c r="A65" s="12" t="s">
        <v>253</v>
      </c>
    </row>
    <row r="66" spans="1:1" ht="15" customHeight="1" x14ac:dyDescent="0.25">
      <c r="A66" s="12" t="s">
        <v>254</v>
      </c>
    </row>
    <row r="67" spans="1:1" ht="15" customHeight="1" x14ac:dyDescent="0.25">
      <c r="A67" s="12" t="s">
        <v>44</v>
      </c>
    </row>
  </sheetData>
  <phoneticPr fontId="29"/>
  <hyperlinks>
    <hyperlink ref="A66" r:id="rId1" tooltip="ドロップダウン リストの作成について Web を参照するときに選択します" xr:uid="{00000000-0004-0000-0700-000000000000}"/>
    <hyperlink ref="A65" r:id="rId2" tooltip="セルへのデータの入力規則の適用について Web を参照するときに選択します" xr:uid="{00000000-0004-0000-0700-000001000000}"/>
  </hyperlinks>
  <pageMargins left="0.7" right="0.7" top="0.75" bottom="0.75" header="0.3" footer="0.3"/>
  <pageSetup paperSize="9"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2"/>
  <sheetViews>
    <sheetView showGridLines="0" zoomScaleNormal="100" zoomScalePageLayoutView="125" workbookViewId="0"/>
  </sheetViews>
  <sheetFormatPr defaultColWidth="8.88671875" defaultRowHeight="15" customHeight="1" x14ac:dyDescent="0.25"/>
  <cols>
    <col min="1" max="1" width="12.6640625" style="12" customWidth="1"/>
    <col min="2" max="2" width="68.109375" customWidth="1"/>
    <col min="3" max="3" width="13.88671875" customWidth="1"/>
    <col min="4" max="4" width="11" customWidth="1"/>
    <col min="5" max="5" width="10.88671875" customWidth="1"/>
    <col min="6" max="7" width="11.88671875" customWidth="1"/>
  </cols>
  <sheetData>
    <row r="1" spans="1:7" ht="60" customHeight="1" x14ac:dyDescent="0.25">
      <c r="A1" s="12" t="s">
        <v>258</v>
      </c>
    </row>
    <row r="2" spans="1:7" ht="15" customHeight="1" x14ac:dyDescent="0.25">
      <c r="A2" s="12" t="s">
        <v>259</v>
      </c>
    </row>
    <row r="3" spans="1:7" ht="15" customHeight="1" x14ac:dyDescent="0.25">
      <c r="A3" s="12" t="s">
        <v>260</v>
      </c>
    </row>
    <row r="4" spans="1:7" ht="15" customHeight="1" x14ac:dyDescent="0.25">
      <c r="A4" s="12" t="s">
        <v>261</v>
      </c>
    </row>
    <row r="5" spans="1:7" s="1" customFormat="1" ht="15" customHeight="1" x14ac:dyDescent="0.25">
      <c r="A5" s="12" t="s">
        <v>262</v>
      </c>
      <c r="B5"/>
      <c r="C5" t="s">
        <v>83</v>
      </c>
      <c r="D5" t="s">
        <v>88</v>
      </c>
      <c r="E5" t="s">
        <v>202</v>
      </c>
      <c r="F5" t="s">
        <v>204</v>
      </c>
      <c r="G5" t="s">
        <v>206</v>
      </c>
    </row>
    <row r="6" spans="1:7" s="1" customFormat="1" ht="15" customHeight="1" x14ac:dyDescent="0.25">
      <c r="A6" s="12" t="s">
        <v>263</v>
      </c>
      <c r="B6"/>
      <c r="C6" t="s">
        <v>84</v>
      </c>
      <c r="D6" t="s">
        <v>192</v>
      </c>
      <c r="E6" s="53">
        <v>30000</v>
      </c>
      <c r="F6" s="53">
        <v>80000</v>
      </c>
      <c r="G6" s="53">
        <v>30000</v>
      </c>
    </row>
    <row r="7" spans="1:7" s="1" customFormat="1" ht="15" customHeight="1" x14ac:dyDescent="0.25">
      <c r="A7" s="12" t="s">
        <v>264</v>
      </c>
      <c r="B7"/>
      <c r="C7" t="s">
        <v>84</v>
      </c>
      <c r="D7" t="s">
        <v>45</v>
      </c>
      <c r="E7" s="53">
        <v>10000</v>
      </c>
      <c r="F7" s="53">
        <v>30000</v>
      </c>
      <c r="G7" s="53">
        <v>40000</v>
      </c>
    </row>
    <row r="8" spans="1:7" s="1" customFormat="1" ht="15" customHeight="1" x14ac:dyDescent="0.25">
      <c r="A8" s="12" t="s">
        <v>370</v>
      </c>
      <c r="B8"/>
      <c r="C8" t="s">
        <v>188</v>
      </c>
      <c r="D8" t="s">
        <v>51</v>
      </c>
      <c r="E8" s="53">
        <v>30000</v>
      </c>
      <c r="F8" s="53">
        <v>15000</v>
      </c>
      <c r="G8" s="53">
        <v>20000</v>
      </c>
    </row>
    <row r="9" spans="1:7" s="1" customFormat="1" ht="15" customHeight="1" x14ac:dyDescent="0.25">
      <c r="A9" s="12" t="s">
        <v>265</v>
      </c>
      <c r="B9"/>
      <c r="C9" t="s">
        <v>188</v>
      </c>
      <c r="D9" t="s">
        <v>191</v>
      </c>
      <c r="E9" s="53">
        <v>25000</v>
      </c>
      <c r="F9" s="53">
        <v>80000</v>
      </c>
      <c r="G9" s="53">
        <v>120000</v>
      </c>
    </row>
    <row r="10" spans="1:7" s="1" customFormat="1" ht="15" customHeight="1" x14ac:dyDescent="0.25">
      <c r="A10" s="12" t="s">
        <v>14</v>
      </c>
      <c r="B10"/>
      <c r="C10" t="s">
        <v>189</v>
      </c>
      <c r="D10" t="s">
        <v>194</v>
      </c>
      <c r="E10" s="53">
        <v>80000</v>
      </c>
      <c r="F10" s="53">
        <v>40000</v>
      </c>
      <c r="G10" s="53">
        <v>20000</v>
      </c>
    </row>
    <row r="11" spans="1:7" s="1" customFormat="1" ht="15" customHeight="1" x14ac:dyDescent="0.25">
      <c r="A11" s="12"/>
      <c r="B11"/>
      <c r="C11" t="s">
        <v>189</v>
      </c>
      <c r="D11" t="s">
        <v>193</v>
      </c>
      <c r="E11" s="53">
        <v>90000</v>
      </c>
      <c r="F11" s="53">
        <v>35000</v>
      </c>
      <c r="G11" s="53">
        <v>25000</v>
      </c>
    </row>
    <row r="12" spans="1:7" s="1" customFormat="1" ht="15" customHeight="1" x14ac:dyDescent="0.25">
      <c r="A12" s="12"/>
      <c r="B12"/>
      <c r="C12" t="s">
        <v>59</v>
      </c>
      <c r="D12" t="s">
        <v>60</v>
      </c>
      <c r="E12" s="53">
        <v>90000</v>
      </c>
      <c r="F12" s="53">
        <v>110000</v>
      </c>
      <c r="G12" s="53">
        <v>200000</v>
      </c>
    </row>
    <row r="13" spans="1:7" s="1" customFormat="1" ht="15" customHeight="1" x14ac:dyDescent="0.25">
      <c r="A13" s="12"/>
      <c r="B13"/>
      <c r="C13" t="s">
        <v>59</v>
      </c>
      <c r="D13" t="s">
        <v>61</v>
      </c>
      <c r="E13" s="53">
        <v>75000</v>
      </c>
      <c r="F13" s="53">
        <v>82000</v>
      </c>
      <c r="G13" s="53">
        <v>150000</v>
      </c>
    </row>
    <row r="14" spans="1:7" s="1" customFormat="1" ht="15" customHeight="1" x14ac:dyDescent="0.25">
      <c r="A14" s="12"/>
      <c r="B14"/>
      <c r="C14"/>
      <c r="D14"/>
      <c r="E14"/>
      <c r="F14"/>
      <c r="G14"/>
    </row>
    <row r="15" spans="1:7" s="1" customFormat="1" ht="15" customHeight="1" x14ac:dyDescent="0.25">
      <c r="A15" s="12"/>
      <c r="B15"/>
      <c r="C15"/>
      <c r="D15"/>
      <c r="E15"/>
      <c r="F15"/>
      <c r="G15"/>
    </row>
    <row r="16" spans="1:7" s="1" customFormat="1" ht="15" customHeight="1" x14ac:dyDescent="0.25">
      <c r="A16" s="12"/>
      <c r="B16"/>
      <c r="C16"/>
      <c r="D16"/>
      <c r="E16"/>
      <c r="F16"/>
      <c r="G16"/>
    </row>
    <row r="17" spans="1:7" s="1" customFormat="1" ht="15" customHeight="1" x14ac:dyDescent="0.25">
      <c r="A17" s="12"/>
      <c r="B17"/>
      <c r="C17"/>
      <c r="D17"/>
      <c r="E17"/>
      <c r="F17"/>
      <c r="G17"/>
    </row>
    <row r="18" spans="1:7" s="1" customFormat="1" ht="15" customHeight="1" x14ac:dyDescent="0.25">
      <c r="A18" s="12"/>
      <c r="B18"/>
      <c r="C18"/>
      <c r="D18"/>
      <c r="E18"/>
      <c r="F18"/>
      <c r="G18"/>
    </row>
    <row r="19" spans="1:7" s="1" customFormat="1" ht="15" customHeight="1" x14ac:dyDescent="0.25">
      <c r="A19" s="12"/>
      <c r="B19"/>
      <c r="C19"/>
      <c r="D19"/>
      <c r="E19"/>
      <c r="F19"/>
      <c r="G19"/>
    </row>
    <row r="20" spans="1:7" s="1" customFormat="1" ht="15" customHeight="1" x14ac:dyDescent="0.25">
      <c r="A20" s="12"/>
      <c r="B20"/>
      <c r="C20"/>
      <c r="D20"/>
      <c r="E20"/>
      <c r="F20"/>
      <c r="G20"/>
    </row>
    <row r="21" spans="1:7" s="1" customFormat="1" ht="15" customHeight="1" x14ac:dyDescent="0.25">
      <c r="A21" s="12"/>
      <c r="B21"/>
      <c r="C21"/>
      <c r="D21"/>
      <c r="E21"/>
      <c r="F21"/>
      <c r="G21"/>
    </row>
    <row r="22" spans="1:7" s="1" customFormat="1" ht="15" customHeight="1" x14ac:dyDescent="0.25">
      <c r="A22" s="12"/>
      <c r="B22"/>
    </row>
    <row r="23" spans="1:7" s="1" customFormat="1" ht="15" customHeight="1" x14ac:dyDescent="0.25">
      <c r="A23" s="12"/>
      <c r="B23"/>
    </row>
    <row r="24" spans="1:7" s="1" customFormat="1" ht="15" customHeight="1" x14ac:dyDescent="0.25">
      <c r="A24" s="12"/>
      <c r="B24"/>
    </row>
    <row r="27" spans="1:7" ht="15" customHeight="1" x14ac:dyDescent="0.25">
      <c r="A27" s="12" t="s">
        <v>266</v>
      </c>
    </row>
    <row r="28" spans="1:7" ht="15" customHeight="1" x14ac:dyDescent="0.25">
      <c r="A28" s="12" t="s">
        <v>267</v>
      </c>
    </row>
    <row r="29" spans="1:7" ht="15" customHeight="1" x14ac:dyDescent="0.25">
      <c r="A29" s="12" t="s">
        <v>268</v>
      </c>
    </row>
    <row r="30" spans="1:7" ht="15" customHeight="1" x14ac:dyDescent="0.25">
      <c r="A30" s="12" t="s">
        <v>269</v>
      </c>
    </row>
    <row r="31" spans="1:7" ht="15" customHeight="1" x14ac:dyDescent="0.25">
      <c r="A31" s="12" t="s">
        <v>270</v>
      </c>
    </row>
    <row r="32" spans="1:7" ht="15" customHeight="1" x14ac:dyDescent="0.25">
      <c r="A32" s="12" t="s">
        <v>371</v>
      </c>
    </row>
    <row r="33" spans="1:7" ht="15" customHeight="1" x14ac:dyDescent="0.25">
      <c r="A33" s="12" t="s">
        <v>271</v>
      </c>
    </row>
    <row r="34" spans="1:7" ht="15" customHeight="1" x14ac:dyDescent="0.25">
      <c r="A34" s="12" t="s">
        <v>272</v>
      </c>
      <c r="C34" t="s">
        <v>83</v>
      </c>
      <c r="D34" t="s">
        <v>88</v>
      </c>
      <c r="E34" t="s">
        <v>202</v>
      </c>
      <c r="F34" t="s">
        <v>204</v>
      </c>
      <c r="G34" t="s">
        <v>206</v>
      </c>
    </row>
    <row r="35" spans="1:7" ht="15" customHeight="1" x14ac:dyDescent="0.25">
      <c r="C35" t="s">
        <v>188</v>
      </c>
      <c r="D35" t="s">
        <v>51</v>
      </c>
      <c r="E35" s="53">
        <v>30000</v>
      </c>
      <c r="F35" s="53">
        <v>15000</v>
      </c>
      <c r="G35" s="53">
        <v>20000</v>
      </c>
    </row>
    <row r="36" spans="1:7" ht="15" customHeight="1" x14ac:dyDescent="0.25">
      <c r="C36" t="s">
        <v>188</v>
      </c>
      <c r="D36" t="s">
        <v>191</v>
      </c>
      <c r="E36" s="53">
        <v>25000</v>
      </c>
      <c r="F36" s="53">
        <v>80000</v>
      </c>
      <c r="G36" s="53">
        <v>120000</v>
      </c>
    </row>
    <row r="37" spans="1:7" ht="15" customHeight="1" x14ac:dyDescent="0.25">
      <c r="C37" t="s">
        <v>189</v>
      </c>
      <c r="D37" t="s">
        <v>194</v>
      </c>
      <c r="E37" s="53">
        <v>80000</v>
      </c>
      <c r="F37" s="53">
        <v>40000</v>
      </c>
      <c r="G37" s="53">
        <v>20000</v>
      </c>
    </row>
    <row r="38" spans="1:7" ht="15" customHeight="1" x14ac:dyDescent="0.25">
      <c r="C38" t="s">
        <v>189</v>
      </c>
      <c r="D38" t="s">
        <v>193</v>
      </c>
      <c r="E38" s="53">
        <v>90000</v>
      </c>
      <c r="F38" s="53">
        <v>35000</v>
      </c>
      <c r="G38" s="53">
        <v>25000</v>
      </c>
    </row>
    <row r="39" spans="1:7" ht="15" customHeight="1" x14ac:dyDescent="0.25">
      <c r="C39" t="s">
        <v>59</v>
      </c>
      <c r="D39" t="s">
        <v>60</v>
      </c>
      <c r="E39" s="53">
        <v>90000</v>
      </c>
      <c r="F39" s="53">
        <v>110000</v>
      </c>
      <c r="G39" s="53">
        <v>200000</v>
      </c>
    </row>
    <row r="40" spans="1:7" ht="15" customHeight="1" x14ac:dyDescent="0.25">
      <c r="C40" t="s">
        <v>59</v>
      </c>
      <c r="D40" t="s">
        <v>61</v>
      </c>
      <c r="E40" s="53">
        <v>75000</v>
      </c>
      <c r="F40" s="53">
        <v>82000</v>
      </c>
      <c r="G40" s="53">
        <v>150000</v>
      </c>
    </row>
    <row r="41" spans="1:7" ht="15" customHeight="1" x14ac:dyDescent="0.25">
      <c r="C41" t="s">
        <v>84</v>
      </c>
      <c r="D41" t="s">
        <v>192</v>
      </c>
      <c r="E41" s="53">
        <v>30000</v>
      </c>
      <c r="F41" s="53">
        <v>80000</v>
      </c>
      <c r="G41" s="53">
        <v>30000</v>
      </c>
    </row>
    <row r="42" spans="1:7" ht="15" customHeight="1" x14ac:dyDescent="0.25">
      <c r="C42" t="s">
        <v>84</v>
      </c>
      <c r="D42" t="s">
        <v>45</v>
      </c>
      <c r="E42" s="53">
        <v>10000</v>
      </c>
      <c r="F42" s="53">
        <v>30000</v>
      </c>
      <c r="G42" s="53">
        <v>40000</v>
      </c>
    </row>
    <row r="47" spans="1:7" ht="15" customHeight="1" x14ac:dyDescent="0.25">
      <c r="A47" s="12" t="s">
        <v>273</v>
      </c>
    </row>
    <row r="48" spans="1:7" ht="15" customHeight="1" x14ac:dyDescent="0.25">
      <c r="A48" s="12" t="s">
        <v>274</v>
      </c>
    </row>
    <row r="49" spans="1:7" ht="15" customHeight="1" x14ac:dyDescent="0.25">
      <c r="A49" s="12" t="s">
        <v>275</v>
      </c>
    </row>
    <row r="50" spans="1:7" ht="15" customHeight="1" x14ac:dyDescent="0.25">
      <c r="A50" s="12" t="s">
        <v>276</v>
      </c>
    </row>
    <row r="51" spans="1:7" ht="15" customHeight="1" x14ac:dyDescent="0.25">
      <c r="A51" s="12" t="s">
        <v>277</v>
      </c>
    </row>
    <row r="52" spans="1:7" ht="15" customHeight="1" x14ac:dyDescent="0.25">
      <c r="A52" s="12" t="s">
        <v>278</v>
      </c>
    </row>
    <row r="53" spans="1:7" ht="15" customHeight="1" x14ac:dyDescent="0.25">
      <c r="A53" s="12" t="s">
        <v>279</v>
      </c>
    </row>
    <row r="54" spans="1:7" ht="15" customHeight="1" x14ac:dyDescent="0.25">
      <c r="A54" s="12" t="s">
        <v>358</v>
      </c>
      <c r="C54" t="s">
        <v>83</v>
      </c>
      <c r="D54" t="s">
        <v>88</v>
      </c>
      <c r="E54" t="s">
        <v>202</v>
      </c>
      <c r="F54" t="s">
        <v>204</v>
      </c>
      <c r="G54" t="s">
        <v>206</v>
      </c>
    </row>
    <row r="55" spans="1:7" ht="15" customHeight="1" x14ac:dyDescent="0.25">
      <c r="C55" t="s">
        <v>188</v>
      </c>
      <c r="D55" t="s">
        <v>51</v>
      </c>
      <c r="E55" s="53">
        <v>30000</v>
      </c>
      <c r="F55" s="53">
        <v>15000</v>
      </c>
      <c r="G55" s="53">
        <v>20000</v>
      </c>
    </row>
    <row r="56" spans="1:7" ht="15" customHeight="1" x14ac:dyDescent="0.25">
      <c r="C56" t="s">
        <v>188</v>
      </c>
      <c r="D56" t="s">
        <v>191</v>
      </c>
      <c r="E56" s="53">
        <v>25000</v>
      </c>
      <c r="F56" s="53">
        <v>80000</v>
      </c>
      <c r="G56" s="53">
        <v>120000</v>
      </c>
    </row>
    <row r="57" spans="1:7" ht="15" customHeight="1" x14ac:dyDescent="0.25">
      <c r="C57" t="s">
        <v>189</v>
      </c>
      <c r="D57" t="s">
        <v>194</v>
      </c>
      <c r="E57" s="53">
        <v>80000</v>
      </c>
      <c r="F57" s="53">
        <v>40000</v>
      </c>
      <c r="G57" s="53">
        <v>20000</v>
      </c>
    </row>
    <row r="58" spans="1:7" ht="15" customHeight="1" x14ac:dyDescent="0.25">
      <c r="C58" t="s">
        <v>189</v>
      </c>
      <c r="D58" t="s">
        <v>193</v>
      </c>
      <c r="E58" s="53">
        <v>90000</v>
      </c>
      <c r="F58" s="53">
        <v>35000</v>
      </c>
      <c r="G58" s="53">
        <v>25000</v>
      </c>
    </row>
    <row r="59" spans="1:7" ht="15" customHeight="1" x14ac:dyDescent="0.25">
      <c r="C59" t="s">
        <v>59</v>
      </c>
      <c r="D59" t="s">
        <v>60</v>
      </c>
      <c r="E59" s="53">
        <v>90000</v>
      </c>
      <c r="F59" s="53">
        <v>110000</v>
      </c>
      <c r="G59" s="53">
        <v>200000</v>
      </c>
    </row>
    <row r="60" spans="1:7" ht="15" customHeight="1" x14ac:dyDescent="0.25">
      <c r="C60" t="s">
        <v>59</v>
      </c>
      <c r="D60" t="s">
        <v>61</v>
      </c>
      <c r="E60" s="53">
        <v>75000</v>
      </c>
      <c r="F60" s="53">
        <v>82000</v>
      </c>
      <c r="G60" s="53">
        <v>150000</v>
      </c>
    </row>
    <row r="61" spans="1:7" ht="15" customHeight="1" x14ac:dyDescent="0.25">
      <c r="C61" t="s">
        <v>84</v>
      </c>
      <c r="D61" t="s">
        <v>192</v>
      </c>
      <c r="E61" s="53">
        <v>30000</v>
      </c>
      <c r="F61" s="53">
        <v>80000</v>
      </c>
      <c r="G61" s="53">
        <v>30000</v>
      </c>
    </row>
    <row r="62" spans="1:7" ht="15" customHeight="1" x14ac:dyDescent="0.25">
      <c r="C62" t="s">
        <v>84</v>
      </c>
      <c r="D62" t="s">
        <v>45</v>
      </c>
      <c r="E62" s="53">
        <v>10000</v>
      </c>
      <c r="F62" s="53">
        <v>30000</v>
      </c>
      <c r="G62" s="53">
        <v>40000</v>
      </c>
    </row>
    <row r="69" spans="1:1" ht="15" customHeight="1" x14ac:dyDescent="0.25">
      <c r="A69" s="12" t="s">
        <v>39</v>
      </c>
    </row>
    <row r="70" spans="1:1" ht="15" customHeight="1" x14ac:dyDescent="0.25">
      <c r="A70" s="12" t="s">
        <v>258</v>
      </c>
    </row>
    <row r="71" spans="1:1" ht="15" customHeight="1" x14ac:dyDescent="0.25">
      <c r="A71" s="12" t="s">
        <v>281</v>
      </c>
    </row>
    <row r="72" spans="1:1" ht="15" customHeight="1" x14ac:dyDescent="0.25">
      <c r="A72" s="12" t="s">
        <v>44</v>
      </c>
    </row>
  </sheetData>
  <phoneticPr fontId="29"/>
  <hyperlinks>
    <hyperlink ref="A70" r:id="rId1" tooltip="データを瞬時に分析する方法について Web を参照するときに選択します" xr:uid="{00000000-0004-0000-0800-000000000000}"/>
    <hyperlink ref="A71" r:id="rId2" tooltip="スパークラインを使用したデータの傾向の分析について Web を参照するときに選択します" xr:uid="{00000000-0004-0000-0800-000001000000}"/>
  </hyperlinks>
  <pageMargins left="0.7" right="0.7" top="0.75" bottom="0.75" header="0.3" footer="0.3"/>
  <pageSetup paperSize="9" orientation="portrait" r:id="rId3"/>
  <drawing r:id="rId4"/>
  <tableParts count="3">
    <tablePart r:id="rId5"/>
    <tablePart r:id="rId6"/>
    <tablePart r:id="rId7"/>
  </tableParts>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Template>TM10000137</Template>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11</vt:i4>
      </vt:variant>
    </vt:vector>
  </HeadingPairs>
  <TitlesOfParts>
    <vt:vector size="23" baseType="lpstr">
      <vt:lpstr>開始</vt:lpstr>
      <vt:lpstr>1. 加算</vt:lpstr>
      <vt:lpstr>2. フィル</vt:lpstr>
      <vt:lpstr>3. 分割</vt:lpstr>
      <vt:lpstr>4. 転置</vt:lpstr>
      <vt:lpstr>5. 並べ替えとフィルター</vt:lpstr>
      <vt:lpstr>6. テーブル</vt:lpstr>
      <vt:lpstr>7. ドロップダウン</vt:lpstr>
      <vt:lpstr>8. 分析</vt:lpstr>
      <vt:lpstr>9. グラフ</vt:lpstr>
      <vt:lpstr>10. ピボットテーブル</vt:lpstr>
      <vt:lpstr>詳細情報</vt:lpstr>
      <vt:lpstr>ExtraCredit</vt:lpstr>
      <vt:lpstr>MoreFruit</vt:lpstr>
      <vt:lpstr>MoreItem</vt:lpstr>
      <vt:lpstr>MoreItems</vt:lpstr>
      <vt:lpstr>SUMExtraCredit</vt:lpstr>
      <vt:lpstr>SUMIF</vt:lpstr>
      <vt:lpstr>SUMIFExtraCredit</vt:lpstr>
      <vt:lpstr>果物</vt:lpstr>
      <vt:lpstr>項目</vt:lpstr>
      <vt:lpstr>合計</vt:lpstr>
      <vt:lpstr>肉類</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2025-02-17T05:25:30Z</dcterms:modified>
  <cp:version/>
</cp:coreProperties>
</file>