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Tindeq/flutter_tindeq/"/>
    </mc:Choice>
  </mc:AlternateContent>
  <xr:revisionPtr revIDLastSave="0" documentId="13_ncr:1_{8F565F4B-FF30-CE45-BF07-72AE57034B3C}" xr6:coauthVersionLast="47" xr6:coauthVersionMax="47" xr10:uidLastSave="{00000000-0000-0000-0000-000000000000}"/>
  <bookViews>
    <workbookView xWindow="3080" yWindow="2060" windowWidth="28040" windowHeight="17440" xr2:uid="{2332CA0F-B091-9A41-A38E-487045ADDDAA}"/>
  </bookViews>
  <sheets>
    <sheet name="Sheet1" sheetId="1" r:id="rId1"/>
  </sheets>
  <definedNames>
    <definedName name="_xlnm._FilterDatabase" localSheetId="0" hidden="1">Sheet1!$A$1:$J$101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I1" i="1"/>
  <c r="G8" i="1" s="1"/>
  <c r="G5" i="1" l="1"/>
  <c r="G3" i="1"/>
  <c r="G2" i="1"/>
  <c r="G30" i="1"/>
  <c r="G11" i="1"/>
  <c r="G21" i="1"/>
  <c r="G95" i="1"/>
  <c r="G79" i="1"/>
  <c r="G55" i="1"/>
  <c r="G29" i="1"/>
  <c r="G94" i="1"/>
  <c r="G70" i="1"/>
  <c r="G46" i="1"/>
  <c r="G19" i="1"/>
  <c r="G77" i="1"/>
  <c r="G45" i="1"/>
  <c r="G100" i="1"/>
  <c r="G60" i="1"/>
  <c r="G35" i="1"/>
  <c r="G85" i="1"/>
  <c r="G53" i="1"/>
  <c r="G18" i="1"/>
  <c r="G92" i="1"/>
  <c r="G76" i="1"/>
  <c r="G44" i="1"/>
  <c r="G26" i="1"/>
  <c r="G83" i="1"/>
  <c r="G59" i="1"/>
  <c r="G6" i="1"/>
  <c r="G25" i="1"/>
  <c r="G14" i="1"/>
  <c r="G98" i="1"/>
  <c r="G90" i="1"/>
  <c r="G82" i="1"/>
  <c r="G74" i="1"/>
  <c r="G66" i="1"/>
  <c r="G58" i="1"/>
  <c r="G50" i="1"/>
  <c r="G42" i="1"/>
  <c r="G34" i="1"/>
  <c r="G71" i="1"/>
  <c r="G39" i="1"/>
  <c r="G10" i="1"/>
  <c r="G78" i="1"/>
  <c r="G54" i="1"/>
  <c r="G28" i="1"/>
  <c r="G101" i="1"/>
  <c r="G69" i="1"/>
  <c r="G37" i="1"/>
  <c r="G68" i="1"/>
  <c r="G36" i="1"/>
  <c r="G99" i="1"/>
  <c r="G75" i="1"/>
  <c r="G67" i="1"/>
  <c r="G43" i="1"/>
  <c r="G23" i="1"/>
  <c r="G13" i="1"/>
  <c r="G97" i="1"/>
  <c r="G89" i="1"/>
  <c r="G81" i="1"/>
  <c r="G73" i="1"/>
  <c r="G65" i="1"/>
  <c r="G57" i="1"/>
  <c r="G49" i="1"/>
  <c r="G41" i="1"/>
  <c r="G33" i="1"/>
  <c r="G87" i="1"/>
  <c r="G63" i="1"/>
  <c r="G47" i="1"/>
  <c r="G20" i="1"/>
  <c r="G86" i="1"/>
  <c r="G62" i="1"/>
  <c r="G38" i="1"/>
  <c r="G93" i="1"/>
  <c r="G61" i="1"/>
  <c r="G27" i="1"/>
  <c r="G84" i="1"/>
  <c r="G52" i="1"/>
  <c r="G15" i="1"/>
  <c r="G91" i="1"/>
  <c r="G51" i="1"/>
  <c r="G7" i="1"/>
  <c r="I8" i="1" s="1"/>
  <c r="G31" i="1"/>
  <c r="G22" i="1"/>
  <c r="G12" i="1"/>
  <c r="G96" i="1"/>
  <c r="G88" i="1"/>
  <c r="G80" i="1"/>
  <c r="G72" i="1"/>
  <c r="G64" i="1"/>
  <c r="G56" i="1"/>
  <c r="G48" i="1"/>
  <c r="G40" i="1"/>
  <c r="G32" i="1"/>
  <c r="G17" i="1"/>
  <c r="G9" i="1"/>
  <c r="G24" i="1"/>
  <c r="G16" i="1"/>
  <c r="I57" i="1" l="1"/>
  <c r="I47" i="1"/>
  <c r="I54" i="1"/>
  <c r="I58" i="1"/>
  <c r="I53" i="1"/>
  <c r="I48" i="1"/>
  <c r="I63" i="1"/>
  <c r="I66" i="1"/>
  <c r="I59" i="1"/>
  <c r="I56" i="1"/>
  <c r="I61" i="1"/>
  <c r="I64" i="1"/>
  <c r="I60" i="1"/>
  <c r="I65" i="1"/>
  <c r="I50" i="1"/>
  <c r="I55" i="1"/>
  <c r="I52" i="1"/>
  <c r="I67" i="1"/>
  <c r="I51" i="1"/>
  <c r="I62" i="1"/>
  <c r="I49" i="1"/>
  <c r="I3" i="1"/>
  <c r="I11" i="1"/>
  <c r="I4" i="1"/>
  <c r="I12" i="1"/>
  <c r="I6" i="1"/>
  <c r="I10" i="1"/>
  <c r="I5" i="1"/>
  <c r="I46" i="1"/>
  <c r="I22" i="1"/>
  <c r="I30" i="1"/>
  <c r="I36" i="1"/>
  <c r="I35" i="1"/>
  <c r="I16" i="1"/>
  <c r="I39" i="1"/>
  <c r="I24" i="1"/>
  <c r="I13" i="1"/>
  <c r="I44" i="1"/>
  <c r="I23" i="1"/>
  <c r="I34" i="1"/>
  <c r="I45" i="1"/>
  <c r="I40" i="1"/>
  <c r="I27" i="1"/>
  <c r="I31" i="1"/>
  <c r="I7" i="1"/>
  <c r="I33" i="1"/>
  <c r="I26" i="1"/>
  <c r="I29" i="1"/>
  <c r="I38" i="1"/>
  <c r="I41" i="1"/>
  <c r="I37" i="1"/>
  <c r="I9" i="1"/>
  <c r="I17" i="1"/>
  <c r="I15" i="1"/>
  <c r="I43" i="1"/>
  <c r="I42" i="1"/>
  <c r="I14" i="1"/>
  <c r="I32" i="1"/>
  <c r="I20" i="1"/>
  <c r="I28" i="1"/>
  <c r="I25" i="1"/>
  <c r="I18" i="1"/>
  <c r="I19" i="1"/>
  <c r="I21" i="1"/>
</calcChain>
</file>

<file path=xl/sharedStrings.xml><?xml version="1.0" encoding="utf-8"?>
<sst xmlns="http://schemas.openxmlformats.org/spreadsheetml/2006/main" count="6" uniqueCount="6">
  <si>
    <t>force</t>
  </si>
  <si>
    <t>time</t>
  </si>
  <si>
    <t>Index</t>
  </si>
  <si>
    <t>20-90</t>
  </si>
  <si>
    <t>34-90</t>
  </si>
  <si>
    <t>8-33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</si>
</sst>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Sheet1!$F$2:$F$168</c:f>
              <c:numCache>
                <c:formatCode>General</c:formatCode>
                <c:ptCount val="167"/>
                <c:pt idx="0">
                  <c:v>-0.08</c:v>
                </c:pt>
                <c:pt idx="1">
                  <c:v>-0.06</c:v>
                </c:pt>
                <c:pt idx="2">
                  <c:v>-0.04</c:v>
                </c:pt>
                <c:pt idx="3">
                  <c:v>-0.02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</c:v>
                </c:pt>
                <c:pt idx="23">
                  <c:v>0.38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0.62</c:v>
                </c:pt>
                <c:pt idx="36">
                  <c:v>0.64</c:v>
                </c:pt>
                <c:pt idx="37">
                  <c:v>0.66</c:v>
                </c:pt>
                <c:pt idx="38">
                  <c:v>0.68</c:v>
                </c:pt>
                <c:pt idx="39">
                  <c:v>0.7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0.78</c:v>
                </c:pt>
                <c:pt idx="44">
                  <c:v>0.8</c:v>
                </c:pt>
                <c:pt idx="45">
                  <c:v>0.82</c:v>
                </c:pt>
                <c:pt idx="46">
                  <c:v>0.84</c:v>
                </c:pt>
                <c:pt idx="47">
                  <c:v>0.86</c:v>
                </c:pt>
                <c:pt idx="48">
                  <c:v>0.88</c:v>
                </c:pt>
                <c:pt idx="49">
                  <c:v>0.9</c:v>
                </c:pt>
                <c:pt idx="50">
                  <c:v>0.92</c:v>
                </c:pt>
                <c:pt idx="51">
                  <c:v>0.94</c:v>
                </c:pt>
                <c:pt idx="52">
                  <c:v>0.96</c:v>
                </c:pt>
                <c:pt idx="53">
                  <c:v>0.98</c:v>
                </c:pt>
                <c:pt idx="54">
                  <c:v>1</c:v>
                </c:pt>
                <c:pt idx="55">
                  <c:v>1.02</c:v>
                </c:pt>
                <c:pt idx="56">
                  <c:v>1.04</c:v>
                </c:pt>
                <c:pt idx="57">
                  <c:v>1.06</c:v>
                </c:pt>
                <c:pt idx="58">
                  <c:v>1.08</c:v>
                </c:pt>
                <c:pt idx="59">
                  <c:v>1.1000000000000001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1.1599999999999999</c:v>
                </c:pt>
                <c:pt idx="63">
                  <c:v>1.18</c:v>
                </c:pt>
                <c:pt idx="64">
                  <c:v>1.2</c:v>
                </c:pt>
                <c:pt idx="65">
                  <c:v>1.22</c:v>
                </c:pt>
                <c:pt idx="66">
                  <c:v>1.24</c:v>
                </c:pt>
                <c:pt idx="67">
                  <c:v>1.26</c:v>
                </c:pt>
                <c:pt idx="68">
                  <c:v>1.28</c:v>
                </c:pt>
                <c:pt idx="69">
                  <c:v>1.3</c:v>
                </c:pt>
                <c:pt idx="70">
                  <c:v>1.32</c:v>
                </c:pt>
                <c:pt idx="71">
                  <c:v>1.34</c:v>
                </c:pt>
                <c:pt idx="72">
                  <c:v>1.36</c:v>
                </c:pt>
                <c:pt idx="73">
                  <c:v>1.38</c:v>
                </c:pt>
                <c:pt idx="74">
                  <c:v>1.4</c:v>
                </c:pt>
                <c:pt idx="75">
                  <c:v>1.42</c:v>
                </c:pt>
                <c:pt idx="76">
                  <c:v>1.44</c:v>
                </c:pt>
                <c:pt idx="77">
                  <c:v>1.46</c:v>
                </c:pt>
                <c:pt idx="78">
                  <c:v>1.48</c:v>
                </c:pt>
                <c:pt idx="79">
                  <c:v>1.5</c:v>
                </c:pt>
                <c:pt idx="80">
                  <c:v>1.52</c:v>
                </c:pt>
                <c:pt idx="81">
                  <c:v>1.54</c:v>
                </c:pt>
                <c:pt idx="82">
                  <c:v>1.56</c:v>
                </c:pt>
                <c:pt idx="83">
                  <c:v>1.58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1.66</c:v>
                </c:pt>
                <c:pt idx="88">
                  <c:v>1.68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1.76</c:v>
                </c:pt>
                <c:pt idx="93">
                  <c:v>1.78</c:v>
                </c:pt>
                <c:pt idx="94">
                  <c:v>1.8</c:v>
                </c:pt>
                <c:pt idx="95">
                  <c:v>1.82</c:v>
                </c:pt>
                <c:pt idx="96">
                  <c:v>1.84</c:v>
                </c:pt>
                <c:pt idx="97">
                  <c:v>1.86</c:v>
                </c:pt>
                <c:pt idx="98">
                  <c:v>1.88</c:v>
                </c:pt>
                <c:pt idx="9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0-8F4E-B86E-B8B5EF89599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Sheet1!$G$2:$G$168</c:f>
              <c:numCache>
                <c:formatCode>General</c:formatCode>
                <c:ptCount val="167"/>
                <c:pt idx="0">
                  <c:v>1.2060292110912982</c:v>
                </c:pt>
                <c:pt idx="1">
                  <c:v>0.71233173124515936</c:v>
                </c:pt>
                <c:pt idx="2">
                  <c:v>3.0258969082911999</c:v>
                </c:pt>
                <c:pt idx="3">
                  <c:v>5.2432821135243382</c:v>
                </c:pt>
                <c:pt idx="4">
                  <c:v>10</c:v>
                </c:pt>
                <c:pt idx="5">
                  <c:v>13.655984682510249</c:v>
                </c:pt>
                <c:pt idx="6">
                  <c:v>16.670835590667817</c:v>
                </c:pt>
                <c:pt idx="7">
                  <c:v>18.599448734323818</c:v>
                </c:pt>
                <c:pt idx="8">
                  <c:v>19.319863007029671</c:v>
                </c:pt>
                <c:pt idx="9">
                  <c:v>19.048040910575246</c:v>
                </c:pt>
                <c:pt idx="10">
                  <c:v>18.238278030621238</c:v>
                </c:pt>
                <c:pt idx="11">
                  <c:v>17.408864975506635</c:v>
                </c:pt>
                <c:pt idx="12">
                  <c:v>16.958943667644192</c:v>
                </c:pt>
                <c:pt idx="13">
                  <c:v>17.04373372952573</c:v>
                </c:pt>
                <c:pt idx="14">
                  <c:v>17.551280988643292</c:v>
                </c:pt>
                <c:pt idx="15">
                  <c:v>18.184016593531783</c:v>
                </c:pt>
                <c:pt idx="16">
                  <c:v>18.608089481110724</c:v>
                </c:pt>
                <c:pt idx="17">
                  <c:v>18.608089481110728</c:v>
                </c:pt>
                <c:pt idx="18">
                  <c:v>18.18401659353178</c:v>
                </c:pt>
                <c:pt idx="19">
                  <c:v>17.551280988643292</c:v>
                </c:pt>
                <c:pt idx="20">
                  <c:v>17.043733729525734</c:v>
                </c:pt>
                <c:pt idx="21">
                  <c:v>16.958943667644188</c:v>
                </c:pt>
                <c:pt idx="22">
                  <c:v>17.408864975506638</c:v>
                </c:pt>
                <c:pt idx="23">
                  <c:v>18.238278030621238</c:v>
                </c:pt>
                <c:pt idx="24">
                  <c:v>19.048040910575246</c:v>
                </c:pt>
                <c:pt idx="25">
                  <c:v>19.319863007029674</c:v>
                </c:pt>
                <c:pt idx="26">
                  <c:v>18.599448734323822</c:v>
                </c:pt>
                <c:pt idx="27">
                  <c:v>16.670835590667817</c:v>
                </c:pt>
                <c:pt idx="28">
                  <c:v>13.655984682510253</c:v>
                </c:pt>
                <c:pt idx="29">
                  <c:v>10.000000000000004</c:v>
                </c:pt>
                <c:pt idx="30">
                  <c:v>6.3440153174897542</c:v>
                </c:pt>
                <c:pt idx="31">
                  <c:v>3.3291644093321793</c:v>
                </c:pt>
                <c:pt idx="32">
                  <c:v>1.400551265676178</c:v>
                </c:pt>
                <c:pt idx="33">
                  <c:v>0.68013699297033092</c:v>
                </c:pt>
                <c:pt idx="34">
                  <c:v>0.95195908942475427</c:v>
                </c:pt>
                <c:pt idx="35">
                  <c:v>1.7617219693787582</c:v>
                </c:pt>
                <c:pt idx="36">
                  <c:v>2.591135024493358</c:v>
                </c:pt>
                <c:pt idx="37">
                  <c:v>3.041056332355808</c:v>
                </c:pt>
                <c:pt idx="38">
                  <c:v>2.9562662704742593</c:v>
                </c:pt>
                <c:pt idx="39">
                  <c:v>2.4487190113567046</c:v>
                </c:pt>
                <c:pt idx="40">
                  <c:v>1.8159834064682236</c:v>
                </c:pt>
                <c:pt idx="41">
                  <c:v>1.3919105188892722</c:v>
                </c:pt>
                <c:pt idx="42">
                  <c:v>1.3919105188892704</c:v>
                </c:pt>
                <c:pt idx="43">
                  <c:v>1.8159834064682236</c:v>
                </c:pt>
                <c:pt idx="44">
                  <c:v>2.448719011356701</c:v>
                </c:pt>
                <c:pt idx="45">
                  <c:v>2.9562662704742584</c:v>
                </c:pt>
                <c:pt idx="46">
                  <c:v>3.041056332355808</c:v>
                </c:pt>
                <c:pt idx="47">
                  <c:v>2.5911350244933606</c:v>
                </c:pt>
                <c:pt idx="48">
                  <c:v>1.7617219693787511</c:v>
                </c:pt>
                <c:pt idx="49">
                  <c:v>0.95195908942475604</c:v>
                </c:pt>
                <c:pt idx="50">
                  <c:v>0.68013699297032382</c:v>
                </c:pt>
                <c:pt idx="51">
                  <c:v>1.4005512656761745</c:v>
                </c:pt>
                <c:pt idx="52">
                  <c:v>3.3291644093321757</c:v>
                </c:pt>
                <c:pt idx="53">
                  <c:v>6.3440153174897445</c:v>
                </c:pt>
                <c:pt idx="54">
                  <c:v>9.9999999999999929</c:v>
                </c:pt>
                <c:pt idx="55">
                  <c:v>13.655984682510242</c:v>
                </c:pt>
                <c:pt idx="56">
                  <c:v>16.670835590667814</c:v>
                </c:pt>
                <c:pt idx="57">
                  <c:v>18.599448734323818</c:v>
                </c:pt>
                <c:pt idx="58">
                  <c:v>19.319863007029678</c:v>
                </c:pt>
                <c:pt idx="59">
                  <c:v>19.04804091057526</c:v>
                </c:pt>
                <c:pt idx="60">
                  <c:v>18.238278030621245</c:v>
                </c:pt>
                <c:pt idx="61">
                  <c:v>17.408864975506638</c:v>
                </c:pt>
                <c:pt idx="62">
                  <c:v>16.958943667644199</c:v>
                </c:pt>
                <c:pt idx="63">
                  <c:v>17.04373372952573</c:v>
                </c:pt>
                <c:pt idx="64">
                  <c:v>17.551280988643299</c:v>
                </c:pt>
                <c:pt idx="65">
                  <c:v>18.184016593531773</c:v>
                </c:pt>
                <c:pt idx="66">
                  <c:v>18.608089481110728</c:v>
                </c:pt>
                <c:pt idx="67">
                  <c:v>18.608089481110731</c:v>
                </c:pt>
                <c:pt idx="68">
                  <c:v>18.18401659353178</c:v>
                </c:pt>
                <c:pt idx="69">
                  <c:v>17.551280988643295</c:v>
                </c:pt>
                <c:pt idx="70">
                  <c:v>17.043733729525734</c:v>
                </c:pt>
                <c:pt idx="71">
                  <c:v>16.958943667644196</c:v>
                </c:pt>
                <c:pt idx="72">
                  <c:v>17.408864975506631</c:v>
                </c:pt>
                <c:pt idx="73">
                  <c:v>18.238278030621235</c:v>
                </c:pt>
                <c:pt idx="74">
                  <c:v>19.048040910575239</c:v>
                </c:pt>
                <c:pt idx="75">
                  <c:v>19.319863007029671</c:v>
                </c:pt>
                <c:pt idx="76">
                  <c:v>18.599448734323811</c:v>
                </c:pt>
                <c:pt idx="77">
                  <c:v>16.670835590667828</c:v>
                </c:pt>
                <c:pt idx="78">
                  <c:v>13.655984682510256</c:v>
                </c:pt>
                <c:pt idx="79">
                  <c:v>10.000000000000018</c:v>
                </c:pt>
                <c:pt idx="80">
                  <c:v>6.344015317489764</c:v>
                </c:pt>
                <c:pt idx="81">
                  <c:v>3.3291644093321873</c:v>
                </c:pt>
                <c:pt idx="82">
                  <c:v>1.4005512656761976</c:v>
                </c:pt>
                <c:pt idx="83">
                  <c:v>0.68013699297032915</c:v>
                </c:pt>
                <c:pt idx="84">
                  <c:v>0.95195908942475782</c:v>
                </c:pt>
                <c:pt idx="85">
                  <c:v>1.7617219693787725</c:v>
                </c:pt>
                <c:pt idx="86">
                  <c:v>2.5911350244933642</c:v>
                </c:pt>
                <c:pt idx="87">
                  <c:v>3.0410563323558026</c:v>
                </c:pt>
                <c:pt idx="88">
                  <c:v>2.9562662704742682</c:v>
                </c:pt>
                <c:pt idx="89">
                  <c:v>2.4487190113566939</c:v>
                </c:pt>
                <c:pt idx="90">
                  <c:v>1.8159834064682236</c:v>
                </c:pt>
                <c:pt idx="91">
                  <c:v>1.3919105188892757</c:v>
                </c:pt>
                <c:pt idx="92">
                  <c:v>1.391910518889274</c:v>
                </c:pt>
                <c:pt idx="93">
                  <c:v>1.8159834064682183</c:v>
                </c:pt>
                <c:pt idx="94">
                  <c:v>2.4487190113567063</c:v>
                </c:pt>
                <c:pt idx="95">
                  <c:v>2.9562662704742726</c:v>
                </c:pt>
                <c:pt idx="96">
                  <c:v>3.0410563323558071</c:v>
                </c:pt>
                <c:pt idx="97">
                  <c:v>2.5911350244933722</c:v>
                </c:pt>
                <c:pt idx="98">
                  <c:v>1.7617219693787707</c:v>
                </c:pt>
                <c:pt idx="99">
                  <c:v>0.95195908942477026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0-8F4E-B86E-B8B5EF89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62687"/>
        <c:axId val="1782281791"/>
      </c:lineChart>
      <c:catAx>
        <c:axId val="178886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81791"/>
        <c:crosses val="autoZero"/>
        <c:auto val="1"/>
        <c:lblAlgn val="ctr"/>
        <c:lblOffset val="100"/>
        <c:noMultiLvlLbl val="0"/>
      </c:catAx>
      <c:valAx>
        <c:axId val="1782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6</xdr:row>
      <xdr:rowOff>152400</xdr:rowOff>
    </xdr:from>
    <xdr:to>
      <xdr:col>23</xdr:col>
      <xdr:colOff>469900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9B832-D038-F6D7-3624-0DAB022E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2FE4-E062-6C44-9B79-7E9BE6381E14}">
  <dimension ref="A1:J101"/>
  <sheetViews>
    <sheetView tabSelected="1" workbookViewId="0">
      <selection activeCell="G8" sqref="G8"/>
    </sheetView>
  </sheetViews>
  <sheetFormatPr baseColWidth="10" defaultRowHeight="16" x14ac:dyDescent="0.2"/>
  <cols>
    <col min="7" max="7" width="20.83203125" customWidth="1"/>
  </cols>
  <sheetData>
    <row r="1" spans="1:10" s="2" customFormat="1" x14ac:dyDescent="0.2">
      <c r="A1" s="2" t="s">
        <v>2</v>
      </c>
      <c r="B1" s="3" t="s">
        <v>3</v>
      </c>
      <c r="C1" s="3" t="s">
        <v>4</v>
      </c>
      <c r="D1" s="3" t="s">
        <v>5</v>
      </c>
      <c r="F1" s="2" t="s">
        <v>1</v>
      </c>
      <c r="G1" s="2" t="s">
        <v>0</v>
      </c>
      <c r="I1" s="2">
        <f xml:space="preserve"> 2*PI()</f>
        <v>6.2831853071795862</v>
      </c>
    </row>
    <row r="2" spans="1:10" x14ac:dyDescent="0.2">
      <c r="A2">
        <v>0</v>
      </c>
      <c r="F2">
        <v>-0.08</v>
      </c>
      <c r="G2">
        <f t="shared" ref="G2:G5" si="0">10*(SIN(F2*I$1)+SIN(3*F2*I$1)/3 +SIN(5*F2*I$1)/5+SIN(7*F2*I$1)/7)+10</f>
        <v>1.2060292110912982</v>
      </c>
      <c r="H2" t="str">
        <f>IF(G2&gt;=G$10*0.9,G2,"")</f>
        <v/>
      </c>
    </row>
    <row r="3" spans="1:10" x14ac:dyDescent="0.2">
      <c r="A3">
        <v>1</v>
      </c>
      <c r="F3">
        <v>-0.06</v>
      </c>
      <c r="G3">
        <f t="shared" si="0"/>
        <v>0.71233173124515936</v>
      </c>
      <c r="H3" s="1" t="str">
        <f t="shared" ref="H3:H66" si="1">IF(G3&gt;=G$10*0.9,G3,"")</f>
        <v/>
      </c>
      <c r="I3">
        <f>G3-G2</f>
        <v>-0.49369747984613888</v>
      </c>
    </row>
    <row r="4" spans="1:10" x14ac:dyDescent="0.2">
      <c r="A4">
        <v>2</v>
      </c>
      <c r="F4">
        <v>-0.04</v>
      </c>
      <c r="G4">
        <f>1.9258969082912+1.1</f>
        <v>3.0258969082911999</v>
      </c>
      <c r="H4" s="1" t="str">
        <f t="shared" si="1"/>
        <v/>
      </c>
      <c r="I4">
        <f t="shared" ref="I4:I67" si="2">G4-G3</f>
        <v>2.3135651770460406</v>
      </c>
      <c r="J4">
        <f t="shared" ref="J4:J5" si="3">G6-G2</f>
        <v>8.7939707889087018</v>
      </c>
    </row>
    <row r="5" spans="1:10" x14ac:dyDescent="0.2">
      <c r="A5">
        <v>3</v>
      </c>
      <c r="F5">
        <v>-0.02</v>
      </c>
      <c r="G5">
        <f t="shared" si="0"/>
        <v>5.2432821135243382</v>
      </c>
      <c r="H5" s="1" t="str">
        <f t="shared" si="1"/>
        <v/>
      </c>
      <c r="I5">
        <f t="shared" si="2"/>
        <v>2.2173852052331382</v>
      </c>
      <c r="J5">
        <f t="shared" si="3"/>
        <v>12.94365295126509</v>
      </c>
    </row>
    <row r="6" spans="1:10" x14ac:dyDescent="0.2">
      <c r="A6">
        <v>4</v>
      </c>
      <c r="F6" s="1">
        <v>0</v>
      </c>
      <c r="G6" s="1">
        <f>10*(SIN(F6*I$1)+SIN(3*F6*I$1)/3 +SIN(5*F6*I$1)/5+SIN(7*F6*I$1)/7)+10</f>
        <v>10</v>
      </c>
      <c r="H6" s="1" t="str">
        <f t="shared" si="1"/>
        <v/>
      </c>
      <c r="I6">
        <f t="shared" si="2"/>
        <v>4.7567178864756618</v>
      </c>
      <c r="J6">
        <f>G8-G4</f>
        <v>13.644938682376617</v>
      </c>
    </row>
    <row r="7" spans="1:10" x14ac:dyDescent="0.2">
      <c r="A7">
        <v>5</v>
      </c>
      <c r="F7">
        <v>0.02</v>
      </c>
      <c r="G7">
        <f>10*(SIN(F7*I$1)+SIN(3*F7*I$1)/3 +SIN(5*F7*I$1)/5)+10</f>
        <v>13.655984682510249</v>
      </c>
      <c r="H7" s="1" t="str">
        <f t="shared" si="1"/>
        <v/>
      </c>
      <c r="I7">
        <f t="shared" si="2"/>
        <v>3.6559846825102493</v>
      </c>
      <c r="J7">
        <f t="shared" ref="J7:J67" si="4">G9-G5</f>
        <v>13.356166620799481</v>
      </c>
    </row>
    <row r="8" spans="1:10" x14ac:dyDescent="0.2">
      <c r="A8">
        <v>6</v>
      </c>
      <c r="F8">
        <v>0.04</v>
      </c>
      <c r="G8">
        <f>10*(SIN(F8*I$1)+SIN(3*F8*I$1)/3 +SIN(5*F8*I$1)/5)+10</f>
        <v>16.670835590667817</v>
      </c>
      <c r="H8" s="1" t="str">
        <f t="shared" si="1"/>
        <v/>
      </c>
      <c r="I8">
        <f t="shared" si="2"/>
        <v>3.0148509081575678</v>
      </c>
      <c r="J8">
        <f t="shared" si="4"/>
        <v>9.3198630070296709</v>
      </c>
    </row>
    <row r="9" spans="1:10" x14ac:dyDescent="0.2">
      <c r="A9">
        <v>7</v>
      </c>
      <c r="F9">
        <v>0.06</v>
      </c>
      <c r="G9">
        <f>10*(SIN(F9*I$1)+SIN(3*F9*I$1)/3 +SIN(5*F9*I$1)/5)+10</f>
        <v>18.599448734323818</v>
      </c>
      <c r="H9" s="1">
        <f t="shared" si="1"/>
        <v>18.599448734323818</v>
      </c>
      <c r="I9">
        <f t="shared" si="2"/>
        <v>1.9286131436560012</v>
      </c>
      <c r="J9">
        <f t="shared" si="4"/>
        <v>5.3920562280649964</v>
      </c>
    </row>
    <row r="10" spans="1:10" x14ac:dyDescent="0.2">
      <c r="A10">
        <v>8</v>
      </c>
      <c r="D10">
        <v>0</v>
      </c>
      <c r="F10">
        <v>0.08</v>
      </c>
      <c r="G10">
        <f>10*(SIN(F10*I$1)+SIN(3*F10*I$1)/3 +SIN(5*F10*I$1)/5)+10</f>
        <v>19.319863007029671</v>
      </c>
      <c r="H10" s="1">
        <f t="shared" si="1"/>
        <v>19.319863007029671</v>
      </c>
      <c r="I10">
        <f t="shared" si="2"/>
        <v>0.72041427270585245</v>
      </c>
      <c r="J10">
        <f t="shared" si="4"/>
        <v>1.567442439953421</v>
      </c>
    </row>
    <row r="11" spans="1:10" x14ac:dyDescent="0.2">
      <c r="A11">
        <v>9</v>
      </c>
      <c r="D11">
        <v>1</v>
      </c>
      <c r="F11">
        <v>0.1</v>
      </c>
      <c r="G11">
        <f>10*(SIN(F11*I$1)+SIN(3*F11*I$1)/3 +SIN(5*F11*I$1)/5)+10</f>
        <v>19.048040910575246</v>
      </c>
      <c r="H11">
        <f t="shared" si="1"/>
        <v>19.048040910575246</v>
      </c>
      <c r="I11">
        <f t="shared" si="2"/>
        <v>-0.27182209645442512</v>
      </c>
      <c r="J11">
        <f t="shared" si="4"/>
        <v>-1.1905837588171835</v>
      </c>
    </row>
    <row r="12" spans="1:10" x14ac:dyDescent="0.2">
      <c r="A12">
        <v>10</v>
      </c>
      <c r="D12">
        <v>2</v>
      </c>
      <c r="F12">
        <v>0.12</v>
      </c>
      <c r="G12">
        <f>10*(SIN(F12*I$1)+SIN(3*F12*I$1)/3 +SIN(5*F12*I$1)/5)+10</f>
        <v>18.238278030621238</v>
      </c>
      <c r="H12">
        <f t="shared" si="1"/>
        <v>18.238278030621238</v>
      </c>
      <c r="I12">
        <f t="shared" si="2"/>
        <v>-0.80976287995400753</v>
      </c>
      <c r="J12">
        <f t="shared" si="4"/>
        <v>-2.3609193393854788</v>
      </c>
    </row>
    <row r="13" spans="1:10" x14ac:dyDescent="0.2">
      <c r="A13">
        <v>11</v>
      </c>
      <c r="D13">
        <v>3</v>
      </c>
      <c r="F13">
        <v>0.14000000000000001</v>
      </c>
      <c r="G13">
        <f>10*(SIN(F13*I$1)+SIN(3*F13*I$1)/3 +SIN(5*F13*I$1)/5)+10</f>
        <v>17.408864975506635</v>
      </c>
      <c r="H13">
        <f t="shared" si="1"/>
        <v>17.408864975506635</v>
      </c>
      <c r="I13">
        <f t="shared" si="2"/>
        <v>-0.82941305511460328</v>
      </c>
      <c r="J13">
        <f t="shared" si="4"/>
        <v>-2.0043071810495157</v>
      </c>
    </row>
    <row r="14" spans="1:10" x14ac:dyDescent="0.2">
      <c r="A14">
        <v>12</v>
      </c>
      <c r="D14">
        <v>4</v>
      </c>
      <c r="F14">
        <v>0.16</v>
      </c>
      <c r="G14">
        <f>10*(SIN(F14*I$1)+SIN(3*F14*I$1)/3 +SIN(5*F14*I$1)/5)+10</f>
        <v>16.958943667644192</v>
      </c>
      <c r="H14" t="str">
        <f t="shared" si="1"/>
        <v/>
      </c>
      <c r="I14">
        <f t="shared" si="2"/>
        <v>-0.44992130786244289</v>
      </c>
      <c r="J14">
        <f t="shared" si="4"/>
        <v>-0.68699704197794631</v>
      </c>
    </row>
    <row r="15" spans="1:10" x14ac:dyDescent="0.2">
      <c r="A15">
        <v>13</v>
      </c>
      <c r="D15">
        <v>5</v>
      </c>
      <c r="F15">
        <v>0.18</v>
      </c>
      <c r="G15">
        <f>10*(SIN(F15*I$1)+SIN(3*F15*I$1)/3 +SIN(5*F15*I$1)/5)+10</f>
        <v>17.04373372952573</v>
      </c>
      <c r="H15" t="str">
        <f t="shared" si="1"/>
        <v/>
      </c>
      <c r="I15">
        <f t="shared" si="2"/>
        <v>8.4790061881538037E-2</v>
      </c>
      <c r="J15">
        <f t="shared" si="4"/>
        <v>0.77515161802514854</v>
      </c>
    </row>
    <row r="16" spans="1:10" x14ac:dyDescent="0.2">
      <c r="A16">
        <v>14</v>
      </c>
      <c r="D16">
        <v>6</v>
      </c>
      <c r="F16">
        <v>0.2</v>
      </c>
      <c r="G16">
        <f>10*(SIN(F16*I$1)+SIN(3*F16*I$1)/3 +SIN(5*F16*I$1)/5)+10</f>
        <v>17.551280988643292</v>
      </c>
      <c r="H16">
        <f t="shared" si="1"/>
        <v>17.551280988643292</v>
      </c>
      <c r="I16">
        <f t="shared" si="2"/>
        <v>0.50754725911756182</v>
      </c>
      <c r="J16">
        <f t="shared" si="4"/>
        <v>1.6491458134665322</v>
      </c>
    </row>
    <row r="17" spans="1:10" x14ac:dyDescent="0.2">
      <c r="A17">
        <v>15</v>
      </c>
      <c r="D17">
        <v>7</v>
      </c>
      <c r="F17">
        <v>0.22</v>
      </c>
      <c r="G17">
        <f>10*(SIN(F17*I$1)+SIN(3*F17*I$1)/3 +SIN(5*F17*I$1)/5)+10</f>
        <v>18.184016593531783</v>
      </c>
      <c r="H17">
        <f t="shared" si="1"/>
        <v>18.184016593531783</v>
      </c>
      <c r="I17">
        <f t="shared" si="2"/>
        <v>0.63273560488849157</v>
      </c>
      <c r="J17">
        <f t="shared" si="4"/>
        <v>1.5643557515849977</v>
      </c>
    </row>
    <row r="18" spans="1:10" x14ac:dyDescent="0.2">
      <c r="A18">
        <v>16</v>
      </c>
      <c r="D18">
        <v>8</v>
      </c>
      <c r="F18">
        <v>0.24</v>
      </c>
      <c r="G18">
        <f>10*(SIN(F18*I$1)+SIN(3*F18*I$1)/3 +SIN(5*F18*I$1)/5)+10</f>
        <v>18.608089481110724</v>
      </c>
      <c r="H18">
        <f t="shared" si="1"/>
        <v>18.608089481110724</v>
      </c>
      <c r="I18">
        <f t="shared" si="2"/>
        <v>0.42407288757894079</v>
      </c>
      <c r="J18">
        <f t="shared" si="4"/>
        <v>0.63273560488848801</v>
      </c>
    </row>
    <row r="19" spans="1:10" x14ac:dyDescent="0.2">
      <c r="A19">
        <v>17</v>
      </c>
      <c r="D19">
        <v>9</v>
      </c>
      <c r="F19">
        <v>0.26</v>
      </c>
      <c r="G19">
        <f>10*(SIN(F19*I$1)+SIN(3*F19*I$1)/3 +SIN(5*F19*I$1)/5)+10</f>
        <v>18.608089481110728</v>
      </c>
      <c r="H19">
        <f t="shared" si="1"/>
        <v>18.608089481110728</v>
      </c>
      <c r="I19">
        <f t="shared" si="2"/>
        <v>0</v>
      </c>
      <c r="J19">
        <f t="shared" si="4"/>
        <v>-0.63273560488849157</v>
      </c>
    </row>
    <row r="20" spans="1:10" x14ac:dyDescent="0.2">
      <c r="A20">
        <v>18</v>
      </c>
      <c r="D20">
        <v>10</v>
      </c>
      <c r="F20">
        <v>0.28000000000000003</v>
      </c>
      <c r="G20">
        <f>10*(SIN(F20*I$1)+SIN(3*F20*I$1)/3 +SIN(5*F20*I$1)/5)+10</f>
        <v>18.18401659353178</v>
      </c>
      <c r="H20">
        <f t="shared" si="1"/>
        <v>18.18401659353178</v>
      </c>
      <c r="I20">
        <f t="shared" si="2"/>
        <v>-0.4240728875789479</v>
      </c>
      <c r="J20">
        <f t="shared" si="4"/>
        <v>-1.5643557515849906</v>
      </c>
    </row>
    <row r="21" spans="1:10" x14ac:dyDescent="0.2">
      <c r="A21">
        <v>19</v>
      </c>
      <c r="D21">
        <v>11</v>
      </c>
      <c r="F21">
        <v>0.3</v>
      </c>
      <c r="G21">
        <f>10*(SIN(F21*I$1)+SIN(3*F21*I$1)/3 +SIN(5*F21*I$1)/5)+10</f>
        <v>17.551280988643292</v>
      </c>
      <c r="H21">
        <f t="shared" si="1"/>
        <v>17.551280988643292</v>
      </c>
      <c r="I21">
        <f t="shared" si="2"/>
        <v>-0.63273560488848801</v>
      </c>
      <c r="J21">
        <f t="shared" si="4"/>
        <v>-1.6491458134665393</v>
      </c>
    </row>
    <row r="22" spans="1:10" x14ac:dyDescent="0.2">
      <c r="A22">
        <v>20</v>
      </c>
      <c r="B22">
        <v>0</v>
      </c>
      <c r="D22">
        <v>12</v>
      </c>
      <c r="F22">
        <v>0.32</v>
      </c>
      <c r="G22">
        <f>10*(SIN(F22*I$1)+SIN(3*F22*I$1)/3 +SIN(5*F22*I$1)/5)+10</f>
        <v>17.043733729525734</v>
      </c>
      <c r="H22" t="str">
        <f t="shared" si="1"/>
        <v/>
      </c>
      <c r="I22">
        <f t="shared" si="2"/>
        <v>-0.50754725911755827</v>
      </c>
      <c r="J22">
        <f t="shared" si="4"/>
        <v>-0.77515161802514143</v>
      </c>
    </row>
    <row r="23" spans="1:10" x14ac:dyDescent="0.2">
      <c r="A23">
        <v>21</v>
      </c>
      <c r="B23">
        <v>1</v>
      </c>
      <c r="D23">
        <v>13</v>
      </c>
      <c r="F23">
        <v>0.34</v>
      </c>
      <c r="G23">
        <f>10*(SIN(F23*I$1)+SIN(3*F23*I$1)/3 +SIN(5*F23*I$1)/5)+10</f>
        <v>16.958943667644188</v>
      </c>
      <c r="H23" t="str">
        <f t="shared" si="1"/>
        <v/>
      </c>
      <c r="I23">
        <f t="shared" si="2"/>
        <v>-8.4790061881545142E-2</v>
      </c>
      <c r="J23">
        <f t="shared" si="4"/>
        <v>0.68699704197794631</v>
      </c>
    </row>
    <row r="24" spans="1:10" x14ac:dyDescent="0.2">
      <c r="A24">
        <v>22</v>
      </c>
      <c r="B24">
        <v>2</v>
      </c>
      <c r="D24">
        <v>14</v>
      </c>
      <c r="F24">
        <v>0.36</v>
      </c>
      <c r="G24">
        <f>10*(SIN(F24*I$1)+SIN(3*F24*I$1)/3 +SIN(5*F24*I$1)/5)+10</f>
        <v>17.408864975506638</v>
      </c>
      <c r="H24">
        <f t="shared" si="1"/>
        <v>17.408864975506638</v>
      </c>
      <c r="I24">
        <f t="shared" si="2"/>
        <v>0.44992130786244999</v>
      </c>
      <c r="J24">
        <f t="shared" si="4"/>
        <v>2.0043071810495121</v>
      </c>
    </row>
    <row r="25" spans="1:10" x14ac:dyDescent="0.2">
      <c r="A25">
        <v>23</v>
      </c>
      <c r="B25">
        <v>3</v>
      </c>
      <c r="D25">
        <v>15</v>
      </c>
      <c r="F25">
        <v>0.38</v>
      </c>
      <c r="G25">
        <f>10*(SIN(F25*I$1)+SIN(3*F25*I$1)/3 +SIN(5*F25*I$1)/5)+10</f>
        <v>18.238278030621238</v>
      </c>
      <c r="H25">
        <f t="shared" si="1"/>
        <v>18.238278030621238</v>
      </c>
      <c r="I25">
        <f t="shared" si="2"/>
        <v>0.82941305511459973</v>
      </c>
      <c r="J25">
        <f t="shared" si="4"/>
        <v>2.3609193393854859</v>
      </c>
    </row>
    <row r="26" spans="1:10" x14ac:dyDescent="0.2">
      <c r="A26">
        <v>24</v>
      </c>
      <c r="B26">
        <v>4</v>
      </c>
      <c r="D26">
        <v>16</v>
      </c>
      <c r="F26">
        <v>0.4</v>
      </c>
      <c r="G26">
        <f>10*(SIN(F26*I$1)+SIN(3*F26*I$1)/3 +SIN(5*F26*I$1)/5)+10</f>
        <v>19.048040910575246</v>
      </c>
      <c r="H26">
        <f t="shared" si="1"/>
        <v>19.048040910575246</v>
      </c>
      <c r="I26">
        <f t="shared" si="2"/>
        <v>0.80976287995400753</v>
      </c>
      <c r="J26">
        <f t="shared" si="4"/>
        <v>1.1905837588171835</v>
      </c>
    </row>
    <row r="27" spans="1:10" x14ac:dyDescent="0.2">
      <c r="A27">
        <v>25</v>
      </c>
      <c r="B27">
        <v>5</v>
      </c>
      <c r="D27">
        <v>17</v>
      </c>
      <c r="F27">
        <v>0.42</v>
      </c>
      <c r="G27">
        <f>10*(SIN(F27*I$1)+SIN(3*F27*I$1)/3 +SIN(5*F27*I$1)/5)+10</f>
        <v>19.319863007029674</v>
      </c>
      <c r="H27">
        <f t="shared" si="1"/>
        <v>19.319863007029674</v>
      </c>
      <c r="I27">
        <f t="shared" si="2"/>
        <v>0.27182209645442867</v>
      </c>
      <c r="J27">
        <f t="shared" si="4"/>
        <v>-1.567442439953421</v>
      </c>
    </row>
    <row r="28" spans="1:10" x14ac:dyDescent="0.2">
      <c r="A28">
        <v>26</v>
      </c>
      <c r="B28">
        <v>6</v>
      </c>
      <c r="D28">
        <v>18</v>
      </c>
      <c r="F28">
        <v>0.44</v>
      </c>
      <c r="G28">
        <f>10*(SIN(F28*I$1)+SIN(3*F28*I$1)/3 +SIN(5*F28*I$1)/5)+10</f>
        <v>18.599448734323822</v>
      </c>
      <c r="H28">
        <f t="shared" si="1"/>
        <v>18.599448734323822</v>
      </c>
      <c r="I28">
        <f t="shared" si="2"/>
        <v>-0.72041427270585245</v>
      </c>
      <c r="J28">
        <f t="shared" si="4"/>
        <v>-5.3920562280649929</v>
      </c>
    </row>
    <row r="29" spans="1:10" x14ac:dyDescent="0.2">
      <c r="A29">
        <v>27</v>
      </c>
      <c r="B29">
        <v>7</v>
      </c>
      <c r="D29">
        <v>19</v>
      </c>
      <c r="F29">
        <v>0.46</v>
      </c>
      <c r="G29">
        <f>10*(SIN(F29*I$1)+SIN(3*F29*I$1)/3 +SIN(5*F29*I$1)/5)+10</f>
        <v>16.670835590667817</v>
      </c>
      <c r="H29" t="str">
        <f t="shared" si="1"/>
        <v/>
      </c>
      <c r="I29">
        <f t="shared" si="2"/>
        <v>-1.9286131436560048</v>
      </c>
      <c r="J29">
        <f t="shared" si="4"/>
        <v>-9.3198630070296709</v>
      </c>
    </row>
    <row r="30" spans="1:10" x14ac:dyDescent="0.2">
      <c r="A30">
        <v>28</v>
      </c>
      <c r="B30">
        <v>8</v>
      </c>
      <c r="D30">
        <v>20</v>
      </c>
      <c r="F30">
        <v>0.48</v>
      </c>
      <c r="G30">
        <f>10*(SIN(F30*I$1)+SIN(3*F30*I$1)/3 +SIN(5*F30*I$1)/5)+10</f>
        <v>13.655984682510253</v>
      </c>
      <c r="H30" t="str">
        <f t="shared" si="1"/>
        <v/>
      </c>
      <c r="I30">
        <f t="shared" si="2"/>
        <v>-3.0148509081575643</v>
      </c>
      <c r="J30">
        <f t="shared" si="4"/>
        <v>-12.255433416834068</v>
      </c>
    </row>
    <row r="31" spans="1:10" x14ac:dyDescent="0.2">
      <c r="A31">
        <v>29</v>
      </c>
      <c r="B31">
        <v>9</v>
      </c>
      <c r="D31">
        <v>21</v>
      </c>
      <c r="F31" s="1">
        <v>0.5</v>
      </c>
      <c r="G31" s="1">
        <f>10*(SIN(F31*I$1)+SIN(3*F31*I$1)/3 +SIN(5*F31*I$1)/5)+10</f>
        <v>10.000000000000004</v>
      </c>
      <c r="H31" t="str">
        <f t="shared" si="1"/>
        <v/>
      </c>
      <c r="I31">
        <f t="shared" si="2"/>
        <v>-3.6559846825102493</v>
      </c>
      <c r="J31">
        <f t="shared" si="4"/>
        <v>-13.341671181335638</v>
      </c>
    </row>
    <row r="32" spans="1:10" x14ac:dyDescent="0.2">
      <c r="A32">
        <v>30</v>
      </c>
      <c r="B32">
        <v>10</v>
      </c>
      <c r="D32">
        <v>22</v>
      </c>
      <c r="F32">
        <v>0.52</v>
      </c>
      <c r="G32">
        <f>10*(SIN(F32*I$1)+SIN(3*F32*I$1)/3 +SIN(5*F32*I$1)/5)+10</f>
        <v>6.3440153174897542</v>
      </c>
      <c r="H32" t="str">
        <f t="shared" si="1"/>
        <v/>
      </c>
      <c r="I32">
        <f>G32-G31</f>
        <v>-3.6559846825102493</v>
      </c>
      <c r="J32">
        <f t="shared" si="4"/>
        <v>-12.255433416834075</v>
      </c>
    </row>
    <row r="33" spans="1:10" x14ac:dyDescent="0.2">
      <c r="A33">
        <v>31</v>
      </c>
      <c r="B33">
        <v>11</v>
      </c>
      <c r="D33">
        <v>23</v>
      </c>
      <c r="F33">
        <v>0.54</v>
      </c>
      <c r="G33">
        <f>10*(SIN(F33*I$1)+SIN(3*F33*I$1)/3 +SIN(5*F33*I$1)/5)+10</f>
        <v>3.3291644093321793</v>
      </c>
      <c r="H33" t="str">
        <f t="shared" si="1"/>
        <v/>
      </c>
      <c r="I33">
        <f t="shared" si="2"/>
        <v>-3.0148509081575749</v>
      </c>
      <c r="J33">
        <f t="shared" si="4"/>
        <v>-9.3198630070296726</v>
      </c>
    </row>
    <row r="34" spans="1:10" x14ac:dyDescent="0.2">
      <c r="A34">
        <v>32</v>
      </c>
      <c r="B34">
        <v>12</v>
      </c>
      <c r="D34">
        <v>24</v>
      </c>
      <c r="F34">
        <v>0.56000000000000005</v>
      </c>
      <c r="G34">
        <f>10*(SIN(F34*I$1)+SIN(3*F34*I$1)/3 +SIN(5*F34*I$1)/5)+10</f>
        <v>1.400551265676178</v>
      </c>
      <c r="H34" t="str">
        <f t="shared" si="1"/>
        <v/>
      </c>
      <c r="I34">
        <f t="shared" si="2"/>
        <v>-1.9286131436560012</v>
      </c>
      <c r="J34">
        <f t="shared" si="4"/>
        <v>-5.392056228065</v>
      </c>
    </row>
    <row r="35" spans="1:10" x14ac:dyDescent="0.2">
      <c r="A35">
        <v>33</v>
      </c>
      <c r="B35">
        <v>13</v>
      </c>
      <c r="D35">
        <v>25</v>
      </c>
      <c r="F35">
        <v>0.57999999999999996</v>
      </c>
      <c r="G35">
        <f>10*(SIN(F35*I$1)+SIN(3*F35*I$1)/3 +SIN(5*F35*I$1)/5)+10</f>
        <v>0.68013699297033092</v>
      </c>
      <c r="H35" t="str">
        <f t="shared" si="1"/>
        <v/>
      </c>
      <c r="I35">
        <f t="shared" si="2"/>
        <v>-0.72041427270584713</v>
      </c>
      <c r="J35">
        <f t="shared" si="4"/>
        <v>-1.567442439953421</v>
      </c>
    </row>
    <row r="36" spans="1:10" x14ac:dyDescent="0.2">
      <c r="A36">
        <v>34</v>
      </c>
      <c r="B36">
        <v>14</v>
      </c>
      <c r="C36">
        <v>0</v>
      </c>
      <c r="F36">
        <v>0.6</v>
      </c>
      <c r="G36">
        <f>10*(SIN(F36*I$1)+SIN(3*F36*I$1)/3 +SIN(5*F36*I$1)/5)+10</f>
        <v>0.95195908942475427</v>
      </c>
      <c r="H36" t="str">
        <f t="shared" si="1"/>
        <v/>
      </c>
      <c r="I36">
        <f t="shared" si="2"/>
        <v>0.27182209645442335</v>
      </c>
      <c r="J36">
        <f t="shared" si="4"/>
        <v>1.1905837588171799</v>
      </c>
    </row>
    <row r="37" spans="1:10" x14ac:dyDescent="0.2">
      <c r="A37">
        <v>35</v>
      </c>
      <c r="B37">
        <v>15</v>
      </c>
      <c r="C37">
        <v>1</v>
      </c>
      <c r="F37">
        <v>0.62</v>
      </c>
      <c r="G37">
        <f>10*(SIN(F37*I$1)+SIN(3*F37*I$1)/3 +SIN(5*F37*I$1)/5)+10</f>
        <v>1.7617219693787582</v>
      </c>
      <c r="H37" t="str">
        <f t="shared" si="1"/>
        <v/>
      </c>
      <c r="I37">
        <f t="shared" si="2"/>
        <v>0.80976287995400398</v>
      </c>
      <c r="J37">
        <f t="shared" si="4"/>
        <v>2.360919339385477</v>
      </c>
    </row>
    <row r="38" spans="1:10" x14ac:dyDescent="0.2">
      <c r="A38">
        <v>36</v>
      </c>
      <c r="B38">
        <v>16</v>
      </c>
      <c r="C38">
        <v>2</v>
      </c>
      <c r="F38">
        <v>0.64</v>
      </c>
      <c r="G38">
        <f>10*(SIN(F38*I$1)+SIN(3*F38*I$1)/3 +SIN(5*F38*I$1)/5)+10</f>
        <v>2.591135024493358</v>
      </c>
      <c r="H38" t="str">
        <f t="shared" si="1"/>
        <v/>
      </c>
      <c r="I38">
        <f t="shared" si="2"/>
        <v>0.82941305511459973</v>
      </c>
      <c r="J38">
        <f t="shared" si="4"/>
        <v>2.004307181049505</v>
      </c>
    </row>
    <row r="39" spans="1:10" x14ac:dyDescent="0.2">
      <c r="A39">
        <v>37</v>
      </c>
      <c r="B39">
        <v>17</v>
      </c>
      <c r="C39">
        <v>3</v>
      </c>
      <c r="F39">
        <v>0.66</v>
      </c>
      <c r="G39">
        <f>10*(SIN(F39*I$1)+SIN(3*F39*I$1)/3 +SIN(5*F39*I$1)/5)+10</f>
        <v>3.041056332355808</v>
      </c>
      <c r="H39" t="str">
        <f t="shared" si="1"/>
        <v/>
      </c>
      <c r="I39">
        <f t="shared" si="2"/>
        <v>0.44992130786244999</v>
      </c>
      <c r="J39">
        <f t="shared" si="4"/>
        <v>0.68699704197794631</v>
      </c>
    </row>
    <row r="40" spans="1:10" x14ac:dyDescent="0.2">
      <c r="A40">
        <v>38</v>
      </c>
      <c r="B40">
        <v>18</v>
      </c>
      <c r="C40">
        <v>4</v>
      </c>
      <c r="F40">
        <v>0.68</v>
      </c>
      <c r="G40">
        <f>10*(SIN(F40*I$1)+SIN(3*F40*I$1)/3 +SIN(5*F40*I$1)/5)+10</f>
        <v>2.9562662704742593</v>
      </c>
      <c r="H40" t="str">
        <f t="shared" si="1"/>
        <v/>
      </c>
      <c r="I40">
        <f t="shared" si="2"/>
        <v>-8.4790061881548695E-2</v>
      </c>
      <c r="J40">
        <f t="shared" si="4"/>
        <v>-0.77515161802513433</v>
      </c>
    </row>
    <row r="41" spans="1:10" x14ac:dyDescent="0.2">
      <c r="A41">
        <v>39</v>
      </c>
      <c r="B41">
        <v>19</v>
      </c>
      <c r="C41">
        <v>5</v>
      </c>
      <c r="F41">
        <v>0.7</v>
      </c>
      <c r="G41">
        <f>10*(SIN(F41*I$1)+SIN(3*F41*I$1)/3 +SIN(5*F41*I$1)/5)+10</f>
        <v>2.4487190113567046</v>
      </c>
      <c r="H41" t="str">
        <f t="shared" si="1"/>
        <v/>
      </c>
      <c r="I41">
        <f t="shared" si="2"/>
        <v>-0.50754725911755472</v>
      </c>
      <c r="J41">
        <f t="shared" si="4"/>
        <v>-1.6491458134665358</v>
      </c>
    </row>
    <row r="42" spans="1:10" x14ac:dyDescent="0.2">
      <c r="A42">
        <v>40</v>
      </c>
      <c r="B42">
        <v>20</v>
      </c>
      <c r="C42">
        <v>6</v>
      </c>
      <c r="F42">
        <v>0.72</v>
      </c>
      <c r="G42">
        <f>10*(SIN(F42*I$1)+SIN(3*F42*I$1)/3 +SIN(5*F42*I$1)/5)+10</f>
        <v>1.8159834064682236</v>
      </c>
      <c r="H42" t="str">
        <f t="shared" si="1"/>
        <v/>
      </c>
      <c r="I42">
        <f t="shared" si="2"/>
        <v>-0.63273560488848091</v>
      </c>
      <c r="J42">
        <f t="shared" si="4"/>
        <v>-1.5643557515849889</v>
      </c>
    </row>
    <row r="43" spans="1:10" x14ac:dyDescent="0.2">
      <c r="A43">
        <v>41</v>
      </c>
      <c r="B43">
        <v>21</v>
      </c>
      <c r="C43">
        <v>7</v>
      </c>
      <c r="F43">
        <v>0.74</v>
      </c>
      <c r="G43">
        <f>10*(SIN(F43*I$1)+SIN(3*F43*I$1)/3 +SIN(5*F43*I$1)/5)+10</f>
        <v>1.3919105188892722</v>
      </c>
      <c r="H43" t="str">
        <f t="shared" si="1"/>
        <v/>
      </c>
      <c r="I43">
        <f t="shared" si="2"/>
        <v>-0.42407288757895145</v>
      </c>
      <c r="J43">
        <f t="shared" si="4"/>
        <v>-0.63273560488848091</v>
      </c>
    </row>
    <row r="44" spans="1:10" x14ac:dyDescent="0.2">
      <c r="A44">
        <v>42</v>
      </c>
      <c r="B44">
        <v>22</v>
      </c>
      <c r="C44">
        <v>8</v>
      </c>
      <c r="F44">
        <v>0.76</v>
      </c>
      <c r="G44">
        <f>10*(SIN(F44*I$1)+SIN(3*F44*I$1)/3 +SIN(5*F44*I$1)/5)+10</f>
        <v>1.3919105188892704</v>
      </c>
      <c r="H44" t="str">
        <f t="shared" si="1"/>
        <v/>
      </c>
      <c r="I44">
        <f t="shared" si="2"/>
        <v>-1.7763568394002505E-15</v>
      </c>
      <c r="J44">
        <f t="shared" si="4"/>
        <v>0.63273560488847735</v>
      </c>
    </row>
    <row r="45" spans="1:10" x14ac:dyDescent="0.2">
      <c r="A45">
        <v>43</v>
      </c>
      <c r="B45">
        <v>23</v>
      </c>
      <c r="C45">
        <v>9</v>
      </c>
      <c r="F45">
        <v>0.78</v>
      </c>
      <c r="G45">
        <f>10*(SIN(F45*I$1)+SIN(3*F45*I$1)/3 +SIN(5*F45*I$1)/5)+10</f>
        <v>1.8159834064682236</v>
      </c>
      <c r="H45" t="str">
        <f t="shared" si="1"/>
        <v/>
      </c>
      <c r="I45">
        <f t="shared" si="2"/>
        <v>0.42407288757895323</v>
      </c>
      <c r="J45">
        <f t="shared" si="4"/>
        <v>1.5643557515849862</v>
      </c>
    </row>
    <row r="46" spans="1:10" x14ac:dyDescent="0.2">
      <c r="A46">
        <v>44</v>
      </c>
      <c r="B46">
        <v>24</v>
      </c>
      <c r="C46">
        <v>10</v>
      </c>
      <c r="F46">
        <v>0.8</v>
      </c>
      <c r="G46">
        <f>10*(SIN(F46*I$1)+SIN(3*F46*I$1)/3 +SIN(5*F46*I$1)/5)+10</f>
        <v>2.448719011356701</v>
      </c>
      <c r="H46" t="str">
        <f t="shared" si="1"/>
        <v/>
      </c>
      <c r="I46">
        <f t="shared" si="2"/>
        <v>0.63273560488847735</v>
      </c>
      <c r="J46">
        <f t="shared" si="4"/>
        <v>1.6491458134665375</v>
      </c>
    </row>
    <row r="47" spans="1:10" x14ac:dyDescent="0.2">
      <c r="A47">
        <v>45</v>
      </c>
      <c r="B47">
        <v>25</v>
      </c>
      <c r="C47">
        <v>11</v>
      </c>
      <c r="F47">
        <v>0.82</v>
      </c>
      <c r="G47">
        <f>10*(SIN(F47*I$1)+SIN(3*F47*I$1)/3 +SIN(5*F47*I$1)/5)+10</f>
        <v>2.9562662704742584</v>
      </c>
      <c r="H47" t="str">
        <f t="shared" si="1"/>
        <v/>
      </c>
      <c r="I47">
        <f t="shared" si="2"/>
        <v>0.50754725911755738</v>
      </c>
      <c r="J47">
        <f t="shared" si="4"/>
        <v>0.77515161802513699</v>
      </c>
    </row>
    <row r="48" spans="1:10" x14ac:dyDescent="0.2">
      <c r="A48">
        <v>46</v>
      </c>
      <c r="B48">
        <v>26</v>
      </c>
      <c r="C48">
        <v>12</v>
      </c>
      <c r="F48">
        <v>0.84</v>
      </c>
      <c r="G48">
        <f>10*(SIN(F48*I$1)+SIN(3*F48*I$1)/3 +SIN(5*F48*I$1)/5)+10</f>
        <v>3.041056332355808</v>
      </c>
      <c r="H48" t="str">
        <f t="shared" si="1"/>
        <v/>
      </c>
      <c r="I48">
        <f t="shared" si="2"/>
        <v>8.4790061881549583E-2</v>
      </c>
      <c r="J48">
        <f t="shared" si="4"/>
        <v>-0.68699704197794986</v>
      </c>
    </row>
    <row r="49" spans="1:10" x14ac:dyDescent="0.2">
      <c r="A49">
        <v>47</v>
      </c>
      <c r="B49">
        <v>27</v>
      </c>
      <c r="C49">
        <v>13</v>
      </c>
      <c r="F49">
        <v>0.86</v>
      </c>
      <c r="G49">
        <f>10*(SIN(F49*I$1)+SIN(3*F49*I$1)/3 +SIN(5*F49*I$1)/5)+10</f>
        <v>2.5911350244933606</v>
      </c>
      <c r="H49" t="str">
        <f t="shared" si="1"/>
        <v/>
      </c>
      <c r="I49">
        <f t="shared" si="2"/>
        <v>-0.44992130786244733</v>
      </c>
      <c r="J49">
        <f t="shared" si="4"/>
        <v>-2.0043071810495023</v>
      </c>
    </row>
    <row r="50" spans="1:10" x14ac:dyDescent="0.2">
      <c r="A50">
        <v>48</v>
      </c>
      <c r="B50">
        <v>28</v>
      </c>
      <c r="C50">
        <v>14</v>
      </c>
      <c r="F50">
        <v>0.88</v>
      </c>
      <c r="G50">
        <f>10*(SIN(F50*I$1)+SIN(3*F50*I$1)/3 +SIN(5*F50*I$1)/5)+10</f>
        <v>1.7617219693787511</v>
      </c>
      <c r="H50" t="str">
        <f t="shared" si="1"/>
        <v/>
      </c>
      <c r="I50">
        <f t="shared" si="2"/>
        <v>-0.8294130551146095</v>
      </c>
      <c r="J50">
        <f t="shared" si="4"/>
        <v>-2.3609193393854842</v>
      </c>
    </row>
    <row r="51" spans="1:10" x14ac:dyDescent="0.2">
      <c r="A51">
        <v>49</v>
      </c>
      <c r="B51">
        <v>29</v>
      </c>
      <c r="C51">
        <v>15</v>
      </c>
      <c r="F51">
        <v>0.9</v>
      </c>
      <c r="G51">
        <f>10*(SIN(F51*I$1)+SIN(3*F51*I$1)/3 +SIN(5*F51*I$1)/5)+10</f>
        <v>0.95195908942475604</v>
      </c>
      <c r="H51" t="str">
        <f t="shared" si="1"/>
        <v/>
      </c>
      <c r="I51">
        <f t="shared" si="2"/>
        <v>-0.8097628799539951</v>
      </c>
      <c r="J51">
        <f t="shared" si="4"/>
        <v>-1.1905837588171861</v>
      </c>
    </row>
    <row r="52" spans="1:10" x14ac:dyDescent="0.2">
      <c r="A52">
        <v>50</v>
      </c>
      <c r="B52">
        <v>30</v>
      </c>
      <c r="C52">
        <v>16</v>
      </c>
      <c r="F52">
        <v>0.92</v>
      </c>
      <c r="G52">
        <f>10*(SIN(F52*I$1)+SIN(3*F52*I$1)/3 +SIN(5*F52*I$1)/5)+10</f>
        <v>0.68013699297032382</v>
      </c>
      <c r="H52" s="1" t="str">
        <f t="shared" si="1"/>
        <v/>
      </c>
      <c r="I52">
        <f t="shared" si="2"/>
        <v>-0.27182209645443223</v>
      </c>
      <c r="J52">
        <f t="shared" si="4"/>
        <v>1.5674424399534246</v>
      </c>
    </row>
    <row r="53" spans="1:10" x14ac:dyDescent="0.2">
      <c r="A53">
        <v>51</v>
      </c>
      <c r="B53">
        <v>31</v>
      </c>
      <c r="C53">
        <v>17</v>
      </c>
      <c r="F53">
        <v>0.94</v>
      </c>
      <c r="G53">
        <f>10*(SIN(F53*I$1)+SIN(3*F53*I$1)/3 +SIN(5*F53*I$1)/5)+10</f>
        <v>1.4005512656761745</v>
      </c>
      <c r="H53" s="1" t="str">
        <f t="shared" si="1"/>
        <v/>
      </c>
      <c r="I53">
        <f t="shared" si="2"/>
        <v>0.72041427270585068</v>
      </c>
      <c r="J53">
        <f t="shared" si="4"/>
        <v>5.3920562280649884</v>
      </c>
    </row>
    <row r="54" spans="1:10" x14ac:dyDescent="0.2">
      <c r="A54">
        <v>52</v>
      </c>
      <c r="B54">
        <v>32</v>
      </c>
      <c r="C54">
        <v>18</v>
      </c>
      <c r="F54">
        <v>0.96</v>
      </c>
      <c r="G54">
        <f>10*(SIN(F54*I$1)+SIN(3*F54*I$1)/3 +SIN(5*F54*I$1)/5)+10</f>
        <v>3.3291644093321757</v>
      </c>
      <c r="H54" s="1" t="str">
        <f t="shared" si="1"/>
        <v/>
      </c>
      <c r="I54">
        <f t="shared" si="2"/>
        <v>1.9286131436560012</v>
      </c>
      <c r="J54">
        <f t="shared" si="4"/>
        <v>9.3198630070296691</v>
      </c>
    </row>
    <row r="55" spans="1:10" x14ac:dyDescent="0.2">
      <c r="A55">
        <v>53</v>
      </c>
      <c r="B55">
        <v>33</v>
      </c>
      <c r="C55">
        <v>19</v>
      </c>
      <c r="F55">
        <v>0.98</v>
      </c>
      <c r="G55">
        <f>10*(SIN(F55*I$1)+SIN(3*F55*I$1)/3 +SIN(5*F55*I$1)/5)+10</f>
        <v>6.3440153174897445</v>
      </c>
      <c r="H55" s="1" t="str">
        <f t="shared" si="1"/>
        <v/>
      </c>
      <c r="I55">
        <f t="shared" si="2"/>
        <v>3.0148509081575687</v>
      </c>
      <c r="J55">
        <f t="shared" si="4"/>
        <v>12.255433416834068</v>
      </c>
    </row>
    <row r="56" spans="1:10" x14ac:dyDescent="0.2">
      <c r="A56">
        <v>54</v>
      </c>
      <c r="B56" s="1">
        <v>34</v>
      </c>
      <c r="C56" s="1">
        <v>20</v>
      </c>
      <c r="F56" s="1">
        <v>1</v>
      </c>
      <c r="G56" s="1">
        <f>10*(SIN(F56*I$1)+SIN(3*F56*I$1)/3 +SIN(5*F56*I$1)/5)+10</f>
        <v>9.9999999999999929</v>
      </c>
      <c r="H56" s="1" t="str">
        <f t="shared" si="1"/>
        <v/>
      </c>
      <c r="I56">
        <f t="shared" si="2"/>
        <v>3.6559846825102484</v>
      </c>
      <c r="J56">
        <f t="shared" si="4"/>
        <v>13.341671181335638</v>
      </c>
    </row>
    <row r="57" spans="1:10" x14ac:dyDescent="0.2">
      <c r="A57">
        <v>55</v>
      </c>
      <c r="B57">
        <v>35</v>
      </c>
      <c r="C57">
        <v>21</v>
      </c>
      <c r="F57">
        <v>1.02</v>
      </c>
      <c r="G57">
        <f>10*(SIN(F57*I$1)+SIN(3*F57*I$1)/3 +SIN(5*F57*I$1)/5)+10</f>
        <v>13.655984682510242</v>
      </c>
      <c r="H57" s="1" t="str">
        <f t="shared" si="1"/>
        <v/>
      </c>
      <c r="I57">
        <f t="shared" si="2"/>
        <v>3.6559846825102493</v>
      </c>
      <c r="J57">
        <f t="shared" si="4"/>
        <v>12.255433416834073</v>
      </c>
    </row>
    <row r="58" spans="1:10" x14ac:dyDescent="0.2">
      <c r="A58">
        <v>56</v>
      </c>
      <c r="B58">
        <v>36</v>
      </c>
      <c r="C58">
        <v>22</v>
      </c>
      <c r="F58">
        <v>1.04</v>
      </c>
      <c r="G58">
        <f>10*(SIN(F58*I$1)+SIN(3*F58*I$1)/3 +SIN(5*F58*I$1)/5)+10</f>
        <v>16.670835590667814</v>
      </c>
      <c r="H58" s="1" t="str">
        <f t="shared" si="1"/>
        <v/>
      </c>
      <c r="I58">
        <f t="shared" si="2"/>
        <v>3.0148509081575714</v>
      </c>
      <c r="J58">
        <f t="shared" si="4"/>
        <v>9.3198630070296851</v>
      </c>
    </row>
    <row r="59" spans="1:10" x14ac:dyDescent="0.2">
      <c r="A59">
        <v>57</v>
      </c>
      <c r="B59">
        <v>37</v>
      </c>
      <c r="C59">
        <v>23</v>
      </c>
      <c r="F59">
        <v>1.06</v>
      </c>
      <c r="G59">
        <f>10*(SIN(F59*I$1)+SIN(3*F59*I$1)/3 +SIN(5*F59*I$1)/5)+10</f>
        <v>18.599448734323818</v>
      </c>
      <c r="H59" s="1">
        <f t="shared" si="1"/>
        <v>18.599448734323818</v>
      </c>
      <c r="I59">
        <f t="shared" si="2"/>
        <v>1.9286131436560048</v>
      </c>
      <c r="J59">
        <f t="shared" si="4"/>
        <v>5.3920562280650177</v>
      </c>
    </row>
    <row r="60" spans="1:10" x14ac:dyDescent="0.2">
      <c r="A60">
        <v>58</v>
      </c>
      <c r="B60">
        <v>38</v>
      </c>
      <c r="C60">
        <v>24</v>
      </c>
      <c r="F60">
        <v>1.08</v>
      </c>
      <c r="G60">
        <f>10*(SIN(F60*I$1)+SIN(3*F60*I$1)/3 +SIN(5*F60*I$1)/5)+10</f>
        <v>19.319863007029678</v>
      </c>
      <c r="H60" s="1">
        <f t="shared" si="1"/>
        <v>19.319863007029678</v>
      </c>
      <c r="I60">
        <f t="shared" si="2"/>
        <v>0.72041427270585956</v>
      </c>
      <c r="J60">
        <f t="shared" si="4"/>
        <v>1.5674424399534317</v>
      </c>
    </row>
    <row r="61" spans="1:10" x14ac:dyDescent="0.2">
      <c r="A61">
        <v>59</v>
      </c>
      <c r="B61">
        <v>39</v>
      </c>
      <c r="C61">
        <v>25</v>
      </c>
      <c r="F61">
        <v>1.1000000000000001</v>
      </c>
      <c r="G61">
        <f>10*(SIN(F61*I$1)+SIN(3*F61*I$1)/3 +SIN(5*F61*I$1)/5)+10</f>
        <v>19.04804091057526</v>
      </c>
      <c r="H61">
        <f t="shared" si="1"/>
        <v>19.04804091057526</v>
      </c>
      <c r="I61">
        <f t="shared" si="2"/>
        <v>-0.27182209645441802</v>
      </c>
      <c r="J61">
        <f t="shared" si="4"/>
        <v>-1.1905837588171799</v>
      </c>
    </row>
    <row r="62" spans="1:10" x14ac:dyDescent="0.2">
      <c r="A62">
        <v>60</v>
      </c>
      <c r="B62">
        <v>40</v>
      </c>
      <c r="C62">
        <v>26</v>
      </c>
      <c r="F62">
        <v>1.1200000000000001</v>
      </c>
      <c r="G62">
        <f>10*(SIN(F62*I$1)+SIN(3*F62*I$1)/3 +SIN(5*F62*I$1)/5)+10</f>
        <v>18.238278030621245</v>
      </c>
      <c r="H62">
        <f t="shared" si="1"/>
        <v>18.238278030621245</v>
      </c>
      <c r="I62">
        <f t="shared" si="2"/>
        <v>-0.80976287995401464</v>
      </c>
      <c r="J62">
        <f t="shared" si="4"/>
        <v>-2.3609193393854788</v>
      </c>
    </row>
    <row r="63" spans="1:10" x14ac:dyDescent="0.2">
      <c r="A63">
        <v>61</v>
      </c>
      <c r="B63">
        <v>41</v>
      </c>
      <c r="C63">
        <v>27</v>
      </c>
      <c r="F63">
        <v>1.1399999999999999</v>
      </c>
      <c r="G63">
        <f>10*(SIN(F63*I$1)+SIN(3*F63*I$1)/3 +SIN(5*F63*I$1)/5)+10</f>
        <v>17.408864975506638</v>
      </c>
      <c r="H63">
        <f t="shared" si="1"/>
        <v>17.408864975506638</v>
      </c>
      <c r="I63">
        <f t="shared" si="2"/>
        <v>-0.82941305511460683</v>
      </c>
      <c r="J63">
        <f t="shared" si="4"/>
        <v>-2.0043071810495299</v>
      </c>
    </row>
    <row r="64" spans="1:10" x14ac:dyDescent="0.2">
      <c r="A64">
        <v>62</v>
      </c>
      <c r="B64">
        <v>42</v>
      </c>
      <c r="C64">
        <v>28</v>
      </c>
      <c r="F64">
        <v>1.1599999999999999</v>
      </c>
      <c r="G64">
        <f>10*(SIN(F64*I$1)+SIN(3*F64*I$1)/3 +SIN(5*F64*I$1)/5)+10</f>
        <v>16.958943667644199</v>
      </c>
      <c r="H64" t="str">
        <f t="shared" si="1"/>
        <v/>
      </c>
      <c r="I64">
        <f t="shared" si="2"/>
        <v>-0.44992130786243933</v>
      </c>
      <c r="J64">
        <f t="shared" si="4"/>
        <v>-0.68699704197794631</v>
      </c>
    </row>
    <row r="65" spans="1:10" x14ac:dyDescent="0.2">
      <c r="A65">
        <v>63</v>
      </c>
      <c r="B65">
        <v>43</v>
      </c>
      <c r="C65">
        <v>29</v>
      </c>
      <c r="F65">
        <v>1.18</v>
      </c>
      <c r="G65">
        <f>10*(SIN(F65*I$1)+SIN(3*F65*I$1)/3 +SIN(5*F65*I$1)/5)+10</f>
        <v>17.04373372952573</v>
      </c>
      <c r="H65" t="str">
        <f t="shared" si="1"/>
        <v/>
      </c>
      <c r="I65">
        <f t="shared" si="2"/>
        <v>8.4790061881530931E-2</v>
      </c>
      <c r="J65">
        <f t="shared" si="4"/>
        <v>0.77515161802513433</v>
      </c>
    </row>
    <row r="66" spans="1:10" x14ac:dyDescent="0.2">
      <c r="A66">
        <v>64</v>
      </c>
      <c r="B66">
        <v>44</v>
      </c>
      <c r="C66">
        <v>30</v>
      </c>
      <c r="F66">
        <v>1.2</v>
      </c>
      <c r="G66">
        <f>10*(SIN(F66*I$1)+SIN(3*F66*I$1)/3 +SIN(5*F66*I$1)/5)+10</f>
        <v>17.551280988643299</v>
      </c>
      <c r="H66">
        <f t="shared" si="1"/>
        <v>17.551280988643299</v>
      </c>
      <c r="I66">
        <f t="shared" si="2"/>
        <v>0.50754725911756893</v>
      </c>
      <c r="J66">
        <f t="shared" si="4"/>
        <v>1.6491458134665287</v>
      </c>
    </row>
    <row r="67" spans="1:10" x14ac:dyDescent="0.2">
      <c r="A67">
        <v>65</v>
      </c>
      <c r="B67">
        <v>45</v>
      </c>
      <c r="C67">
        <v>31</v>
      </c>
      <c r="F67">
        <v>1.22</v>
      </c>
      <c r="G67">
        <f>10*(SIN(F67*I$1)+SIN(3*F67*I$1)/3 +SIN(5*F67*I$1)/5)+10</f>
        <v>18.184016593531773</v>
      </c>
      <c r="H67">
        <f t="shared" ref="H67:H101" si="5">IF(G67&gt;=G$10*0.9,G67,"")</f>
        <v>18.184016593531773</v>
      </c>
      <c r="I67">
        <f t="shared" si="2"/>
        <v>0.6327356048884738</v>
      </c>
      <c r="J67">
        <f t="shared" si="4"/>
        <v>1.5643557515850013</v>
      </c>
    </row>
    <row r="68" spans="1:10" x14ac:dyDescent="0.2">
      <c r="A68">
        <v>66</v>
      </c>
      <c r="B68">
        <v>46</v>
      </c>
      <c r="C68">
        <v>32</v>
      </c>
      <c r="F68">
        <v>1.24</v>
      </c>
      <c r="G68">
        <f>10*(SIN(F68*I$1)+SIN(3*F68*I$1)/3 +SIN(5*F68*I$1)/5)+10</f>
        <v>18.608089481110728</v>
      </c>
      <c r="H68">
        <f t="shared" si="5"/>
        <v>18.608089481110728</v>
      </c>
    </row>
    <row r="69" spans="1:10" x14ac:dyDescent="0.2">
      <c r="A69">
        <v>67</v>
      </c>
      <c r="B69">
        <v>47</v>
      </c>
      <c r="C69">
        <v>33</v>
      </c>
      <c r="F69">
        <v>1.26</v>
      </c>
      <c r="G69">
        <f>10*(SIN(F69*I$1)+SIN(3*F69*I$1)/3 +SIN(5*F69*I$1)/5)+10</f>
        <v>18.608089481110731</v>
      </c>
      <c r="H69">
        <f t="shared" si="5"/>
        <v>18.608089481110731</v>
      </c>
    </row>
    <row r="70" spans="1:10" x14ac:dyDescent="0.2">
      <c r="A70">
        <v>68</v>
      </c>
      <c r="B70">
        <v>48</v>
      </c>
      <c r="C70">
        <v>34</v>
      </c>
      <c r="F70">
        <v>1.28</v>
      </c>
      <c r="G70">
        <f>10*(SIN(F70*I$1)+SIN(3*F70*I$1)/3 +SIN(5*F70*I$1)/5)+10</f>
        <v>18.18401659353178</v>
      </c>
      <c r="H70">
        <f t="shared" si="5"/>
        <v>18.18401659353178</v>
      </c>
    </row>
    <row r="71" spans="1:10" x14ac:dyDescent="0.2">
      <c r="A71">
        <v>69</v>
      </c>
      <c r="B71">
        <v>49</v>
      </c>
      <c r="C71">
        <v>35</v>
      </c>
      <c r="F71">
        <v>1.3</v>
      </c>
      <c r="G71">
        <f>10*(SIN(F71*I$1)+SIN(3*F71*I$1)/3 +SIN(5*F71*I$1)/5)+10</f>
        <v>17.551280988643295</v>
      </c>
      <c r="H71">
        <f t="shared" si="5"/>
        <v>17.551280988643295</v>
      </c>
    </row>
    <row r="72" spans="1:10" x14ac:dyDescent="0.2">
      <c r="A72">
        <v>70</v>
      </c>
      <c r="B72">
        <v>50</v>
      </c>
      <c r="C72">
        <v>36</v>
      </c>
      <c r="F72">
        <v>1.32</v>
      </c>
      <c r="G72">
        <f>10*(SIN(F72*I$1)+SIN(3*F72*I$1)/3 +SIN(5*F72*I$1)/5)+10</f>
        <v>17.043733729525734</v>
      </c>
      <c r="H72" t="str">
        <f t="shared" si="5"/>
        <v/>
      </c>
    </row>
    <row r="73" spans="1:10" x14ac:dyDescent="0.2">
      <c r="A73">
        <v>71</v>
      </c>
      <c r="B73">
        <v>51</v>
      </c>
      <c r="C73">
        <v>37</v>
      </c>
      <c r="F73">
        <v>1.34</v>
      </c>
      <c r="G73">
        <f>10*(SIN(F73*I$1)+SIN(3*F73*I$1)/3 +SIN(5*F73*I$1)/5)+10</f>
        <v>16.958943667644196</v>
      </c>
      <c r="H73" t="str">
        <f t="shared" si="5"/>
        <v/>
      </c>
    </row>
    <row r="74" spans="1:10" x14ac:dyDescent="0.2">
      <c r="A74">
        <v>72</v>
      </c>
      <c r="B74">
        <v>52</v>
      </c>
      <c r="C74">
        <v>38</v>
      </c>
      <c r="F74">
        <v>1.36</v>
      </c>
      <c r="G74">
        <f>10*(SIN(F74*I$1)+SIN(3*F74*I$1)/3 +SIN(5*F74*I$1)/5)+10</f>
        <v>17.408864975506631</v>
      </c>
      <c r="H74">
        <f t="shared" si="5"/>
        <v>17.408864975506631</v>
      </c>
    </row>
    <row r="75" spans="1:10" x14ac:dyDescent="0.2">
      <c r="A75">
        <v>73</v>
      </c>
      <c r="B75">
        <v>53</v>
      </c>
      <c r="C75">
        <v>39</v>
      </c>
      <c r="F75">
        <v>1.38</v>
      </c>
      <c r="G75">
        <f>10*(SIN(F75*I$1)+SIN(3*F75*I$1)/3 +SIN(5*F75*I$1)/5)+10</f>
        <v>18.238278030621235</v>
      </c>
      <c r="H75">
        <f t="shared" si="5"/>
        <v>18.238278030621235</v>
      </c>
    </row>
    <row r="76" spans="1:10" x14ac:dyDescent="0.2">
      <c r="A76">
        <v>74</v>
      </c>
      <c r="B76">
        <v>54</v>
      </c>
      <c r="C76">
        <v>40</v>
      </c>
      <c r="F76">
        <v>1.4</v>
      </c>
      <c r="G76">
        <f>10*(SIN(F76*I$1)+SIN(3*F76*I$1)/3 +SIN(5*F76*I$1)/5)+10</f>
        <v>19.048040910575239</v>
      </c>
      <c r="H76">
        <f t="shared" si="5"/>
        <v>19.048040910575239</v>
      </c>
    </row>
    <row r="77" spans="1:10" x14ac:dyDescent="0.2">
      <c r="A77">
        <v>75</v>
      </c>
      <c r="B77">
        <v>55</v>
      </c>
      <c r="C77">
        <v>41</v>
      </c>
      <c r="F77">
        <v>1.42</v>
      </c>
      <c r="G77">
        <f>10*(SIN(F77*I$1)+SIN(3*F77*I$1)/3 +SIN(5*F77*I$1)/5)+10</f>
        <v>19.319863007029671</v>
      </c>
      <c r="H77">
        <f t="shared" si="5"/>
        <v>19.319863007029671</v>
      </c>
    </row>
    <row r="78" spans="1:10" x14ac:dyDescent="0.2">
      <c r="A78">
        <v>76</v>
      </c>
      <c r="B78">
        <v>56</v>
      </c>
      <c r="C78">
        <v>42</v>
      </c>
      <c r="F78">
        <v>1.44</v>
      </c>
      <c r="G78">
        <f>10*(SIN(F78*I$1)+SIN(3*F78*I$1)/3 +SIN(5*F78*I$1)/5)+10</f>
        <v>18.599448734323811</v>
      </c>
      <c r="H78">
        <f t="shared" si="5"/>
        <v>18.599448734323811</v>
      </c>
    </row>
    <row r="79" spans="1:10" x14ac:dyDescent="0.2">
      <c r="A79">
        <v>77</v>
      </c>
      <c r="B79">
        <v>57</v>
      </c>
      <c r="C79">
        <v>43</v>
      </c>
      <c r="F79">
        <v>1.46</v>
      </c>
      <c r="G79">
        <f>10*(SIN(F79*I$1)+SIN(3*F79*I$1)/3 +SIN(5*F79*I$1)/5)+10</f>
        <v>16.670835590667828</v>
      </c>
      <c r="H79" t="str">
        <f t="shared" si="5"/>
        <v/>
      </c>
    </row>
    <row r="80" spans="1:10" x14ac:dyDescent="0.2">
      <c r="A80">
        <v>78</v>
      </c>
      <c r="B80">
        <v>58</v>
      </c>
      <c r="C80">
        <v>44</v>
      </c>
      <c r="F80">
        <v>1.48</v>
      </c>
      <c r="G80">
        <f>10*(SIN(F80*I$1)+SIN(3*F80*I$1)/3 +SIN(5*F80*I$1)/5)+10</f>
        <v>13.655984682510256</v>
      </c>
      <c r="H80" t="str">
        <f t="shared" si="5"/>
        <v/>
      </c>
    </row>
    <row r="81" spans="1:8" x14ac:dyDescent="0.2">
      <c r="A81">
        <v>79</v>
      </c>
      <c r="B81">
        <v>59</v>
      </c>
      <c r="C81">
        <v>45</v>
      </c>
      <c r="F81" s="1">
        <v>1.5</v>
      </c>
      <c r="G81" s="1">
        <f>10*(SIN(F81*I$1)+SIN(3*F81*I$1)/3 +SIN(5*F81*I$1)/5)+10</f>
        <v>10.000000000000018</v>
      </c>
      <c r="H81" t="str">
        <f t="shared" si="5"/>
        <v/>
      </c>
    </row>
    <row r="82" spans="1:8" x14ac:dyDescent="0.2">
      <c r="A82">
        <v>80</v>
      </c>
      <c r="B82">
        <v>60</v>
      </c>
      <c r="C82">
        <v>46</v>
      </c>
      <c r="F82">
        <v>1.52</v>
      </c>
      <c r="G82">
        <f>10*(SIN(F82*I$1)+SIN(3*F82*I$1)/3 +SIN(5*F82*I$1)/5)+10</f>
        <v>6.344015317489764</v>
      </c>
      <c r="H82" t="str">
        <f t="shared" si="5"/>
        <v/>
      </c>
    </row>
    <row r="83" spans="1:8" x14ac:dyDescent="0.2">
      <c r="A83">
        <v>81</v>
      </c>
      <c r="B83">
        <v>61</v>
      </c>
      <c r="C83">
        <v>47</v>
      </c>
      <c r="F83">
        <v>1.54</v>
      </c>
      <c r="G83">
        <f>10*(SIN(F83*I$1)+SIN(3*F83*I$1)/3 +SIN(5*F83*I$1)/5)+10</f>
        <v>3.3291644093321873</v>
      </c>
      <c r="H83" t="str">
        <f t="shared" si="5"/>
        <v/>
      </c>
    </row>
    <row r="84" spans="1:8" x14ac:dyDescent="0.2">
      <c r="A84">
        <v>82</v>
      </c>
      <c r="B84">
        <v>62</v>
      </c>
      <c r="C84">
        <v>48</v>
      </c>
      <c r="F84">
        <v>1.56</v>
      </c>
      <c r="G84">
        <f>10*(SIN(F84*I$1)+SIN(3*F84*I$1)/3 +SIN(5*F84*I$1)/5)+10</f>
        <v>1.4005512656761976</v>
      </c>
      <c r="H84" t="str">
        <f t="shared" si="5"/>
        <v/>
      </c>
    </row>
    <row r="85" spans="1:8" x14ac:dyDescent="0.2">
      <c r="A85">
        <v>83</v>
      </c>
      <c r="B85">
        <v>63</v>
      </c>
      <c r="C85">
        <v>49</v>
      </c>
      <c r="F85">
        <v>1.58</v>
      </c>
      <c r="G85">
        <f>10*(SIN(F85*I$1)+SIN(3*F85*I$1)/3 +SIN(5*F85*I$1)/5)+10</f>
        <v>0.68013699297032915</v>
      </c>
      <c r="H85" t="str">
        <f t="shared" si="5"/>
        <v/>
      </c>
    </row>
    <row r="86" spans="1:8" x14ac:dyDescent="0.2">
      <c r="A86">
        <v>84</v>
      </c>
      <c r="B86">
        <v>64</v>
      </c>
      <c r="C86">
        <v>50</v>
      </c>
      <c r="F86">
        <v>1.6</v>
      </c>
      <c r="G86">
        <f>10*(SIN(F86*I$1)+SIN(3*F86*I$1)/3 +SIN(5*F86*I$1)/5)+10</f>
        <v>0.95195908942475782</v>
      </c>
      <c r="H86" t="str">
        <f t="shared" si="5"/>
        <v/>
      </c>
    </row>
    <row r="87" spans="1:8" x14ac:dyDescent="0.2">
      <c r="A87">
        <v>85</v>
      </c>
      <c r="B87">
        <v>65</v>
      </c>
      <c r="C87">
        <v>51</v>
      </c>
      <c r="F87">
        <v>1.62</v>
      </c>
      <c r="G87">
        <f>10*(SIN(F87*I$1)+SIN(3*F87*I$1)/3 +SIN(5*F87*I$1)/5)+10</f>
        <v>1.7617219693787725</v>
      </c>
      <c r="H87" t="str">
        <f t="shared" si="5"/>
        <v/>
      </c>
    </row>
    <row r="88" spans="1:8" x14ac:dyDescent="0.2">
      <c r="A88">
        <v>86</v>
      </c>
      <c r="B88">
        <v>66</v>
      </c>
      <c r="C88">
        <v>52</v>
      </c>
      <c r="F88">
        <v>1.64</v>
      </c>
      <c r="G88">
        <f>10*(SIN(F88*I$1)+SIN(3*F88*I$1)/3 +SIN(5*F88*I$1)/5)+10</f>
        <v>2.5911350244933642</v>
      </c>
      <c r="H88" t="str">
        <f t="shared" si="5"/>
        <v/>
      </c>
    </row>
    <row r="89" spans="1:8" x14ac:dyDescent="0.2">
      <c r="A89">
        <v>87</v>
      </c>
      <c r="B89">
        <v>67</v>
      </c>
      <c r="C89">
        <v>53</v>
      </c>
      <c r="F89">
        <v>1.66</v>
      </c>
      <c r="G89">
        <f>10*(SIN(F89*I$1)+SIN(3*F89*I$1)/3 +SIN(5*F89*I$1)/5)+10</f>
        <v>3.0410563323558026</v>
      </c>
      <c r="H89" t="str">
        <f t="shared" si="5"/>
        <v/>
      </c>
    </row>
    <row r="90" spans="1:8" x14ac:dyDescent="0.2">
      <c r="A90">
        <v>88</v>
      </c>
      <c r="B90">
        <v>68</v>
      </c>
      <c r="C90">
        <v>54</v>
      </c>
      <c r="F90">
        <v>1.68</v>
      </c>
      <c r="G90">
        <f>10*(SIN(F90*I$1)+SIN(3*F90*I$1)/3 +SIN(5*F90*I$1)/5)+10</f>
        <v>2.9562662704742682</v>
      </c>
      <c r="H90" t="str">
        <f t="shared" si="5"/>
        <v/>
      </c>
    </row>
    <row r="91" spans="1:8" x14ac:dyDescent="0.2">
      <c r="A91">
        <v>89</v>
      </c>
      <c r="B91">
        <v>69</v>
      </c>
      <c r="C91">
        <v>55</v>
      </c>
      <c r="F91">
        <v>1.7</v>
      </c>
      <c r="G91">
        <f>10*(SIN(F91*I$1)+SIN(3*F91*I$1)/3 +SIN(5*F91*I$1)/5)+10</f>
        <v>2.4487190113566939</v>
      </c>
      <c r="H91" t="str">
        <f t="shared" si="5"/>
        <v/>
      </c>
    </row>
    <row r="92" spans="1:8" x14ac:dyDescent="0.2">
      <c r="A92">
        <v>90</v>
      </c>
      <c r="B92">
        <v>70</v>
      </c>
      <c r="C92">
        <v>56</v>
      </c>
      <c r="F92">
        <v>1.72</v>
      </c>
      <c r="G92">
        <f>10*(SIN(F92*I$1)+SIN(3*F92*I$1)/3 +SIN(5*F92*I$1)/5)+10</f>
        <v>1.8159834064682236</v>
      </c>
      <c r="H92" t="str">
        <f t="shared" si="5"/>
        <v/>
      </c>
    </row>
    <row r="93" spans="1:8" x14ac:dyDescent="0.2">
      <c r="A93">
        <v>91</v>
      </c>
      <c r="B93">
        <v>71</v>
      </c>
      <c r="F93">
        <v>1.74</v>
      </c>
      <c r="G93">
        <f>10*(SIN(F93*I$1)+SIN(3*F93*I$1)/3 +SIN(5*F93*I$1)/5)+10</f>
        <v>1.3919105188892757</v>
      </c>
      <c r="H93" t="str">
        <f t="shared" si="5"/>
        <v/>
      </c>
    </row>
    <row r="94" spans="1:8" x14ac:dyDescent="0.2">
      <c r="A94">
        <v>92</v>
      </c>
      <c r="F94">
        <v>1.76</v>
      </c>
      <c r="G94">
        <f>10*(SIN(F94*I$1)+SIN(3*F94*I$1)/3 +SIN(5*F94*I$1)/5)+10</f>
        <v>1.391910518889274</v>
      </c>
      <c r="H94" t="str">
        <f t="shared" si="5"/>
        <v/>
      </c>
    </row>
    <row r="95" spans="1:8" x14ac:dyDescent="0.2">
      <c r="A95">
        <v>93</v>
      </c>
      <c r="F95">
        <v>1.78</v>
      </c>
      <c r="G95">
        <f>10*(SIN(F95*I$1)+SIN(3*F95*I$1)/3 +SIN(5*F95*I$1)/5)+10</f>
        <v>1.8159834064682183</v>
      </c>
      <c r="H95" t="str">
        <f t="shared" si="5"/>
        <v/>
      </c>
    </row>
    <row r="96" spans="1:8" x14ac:dyDescent="0.2">
      <c r="A96">
        <v>94</v>
      </c>
      <c r="F96">
        <v>1.8</v>
      </c>
      <c r="G96">
        <f>10*(SIN(F96*I$1)+SIN(3*F96*I$1)/3 +SIN(5*F96*I$1)/5)+10</f>
        <v>2.4487190113567063</v>
      </c>
      <c r="H96" t="str">
        <f t="shared" si="5"/>
        <v/>
      </c>
    </row>
    <row r="97" spans="1:8" x14ac:dyDescent="0.2">
      <c r="A97">
        <v>95</v>
      </c>
      <c r="F97">
        <v>1.82</v>
      </c>
      <c r="G97">
        <f>10*(SIN(F97*I$1)+SIN(3*F97*I$1)/3 +SIN(5*F97*I$1)/5)+10</f>
        <v>2.9562662704742726</v>
      </c>
      <c r="H97" t="str">
        <f t="shared" si="5"/>
        <v/>
      </c>
    </row>
    <row r="98" spans="1:8" x14ac:dyDescent="0.2">
      <c r="A98">
        <v>96</v>
      </c>
      <c r="F98">
        <v>1.84</v>
      </c>
      <c r="G98">
        <f>10*(SIN(F98*I$1)+SIN(3*F98*I$1)/3 +SIN(5*F98*I$1)/5)+10</f>
        <v>3.0410563323558071</v>
      </c>
      <c r="H98" t="str">
        <f t="shared" si="5"/>
        <v/>
      </c>
    </row>
    <row r="99" spans="1:8" x14ac:dyDescent="0.2">
      <c r="A99">
        <v>97</v>
      </c>
      <c r="F99">
        <v>1.86</v>
      </c>
      <c r="G99">
        <f>10*(SIN(F99*I$1)+SIN(3*F99*I$1)/3 +SIN(5*F99*I$1)/5)+10</f>
        <v>2.5911350244933722</v>
      </c>
      <c r="H99" t="str">
        <f t="shared" si="5"/>
        <v/>
      </c>
    </row>
    <row r="100" spans="1:8" x14ac:dyDescent="0.2">
      <c r="A100">
        <v>98</v>
      </c>
      <c r="F100">
        <v>1.88</v>
      </c>
      <c r="G100">
        <f>10*(SIN(F100*I$1)+SIN(3*F100*I$1)/3 +SIN(5*F100*I$1)/5)+10</f>
        <v>1.7617219693787707</v>
      </c>
      <c r="H100" t="str">
        <f t="shared" si="5"/>
        <v/>
      </c>
    </row>
    <row r="101" spans="1:8" x14ac:dyDescent="0.2">
      <c r="A101">
        <v>99</v>
      </c>
      <c r="F101">
        <v>1.9</v>
      </c>
      <c r="G101">
        <f>10*(SIN(F101*I$1)+SIN(3*F101*I$1)/3 +SIN(5*F101*I$1)/5)+10</f>
        <v>0.95195908942477026</v>
      </c>
      <c r="H101" t="str">
        <f t="shared" si="5"/>
        <v/>
      </c>
    </row>
  </sheetData>
  <autoFilter ref="A1:J101" xr:uid="{3B852FE4-E062-6C44-9B79-7E9BE6381E1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Kladnig</dc:creator>
  <cp:lastModifiedBy>Adrian Kladnig</cp:lastModifiedBy>
  <dcterms:created xsi:type="dcterms:W3CDTF">2023-10-13T05:43:52Z</dcterms:created>
  <dcterms:modified xsi:type="dcterms:W3CDTF">2023-10-17T01:16:54Z</dcterms:modified>
</cp:coreProperties>
</file>