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invmsa\public\"/>
    </mc:Choice>
  </mc:AlternateContent>
  <xr:revisionPtr revIDLastSave="0" documentId="8_{AF677380-0DE0-4745-9F33-BE8F4DF12475}" xr6:coauthVersionLast="47" xr6:coauthVersionMax="47" xr10:uidLastSave="{00000000-0000-0000-0000-000000000000}"/>
  <bookViews>
    <workbookView xWindow="-108" yWindow="-108" windowWidth="23256" windowHeight="13896" xr2:uid="{7B5F618C-74E1-4DA1-A996-80033502B9C0}"/>
  </bookViews>
  <sheets>
    <sheet name="Lembar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L13" i="1"/>
  <c r="N13" i="1" s="1"/>
  <c r="L12" i="1"/>
  <c r="N12" i="1" s="1"/>
  <c r="N25" i="1" s="1"/>
  <c r="N26" i="1" l="1"/>
  <c r="N27" i="1" s="1"/>
</calcChain>
</file>

<file path=xl/sharedStrings.xml><?xml version="1.0" encoding="utf-8"?>
<sst xmlns="http://schemas.openxmlformats.org/spreadsheetml/2006/main" count="42" uniqueCount="41">
  <si>
    <t>PT. MITRAJAYA SELARAS ABADI</t>
  </si>
  <si>
    <t>Bogor, 05 Juni 2025</t>
  </si>
  <si>
    <t>LABORATORY &amp; MEDICAL EQUIPMENT</t>
  </si>
  <si>
    <t>Kepada Yth,</t>
  </si>
  <si>
    <t>Ruko Maison Avenue MA 19, Kota Wisata, Cibubur</t>
  </si>
  <si>
    <t>RSU ANDHIKA</t>
  </si>
  <si>
    <t>Telp. / Fax : 82482412 , WA. 08119466470</t>
  </si>
  <si>
    <t>Jl. Warung Silah No.8 Gudang Baru</t>
  </si>
  <si>
    <t>FAKTUR</t>
  </si>
  <si>
    <t>Ciganjur, Jagakarsa</t>
  </si>
  <si>
    <t>Jakarta Selatan</t>
  </si>
  <si>
    <t>No. Faktur : 118610625</t>
  </si>
  <si>
    <t xml:space="preserve">            Cara Pembayaran : Tempo 30 hari</t>
  </si>
  <si>
    <t>Tgl Jatuh Tempo</t>
  </si>
  <si>
    <t>:</t>
  </si>
  <si>
    <t>No</t>
  </si>
  <si>
    <t>Nama Barang</t>
  </si>
  <si>
    <t>P.Number</t>
  </si>
  <si>
    <t>Harga Satuan</t>
  </si>
  <si>
    <t>Banyaknya</t>
  </si>
  <si>
    <t>Disc</t>
  </si>
  <si>
    <t>Jumlah Netto</t>
  </si>
  <si>
    <t>Jumlah</t>
  </si>
  <si>
    <r>
      <t xml:space="preserve">Calibrant Fluid Pack CP50 </t>
    </r>
    <r>
      <rPr>
        <b/>
        <sz val="12"/>
        <rFont val="Calibri"/>
        <family val="2"/>
        <scheme val="minor"/>
      </rPr>
      <t>EDAN</t>
    </r>
    <r>
      <rPr>
        <sz val="12"/>
        <rFont val="Calibri"/>
        <family val="2"/>
        <scheme val="minor"/>
      </rPr>
      <t xml:space="preserve"> </t>
    </r>
  </si>
  <si>
    <t>pack</t>
  </si>
  <si>
    <r>
      <t xml:space="preserve">Test Cartridge SC4 </t>
    </r>
    <r>
      <rPr>
        <b/>
        <sz val="12"/>
        <rFont val="Calibri"/>
        <family val="2"/>
        <scheme val="minor"/>
      </rPr>
      <t>EDAN</t>
    </r>
    <r>
      <rPr>
        <sz val="12"/>
        <rFont val="Calibri"/>
        <family val="2"/>
        <scheme val="minor"/>
      </rPr>
      <t xml:space="preserve"> </t>
    </r>
  </si>
  <si>
    <t>set</t>
  </si>
  <si>
    <t>PO No: 00535/PO/PMC/06/2025</t>
  </si>
  <si>
    <t>PO 2_1 msa 2</t>
  </si>
  <si>
    <t>Sub Total</t>
  </si>
  <si>
    <t>Terbilang :</t>
  </si>
  <si>
    <t>PPN 11%</t>
  </si>
  <si>
    <t>Total Faktur</t>
  </si>
  <si>
    <t>Penerima</t>
  </si>
  <si>
    <t>For Payment, Please Transfer to :</t>
  </si>
  <si>
    <t>Hormat Kami,</t>
  </si>
  <si>
    <t>BANK MANDIRI KCP CIBUBUR KOTA WISATA</t>
  </si>
  <si>
    <t>NO. REK. 133 00 1559409 6</t>
  </si>
  <si>
    <t>(…………..……..)</t>
  </si>
  <si>
    <t>(KADARUSMAN)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</si>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</sst>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p&quot;* #,##0_-;\-&quot;Rp&quot;* #,##0_-;_-&quot;Rp&quot;* &quot;-&quot;_-;_-@_-"/>
    <numFmt numFmtId="164" formatCode="dd/mm/yyyy;@"/>
    <numFmt numFmtId="165" formatCode="_(&quot;Rp&quot;* #,##0_);_(&quot;Rp&quot;* \(#,##0\);_(&quot;Rp&quot;* &quot;-&quot;_);_(@_)"/>
    <numFmt numFmtId="167" formatCode="_([$Rp-421]* #,##0_);_([$Rp-421]* \(#,##0\);_([$Rp-421]* &quot;-&quot;_);_(@_)"/>
    <numFmt numFmtId="168" formatCode="_-[$Rp-421]* #,##0.00_-;\-[$Rp-421]* #,##0.00_-;_-[$Rp-421]* &quot;-&quot;??_-;_-@_-"/>
    <numFmt numFmtId="169" formatCode="_([$Rp-421]* #,##0_);_([$Rp-421]* \(#,##0\);_([$Rp-421]* &quot;-&quot;??_);_(@_)"/>
  </numFmts>
  <fonts count="3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4"/>
      <name val="Eras Bold ITC"/>
      <family val="2"/>
    </font>
    <font>
      <b/>
      <sz val="14"/>
      <name val="Eras Bold ITC"/>
      <family val="2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b/>
      <sz val="11"/>
      <name val="Eras Medium ITC"/>
      <family val="2"/>
    </font>
    <font>
      <sz val="10"/>
      <name val="Calisto MT"/>
      <family val="1"/>
    </font>
    <font>
      <b/>
      <sz val="11"/>
      <name val="Arial"/>
      <family val="2"/>
    </font>
    <font>
      <b/>
      <sz val="10"/>
      <name val="Arial Rounded MT Bold"/>
      <family val="2"/>
    </font>
    <font>
      <b/>
      <sz val="30"/>
      <name val="Arial Black"/>
      <family val="2"/>
    </font>
    <font>
      <sz val="9"/>
      <name val="Calisto MT"/>
      <family val="1"/>
    </font>
    <font>
      <sz val="10"/>
      <name val="Eras Light ITC"/>
      <family val="2"/>
    </font>
    <font>
      <b/>
      <sz val="11"/>
      <color theme="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2"/>
      <color rgb="FFFF0000"/>
      <name val="Calibri"/>
      <family val="2"/>
      <scheme val="minor"/>
    </font>
    <font>
      <b/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9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0625">
        <bgColor theme="0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1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/>
    <xf numFmtId="0" fontId="10" fillId="2" borderId="0" xfId="0" applyFont="1" applyFill="1" applyAlignment="1">
      <alignment vertical="center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quotePrefix="1" applyFont="1" applyFill="1" applyAlignment="1">
      <alignment horizontal="center" vertical="center" wrapText="1"/>
    </xf>
    <xf numFmtId="0" fontId="11" fillId="2" borderId="0" xfId="0" applyFont="1" applyFill="1"/>
    <xf numFmtId="0" fontId="12" fillId="2" borderId="0" xfId="0" applyFont="1" applyFill="1" applyAlignment="1">
      <alignment vertical="center" wrapText="1"/>
    </xf>
    <xf numFmtId="0" fontId="10" fillId="2" borderId="0" xfId="0" quotePrefix="1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2" fillId="2" borderId="0" xfId="0" quotePrefix="1" applyFont="1" applyFill="1" applyAlignment="1">
      <alignment vertical="center" wrapText="1"/>
    </xf>
    <xf numFmtId="0" fontId="14" fillId="2" borderId="0" xfId="0" quotePrefix="1" applyFont="1" applyFill="1" applyAlignment="1">
      <alignment vertical="center"/>
    </xf>
    <xf numFmtId="0" fontId="15" fillId="2" borderId="0" xfId="0" quotePrefix="1" applyFont="1" applyFill="1" applyAlignment="1">
      <alignment horizontal="left" vertical="center" wrapText="1"/>
    </xf>
    <xf numFmtId="0" fontId="13" fillId="2" borderId="0" xfId="0" applyFont="1" applyFill="1" applyAlignment="1">
      <alignment horizontal="center" vertical="center"/>
    </xf>
    <xf numFmtId="0" fontId="16" fillId="2" borderId="1" xfId="0" applyFont="1" applyFill="1" applyBorder="1"/>
    <xf numFmtId="0" fontId="11" fillId="2" borderId="2" xfId="0" applyFont="1" applyFill="1" applyBorder="1"/>
    <xf numFmtId="14" fontId="11" fillId="2" borderId="2" xfId="0" applyNumberFormat="1" applyFont="1" applyFill="1" applyBorder="1"/>
    <xf numFmtId="14" fontId="11" fillId="2" borderId="2" xfId="0" applyNumberFormat="1" applyFont="1" applyFill="1" applyBorder="1" applyAlignment="1">
      <alignment horizontal="center"/>
    </xf>
    <xf numFmtId="0" fontId="6" fillId="2" borderId="2" xfId="0" applyFont="1" applyFill="1" applyBorder="1"/>
    <xf numFmtId="0" fontId="11" fillId="2" borderId="2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center"/>
    </xf>
    <xf numFmtId="164" fontId="11" fillId="2" borderId="3" xfId="0" applyNumberFormat="1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/>
    <xf numFmtId="0" fontId="6" fillId="2" borderId="7" xfId="0" applyFont="1" applyFill="1" applyBorder="1"/>
    <xf numFmtId="0" fontId="11" fillId="2" borderId="4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/>
    </xf>
    <xf numFmtId="0" fontId="17" fillId="2" borderId="0" xfId="0" applyFont="1" applyFill="1"/>
    <xf numFmtId="0" fontId="17" fillId="2" borderId="8" xfId="0" applyFont="1" applyFill="1" applyBorder="1" applyAlignment="1">
      <alignment horizontal="center"/>
    </xf>
    <xf numFmtId="0" fontId="17" fillId="2" borderId="0" xfId="0" applyFont="1" applyFill="1" applyAlignment="1">
      <alignment vertical="center"/>
    </xf>
    <xf numFmtId="0" fontId="19" fillId="2" borderId="0" xfId="0" applyFont="1" applyFill="1"/>
    <xf numFmtId="0" fontId="0" fillId="2" borderId="0" xfId="0" applyFill="1"/>
    <xf numFmtId="165" fontId="17" fillId="2" borderId="0" xfId="0" applyNumberFormat="1" applyFont="1" applyFill="1" applyAlignment="1">
      <alignment horizontal="right"/>
    </xf>
    <xf numFmtId="0" fontId="17" fillId="2" borderId="0" xfId="0" applyFont="1" applyFill="1" applyAlignment="1">
      <alignment horizontal="center"/>
    </xf>
    <xf numFmtId="10" fontId="17" fillId="2" borderId="0" xfId="0" applyNumberFormat="1" applyFont="1" applyFill="1" applyAlignment="1">
      <alignment horizontal="center"/>
    </xf>
    <xf numFmtId="10" fontId="19" fillId="2" borderId="0" xfId="0" applyNumberFormat="1" applyFont="1" applyFill="1" applyAlignment="1">
      <alignment horizontal="center"/>
    </xf>
    <xf numFmtId="165" fontId="17" fillId="2" borderId="0" xfId="0" quotePrefix="1" applyNumberFormat="1" applyFont="1" applyFill="1"/>
    <xf numFmtId="0" fontId="20" fillId="2" borderId="0" xfId="0" applyFont="1" applyFill="1" applyAlignment="1">
      <alignment horizontal="center"/>
    </xf>
    <xf numFmtId="165" fontId="17" fillId="2" borderId="9" xfId="1" applyNumberFormat="1" applyFont="1" applyFill="1" applyBorder="1" applyAlignment="1">
      <alignment horizontal="left"/>
    </xf>
    <xf numFmtId="167" fontId="17" fillId="2" borderId="0" xfId="0" applyNumberFormat="1" applyFont="1" applyFill="1"/>
    <xf numFmtId="168" fontId="21" fillId="2" borderId="0" xfId="0" applyNumberFormat="1" applyFont="1" applyFill="1"/>
    <xf numFmtId="165" fontId="18" fillId="2" borderId="0" xfId="0" applyNumberFormat="1" applyFont="1" applyFill="1" applyAlignment="1">
      <alignment horizontal="left" vertical="center"/>
    </xf>
    <xf numFmtId="0" fontId="22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 vertical="center"/>
    </xf>
    <xf numFmtId="165" fontId="19" fillId="2" borderId="0" xfId="0" applyNumberFormat="1" applyFont="1" applyFill="1" applyAlignment="1">
      <alignment horizontal="right"/>
    </xf>
    <xf numFmtId="0" fontId="19" fillId="2" borderId="0" xfId="0" applyFont="1" applyFill="1" applyAlignment="1">
      <alignment horizontal="center"/>
    </xf>
    <xf numFmtId="165" fontId="19" fillId="2" borderId="0" xfId="0" quotePrefix="1" applyNumberFormat="1" applyFont="1" applyFill="1"/>
    <xf numFmtId="0" fontId="23" fillId="2" borderId="0" xfId="0" applyFont="1" applyFill="1" applyAlignment="1">
      <alignment horizontal="center"/>
    </xf>
    <xf numFmtId="165" fontId="19" fillId="2" borderId="9" xfId="1" applyNumberFormat="1" applyFont="1" applyFill="1" applyBorder="1" applyAlignment="1">
      <alignment horizontal="left"/>
    </xf>
    <xf numFmtId="0" fontId="24" fillId="2" borderId="0" xfId="0" applyFont="1" applyFill="1"/>
    <xf numFmtId="0" fontId="17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7" fillId="0" borderId="0" xfId="0" applyFont="1"/>
    <xf numFmtId="0" fontId="18" fillId="2" borderId="0" xfId="0" applyFont="1" applyFill="1"/>
    <xf numFmtId="0" fontId="24" fillId="0" borderId="0" xfId="0" applyFont="1"/>
    <xf numFmtId="0" fontId="25" fillId="2" borderId="0" xfId="0" quotePrefix="1" applyFont="1" applyFill="1" applyAlignment="1">
      <alignment horizontal="center" vertical="center"/>
    </xf>
    <xf numFmtId="165" fontId="17" fillId="0" borderId="0" xfId="0" applyNumberFormat="1" applyFont="1" applyAlignment="1">
      <alignment horizontal="right"/>
    </xf>
    <xf numFmtId="0" fontId="26" fillId="2" borderId="10" xfId="0" applyFont="1" applyFill="1" applyBorder="1" applyAlignment="1">
      <alignment horizontal="center"/>
    </xf>
    <xf numFmtId="0" fontId="19" fillId="2" borderId="11" xfId="0" applyFont="1" applyFill="1" applyBorder="1"/>
    <xf numFmtId="0" fontId="0" fillId="2" borderId="11" xfId="0" applyFill="1" applyBorder="1"/>
    <xf numFmtId="165" fontId="19" fillId="2" borderId="11" xfId="0" applyNumberFormat="1" applyFont="1" applyFill="1" applyBorder="1" applyAlignment="1">
      <alignment horizontal="right"/>
    </xf>
    <xf numFmtId="0" fontId="17" fillId="2" borderId="11" xfId="0" applyFont="1" applyFill="1" applyBorder="1" applyAlignment="1">
      <alignment horizontal="center"/>
    </xf>
    <xf numFmtId="10" fontId="19" fillId="2" borderId="11" xfId="0" applyNumberFormat="1" applyFont="1" applyFill="1" applyBorder="1" applyAlignment="1">
      <alignment horizontal="center"/>
    </xf>
    <xf numFmtId="165" fontId="17" fillId="2" borderId="11" xfId="0" quotePrefix="1" applyNumberFormat="1" applyFont="1" applyFill="1" applyBorder="1"/>
    <xf numFmtId="0" fontId="20" fillId="2" borderId="11" xfId="0" applyFont="1" applyFill="1" applyBorder="1" applyAlignment="1">
      <alignment horizontal="center"/>
    </xf>
    <xf numFmtId="165" fontId="17" fillId="2" borderId="12" xfId="1" applyNumberFormat="1" applyFont="1" applyFill="1" applyBorder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27" fillId="2" borderId="8" xfId="0" applyFont="1" applyFill="1" applyBorder="1" applyAlignment="1">
      <alignment vertical="center"/>
    </xf>
    <xf numFmtId="169" fontId="27" fillId="2" borderId="9" xfId="0" applyNumberFormat="1" applyFont="1" applyFill="1" applyBorder="1" applyAlignment="1">
      <alignment horizontal="left" vertical="center"/>
    </xf>
    <xf numFmtId="165" fontId="7" fillId="2" borderId="0" xfId="0" applyNumberFormat="1" applyFont="1" applyFill="1"/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8" fillId="3" borderId="0" xfId="0" applyFont="1" applyFill="1" applyAlignment="1">
      <alignment horizontal="center" vertical="center" wrapText="1"/>
    </xf>
    <xf numFmtId="169" fontId="7" fillId="2" borderId="0" xfId="0" applyNumberFormat="1" applyFont="1" applyFill="1"/>
    <xf numFmtId="0" fontId="29" fillId="2" borderId="0" xfId="0" applyFont="1" applyFill="1" applyAlignment="1">
      <alignment vertical="center"/>
    </xf>
    <xf numFmtId="0" fontId="27" fillId="2" borderId="1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167" fontId="27" fillId="2" borderId="12" xfId="0" applyNumberFormat="1" applyFont="1" applyFill="1" applyBorder="1" applyAlignment="1">
      <alignment horizontal="left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167" fontId="7" fillId="2" borderId="0" xfId="0" applyNumberFormat="1" applyFont="1" applyFill="1"/>
    <xf numFmtId="0" fontId="31" fillId="2" borderId="0" xfId="0" applyFont="1" applyFill="1" applyAlignment="1">
      <alignment vertical="center"/>
    </xf>
    <xf numFmtId="0" fontId="31" fillId="2" borderId="0" xfId="0" applyFont="1" applyFill="1" applyAlignment="1">
      <alignment horizontal="center" vertical="center"/>
    </xf>
  </cellXfs>
  <cellStyles count="2">
    <cellStyle name="Mata Uang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57150</xdr:rowOff>
    </xdr:from>
    <xdr:to>
      <xdr:col>2</xdr:col>
      <xdr:colOff>720089</xdr:colOff>
      <xdr:row>3</xdr:row>
      <xdr:rowOff>209550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8A8C13-8904-4B17-94A7-23C54098E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" y="57150"/>
          <a:ext cx="920114" cy="7086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terbilang.xlam" TargetMode="External"/><Relationship Id="rId1" Type="http://schemas.openxmlformats.org/officeDocument/2006/relationships/externalLinkPath" Target="file:///C:\Users\user\Downloads\terbilang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terbilang"/>
    </sheetNames>
    <definedNames>
      <definedName name="terbilang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7619-76F8-4113-9B19-1A94D0C58FF8}">
  <dimension ref="A1:AA40"/>
  <sheetViews>
    <sheetView tabSelected="1" workbookViewId="0">
      <selection activeCell="O12" sqref="O12"/>
    </sheetView>
  </sheetViews>
  <sheetFormatPr defaultColWidth="9.109375" defaultRowHeight="15.75" customHeight="1" x14ac:dyDescent="0.3"/>
  <cols>
    <col min="1" max="1" width="8.6640625" style="8" customWidth="1"/>
    <col min="2" max="2" width="3.5546875" style="8" customWidth="1"/>
    <col min="3" max="3" width="10.5546875" style="8" customWidth="1"/>
    <col min="4" max="4" width="9.109375" style="8"/>
    <col min="5" max="5" width="22.88671875" style="8" customWidth="1"/>
    <col min="6" max="6" width="13" style="8" customWidth="1"/>
    <col min="7" max="7" width="13.5546875" style="91" customWidth="1"/>
    <col min="8" max="8" width="16.44140625" style="8" bestFit="1" customWidth="1"/>
    <col min="9" max="9" width="6" style="92" bestFit="1" customWidth="1"/>
    <col min="10" max="10" width="7.109375" style="92" customWidth="1"/>
    <col min="11" max="11" width="8.5546875" style="8" customWidth="1"/>
    <col min="12" max="12" width="16.33203125" style="8" customWidth="1"/>
    <col min="13" max="13" width="0.44140625" style="8" customWidth="1"/>
    <col min="14" max="14" width="18.88671875" style="8" bestFit="1" customWidth="1"/>
    <col min="15" max="15" width="15.33203125" style="8" bestFit="1" customWidth="1"/>
    <col min="16" max="16" width="14.5546875" style="8" customWidth="1"/>
    <col min="17" max="16384" width="9.109375" style="8"/>
  </cols>
  <sheetData>
    <row r="1" spans="1:27" ht="18" x14ac:dyDescent="0.35">
      <c r="A1" s="1"/>
      <c r="B1" s="1"/>
      <c r="C1" s="1"/>
      <c r="D1" s="2" t="s">
        <v>0</v>
      </c>
      <c r="E1" s="3"/>
      <c r="F1" s="3"/>
      <c r="G1" s="4"/>
      <c r="H1" s="3"/>
      <c r="I1" s="5"/>
      <c r="J1" s="5"/>
      <c r="K1" s="6"/>
      <c r="L1" s="7" t="s">
        <v>1</v>
      </c>
      <c r="M1" s="7"/>
      <c r="N1" s="7"/>
      <c r="O1" s="1"/>
    </row>
    <row r="2" spans="1:27" ht="14.4" x14ac:dyDescent="0.3">
      <c r="A2" s="9"/>
      <c r="B2" s="1"/>
      <c r="C2" s="1"/>
      <c r="D2" s="10" t="s">
        <v>2</v>
      </c>
      <c r="E2" s="11"/>
      <c r="F2" s="11"/>
      <c r="G2" s="12"/>
      <c r="H2" s="11"/>
      <c r="I2" s="13"/>
      <c r="J2" s="13"/>
      <c r="K2" s="6"/>
      <c r="L2" s="14" t="s">
        <v>3</v>
      </c>
    </row>
    <row r="3" spans="1:27" ht="14.4" x14ac:dyDescent="0.3">
      <c r="A3" s="9"/>
      <c r="B3" s="1"/>
      <c r="C3" s="1"/>
      <c r="D3" s="15" t="s">
        <v>4</v>
      </c>
      <c r="E3" s="16"/>
      <c r="F3" s="16"/>
      <c r="G3" s="17"/>
      <c r="H3" s="16"/>
      <c r="I3" s="13"/>
      <c r="J3" s="13"/>
      <c r="K3" s="6"/>
      <c r="L3" s="18" t="s">
        <v>5</v>
      </c>
    </row>
    <row r="4" spans="1:27" ht="45.6" x14ac:dyDescent="0.3">
      <c r="B4" s="19"/>
      <c r="C4" s="19"/>
      <c r="D4" s="20" t="s">
        <v>6</v>
      </c>
      <c r="E4" s="11"/>
      <c r="F4" s="21"/>
      <c r="G4" s="22"/>
      <c r="H4" s="21"/>
      <c r="I4" s="21"/>
      <c r="J4" s="21"/>
      <c r="K4" s="21"/>
      <c r="L4" s="14" t="s">
        <v>7</v>
      </c>
      <c r="M4" s="1"/>
      <c r="N4" s="1"/>
    </row>
    <row r="5" spans="1:27" ht="14.4" x14ac:dyDescent="0.3">
      <c r="B5" s="6"/>
      <c r="C5" s="23"/>
      <c r="D5" s="24"/>
      <c r="E5" s="25"/>
      <c r="F5" s="26" t="s">
        <v>8</v>
      </c>
      <c r="G5" s="26"/>
      <c r="H5" s="26"/>
      <c r="I5" s="26"/>
      <c r="J5" s="26"/>
      <c r="K5" s="26"/>
      <c r="L5" s="14" t="s">
        <v>9</v>
      </c>
      <c r="M5" s="1"/>
      <c r="N5" s="1"/>
    </row>
    <row r="6" spans="1:27" ht="15" thickBot="1" x14ac:dyDescent="0.35">
      <c r="B6" s="6"/>
      <c r="C6" s="23"/>
      <c r="D6" s="24"/>
      <c r="E6" s="25"/>
      <c r="F6" s="26"/>
      <c r="G6" s="26"/>
      <c r="H6" s="26"/>
      <c r="I6" s="26"/>
      <c r="J6" s="26"/>
      <c r="K6" s="26"/>
      <c r="L6" s="14" t="s">
        <v>10</v>
      </c>
      <c r="M6" s="1"/>
      <c r="N6" s="1"/>
    </row>
    <row r="7" spans="1:27" s="14" customFormat="1" ht="14.4" thickTop="1" x14ac:dyDescent="0.25">
      <c r="B7" s="27" t="s">
        <v>11</v>
      </c>
      <c r="C7" s="28"/>
      <c r="D7" s="28"/>
      <c r="E7" s="29"/>
      <c r="F7" s="30" t="s">
        <v>12</v>
      </c>
      <c r="G7" s="30"/>
      <c r="H7" s="30"/>
      <c r="I7" s="30"/>
      <c r="J7" s="30"/>
      <c r="K7" s="31"/>
      <c r="L7" s="32" t="s">
        <v>13</v>
      </c>
      <c r="M7" s="33" t="s">
        <v>14</v>
      </c>
      <c r="N7" s="34">
        <v>45843</v>
      </c>
    </row>
    <row r="8" spans="1:27" s="14" customFormat="1" ht="13.8" x14ac:dyDescent="0.25">
      <c r="B8" s="35"/>
      <c r="C8" s="36"/>
      <c r="D8" s="36"/>
      <c r="E8" s="36"/>
      <c r="F8" s="36"/>
      <c r="G8" s="37"/>
      <c r="H8" s="36"/>
      <c r="I8" s="38"/>
      <c r="J8" s="39"/>
      <c r="M8" s="40"/>
      <c r="N8" s="41"/>
    </row>
    <row r="9" spans="1:27" s="14" customFormat="1" ht="13.8" x14ac:dyDescent="0.25">
      <c r="B9" s="42" t="s">
        <v>15</v>
      </c>
      <c r="C9" s="43" t="s">
        <v>16</v>
      </c>
      <c r="D9" s="43"/>
      <c r="E9" s="43"/>
      <c r="F9" s="44"/>
      <c r="G9" s="45" t="s">
        <v>17</v>
      </c>
      <c r="H9" s="44" t="s">
        <v>18</v>
      </c>
      <c r="I9" s="43" t="s">
        <v>19</v>
      </c>
      <c r="J9" s="43"/>
      <c r="K9" s="44" t="s">
        <v>20</v>
      </c>
      <c r="L9" s="44" t="s">
        <v>21</v>
      </c>
      <c r="M9" s="44"/>
      <c r="N9" s="46" t="s">
        <v>22</v>
      </c>
    </row>
    <row r="10" spans="1:27" s="14" customFormat="1" ht="13.8" x14ac:dyDescent="0.25">
      <c r="B10" s="47"/>
      <c r="C10" s="48"/>
      <c r="D10" s="48"/>
      <c r="E10" s="48"/>
      <c r="F10" s="48"/>
      <c r="G10" s="49"/>
      <c r="H10" s="48"/>
      <c r="I10" s="48"/>
      <c r="J10" s="48"/>
      <c r="K10" s="48"/>
      <c r="L10" s="48"/>
      <c r="M10" s="48"/>
      <c r="N10" s="50"/>
    </row>
    <row r="11" spans="1:27" s="14" customFormat="1" ht="13.8" x14ac:dyDescent="0.25">
      <c r="B11" s="47"/>
      <c r="C11" s="48"/>
      <c r="D11" s="48"/>
      <c r="E11" s="48"/>
      <c r="F11" s="48"/>
      <c r="G11" s="49"/>
      <c r="H11" s="48"/>
      <c r="I11" s="48"/>
      <c r="J11" s="48"/>
      <c r="K11" s="48"/>
      <c r="L11" s="48"/>
      <c r="M11" s="48"/>
      <c r="N11" s="50"/>
    </row>
    <row r="12" spans="1:27" s="51" customFormat="1" ht="15.6" x14ac:dyDescent="0.3">
      <c r="B12" s="52">
        <v>1</v>
      </c>
      <c r="C12" s="53" t="s">
        <v>23</v>
      </c>
      <c r="D12" s="54"/>
      <c r="E12" s="54"/>
      <c r="F12" s="54"/>
      <c r="G12" s="55"/>
      <c r="H12" s="56">
        <v>2650000</v>
      </c>
      <c r="I12" s="57">
        <v>4</v>
      </c>
      <c r="J12" s="58" t="s">
        <v>24</v>
      </c>
      <c r="K12" s="59">
        <v>0</v>
      </c>
      <c r="L12" s="60">
        <f t="shared" ref="L12" si="0">SUM(H12-(H12*K12))</f>
        <v>2650000</v>
      </c>
      <c r="M12" s="61"/>
      <c r="N12" s="62">
        <f t="shared" ref="N12:N13" si="1">SUM(I12*L12)</f>
        <v>10600000</v>
      </c>
      <c r="V12" s="63"/>
      <c r="Y12" s="63"/>
    </row>
    <row r="13" spans="1:27" s="51" customFormat="1" ht="15.6" x14ac:dyDescent="0.3">
      <c r="B13" s="52">
        <v>2</v>
      </c>
      <c r="C13" s="53" t="s">
        <v>25</v>
      </c>
      <c r="D13" s="54"/>
      <c r="E13" s="54"/>
      <c r="F13" s="54"/>
      <c r="G13" s="55"/>
      <c r="H13" s="56">
        <v>8700000</v>
      </c>
      <c r="I13" s="57">
        <v>3</v>
      </c>
      <c r="J13" s="58" t="s">
        <v>26</v>
      </c>
      <c r="K13" s="59">
        <v>0</v>
      </c>
      <c r="L13" s="60">
        <f t="shared" ref="L13" si="2">SUM(H13-(H13*K13))</f>
        <v>8700000</v>
      </c>
      <c r="M13" s="61"/>
      <c r="N13" s="62">
        <f t="shared" si="1"/>
        <v>26100000</v>
      </c>
      <c r="O13" s="64"/>
      <c r="P13" s="65"/>
      <c r="X13" s="63"/>
      <c r="AA13" s="63"/>
    </row>
    <row r="14" spans="1:27" s="51" customFormat="1" ht="15.6" x14ac:dyDescent="0.3">
      <c r="B14" s="52"/>
      <c r="C14" s="53"/>
      <c r="D14" s="54"/>
      <c r="E14" s="54"/>
      <c r="F14" s="54"/>
      <c r="G14" s="55"/>
      <c r="H14" s="56"/>
      <c r="I14" s="57"/>
      <c r="J14" s="58"/>
      <c r="K14" s="59"/>
      <c r="L14" s="60"/>
      <c r="M14" s="61"/>
      <c r="N14" s="62"/>
      <c r="O14" s="64"/>
      <c r="P14" s="65"/>
      <c r="X14" s="63"/>
      <c r="AA14" s="63"/>
    </row>
    <row r="15" spans="1:27" s="51" customFormat="1" ht="15.6" x14ac:dyDescent="0.3">
      <c r="B15" s="52"/>
      <c r="C15" s="53"/>
      <c r="D15" s="54"/>
      <c r="E15" s="54"/>
      <c r="F15" s="54"/>
      <c r="G15" s="55"/>
      <c r="H15" s="56"/>
      <c r="I15" s="57"/>
      <c r="J15" s="58"/>
      <c r="K15" s="59"/>
      <c r="L15" s="60"/>
      <c r="M15" s="61"/>
      <c r="N15" s="62"/>
      <c r="O15" s="64"/>
      <c r="P15" s="65"/>
      <c r="X15" s="63"/>
      <c r="AA15" s="63"/>
    </row>
    <row r="16" spans="1:27" s="51" customFormat="1" ht="15.6" x14ac:dyDescent="0.3">
      <c r="B16" s="52"/>
      <c r="C16" s="53"/>
      <c r="D16" s="54"/>
      <c r="E16" s="54"/>
      <c r="F16" s="54"/>
      <c r="G16" s="55"/>
      <c r="H16" s="56"/>
      <c r="I16" s="57"/>
      <c r="J16" s="58"/>
      <c r="K16" s="59"/>
      <c r="L16" s="60"/>
      <c r="M16" s="61"/>
      <c r="N16" s="62"/>
      <c r="O16" s="64"/>
      <c r="P16" s="65"/>
      <c r="X16" s="63"/>
      <c r="AA16" s="63"/>
    </row>
    <row r="17" spans="1:26" s="51" customFormat="1" ht="15.6" x14ac:dyDescent="0.3">
      <c r="B17" s="52"/>
      <c r="C17" s="54"/>
      <c r="D17" s="66"/>
      <c r="E17" s="66"/>
      <c r="F17" s="66"/>
      <c r="G17" s="67"/>
      <c r="H17" s="68"/>
      <c r="I17" s="69"/>
      <c r="J17" s="59"/>
      <c r="K17" s="59"/>
      <c r="L17" s="70"/>
      <c r="M17" s="71"/>
      <c r="N17" s="72"/>
      <c r="O17" s="64"/>
      <c r="P17" s="65"/>
      <c r="W17" s="63"/>
      <c r="Z17" s="63"/>
    </row>
    <row r="18" spans="1:26" s="51" customFormat="1" ht="15.6" x14ac:dyDescent="0.3">
      <c r="B18" s="52"/>
      <c r="D18" s="54"/>
      <c r="E18" s="54"/>
      <c r="F18" s="55"/>
      <c r="G18" s="55"/>
      <c r="H18" s="56"/>
      <c r="I18" s="57"/>
      <c r="J18" s="59"/>
      <c r="K18" s="59"/>
      <c r="L18" s="60"/>
      <c r="M18" s="61"/>
      <c r="N18" s="62"/>
      <c r="O18" s="64"/>
      <c r="P18" s="65"/>
      <c r="W18" s="63"/>
      <c r="Z18" s="63"/>
    </row>
    <row r="19" spans="1:26" s="73" customFormat="1" ht="15.6" x14ac:dyDescent="0.3">
      <c r="B19" s="52"/>
      <c r="C19" s="74"/>
      <c r="D19" s="75"/>
      <c r="E19" s="75"/>
      <c r="F19" s="75"/>
      <c r="G19" s="76"/>
      <c r="H19" s="56"/>
      <c r="I19" s="57"/>
      <c r="J19" s="58"/>
      <c r="K19" s="58"/>
      <c r="L19" s="70"/>
      <c r="M19" s="61"/>
      <c r="N19" s="62"/>
    </row>
    <row r="20" spans="1:26" s="73" customFormat="1" ht="15.6" x14ac:dyDescent="0.3">
      <c r="B20" s="52"/>
      <c r="C20" s="77"/>
      <c r="D20" s="75"/>
      <c r="E20" s="75"/>
      <c r="F20" s="75"/>
      <c r="G20" s="76"/>
      <c r="H20" s="56"/>
      <c r="I20" s="57"/>
      <c r="J20" s="58"/>
      <c r="K20" s="58"/>
      <c r="L20" s="70"/>
      <c r="M20" s="61"/>
      <c r="N20" s="62"/>
    </row>
    <row r="21" spans="1:26" s="51" customFormat="1" ht="15.6" x14ac:dyDescent="0.3">
      <c r="B21" s="52"/>
      <c r="C21" s="54"/>
      <c r="D21" s="54"/>
      <c r="E21" s="54"/>
      <c r="F21" s="54"/>
      <c r="G21" s="55"/>
      <c r="H21" s="56"/>
      <c r="I21" s="57"/>
      <c r="J21" s="59"/>
      <c r="K21" s="59"/>
      <c r="L21" s="60"/>
      <c r="M21" s="61"/>
      <c r="N21" s="62"/>
      <c r="O21" s="6"/>
      <c r="P21" s="65"/>
      <c r="W21" s="63"/>
      <c r="Z21" s="63"/>
    </row>
    <row r="22" spans="1:26" s="51" customFormat="1" ht="15.6" x14ac:dyDescent="0.3">
      <c r="B22" s="52"/>
      <c r="D22" s="78" t="s">
        <v>27</v>
      </c>
      <c r="E22" s="54"/>
      <c r="F22" s="54"/>
      <c r="G22" s="55"/>
      <c r="H22" s="56"/>
      <c r="I22" s="57"/>
      <c r="J22" s="59"/>
      <c r="K22" s="59"/>
      <c r="L22" s="60"/>
      <c r="M22" s="61"/>
      <c r="N22" s="62"/>
      <c r="O22" s="6"/>
      <c r="P22" s="65"/>
      <c r="W22" s="63"/>
      <c r="Z22" s="63"/>
    </row>
    <row r="23" spans="1:26" s="79" customFormat="1" ht="15.6" x14ac:dyDescent="0.3">
      <c r="A23" s="73"/>
      <c r="B23" s="52"/>
      <c r="C23" s="77"/>
      <c r="D23" s="78"/>
      <c r="F23" s="75"/>
      <c r="G23" s="80" t="s">
        <v>28</v>
      </c>
      <c r="H23" s="81"/>
      <c r="I23" s="57"/>
      <c r="J23" s="58"/>
      <c r="K23" s="58"/>
      <c r="L23" s="70"/>
      <c r="M23" s="61"/>
      <c r="N23" s="62"/>
      <c r="O23" s="73"/>
      <c r="P23" s="73"/>
    </row>
    <row r="24" spans="1:26" s="51" customFormat="1" ht="16.2" thickBot="1" x14ac:dyDescent="0.35">
      <c r="B24" s="82"/>
      <c r="C24" s="83"/>
      <c r="D24" s="83"/>
      <c r="E24" s="83"/>
      <c r="F24" s="83"/>
      <c r="G24" s="84"/>
      <c r="H24" s="85"/>
      <c r="I24" s="86"/>
      <c r="J24" s="87"/>
      <c r="K24" s="87"/>
      <c r="L24" s="88"/>
      <c r="M24" s="89"/>
      <c r="N24" s="90"/>
      <c r="O24" s="6"/>
      <c r="P24" s="65"/>
      <c r="W24" s="63"/>
      <c r="Z24" s="63"/>
    </row>
    <row r="25" spans="1:26" ht="16.2" thickTop="1" x14ac:dyDescent="0.3">
      <c r="L25" s="93" t="s">
        <v>29</v>
      </c>
      <c r="M25" s="49"/>
      <c r="N25" s="94">
        <f>SUM(M12:N24)</f>
        <v>36700000</v>
      </c>
      <c r="O25" s="95"/>
      <c r="P25" s="95"/>
    </row>
    <row r="26" spans="1:26" ht="15.6" x14ac:dyDescent="0.3">
      <c r="C26" s="96" t="s">
        <v>30</v>
      </c>
      <c r="D26" s="97"/>
      <c r="E26" s="98" t="e">
        <f ca="1">PROPER([1]!terbilang(N27))&amp;" Rupiah"</f>
        <v>#NAME?</v>
      </c>
      <c r="F26" s="98"/>
      <c r="G26" s="98"/>
      <c r="H26" s="98"/>
      <c r="I26" s="98"/>
      <c r="J26" s="98"/>
      <c r="L26" s="93" t="s">
        <v>31</v>
      </c>
      <c r="M26" s="49"/>
      <c r="N26" s="94">
        <f>SUM(N25*11%)</f>
        <v>4037000</v>
      </c>
      <c r="P26" s="99"/>
    </row>
    <row r="27" spans="1:26" ht="16.2" thickBot="1" x14ac:dyDescent="0.35">
      <c r="C27" s="100"/>
      <c r="D27" s="100"/>
      <c r="E27" s="98"/>
      <c r="F27" s="98"/>
      <c r="G27" s="98"/>
      <c r="H27" s="98"/>
      <c r="I27" s="98"/>
      <c r="J27" s="98"/>
      <c r="L27" s="101" t="s">
        <v>32</v>
      </c>
      <c r="M27" s="102"/>
      <c r="N27" s="103">
        <f>SUM(N25:N26)</f>
        <v>40737000</v>
      </c>
      <c r="P27" s="99"/>
    </row>
    <row r="28" spans="1:26" ht="15" thickTop="1" x14ac:dyDescent="0.3">
      <c r="D28" s="5"/>
      <c r="E28" s="75"/>
      <c r="F28" s="75"/>
    </row>
    <row r="29" spans="1:26" ht="14.4" x14ac:dyDescent="0.3">
      <c r="D29" s="5"/>
      <c r="E29" s="75"/>
      <c r="F29" s="75"/>
    </row>
    <row r="30" spans="1:26" ht="14.4" x14ac:dyDescent="0.3">
      <c r="D30" s="5"/>
      <c r="E30" s="75"/>
      <c r="F30" s="75"/>
    </row>
    <row r="31" spans="1:26" ht="14.4" x14ac:dyDescent="0.3">
      <c r="C31" s="5" t="s">
        <v>33</v>
      </c>
      <c r="D31" s="5"/>
      <c r="E31" s="75"/>
      <c r="F31" s="104" t="s">
        <v>34</v>
      </c>
      <c r="G31" s="105"/>
      <c r="H31" s="106"/>
      <c r="L31" s="107" t="s">
        <v>35</v>
      </c>
      <c r="P31" s="108"/>
    </row>
    <row r="32" spans="1:26" ht="14.4" x14ac:dyDescent="0.3">
      <c r="C32" s="5"/>
      <c r="D32" s="5"/>
      <c r="E32" s="75"/>
      <c r="F32" s="109" t="s">
        <v>0</v>
      </c>
      <c r="G32" s="110"/>
      <c r="H32" s="109"/>
      <c r="K32" s="1"/>
      <c r="L32" s="5"/>
    </row>
    <row r="33" spans="3:14" ht="14.4" x14ac:dyDescent="0.3">
      <c r="C33" s="5"/>
      <c r="D33" s="5"/>
      <c r="E33" s="75"/>
      <c r="F33" s="109" t="s">
        <v>36</v>
      </c>
      <c r="G33" s="110"/>
      <c r="H33" s="109"/>
      <c r="L33" s="5"/>
    </row>
    <row r="34" spans="3:14" ht="14.4" x14ac:dyDescent="0.3">
      <c r="F34" s="109" t="s">
        <v>37</v>
      </c>
      <c r="G34" s="110"/>
      <c r="H34" s="109"/>
      <c r="M34" s="107"/>
      <c r="N34" s="107"/>
    </row>
    <row r="35" spans="3:14" ht="14.4" x14ac:dyDescent="0.3">
      <c r="F35" s="109"/>
      <c r="G35" s="110"/>
      <c r="H35" s="109"/>
      <c r="M35" s="107"/>
      <c r="N35" s="107"/>
    </row>
    <row r="36" spans="3:14" ht="14.4" x14ac:dyDescent="0.3">
      <c r="C36" s="92" t="s">
        <v>38</v>
      </c>
      <c r="D36" s="92"/>
      <c r="L36" s="91" t="s">
        <v>39</v>
      </c>
      <c r="M36" s="5"/>
      <c r="N36" s="5"/>
    </row>
    <row r="38" spans="3:14" ht="14.4" x14ac:dyDescent="0.3">
      <c r="N38" s="95"/>
    </row>
    <row r="39" spans="3:14" ht="14.4" x14ac:dyDescent="0.3">
      <c r="N39" s="95"/>
    </row>
    <row r="40" spans="3:14" ht="14.4" x14ac:dyDescent="0.3">
      <c r="K40" s="6" t="s">
        <v>40</v>
      </c>
      <c r="M40" s="91"/>
      <c r="N40" s="91"/>
    </row>
  </sheetData>
  <mergeCells count="5">
    <mergeCell ref="F5:K6"/>
    <mergeCell ref="F7:J7"/>
    <mergeCell ref="C9:E9"/>
    <mergeCell ref="I9:J9"/>
    <mergeCell ref="E26:J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Aklanul Huda Habibi</dc:creator>
  <cp:lastModifiedBy>Aklanul Huda Habibi</cp:lastModifiedBy>
  <dcterms:created xsi:type="dcterms:W3CDTF">2025-09-30T06:32:38Z</dcterms:created>
  <dcterms:modified xsi:type="dcterms:W3CDTF">2025-09-30T06:34:27Z</dcterms:modified>
</cp:coreProperties>
</file>