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1"/>
  </bookViews>
  <sheets>
    <sheet name="1 Apr 2016" sheetId="1" state="visible" r:id="rId2"/>
    <sheet name="26 May 2016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<sst xmlns="http://schemas.openxmlformats.org/spreadsheetml/2006/main" count="14" uniqueCount="7">
  <si>
    <t>Sedgwick soil gravimetric water content 2016</t>
  </si>
  <si>
    <t>site</t>
  </si>
  <si>
    <t>weigh boat</t>
  </si>
  <si>
    <t>weigh boat + wet soil</t>
  </si>
  <si>
    <t>dry soil + weigh boat</t>
  </si>
  <si>
    <t>water content by wet mass</t>
  </si>
  <si>
    <t>water content by dry mass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</si>
</sst>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50" zoomScaleNormal="150" zoomScalePageLayoutView="100" workbookViewId="0">
      <selection pane="topLeft" activeCell="F1" activeCellId="0" sqref="F1"/>
    </sheetView>
  </sheetViews>
  <sheetFormatPr defaultRowHeight="12.8"/>
  <cols>
    <col collapsed="false" hidden="false" max="1" min="1" style="0" width="37.969387755102"/>
    <col collapsed="false" hidden="false" max="2" min="2" style="0" width="10.1887755102041"/>
    <col collapsed="false" hidden="false" max="3" min="3" style="0" width="18.5204081632653"/>
    <col collapsed="false" hidden="false" max="4" min="4" style="0" width="18.2397959183673"/>
    <col collapsed="false" hidden="false" max="5" min="5" style="0" width="23.2448979591837"/>
    <col collapsed="false" hidden="false" max="6" min="6" style="0" width="22.9642857142857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E1" s="1" t="n">
        <f aca="false">(($C3-$B3)-($D3-$B3))/($C3-$B3)</f>
        <v>0.127180214031886</v>
      </c>
      <c r="F1" s="1" t="n">
        <f aca="false">(($C3-$B3)-($D3-$B3))/($D3-$B3)</f>
        <v>0.145711882425786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</row>
    <row r="3" customFormat="false" ht="12.8" hidden="false" customHeight="false" outlineLevel="0" collapsed="false">
      <c r="A3" s="0" t="n">
        <v>740</v>
      </c>
      <c r="B3" s="0" t="n">
        <v>2.1428</v>
      </c>
      <c r="C3" s="0" t="n">
        <v>21.7567</v>
      </c>
      <c r="D3" s="0" t="n">
        <v>19.2622</v>
      </c>
      <c r="E3" s="0" t="n">
        <v>0.127180214</v>
      </c>
      <c r="F3" s="0" t="n">
        <v>0.1457118824</v>
      </c>
    </row>
    <row r="4" customFormat="false" ht="12.8" hidden="false" customHeight="false" outlineLevel="0" collapsed="false">
      <c r="A4" s="0" t="n">
        <v>741</v>
      </c>
      <c r="B4" s="0" t="n">
        <v>2.0981</v>
      </c>
      <c r="C4" s="0" t="n">
        <v>22.2105</v>
      </c>
      <c r="D4" s="0" t="n">
        <v>19.3862</v>
      </c>
      <c r="E4" s="0" t="n">
        <v>0.140425807</v>
      </c>
      <c r="F4" s="0" t="n">
        <v>0.1633667089</v>
      </c>
    </row>
    <row r="5" customFormat="false" ht="12.8" hidden="false" customHeight="false" outlineLevel="0" collapsed="false">
      <c r="A5" s="0" t="n">
        <v>742</v>
      </c>
      <c r="B5" s="0" t="n">
        <v>2.1412</v>
      </c>
      <c r="C5" s="0" t="n">
        <v>22.141</v>
      </c>
      <c r="D5" s="0" t="n">
        <v>20.2607</v>
      </c>
      <c r="E5" s="0" t="n">
        <v>0.0940159402</v>
      </c>
      <c r="F5" s="0" t="n">
        <v>0.1037721791</v>
      </c>
    </row>
    <row r="6" customFormat="false" ht="12.8" hidden="false" customHeight="false" outlineLevel="0" collapsed="false">
      <c r="A6" s="0" t="n">
        <v>743</v>
      </c>
      <c r="B6" s="0" t="n">
        <v>2.1123</v>
      </c>
      <c r="C6" s="0" t="n">
        <v>22.3027</v>
      </c>
      <c r="D6" s="0" t="n">
        <v>20.269</v>
      </c>
      <c r="E6" s="0" t="n">
        <v>0.1007260876</v>
      </c>
      <c r="F6" s="0" t="n">
        <v>0.1120082394</v>
      </c>
    </row>
    <row r="7" customFormat="false" ht="12.8" hidden="false" customHeight="false" outlineLevel="0" collapsed="false">
      <c r="A7" s="0" t="n">
        <v>744</v>
      </c>
      <c r="B7" s="0" t="n">
        <v>2.1475</v>
      </c>
      <c r="C7" s="0" t="n">
        <v>22.1189</v>
      </c>
      <c r="D7" s="0" t="n">
        <v>19.7279</v>
      </c>
      <c r="E7" s="0" t="n">
        <v>0.1197212013</v>
      </c>
      <c r="F7" s="0" t="n">
        <v>0.1360037314</v>
      </c>
    </row>
    <row r="8" customFormat="false" ht="12.8" hidden="false" customHeight="false" outlineLevel="0" collapsed="false">
      <c r="A8" s="0" t="n">
        <v>745</v>
      </c>
      <c r="B8" s="0" t="n">
        <v>2.1377</v>
      </c>
      <c r="C8" s="0" t="n">
        <v>22.6706</v>
      </c>
      <c r="D8" s="0" t="n">
        <v>20.7828</v>
      </c>
      <c r="E8" s="0" t="n">
        <v>0.091940252</v>
      </c>
      <c r="F8" s="0" t="n">
        <v>0.1012491218</v>
      </c>
    </row>
    <row r="9" customFormat="false" ht="12.8" hidden="false" customHeight="false" outlineLevel="0" collapsed="false">
      <c r="A9" s="0" t="n">
        <v>746</v>
      </c>
      <c r="B9" s="0" t="n">
        <v>2.1245</v>
      </c>
      <c r="C9" s="0" t="n">
        <v>22.2764</v>
      </c>
      <c r="D9" s="0" t="n">
        <v>20.67</v>
      </c>
      <c r="E9" s="0" t="n">
        <v>0.0797145679</v>
      </c>
      <c r="F9" s="0" t="n">
        <v>0.0866193955</v>
      </c>
    </row>
    <row r="10" customFormat="false" ht="12.8" hidden="false" customHeight="false" outlineLevel="0" collapsed="false">
      <c r="A10" s="0" t="n">
        <v>747</v>
      </c>
      <c r="B10" s="0" t="n">
        <v>2.1122</v>
      </c>
      <c r="C10" s="0" t="n">
        <v>21.4765</v>
      </c>
      <c r="D10" s="0" t="n">
        <v>19.8203</v>
      </c>
      <c r="E10" s="0" t="n">
        <v>0.0855285241</v>
      </c>
      <c r="F10" s="0" t="n">
        <v>0.0935278206</v>
      </c>
    </row>
    <row r="11" customFormat="false" ht="12.8" hidden="false" customHeight="false" outlineLevel="0" collapsed="false">
      <c r="A11" s="0" t="n">
        <v>748</v>
      </c>
      <c r="B11" s="0" t="n">
        <v>2.0946</v>
      </c>
      <c r="C11" s="0" t="n">
        <v>21.9803</v>
      </c>
      <c r="D11" s="0" t="n">
        <v>20.817</v>
      </c>
      <c r="E11" s="0" t="n">
        <v>0.0584993236</v>
      </c>
      <c r="F11" s="0" t="n">
        <v>0.0621341281</v>
      </c>
    </row>
    <row r="12" customFormat="false" ht="12.8" hidden="false" customHeight="false" outlineLevel="0" collapsed="false">
      <c r="A12" s="0" t="n">
        <v>749</v>
      </c>
      <c r="B12" s="0" t="n">
        <v>2.1217</v>
      </c>
      <c r="C12" s="0" t="n">
        <v>22.0204</v>
      </c>
      <c r="D12" s="0" t="n">
        <v>20.2788</v>
      </c>
      <c r="E12" s="0" t="n">
        <v>0.0875233055</v>
      </c>
      <c r="F12" s="0" t="n">
        <v>0.0959184011</v>
      </c>
    </row>
    <row r="13" customFormat="false" ht="12.8" hidden="false" customHeight="false" outlineLevel="0" collapsed="false">
      <c r="A13" s="0" t="n">
        <v>750</v>
      </c>
      <c r="B13" s="0" t="n">
        <v>2.1191</v>
      </c>
      <c r="C13" s="0" t="n">
        <v>22.6755</v>
      </c>
      <c r="D13" s="0" t="n">
        <v>20.9138</v>
      </c>
      <c r="E13" s="0" t="n">
        <v>0.0857008036</v>
      </c>
      <c r="F13" s="0" t="n">
        <v>0.0937338718</v>
      </c>
    </row>
    <row r="14" customFormat="false" ht="12.8" hidden="false" customHeight="false" outlineLevel="0" collapsed="false">
      <c r="A14" s="0" t="n">
        <v>751</v>
      </c>
      <c r="B14" s="0" t="n">
        <v>2.1359</v>
      </c>
      <c r="C14" s="0" t="n">
        <v>22.3913</v>
      </c>
      <c r="D14" s="0" t="n">
        <v>20.0926</v>
      </c>
      <c r="E14" s="0" t="n">
        <v>0.1134857865</v>
      </c>
      <c r="F14" s="0" t="n">
        <v>0.1280134991</v>
      </c>
    </row>
    <row r="15" customFormat="false" ht="12.8" hidden="false" customHeight="false" outlineLevel="0" collapsed="false">
      <c r="A15" s="0" t="n">
        <v>752</v>
      </c>
      <c r="B15" s="0" t="n">
        <v>2.1314</v>
      </c>
      <c r="C15" s="0" t="n">
        <v>21.428</v>
      </c>
      <c r="D15" s="0" t="n">
        <v>19.7718</v>
      </c>
      <c r="E15" s="0" t="n">
        <v>0.0858285916</v>
      </c>
      <c r="F15" s="0" t="n">
        <v>0.0938867599</v>
      </c>
    </row>
    <row r="16" customFormat="false" ht="12.8" hidden="false" customHeight="false" outlineLevel="0" collapsed="false">
      <c r="A16" s="0" t="n">
        <v>753</v>
      </c>
      <c r="B16" s="0" t="n">
        <v>2.073</v>
      </c>
      <c r="C16" s="0" t="n">
        <v>22.406</v>
      </c>
      <c r="D16" s="0" t="n">
        <v>20.4037</v>
      </c>
      <c r="E16" s="0" t="n">
        <v>0.0984753848</v>
      </c>
      <c r="F16" s="0" t="n">
        <v>0.1092320533</v>
      </c>
    </row>
    <row r="17" customFormat="false" ht="12.8" hidden="false" customHeight="false" outlineLevel="0" collapsed="false">
      <c r="A17" s="0" t="n">
        <v>754</v>
      </c>
      <c r="B17" s="0" t="n">
        <v>2.129</v>
      </c>
      <c r="C17" s="0" t="n">
        <v>21.683</v>
      </c>
      <c r="D17" s="0" t="n">
        <v>19.3581</v>
      </c>
      <c r="E17" s="0" t="n">
        <v>0.1188963895</v>
      </c>
      <c r="F17" s="0" t="n">
        <v>0.1349403045</v>
      </c>
    </row>
    <row r="18" customFormat="false" ht="12.8" hidden="false" customHeight="false" outlineLevel="0" collapsed="false">
      <c r="A18" s="0" t="n">
        <v>755</v>
      </c>
      <c r="B18" s="0" t="n">
        <v>2.1507</v>
      </c>
      <c r="C18" s="0" t="n">
        <v>21.9087</v>
      </c>
      <c r="D18" s="0" t="n">
        <v>19.7244</v>
      </c>
      <c r="E18" s="0" t="n">
        <v>0.1105526875</v>
      </c>
      <c r="F18" s="0" t="n">
        <v>0.1242936889</v>
      </c>
    </row>
    <row r="19" customFormat="false" ht="12.8" hidden="false" customHeight="false" outlineLevel="0" collapsed="false">
      <c r="A19" s="0" t="n">
        <v>756</v>
      </c>
      <c r="B19" s="0" t="n">
        <v>2.1526</v>
      </c>
      <c r="C19" s="0" t="n">
        <v>22.2636</v>
      </c>
      <c r="D19" s="0" t="n">
        <v>20.6697</v>
      </c>
      <c r="E19" s="0" t="n">
        <v>0.079255134</v>
      </c>
      <c r="F19" s="0" t="n">
        <v>0.0860771935</v>
      </c>
    </row>
    <row r="20" customFormat="false" ht="12.8" hidden="false" customHeight="false" outlineLevel="0" collapsed="false">
      <c r="A20" s="0" t="n">
        <v>757</v>
      </c>
      <c r="B20" s="0" t="n">
        <v>2.1268</v>
      </c>
      <c r="C20" s="0" t="n">
        <v>21.4321</v>
      </c>
      <c r="D20" s="0" t="n">
        <v>19.797</v>
      </c>
      <c r="E20" s="0" t="n">
        <v>0.0846969485</v>
      </c>
      <c r="F20" s="0" t="n">
        <v>0.0925343233</v>
      </c>
    </row>
    <row r="21" customFormat="false" ht="12.8" hidden="false" customHeight="false" outlineLevel="0" collapsed="false">
      <c r="A21" s="0" t="n">
        <v>758</v>
      </c>
      <c r="B21" s="0" t="n">
        <v>2.1237</v>
      </c>
      <c r="C21" s="0" t="n">
        <v>23.361</v>
      </c>
      <c r="D21" s="0" t="n">
        <v>19.4277</v>
      </c>
      <c r="E21" s="0" t="n">
        <v>0.1852071591</v>
      </c>
      <c r="F21" s="0" t="n">
        <v>0.2273058252</v>
      </c>
    </row>
    <row r="22" customFormat="false" ht="12.8" hidden="false" customHeight="false" outlineLevel="0" collapsed="false">
      <c r="A22" s="0" t="n">
        <v>759</v>
      </c>
      <c r="B22" s="0" t="n">
        <v>2.1823</v>
      </c>
      <c r="C22" s="0" t="n">
        <v>23.203</v>
      </c>
      <c r="D22" s="0" t="n">
        <v>19.6843</v>
      </c>
      <c r="E22" s="0" t="n">
        <v>0.167392142</v>
      </c>
      <c r="F22" s="0" t="n">
        <v>0.2010455948</v>
      </c>
    </row>
    <row r="23" customFormat="false" ht="12.8" hidden="false" customHeight="false" outlineLevel="0" collapsed="false">
      <c r="A23" s="0" t="n">
        <v>760</v>
      </c>
      <c r="B23" s="0" t="n">
        <v>2.1037</v>
      </c>
      <c r="C23" s="0" t="n">
        <v>22.073</v>
      </c>
      <c r="D23" s="0" t="n">
        <v>19.9751</v>
      </c>
      <c r="E23" s="0" t="n">
        <v>0.1050562614</v>
      </c>
      <c r="F23" s="0" t="n">
        <v>0.1173886769</v>
      </c>
    </row>
    <row r="24" customFormat="false" ht="12.8" hidden="false" customHeight="false" outlineLevel="0" collapsed="false">
      <c r="A24" s="0" t="n">
        <v>761</v>
      </c>
      <c r="B24" s="0" t="n">
        <v>2.1117</v>
      </c>
      <c r="C24" s="0" t="n">
        <v>21.4694</v>
      </c>
      <c r="D24" s="0" t="n">
        <v>19.7366</v>
      </c>
      <c r="E24" s="0" t="n">
        <v>0.0895147667</v>
      </c>
      <c r="F24" s="0" t="n">
        <v>0.0983154514</v>
      </c>
    </row>
    <row r="25" customFormat="false" ht="12.8" hidden="false" customHeight="false" outlineLevel="0" collapsed="false">
      <c r="A25" s="0" t="n">
        <v>762</v>
      </c>
      <c r="B25" s="0" t="n">
        <v>2.0719</v>
      </c>
      <c r="C25" s="0" t="n">
        <v>21.5831</v>
      </c>
      <c r="D25" s="0" t="n">
        <v>20.2666</v>
      </c>
      <c r="E25" s="0" t="n">
        <v>0.0674740662</v>
      </c>
      <c r="F25" s="0" t="n">
        <v>0.0723562356</v>
      </c>
    </row>
    <row r="26" customFormat="false" ht="12.8" hidden="false" customHeight="false" outlineLevel="0" collapsed="false">
      <c r="A26" s="0" t="n">
        <v>763</v>
      </c>
      <c r="B26" s="0" t="n">
        <v>2.1343</v>
      </c>
      <c r="C26" s="0" t="n">
        <v>21.7975</v>
      </c>
      <c r="D26" s="0" t="n">
        <v>20.4044</v>
      </c>
      <c r="E26" s="0" t="n">
        <v>0.0708480817</v>
      </c>
      <c r="F26" s="0" t="n">
        <v>0.0762502668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50" zoomScaleNormal="150" zoomScalePageLayoutView="100" workbookViewId="0">
      <selection pane="topLeft" activeCell="D9" activeCellId="0" sqref="D9"/>
    </sheetView>
  </sheetViews>
  <sheetFormatPr defaultRowHeight="12.8"/>
  <cols>
    <col collapsed="false" hidden="false" max="1" min="1" style="0" width="37.969387755102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</row>
    <row r="3" customFormat="false" ht="12.8" hidden="false" customHeight="false" outlineLevel="0" collapsed="false">
      <c r="A3" s="0" t="n">
        <v>740</v>
      </c>
      <c r="B3" s="0" t="n">
        <v>2.14501</v>
      </c>
      <c r="C3" s="0" t="n">
        <v>22.48899</v>
      </c>
      <c r="D3" s="0" t="n">
        <v>20.27955</v>
      </c>
      <c r="E3" s="0" t="n">
        <f aca="false">((C3-B3)-(D3-B3))/(C3-B3)</f>
        <v>0.108604117778331</v>
      </c>
      <c r="F3" s="1" t="n">
        <f aca="false">(($C3-$B3)-($D3-$B3))/($D3-$B3)</f>
        <v>0.121836010177264</v>
      </c>
    </row>
    <row r="4" customFormat="false" ht="12.8" hidden="false" customHeight="false" outlineLevel="0" collapsed="false">
      <c r="A4" s="0" t="n">
        <v>741</v>
      </c>
      <c r="B4" s="0" t="n">
        <v>2.09869</v>
      </c>
      <c r="C4" s="0" t="n">
        <v>22.69584</v>
      </c>
      <c r="D4" s="0" t="n">
        <v>20.44698</v>
      </c>
      <c r="E4" s="0" t="n">
        <f aca="false">((C4-B4)-(D4-B4))/(C4-B4)</f>
        <v>0.10918306658931</v>
      </c>
      <c r="F4" s="1" t="n">
        <f aca="false">(($C4-$B4)-($D4-$B4))/($D4-$B4)</f>
        <v>0.122565100071996</v>
      </c>
    </row>
    <row r="5" customFormat="false" ht="12.8" hidden="false" customHeight="false" outlineLevel="0" collapsed="false">
      <c r="A5" s="0" t="n">
        <v>742</v>
      </c>
      <c r="B5" s="0" t="n">
        <v>2.14188</v>
      </c>
      <c r="C5" s="0" t="n">
        <v>22.1098</v>
      </c>
      <c r="D5" s="0" t="n">
        <v>20.43967</v>
      </c>
      <c r="E5" s="0" t="n">
        <f aca="false">((C5-B5)-(D5-B5))/(C5-B5)</f>
        <v>0.0836406596180273</v>
      </c>
      <c r="F5" s="1" t="n">
        <f aca="false">(($C5-$B5)-($D5-$B5))/($D5-$B5)</f>
        <v>0.0912749572489355</v>
      </c>
    </row>
    <row r="6" customFormat="false" ht="12.8" hidden="false" customHeight="false" outlineLevel="0" collapsed="false">
      <c r="A6" s="0" t="n">
        <v>743</v>
      </c>
      <c r="B6" s="0" t="n">
        <v>2.11886</v>
      </c>
      <c r="C6" s="0" t="n">
        <v>22.62623</v>
      </c>
      <c r="D6" s="0" t="n">
        <v>20.89038</v>
      </c>
      <c r="E6" s="0" t="n">
        <f aca="false">((C6-B6)-(D6-B6))/(C6-B6)</f>
        <v>0.0846451787820671</v>
      </c>
      <c r="F6" s="1" t="n">
        <f aca="false">(($C6-$B6)-($D6-$B6))/($D6-$B6)</f>
        <v>0.0924725328582874</v>
      </c>
    </row>
    <row r="7" customFormat="false" ht="12.8" hidden="false" customHeight="false" outlineLevel="0" collapsed="false">
      <c r="A7" s="0" t="n">
        <v>744</v>
      </c>
      <c r="B7" s="0" t="n">
        <v>2.1495</v>
      </c>
      <c r="C7" s="0" t="n">
        <v>22.7618</v>
      </c>
      <c r="D7" s="0" t="n">
        <v>20.52486</v>
      </c>
      <c r="E7" s="0" t="n">
        <f aca="false">((C7-B7)-(D7-B7))/(C7-B7)</f>
        <v>0.10852452176613</v>
      </c>
      <c r="F7" s="1" t="n">
        <f aca="false">(($C7-$B7)-($D7-$B7))/($D7-$B7)</f>
        <v>0.121735846263692</v>
      </c>
    </row>
    <row r="8" customFormat="false" ht="12.8" hidden="false" customHeight="false" outlineLevel="0" collapsed="false">
      <c r="A8" s="0" t="n">
        <v>745</v>
      </c>
      <c r="B8" s="0" t="n">
        <v>2.13914</v>
      </c>
      <c r="C8" s="0" t="n">
        <v>22.0657</v>
      </c>
      <c r="D8" s="0" t="n">
        <v>20.502</v>
      </c>
      <c r="E8" s="0" t="n">
        <f aca="false">((C8-B8)-(D8-B8))/(C8-B8)</f>
        <v>0.0784731534193559</v>
      </c>
      <c r="F8" s="1" t="n">
        <f aca="false">(($C8-$B8)-($D8-$B8))/($D8-$B8)</f>
        <v>0.0851555803398817</v>
      </c>
    </row>
    <row r="9" customFormat="false" ht="12.8" hidden="false" customHeight="false" outlineLevel="0" collapsed="false">
      <c r="A9" s="0" t="n">
        <v>746</v>
      </c>
      <c r="B9" s="0" t="n">
        <v>2.12955</v>
      </c>
      <c r="C9" s="0" t="n">
        <v>22.65287</v>
      </c>
      <c r="D9" s="0" t="n">
        <v>21.3398</v>
      </c>
      <c r="E9" s="0" t="n">
        <f aca="false">((C9-B9)-(D9-B9))/(C9-B9)</f>
        <v>0.0639794146366181</v>
      </c>
      <c r="F9" s="1" t="n">
        <f aca="false">(($C9-$B9)-($D9-$B9))/($D9-$B9)</f>
        <v>0.0683525721945314</v>
      </c>
    </row>
    <row r="10" customFormat="false" ht="12.8" hidden="false" customHeight="false" outlineLevel="0" collapsed="false">
      <c r="A10" s="0" t="n">
        <v>747</v>
      </c>
      <c r="B10" s="0" t="n">
        <v>2.11423</v>
      </c>
      <c r="C10" s="0" t="n">
        <v>22.54688</v>
      </c>
      <c r="D10" s="0" t="n">
        <v>21.04074</v>
      </c>
      <c r="E10" s="0" t="n">
        <f aca="false">((C10-B10)-(D10-B10))/(C10-B10)</f>
        <v>0.0737124161574736</v>
      </c>
      <c r="F10" s="1" t="n">
        <f aca="false">(($C10-$B10)-($D10-$B10))/($D10-$B10)</f>
        <v>0.0795783269076022</v>
      </c>
    </row>
    <row r="11" customFormat="false" ht="12.8" hidden="false" customHeight="false" outlineLevel="0" collapsed="false">
      <c r="A11" s="0" t="n">
        <v>748</v>
      </c>
      <c r="B11" s="0" t="n">
        <v>2.09551</v>
      </c>
      <c r="C11" s="0" t="n">
        <v>21.9438</v>
      </c>
      <c r="D11" s="0" t="n">
        <v>20.83993</v>
      </c>
      <c r="E11" s="0" t="n">
        <f aca="false">((C11-B11)-(D11-B11))/(C11-B11)</f>
        <v>0.0556153703921094</v>
      </c>
      <c r="F11" s="1" t="n">
        <f aca="false">(($C11-$B11)-($D11-$B11))/($D11-$B11)</f>
        <v>0.0588905925069968</v>
      </c>
    </row>
    <row r="12" customFormat="false" ht="12.8" hidden="false" customHeight="false" outlineLevel="0" collapsed="false">
      <c r="A12" s="0" t="n">
        <v>749</v>
      </c>
      <c r="B12" s="0" t="n">
        <v>2.124</v>
      </c>
      <c r="C12" s="0" t="n">
        <v>21.1598</v>
      </c>
      <c r="D12" s="0" t="n">
        <v>20.75974</v>
      </c>
      <c r="E12" s="0" t="n">
        <f aca="false">((C12-B12)-(D12-B12))/(C12-B12)</f>
        <v>0.0210161905462339</v>
      </c>
      <c r="F12" s="1" t="n">
        <f aca="false">(($C12-$B12)-($D12-$B12))/($D12-$B12)</f>
        <v>0.0214673525172598</v>
      </c>
    </row>
    <row r="13" customFormat="false" ht="12.8" hidden="false" customHeight="false" outlineLevel="0" collapsed="false">
      <c r="A13" s="0" t="n">
        <v>750</v>
      </c>
      <c r="B13" s="0" t="n">
        <v>2.12074</v>
      </c>
      <c r="C13" s="0" t="n">
        <v>22.68311</v>
      </c>
      <c r="D13" s="0" t="n">
        <v>21.18153</v>
      </c>
      <c r="E13" s="0" t="n">
        <f aca="false">((C13-B13)-(D13-B13))/(C13-B13)</f>
        <v>0.0730256288550396</v>
      </c>
      <c r="F13" s="1" t="n">
        <f aca="false">(($C13-$B13)-($D13-$B13))/($D13-$B13)</f>
        <v>0.0787784766528565</v>
      </c>
    </row>
    <row r="14" customFormat="false" ht="12.8" hidden="false" customHeight="false" outlineLevel="0" collapsed="false">
      <c r="A14" s="0" t="n">
        <v>751</v>
      </c>
      <c r="B14" s="0" t="n">
        <v>2.13721</v>
      </c>
      <c r="C14" s="0" t="n">
        <v>22.30008</v>
      </c>
      <c r="D14" s="0" t="n">
        <v>20.91967</v>
      </c>
      <c r="E14" s="0" t="n">
        <f aca="false">((C14-B14)-(D14-B14))/(C14-B14)</f>
        <v>0.0684629717892344</v>
      </c>
      <c r="F14" s="1" t="n">
        <f aca="false">(($C14-$B14)-($D14-$B14))/($D14-$B14)</f>
        <v>0.0734946327584353</v>
      </c>
    </row>
    <row r="15" customFormat="false" ht="12.8" hidden="false" customHeight="false" outlineLevel="0" collapsed="false">
      <c r="A15" s="0" t="n">
        <v>752</v>
      </c>
      <c r="B15" s="0" t="n">
        <v>2.1334</v>
      </c>
      <c r="C15" s="0" t="n">
        <v>22.33402</v>
      </c>
      <c r="D15" s="0" t="n">
        <v>21.24835</v>
      </c>
      <c r="E15" s="0" t="n">
        <f aca="false">((C15-B15)-(D15-B15))/(C15-B15)</f>
        <v>0.0537443900236726</v>
      </c>
      <c r="F15" s="1" t="n">
        <f aca="false">(($C15-$B15)-($D15-$B15))/($D15-$B15)</f>
        <v>0.0567969050402957</v>
      </c>
    </row>
    <row r="16" customFormat="false" ht="12.8" hidden="false" customHeight="false" outlineLevel="0" collapsed="false">
      <c r="A16" s="0" t="n">
        <v>753</v>
      </c>
      <c r="B16" s="0" t="n">
        <v>2.07635</v>
      </c>
      <c r="C16" s="0" t="n">
        <v>22.64866</v>
      </c>
      <c r="D16" s="0" t="n">
        <v>20.7661</v>
      </c>
      <c r="E16" s="0" t="n">
        <f aca="false">((C16-B16)-(D16-B16))/(C16-B16)</f>
        <v>0.0915094124092043</v>
      </c>
      <c r="F16" s="1" t="n">
        <f aca="false">(($C16-$B16)-($D16-$B16))/($D16-$B16)</f>
        <v>0.100726869005738</v>
      </c>
    </row>
    <row r="17" customFormat="false" ht="12.8" hidden="false" customHeight="false" outlineLevel="0" collapsed="false">
      <c r="A17" s="0" t="n">
        <v>754</v>
      </c>
      <c r="B17" s="0" t="n">
        <v>2.12973</v>
      </c>
      <c r="C17" s="0" t="n">
        <v>22.1988</v>
      </c>
      <c r="D17" s="0" t="n">
        <v>20.07512</v>
      </c>
      <c r="E17" s="0" t="n">
        <f aca="false">((C17-B17)-(D17-B17))/(C17-B17)</f>
        <v>0.105818555618173</v>
      </c>
      <c r="F17" s="1" t="n">
        <f aca="false">(($C17-$B17)-($D17-$B17))/($D17-$B17)</f>
        <v>0.118341256445249</v>
      </c>
    </row>
    <row r="18" customFormat="false" ht="12.8" hidden="false" customHeight="false" outlineLevel="0" collapsed="false">
      <c r="A18" s="0" t="n">
        <v>755</v>
      </c>
      <c r="B18" s="0" t="n">
        <v>2.15205</v>
      </c>
      <c r="C18" s="0" t="n">
        <v>22.64451</v>
      </c>
      <c r="D18" s="0" t="n">
        <v>21.1782</v>
      </c>
      <c r="E18" s="0" t="n">
        <f aca="false">((C18-B18)-(D18-B18))/(C18-B18)</f>
        <v>0.0715536348491104</v>
      </c>
      <c r="F18" s="1" t="n">
        <f aca="false">(($C18-$B18)-($D18-$B18))/($D18-$B18)</f>
        <v>0.0770681404277797</v>
      </c>
    </row>
    <row r="19" customFormat="false" ht="12.8" hidden="false" customHeight="false" outlineLevel="0" collapsed="false">
      <c r="A19" s="0" t="n">
        <v>756</v>
      </c>
      <c r="B19" s="0" t="n">
        <v>2.12727</v>
      </c>
      <c r="C19" s="0" t="n">
        <v>22.83599</v>
      </c>
      <c r="D19" s="0" t="n">
        <v>21.81802</v>
      </c>
      <c r="E19" s="0" t="n">
        <f aca="false">((C19-B19)-(D19-B19))/(C19-B19)</f>
        <v>0.0491565871768027</v>
      </c>
      <c r="F19" s="1" t="n">
        <f aca="false">(($C19-$B19)-($D19-$B19))/($D19-$B19)</f>
        <v>0.0516978784454629</v>
      </c>
    </row>
    <row r="20" customFormat="false" ht="12.8" hidden="false" customHeight="false" outlineLevel="0" collapsed="false">
      <c r="A20" s="0" t="n">
        <v>757</v>
      </c>
      <c r="B20" s="0" t="n">
        <v>2.12678</v>
      </c>
      <c r="C20" s="0" t="n">
        <v>22.63244</v>
      </c>
      <c r="D20" s="0" t="n">
        <v>21.53913</v>
      </c>
      <c r="E20" s="0" t="n">
        <f aca="false">((C20-B20)-(D20-B20))/(C20-B20)</f>
        <v>0.0533174742973403</v>
      </c>
      <c r="F20" s="1" t="n">
        <f aca="false">(($C20-$B20)-($D20-$B20))/($D20-$B20)</f>
        <v>0.0563203321596818</v>
      </c>
    </row>
    <row r="21" customFormat="false" ht="12.8" hidden="false" customHeight="false" outlineLevel="0" collapsed="false">
      <c r="A21" s="0" t="n">
        <v>758</v>
      </c>
      <c r="B21" s="0" t="n">
        <v>2.1243</v>
      </c>
      <c r="C21" s="0" t="n">
        <v>22.46124</v>
      </c>
      <c r="D21" s="0" t="n">
        <v>19.68891</v>
      </c>
      <c r="E21" s="0" t="n">
        <f aca="false">((C21-B21)-(D21-B21))/(C21-B21)</f>
        <v>0.136319918335797</v>
      </c>
      <c r="F21" s="1" t="n">
        <f aca="false">(($C21-$B21)-($D21-$B21))/($D21-$B21)</f>
        <v>0.157836126165056</v>
      </c>
    </row>
    <row r="22" customFormat="false" ht="12.8" hidden="false" customHeight="false" outlineLevel="0" collapsed="false">
      <c r="A22" s="0" t="n">
        <v>759</v>
      </c>
      <c r="B22" s="0" t="n">
        <v>2.18347</v>
      </c>
      <c r="C22" s="0" t="n">
        <v>22.50105</v>
      </c>
      <c r="D22" s="0" t="n">
        <v>19.38655</v>
      </c>
      <c r="E22" s="0" t="n">
        <f aca="false">((C22-B22)-(D22-B22))/(C22-B22)</f>
        <v>0.153290893895828</v>
      </c>
      <c r="F22" s="1" t="n">
        <f aca="false">(($C22-$B22)-($D22-$B22))/($D22-$B22)</f>
        <v>0.181043162038426</v>
      </c>
    </row>
    <row r="23" customFormat="false" ht="12.8" hidden="false" customHeight="false" outlineLevel="0" collapsed="false">
      <c r="A23" s="0" t="n">
        <v>760</v>
      </c>
      <c r="B23" s="0" t="n">
        <v>2.10615</v>
      </c>
      <c r="C23" s="0" t="n">
        <v>22.65669</v>
      </c>
      <c r="D23" s="0" t="n">
        <v>21.23805</v>
      </c>
      <c r="E23" s="0" t="n">
        <f aca="false">((C23-B23)-(D23-B23))/(C23-B23)</f>
        <v>0.0690317626690101</v>
      </c>
      <c r="F23" s="1" t="n">
        <f aca="false">(($C23-$B23)-($D23-$B23))/($D23-$B23)</f>
        <v>0.0741505025637809</v>
      </c>
    </row>
    <row r="24" customFormat="false" ht="12.8" hidden="false" customHeight="false" outlineLevel="0" collapsed="false">
      <c r="A24" s="0" t="n">
        <v>761</v>
      </c>
      <c r="B24" s="0" t="n">
        <v>2.11274</v>
      </c>
      <c r="C24" s="0" t="n">
        <v>22.5794</v>
      </c>
      <c r="D24" s="0" t="n">
        <v>20.45849</v>
      </c>
      <c r="E24" s="0" t="n">
        <f aca="false">((C24-B24)-(D24-B24))/(C24-B24)</f>
        <v>0.103627558184872</v>
      </c>
      <c r="F24" s="1" t="n">
        <f aca="false">(($C24-$B24)-($D24-$B24))/($D24-$B24)</f>
        <v>0.115607702056334</v>
      </c>
    </row>
    <row r="25" customFormat="false" ht="12.8" hidden="false" customHeight="false" outlineLevel="0" collapsed="false">
      <c r="A25" s="0" t="n">
        <v>762</v>
      </c>
      <c r="B25" s="0" t="n">
        <v>2.07313</v>
      </c>
      <c r="C25" s="0" t="n">
        <v>22.70475</v>
      </c>
      <c r="D25" s="0" t="n">
        <v>21.69421</v>
      </c>
      <c r="E25" s="0" t="n">
        <f aca="false">((C25-B25)-(D25-B25))/(C25-B25)</f>
        <v>0.048980157641523</v>
      </c>
      <c r="F25" s="1" t="n">
        <f aca="false">(($C25-$B25)-($D25-$B25))/($D25-$B25)</f>
        <v>0.0515027715090096</v>
      </c>
    </row>
    <row r="26" customFormat="false" ht="12.8" hidden="false" customHeight="false" outlineLevel="0" collapsed="false">
      <c r="A26" s="0" t="n">
        <v>763</v>
      </c>
      <c r="B26" s="0" t="n">
        <v>2.13772</v>
      </c>
      <c r="C26" s="0" t="n">
        <v>22.56225</v>
      </c>
      <c r="D26" s="0" t="n">
        <v>21.31925</v>
      </c>
      <c r="E26" s="0" t="n">
        <f aca="false">((C26-B26)-(D26-B26))/(C26-B26)</f>
        <v>0.0608581935545149</v>
      </c>
      <c r="F26" s="1" t="n">
        <f aca="false">(($C26-$B26)-($D26-$B26))/($D26-$B26)</f>
        <v>0.0648019214317104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