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aron\Documents\SQL Server Management Studio\Excel\Projects\"/>
    </mc:Choice>
  </mc:AlternateContent>
  <xr:revisionPtr revIDLastSave="0" documentId="8_{08765661-3E7B-485D-87AD-5BB00AE7D882}" xr6:coauthVersionLast="47" xr6:coauthVersionMax="47" xr10:uidLastSave="{00000000-0000-0000-0000-000000000000}"/>
  <bookViews>
    <workbookView xWindow="14400" yWindow="0" windowWidth="14400" windowHeight="15600"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<sst xmlns="http://schemas.openxmlformats.org/spreadsheetml/2006/main" count="16271" uniqueCount="51">
  <si>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</si>
  <si>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</si>
  <si>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</si>
  <si>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</si>
  <si>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</si>
  <si>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</si>
  <si>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</si>
  <si>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</si>
  <si>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</si>
  <si>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</si>
  <si>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</si>
  <si>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</si>
  <si>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</si>
  <si>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</si>
  <si>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</si>
  <si>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</si>
  <si>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</si>
  <si>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</si>
  <si>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</si>
  <si>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</si>
  <si>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</si>
  <si>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</si>
  <si>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</si>
  <si>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</si>
  <si>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</si>
  <si>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</si>
  <si>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</si>
  <si>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</si>
  <si>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</si>
  <si>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</si>
  <si>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</si>
  <si>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</si>
  <si>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</si>
  <si>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</si>
  <si>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</si>
  <si>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</si>
  <si>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</si>
  <si>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</si>
  <si>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</si>
  <si>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</si>
  <si>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</si>
  <si>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</si>
  <si>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</si>
  <si>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</si>
  <si>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</si>
  <si>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</si>
  <si>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</si>
  <si>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 30 and below</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</si>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</sst>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D521-4DB6-83CB-B32719C7D210}"/>
            </c:ext>
          </c:extLst>
        </c:ser>
        <c:ser>
          <c:idx val="1"/>
          <c:order val="1"/>
          <c:tx>
            <c:strRef>
              <c:f>'Pivot Table'!$C$4:$C$5</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D521-4DB6-83CB-B32719C7D210}"/>
            </c:ext>
          </c:extLst>
        </c:ser>
        <c:dLbls>
          <c:dLblPos val="inEnd"/>
          <c:showLegendKey val="0"/>
          <c:showVal val="1"/>
          <c:showCatName val="0"/>
          <c:showSerName val="0"/>
          <c:showPercent val="0"/>
          <c:showBubbleSize val="0"/>
        </c:dLbls>
        <c:gapWidth val="100"/>
        <c:overlap val="-24"/>
        <c:axId val="822137519"/>
        <c:axId val="822133679"/>
      </c:barChart>
      <c:catAx>
        <c:axId val="8221375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2133679"/>
        <c:crosses val="autoZero"/>
        <c:auto val="1"/>
        <c:lblAlgn val="ctr"/>
        <c:lblOffset val="100"/>
        <c:noMultiLvlLbl val="0"/>
      </c:catAx>
      <c:valAx>
        <c:axId val="82213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21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Table'!$B$94:$B$95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Adolescent 30 and below</c:v>
                </c:pt>
                <c:pt idx="1">
                  <c:v>Middle Age 31-54</c:v>
                </c:pt>
                <c:pt idx="2">
                  <c:v>Old 55+</c:v>
                </c:pt>
              </c:strCache>
            </c:strRef>
          </c:cat>
          <c:val>
            <c:numRef>
              <c:f>'Pivot Table'!$B$96:$B$99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9A-492A-94A3-9211D534F219}"/>
            </c:ext>
          </c:extLst>
        </c:ser>
        <c:ser>
          <c:idx val="1"/>
          <c:order val="1"/>
          <c:tx>
            <c:strRef>
              <c:f>'Pivot Table'!$C$94:$C$95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Adolescent 30 and below</c:v>
                </c:pt>
                <c:pt idx="1">
                  <c:v>Middle Age 31-54</c:v>
                </c:pt>
                <c:pt idx="2">
                  <c:v>Old 55+</c:v>
                </c:pt>
              </c:strCache>
            </c:strRef>
          </c:cat>
          <c:val>
            <c:numRef>
              <c:f>'Pivot Table'!$C$96:$C$99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9A-492A-94A3-9211D534F219}"/>
            </c:ext>
          </c:extLst>
        </c:ser>
        <c:dLbls>
          <c:dLblPos val="ctr"/>
          <c:showLegendKey val="0"/>
          <c:showVal val="1"/>
          <c:showCatName val="0"/>
          <c:showSerName val="0"/>
          <c:showPercent val="0"/>
          <c:showBubbleSize val="0"/>
        </c:dLbls>
        <c:marker val="1"/>
        <c:smooth val="0"/>
        <c:axId val="1942925327"/>
        <c:axId val="1942927247"/>
      </c:lineChart>
      <c:catAx>
        <c:axId val="194292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27247"/>
        <c:crosses val="autoZero"/>
        <c:auto val="1"/>
        <c:lblAlgn val="ctr"/>
        <c:lblOffset val="100"/>
        <c:noMultiLvlLbl val="0"/>
      </c:catAx>
      <c:valAx>
        <c:axId val="194292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2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50-4133-978D-721E4F9B41E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50-4133-978D-721E4F9B41E9}"/>
            </c:ext>
          </c:extLst>
        </c:ser>
        <c:dLbls>
          <c:dLblPos val="ctr"/>
          <c:showLegendKey val="0"/>
          <c:showVal val="1"/>
          <c:showCatName val="0"/>
          <c:showSerName val="0"/>
          <c:showPercent val="0"/>
          <c:showBubbleSize val="0"/>
        </c:dLbls>
        <c:marker val="1"/>
        <c:smooth val="0"/>
        <c:axId val="791704479"/>
        <c:axId val="791706399"/>
      </c:lineChart>
      <c:catAx>
        <c:axId val="79170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6399"/>
        <c:crosses val="autoZero"/>
        <c:auto val="1"/>
        <c:lblAlgn val="ctr"/>
        <c:lblOffset val="100"/>
        <c:noMultiLvlLbl val="0"/>
      </c:catAx>
      <c:valAx>
        <c:axId val="79170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50-4133-978D-721E4F9B41E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50-4133-978D-721E4F9B41E9}"/>
            </c:ext>
          </c:extLst>
        </c:ser>
        <c:dLbls>
          <c:dLblPos val="ctr"/>
          <c:showLegendKey val="0"/>
          <c:showVal val="1"/>
          <c:showCatName val="0"/>
          <c:showSerName val="0"/>
          <c:showPercent val="0"/>
          <c:showBubbleSize val="0"/>
        </c:dLbls>
        <c:marker val="1"/>
        <c:smooth val="0"/>
        <c:axId val="791704479"/>
        <c:axId val="791706399"/>
      </c:lineChart>
      <c:catAx>
        <c:axId val="79170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6399"/>
        <c:crosses val="autoZero"/>
        <c:auto val="1"/>
        <c:lblAlgn val="ctr"/>
        <c:lblOffset val="100"/>
        <c:noMultiLvlLbl val="0"/>
      </c:catAx>
      <c:valAx>
        <c:axId val="79170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50-4133-978D-721E4F9B41E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50-4133-978D-721E4F9B41E9}"/>
            </c:ext>
          </c:extLst>
        </c:ser>
        <c:dLbls>
          <c:dLblPos val="ctr"/>
          <c:showLegendKey val="0"/>
          <c:showVal val="1"/>
          <c:showCatName val="0"/>
          <c:showSerName val="0"/>
          <c:showPercent val="0"/>
          <c:showBubbleSize val="0"/>
        </c:dLbls>
        <c:marker val="1"/>
        <c:smooth val="0"/>
        <c:axId val="791704479"/>
        <c:axId val="791706399"/>
      </c:lineChart>
      <c:catAx>
        <c:axId val="79170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6399"/>
        <c:crosses val="autoZero"/>
        <c:auto val="1"/>
        <c:lblAlgn val="ctr"/>
        <c:lblOffset val="100"/>
        <c:noMultiLvlLbl val="0"/>
      </c:catAx>
      <c:valAx>
        <c:axId val="79170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3290-459A-9B60-3C3BA0EBDC4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3290-459A-9B60-3C3BA0EBDC42}"/>
            </c:ext>
          </c:extLst>
        </c:ser>
        <c:dLbls>
          <c:showLegendKey val="0"/>
          <c:showVal val="0"/>
          <c:showCatName val="0"/>
          <c:showSerName val="0"/>
          <c:showPercent val="0"/>
          <c:showBubbleSize val="0"/>
        </c:dLbls>
        <c:gapWidth val="219"/>
        <c:overlap val="-27"/>
        <c:axId val="822137519"/>
        <c:axId val="822133679"/>
      </c:barChart>
      <c:catAx>
        <c:axId val="8221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3679"/>
        <c:crosses val="autoZero"/>
        <c:auto val="1"/>
        <c:lblAlgn val="ctr"/>
        <c:lblOffset val="100"/>
        <c:noMultiLvlLbl val="0"/>
      </c:catAx>
      <c:valAx>
        <c:axId val="82213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4E4-4478-B4AD-832AFFEFFA22}"/>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4E4-4478-B4AD-832AFFEFFA22}"/>
            </c:ext>
          </c:extLst>
        </c:ser>
        <c:dLbls>
          <c:showLegendKey val="0"/>
          <c:showVal val="0"/>
          <c:showCatName val="0"/>
          <c:showSerName val="0"/>
          <c:showPercent val="0"/>
          <c:showBubbleSize val="0"/>
        </c:dLbls>
        <c:gapWidth val="219"/>
        <c:axId val="791704479"/>
        <c:axId val="791706399"/>
      </c:barChart>
      <c:catAx>
        <c:axId val="791704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6399"/>
        <c:crosses val="autoZero"/>
        <c:auto val="1"/>
        <c:lblAlgn val="ctr"/>
        <c:lblOffset val="100"/>
        <c:noMultiLvlLbl val="0"/>
      </c:catAx>
      <c:valAx>
        <c:axId val="791706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0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Table'!$B$38:$B$91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898-4487-B9A6-15441190DF0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Table'!$C$38:$C$91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898-4487-B9A6-15441190DF05}"/>
            </c:ext>
          </c:extLst>
        </c:ser>
        <c:dLbls>
          <c:showLegendKey val="0"/>
          <c:showVal val="0"/>
          <c:showCatName val="0"/>
          <c:showSerName val="0"/>
          <c:showPercent val="0"/>
          <c:showBubbleSize val="0"/>
        </c:dLbls>
        <c:marker val="1"/>
        <c:smooth val="0"/>
        <c:axId val="714264816"/>
        <c:axId val="714239376"/>
      </c:lineChart>
      <c:catAx>
        <c:axId val="71426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9376"/>
        <c:crosses val="autoZero"/>
        <c:auto val="1"/>
        <c:lblAlgn val="ctr"/>
        <c:lblOffset val="100"/>
        <c:noMultiLvlLbl val="0"/>
      </c:catAx>
      <c:valAx>
        <c:axId val="71423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Table'!$B$94:$B$95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Table'!$A$96:$A$99</c:f>
              <c:strCache>
                <c:ptCount val="3"/>
                <c:pt idx="0">
                  <c:v>Adolescent 30 and below</c:v>
                </c:pt>
                <c:pt idx="1">
                  <c:v>Middle Age 31-54</c:v>
                </c:pt>
                <c:pt idx="2">
                  <c:v>Old 55+</c:v>
                </c:pt>
              </c:strCache>
            </c:strRef>
          </c:cat>
          <c:val>
            <c:numRef>
              <c:f>'Pivot Table'!$B$96:$B$99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00-4B26-8328-9F6B46C03773}"/>
            </c:ext>
          </c:extLst>
        </c:ser>
        <c:ser>
          <c:idx val="1"/>
          <c:order val="1"/>
          <c:tx>
            <c:strRef>
              <c:f>'Pivot Table'!$C$94:$C$95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Table'!$A$96:$A$99</c:f>
              <c:strCache>
                <c:ptCount val="3"/>
                <c:pt idx="0">
                  <c:v>Adolescent 30 and below</c:v>
                </c:pt>
                <c:pt idx="1">
                  <c:v>Middle Age 31-54</c:v>
                </c:pt>
                <c:pt idx="2">
                  <c:v>Old 55+</c:v>
                </c:pt>
              </c:strCache>
            </c:strRef>
          </c:cat>
          <c:val>
            <c:numRef>
              <c:f>'Pivot Table'!$C$96:$C$99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00-4B26-8328-9F6B46C03773}"/>
            </c:ext>
          </c:extLst>
        </c:ser>
        <c:dLbls>
          <c:showLegendKey val="0"/>
          <c:showVal val="0"/>
          <c:showCatName val="0"/>
          <c:showSerName val="0"/>
          <c:showPercent val="0"/>
          <c:showBubbleSize val="0"/>
        </c:dLbls>
        <c:marker val="1"/>
        <c:smooth val="0"/>
        <c:axId val="1942925327"/>
        <c:axId val="1942927247"/>
      </c:lineChart>
      <c:catAx>
        <c:axId val="194292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27247"/>
        <c:crosses val="autoZero"/>
        <c:auto val="1"/>
        <c:lblAlgn val="ctr"/>
        <c:lblOffset val="100"/>
        <c:noMultiLvlLbl val="0"/>
      </c:catAx>
      <c:valAx>
        <c:axId val="194292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92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20</xdr:row>
      <xdr:rowOff>76200</xdr:rowOff>
    </xdr:to>
    <xdr:graphicFrame macro="">
      <xdr:nvGraphicFramePr>
        <xdr:cNvPr id="2" name="Chart 1">
          <a:extLst>
            <a:ext uri="{FF2B5EF4-FFF2-40B4-BE49-F238E27FC236}">
              <a16:creationId xmlns:a16="http://schemas.microsoft.com/office/drawing/2014/main" id="{EDC5B040-EB8E-467B-BE49-29627BCC6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309564</xdr:colOff>
      <xdr:row>6</xdr:row>
      <xdr:rowOff>0</xdr:rowOff>
    </xdr:from>
    <xdr:to>
      <xdr:col>15</xdr:col>
      <xdr:colOff>11908</xdr:colOff>
      <xdr:row>20</xdr:row>
      <xdr:rowOff>76200</xdr:rowOff>
    </xdr:to>
    <xdr:graphicFrame macro="">
      <xdr:nvGraphicFramePr>
        <xdr:cNvPr id="5" name="Chart 4">
          <a:extLst>
            <a:ext uri="{FF2B5EF4-FFF2-40B4-BE49-F238E27FC236}">
              <a16:creationId xmlns:a16="http://schemas.microsoft.com/office/drawing/2014/main" id="{EB2EA5CA-31F2-4D59-B997-D6768EEE2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xdr:colOff>
      <xdr:row>20</xdr:row>
      <xdr:rowOff>71436</xdr:rowOff>
    </xdr:from>
    <xdr:to>
      <xdr:col>15</xdr:col>
      <xdr:colOff>11908</xdr:colOff>
      <xdr:row>39</xdr:row>
      <xdr:rowOff>23811</xdr:rowOff>
    </xdr:to>
    <xdr:graphicFrame macro="">
      <xdr:nvGraphicFramePr>
        <xdr:cNvPr id="3" name="Chart 2">
          <a:extLst>
            <a:ext uri="{FF2B5EF4-FFF2-40B4-BE49-F238E27FC236}">
              <a16:creationId xmlns:a16="http://schemas.microsoft.com/office/drawing/2014/main" id="{205BBADC-8434-4435-B059-5E36EEA56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11907</xdr:colOff>
      <xdr:row>0</xdr:row>
      <xdr:rowOff>0</xdr:rowOff>
    </xdr:from>
    <xdr:to>
      <xdr:col>18</xdr:col>
      <xdr:colOff>19050</xdr:colOff>
      <xdr:row>13</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EA51CF8-5CDA-5E0C-8713-FCB2BDAD50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20188"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35720</xdr:colOff>
      <xdr:row>20</xdr:row>
      <xdr:rowOff>83345</xdr:rowOff>
    </xdr:from>
    <xdr:to>
      <xdr:col>15</xdr:col>
      <xdr:colOff>47626</xdr:colOff>
      <xdr:row>39</xdr:row>
      <xdr:rowOff>154781</xdr:rowOff>
    </xdr:to>
    <xdr:graphicFrame macro="">
      <xdr:nvGraphicFramePr>
        <xdr:cNvPr id="10" name="Chart 9">
          <a:extLst>
            <a:ext uri="{FF2B5EF4-FFF2-40B4-BE49-F238E27FC236}">
              <a16:creationId xmlns:a16="http://schemas.microsoft.com/office/drawing/2014/main" id="{6CA91EC2-D852-80D6-7F9F-02360BD8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11908</xdr:colOff>
      <xdr:row>20</xdr:row>
      <xdr:rowOff>59532</xdr:rowOff>
    </xdr:from>
    <xdr:to>
      <xdr:col>15</xdr:col>
      <xdr:colOff>23814</xdr:colOff>
      <xdr:row>40</xdr:row>
      <xdr:rowOff>0</xdr:rowOff>
    </xdr:to>
    <xdr:graphicFrame macro="">
      <xdr:nvGraphicFramePr>
        <xdr:cNvPr id="9" name="Chart 8">
          <a:extLst>
            <a:ext uri="{FF2B5EF4-FFF2-40B4-BE49-F238E27FC236}">
              <a16:creationId xmlns:a16="http://schemas.microsoft.com/office/drawing/2014/main" id="{7B9DAFCC-7ED6-E999-CDC5-E527E1C1B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11905</xdr:colOff>
      <xdr:row>26</xdr:row>
      <xdr:rowOff>107156</xdr:rowOff>
    </xdr:from>
    <xdr:to>
      <xdr:col>18</xdr:col>
      <xdr:colOff>19048</xdr:colOff>
      <xdr:row>40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6DA86A-6654-DE01-E6FB-B3C4B650CC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20186" y="5060156"/>
              <a:ext cx="1828800" cy="255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11905</xdr:colOff>
      <xdr:row>13</xdr:row>
      <xdr:rowOff>59530</xdr:rowOff>
    </xdr:from>
    <xdr:to>
      <xdr:col>18</xdr:col>
      <xdr:colOff>19048</xdr:colOff>
      <xdr:row>26</xdr:row>
      <xdr:rowOff>107155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DE4284D-658A-AA0A-8B0D-AFCFA5BC67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20186" y="253603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11905</xdr:colOff>
      <xdr:row>0</xdr:row>
      <xdr:rowOff>0</xdr:rowOff>
    </xdr:from>
    <xdr:to>
      <xdr:col>18</xdr:col>
      <xdr:colOff>23811</xdr:colOff>
      <xdr:row>13</xdr:row>
      <xdr:rowOff>47625</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83778E20-A593-0DE7-6B57-7F0CABC948E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120186" y="0"/>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413AD7AA-C883-60A3-422E-9D5D5C9D3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11</xdr:col>
      <xdr:colOff>304800</xdr:colOff>
      <xdr:row>33</xdr:row>
      <xdr:rowOff>76200</xdr:rowOff>
    </xdr:to>
    <xdr:graphicFrame macro="">
      <xdr:nvGraphicFramePr>
        <xdr:cNvPr id="3" name="Chart 2">
          <a:extLst>
            <a:ext uri="{FF2B5EF4-FFF2-40B4-BE49-F238E27FC236}">
              <a16:creationId xmlns:a16="http://schemas.microsoft.com/office/drawing/2014/main" id="{F041D330-5E6A-CB43-D1C4-64DE98E44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35</xdr:row>
      <xdr:rowOff>14287</xdr:rowOff>
    </xdr:from>
    <xdr:to>
      <xdr:col>11</xdr:col>
      <xdr:colOff>219075</xdr:colOff>
      <xdr:row>49</xdr:row>
      <xdr:rowOff>90487</xdr:rowOff>
    </xdr:to>
    <xdr:graphicFrame macro="">
      <xdr:nvGraphicFramePr>
        <xdr:cNvPr id="4" name="Chart 3">
          <a:extLst>
            <a:ext uri="{FF2B5EF4-FFF2-40B4-BE49-F238E27FC236}">
              <a16:creationId xmlns:a16="http://schemas.microsoft.com/office/drawing/2014/main" id="{5A9BAFCB-045F-0173-5039-AC9910C07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93</xdr:row>
      <xdr:rowOff>0</xdr:rowOff>
    </xdr:from>
    <xdr:to>
      <xdr:col>11</xdr:col>
      <xdr:colOff>304800</xdr:colOff>
      <xdr:row>107</xdr:row>
      <xdr:rowOff>76200</xdr:rowOff>
    </xdr:to>
    <xdr:graphicFrame macro="">
      <xdr:nvGraphicFramePr>
        <xdr:cNvPr id="5" name="Chart 4">
          <a:extLst>
            <a:ext uri="{FF2B5EF4-FFF2-40B4-BE49-F238E27FC236}">
              <a16:creationId xmlns:a16="http://schemas.microsoft.com/office/drawing/2014/main" id="{284D484A-9819-F74C-F0F6-032EEE476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refreshedDate="45426.96048321759" createdVersion="8" refreshedVersion="8" minRefreshableVersion="3" recordCount="1000" xr:uid="{95EDDE19-7677-4B4F-A725-7DFEFB019A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2">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54"/>
        <s v="Old 55+"/>
        <s v="Adolescent 30 and below"/>
      </sharedItems>
    </cacheField>
    <cacheField name="Purchased Bike" numFmtId="0">
      <sharedItems count="2">
        <s v="No"/>
        <s v="Yes"/>
      </sharedItems>
    </cacheField>
  </cacheFields>
  <extLst>
    <ext xmlns:x14="http://schemas.microsoft.com/office/spreadsheetml/2009/9/main" uri="{725AE2AE-9491-48be-B2B4-4EB974FC3084}">
      <x14:pivotCacheDefinition pivotCacheId="1491848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D6AE7-93A0-4445-9D2A-C2DEC8BE1C8E}"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4:D9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8FFEA-371B-40CB-85EB-3443BB39D9EF}" name="PivotTable3" cacheId="7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36:C9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2">
    <i>
      <x/>
    </i>
    <i>
      <x v="1"/>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A476C3-D1CB-4DC6-9B42-0C35A2C0ACED}" name="PivotTable2" cacheId="7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20:C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nonAutoSortDefault="1">
      <items count="8">
        <item x="0"/>
        <item x="3"/>
        <item x="1"/>
        <item x="2"/>
        <item x="4"/>
        <item n="Greater than 10 Miles" h="1" m="1" x="5"/>
        <item n="10+ Miles" h="1" m="1" x="6"/>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0"/>
          </reference>
        </references>
      </pivotArea>
    </chartFormat>
    <chartFormat chart="11"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897792-2812-4730-B541-E177EC2CB5EC}" name="PivotTable1" cacheId="7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4:C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i>
    <i>
      <x v="1"/>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FA490E-CC5B-43B8-B5E9-D30B3977CAEA}" sourceName="Marital Status">
  <pivotTables>
    <pivotTable tabId="3" name="PivotTable5"/>
    <pivotTable tabId="3" name="PivotTable1"/>
    <pivotTable tabId="3" name="PivotTable2"/>
    <pivotTable tabId="3" name="PivotTable3"/>
  </pivotTables>
  <data>
    <tabular pivotCacheId="1491848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B876ED-FF6F-42F0-899B-97E092BCEB01}" sourceName="Education">
  <pivotTables>
    <pivotTable tabId="3" name="PivotTable5"/>
    <pivotTable tabId="3" name="PivotTable1"/>
    <pivotTable tabId="3" name="PivotTable2"/>
    <pivotTable tabId="3" name="PivotTable3"/>
  </pivotTables>
  <data>
    <tabular pivotCacheId="14918480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8E3D35-BAA8-45C3-9E90-04B58A467296}" sourceName="Region">
  <pivotTables>
    <pivotTable tabId="3" name="PivotTable5"/>
    <pivotTable tabId="3" name="PivotTable1"/>
    <pivotTable tabId="3" name="PivotTable2"/>
    <pivotTable tabId="3" name="PivotTable3"/>
  </pivotTables>
  <data>
    <tabular pivotCacheId="14918480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10CC10-4317-42D3-8A15-28A02F46FE5C}" cache="Slicer_Marital_Status" caption="Marital Status" rowHeight="241300"/>
  <slicer name="Marital Status 1" xr10:uid="{7B7B4F83-E6C9-4FF2-B479-537B6F551EF3}" cache="Slicer_Marital_Status" caption="Marital Status" style="SlicerStyleDark2" rowHeight="241300"/>
  <slicer name="Education" xr10:uid="{ED0CC6B3-E076-4A34-9BDA-4175CB348FAC}" cache="Slicer_Education" caption="Education" style="SlicerStyleDark2" rowHeight="241300"/>
  <slicer name="Region" xr10:uid="{65A52083-4B41-4965-ACA3-BCE1B1083750}" cache="Slicer_Region" caption="Reg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3794-1B57-47E5-AA78-05DE9B44C81B}">
  <dimension ref="A1:N1001"/>
  <sheetViews>
    <sheetView topLeftCell="E1" workbookViewId="0">
      <selection activeCell="J11" sqref="J11"/>
    </sheetView>
  </sheetViews>
  <sheetFormatPr defaultColWidth="11.85546875" defaultRowHeight="15" x14ac:dyDescent="0.25"/>
  <cols>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2" max="12" width="4.42578125" bestFit="1" customWidth="1"/>
    <col min="13" max="13" width="16.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s="7" t="s">
        <v>16</v>
      </c>
      <c r="K2" t="s">
        <v>17</v>
      </c>
      <c r="L2">
        <v>42</v>
      </c>
      <c r="M2" t="str">
        <f>IF(L2&gt;54, "Old 55+", IF(L2&gt;=31, "Middle Age 31-54", IF(L2&lt;31,"Adolescent 30 and below", "Invalid")))</f>
        <v>Middle Age 31-54</v>
      </c>
      <c r="N2" t="s">
        <v>18</v>
      </c>
    </row>
    <row r="3" spans="1:14" x14ac:dyDescent="0.25">
      <c r="A3">
        <v>24107</v>
      </c>
      <c r="B3" t="s">
        <v>36</v>
      </c>
      <c r="C3" t="s">
        <v>39</v>
      </c>
      <c r="D3" s="1">
        <v>30000</v>
      </c>
      <c r="E3">
        <v>3</v>
      </c>
      <c r="F3" t="s">
        <v>19</v>
      </c>
      <c r="G3" t="s">
        <v>20</v>
      </c>
      <c r="H3" t="s">
        <v>15</v>
      </c>
      <c r="I3">
        <v>1</v>
      </c>
      <c r="J3" s="7" t="s">
        <v>16</v>
      </c>
      <c r="K3" t="s">
        <v>17</v>
      </c>
      <c r="L3">
        <v>43</v>
      </c>
      <c r="M3" t="str">
        <f t="shared" ref="M3:M66" si="0">IF(L3&gt;54, "Old 55+", IF(L3&gt;=31, "Middle Age 31-54", IF(L3&lt;31,"Adolescent 30 and below", "Invalid")))</f>
        <v>Middle Age 31-54</v>
      </c>
      <c r="N3" t="s">
        <v>18</v>
      </c>
    </row>
    <row r="4" spans="1:14" x14ac:dyDescent="0.25">
      <c r="A4">
        <v>14177</v>
      </c>
      <c r="B4" t="s">
        <v>36</v>
      </c>
      <c r="C4" t="s">
        <v>39</v>
      </c>
      <c r="D4" s="1">
        <v>80000</v>
      </c>
      <c r="E4">
        <v>5</v>
      </c>
      <c r="F4" t="s">
        <v>19</v>
      </c>
      <c r="G4" t="s">
        <v>21</v>
      </c>
      <c r="H4" t="s">
        <v>18</v>
      </c>
      <c r="I4">
        <v>2</v>
      </c>
      <c r="J4" s="7" t="s">
        <v>22</v>
      </c>
      <c r="K4" t="s">
        <v>17</v>
      </c>
      <c r="L4">
        <v>60</v>
      </c>
      <c r="M4" t="str">
        <f t="shared" si="0"/>
        <v>Old 55+</v>
      </c>
      <c r="N4" t="s">
        <v>18</v>
      </c>
    </row>
    <row r="5" spans="1:14" x14ac:dyDescent="0.25">
      <c r="A5">
        <v>24381</v>
      </c>
      <c r="B5" t="s">
        <v>37</v>
      </c>
      <c r="C5" t="s">
        <v>39</v>
      </c>
      <c r="D5" s="1">
        <v>70000</v>
      </c>
      <c r="E5">
        <v>0</v>
      </c>
      <c r="F5" t="s">
        <v>13</v>
      </c>
      <c r="G5" t="s">
        <v>21</v>
      </c>
      <c r="H5" t="s">
        <v>15</v>
      </c>
      <c r="I5">
        <v>1</v>
      </c>
      <c r="J5" s="7"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s="7"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s="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s="7"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s="7"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s="7"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s="7"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s="7"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s="7"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s="7"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s="7"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s="7"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s="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s="7"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s="7"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s="7"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s="7"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s="7"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s="7"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s="7"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s="7"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s="7"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s="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s="7" t="s">
        <v>16</v>
      </c>
      <c r="K28" t="s">
        <v>17</v>
      </c>
      <c r="L28">
        <v>29</v>
      </c>
      <c r="M28" t="str">
        <f t="shared" si="0"/>
        <v>Adolescent 30 and below</v>
      </c>
      <c r="N28" t="s">
        <v>15</v>
      </c>
    </row>
    <row r="29" spans="1:14" x14ac:dyDescent="0.25">
      <c r="A29">
        <v>18283</v>
      </c>
      <c r="B29" t="s">
        <v>37</v>
      </c>
      <c r="C29" t="s">
        <v>38</v>
      </c>
      <c r="D29" s="1">
        <v>100000</v>
      </c>
      <c r="E29">
        <v>0</v>
      </c>
      <c r="F29" t="s">
        <v>13</v>
      </c>
      <c r="G29" t="s">
        <v>21</v>
      </c>
      <c r="H29" t="s">
        <v>18</v>
      </c>
      <c r="I29">
        <v>1</v>
      </c>
      <c r="J29" s="7"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s="7"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s="7"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s="7"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s="7" t="s">
        <v>16</v>
      </c>
      <c r="K33" t="s">
        <v>24</v>
      </c>
      <c r="L33">
        <v>26</v>
      </c>
      <c r="M33" t="str">
        <f t="shared" si="0"/>
        <v>Adolescent 30 and below</v>
      </c>
      <c r="N33" t="s">
        <v>15</v>
      </c>
    </row>
    <row r="34" spans="1:14" x14ac:dyDescent="0.25">
      <c r="A34">
        <v>20942</v>
      </c>
      <c r="B34" t="s">
        <v>37</v>
      </c>
      <c r="C34" t="s">
        <v>38</v>
      </c>
      <c r="D34" s="1">
        <v>20000</v>
      </c>
      <c r="E34">
        <v>0</v>
      </c>
      <c r="F34" t="s">
        <v>27</v>
      </c>
      <c r="G34" t="s">
        <v>25</v>
      </c>
      <c r="H34" t="s">
        <v>18</v>
      </c>
      <c r="I34">
        <v>1</v>
      </c>
      <c r="J34" s="7"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s="7"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s="7"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s="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s="7"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s="7" t="s">
        <v>22</v>
      </c>
      <c r="K39" t="s">
        <v>17</v>
      </c>
      <c r="L39">
        <v>30</v>
      </c>
      <c r="M39" t="str">
        <f t="shared" si="0"/>
        <v>Adolescent 30 and below</v>
      </c>
      <c r="N39" t="s">
        <v>18</v>
      </c>
    </row>
    <row r="40" spans="1:14" x14ac:dyDescent="0.25">
      <c r="A40">
        <v>26863</v>
      </c>
      <c r="B40" t="s">
        <v>37</v>
      </c>
      <c r="C40" t="s">
        <v>39</v>
      </c>
      <c r="D40" s="1">
        <v>20000</v>
      </c>
      <c r="E40">
        <v>0</v>
      </c>
      <c r="F40" t="s">
        <v>27</v>
      </c>
      <c r="G40" t="s">
        <v>25</v>
      </c>
      <c r="H40" t="s">
        <v>18</v>
      </c>
      <c r="I40">
        <v>1</v>
      </c>
      <c r="J40" s="7" t="s">
        <v>22</v>
      </c>
      <c r="K40" t="s">
        <v>17</v>
      </c>
      <c r="L40">
        <v>28</v>
      </c>
      <c r="M40" t="str">
        <f t="shared" si="0"/>
        <v>Adolescent 30 and below</v>
      </c>
      <c r="N40" t="s">
        <v>18</v>
      </c>
    </row>
    <row r="41" spans="1:14" x14ac:dyDescent="0.25">
      <c r="A41">
        <v>16259</v>
      </c>
      <c r="B41" t="s">
        <v>37</v>
      </c>
      <c r="C41" t="s">
        <v>38</v>
      </c>
      <c r="D41" s="1">
        <v>10000</v>
      </c>
      <c r="E41">
        <v>4</v>
      </c>
      <c r="F41" t="s">
        <v>29</v>
      </c>
      <c r="G41" t="s">
        <v>25</v>
      </c>
      <c r="H41" t="s">
        <v>15</v>
      </c>
      <c r="I41">
        <v>2</v>
      </c>
      <c r="J41" s="7"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s="7"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s="7"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s="7"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s="7"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s="7"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s="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s="7"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s="7"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s="7"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s="7"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s="7" t="s">
        <v>16</v>
      </c>
      <c r="K52" t="s">
        <v>17</v>
      </c>
      <c r="L52">
        <v>28</v>
      </c>
      <c r="M52" t="str">
        <f t="shared" si="0"/>
        <v>Adolescent 30 and below</v>
      </c>
      <c r="N52" t="s">
        <v>18</v>
      </c>
    </row>
    <row r="53" spans="1:14" x14ac:dyDescent="0.25">
      <c r="A53">
        <v>20619</v>
      </c>
      <c r="B53" t="s">
        <v>37</v>
      </c>
      <c r="C53" t="s">
        <v>39</v>
      </c>
      <c r="D53" s="1">
        <v>80000</v>
      </c>
      <c r="E53">
        <v>0</v>
      </c>
      <c r="F53" t="s">
        <v>13</v>
      </c>
      <c r="G53" t="s">
        <v>21</v>
      </c>
      <c r="H53" t="s">
        <v>18</v>
      </c>
      <c r="I53">
        <v>4</v>
      </c>
      <c r="J53" s="7"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s="7"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s="7"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s="7"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s="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s="7"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s="7"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s="7"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s="7"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s="7"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s="7"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s="7"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s="7"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s="7"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s="7" t="s">
        <v>23</v>
      </c>
      <c r="K67" t="s">
        <v>24</v>
      </c>
      <c r="L67">
        <v>68</v>
      </c>
      <c r="M67" t="str">
        <f t="shared" ref="M67:M130" si="1">IF(L67&gt;54, "Old 55+", IF(L67&gt;=31, "Middle Age 31-54", IF(L67&lt;31,"Adolescent 30 and below", "Invalid")))</f>
        <v>Old 55+</v>
      </c>
      <c r="N67" t="s">
        <v>18</v>
      </c>
    </row>
    <row r="68" spans="1:14" x14ac:dyDescent="0.25">
      <c r="A68">
        <v>29355</v>
      </c>
      <c r="B68" t="s">
        <v>36</v>
      </c>
      <c r="C68" t="s">
        <v>38</v>
      </c>
      <c r="D68" s="1">
        <v>40000</v>
      </c>
      <c r="E68">
        <v>0</v>
      </c>
      <c r="F68" t="s">
        <v>31</v>
      </c>
      <c r="G68" t="s">
        <v>20</v>
      </c>
      <c r="H68" t="s">
        <v>15</v>
      </c>
      <c r="I68">
        <v>0</v>
      </c>
      <c r="J68" s="7"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s="7"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s="7"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s="7" t="s">
        <v>16</v>
      </c>
      <c r="K71" t="s">
        <v>17</v>
      </c>
      <c r="L71">
        <v>30</v>
      </c>
      <c r="M71" t="str">
        <f t="shared" si="1"/>
        <v>Adolescent 30 and below</v>
      </c>
      <c r="N71" t="s">
        <v>18</v>
      </c>
    </row>
    <row r="72" spans="1:14" x14ac:dyDescent="0.25">
      <c r="A72">
        <v>14238</v>
      </c>
      <c r="B72" t="s">
        <v>36</v>
      </c>
      <c r="C72" t="s">
        <v>39</v>
      </c>
      <c r="D72" s="1">
        <v>120000</v>
      </c>
      <c r="E72">
        <v>0</v>
      </c>
      <c r="F72" t="s">
        <v>29</v>
      </c>
      <c r="G72" t="s">
        <v>21</v>
      </c>
      <c r="H72" t="s">
        <v>15</v>
      </c>
      <c r="I72">
        <v>4</v>
      </c>
      <c r="J72" s="7"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s="7"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s="7"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s="7"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s="7"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s="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s="7" t="s">
        <v>26</v>
      </c>
      <c r="K78" t="s">
        <v>17</v>
      </c>
      <c r="L78">
        <v>26</v>
      </c>
      <c r="M78" t="str">
        <f t="shared" si="1"/>
        <v>Adolescent 30 and below</v>
      </c>
      <c r="N78" t="s">
        <v>18</v>
      </c>
    </row>
    <row r="79" spans="1:14" x14ac:dyDescent="0.25">
      <c r="A79">
        <v>27969</v>
      </c>
      <c r="B79" t="s">
        <v>36</v>
      </c>
      <c r="C79" t="s">
        <v>39</v>
      </c>
      <c r="D79" s="1">
        <v>80000</v>
      </c>
      <c r="E79">
        <v>0</v>
      </c>
      <c r="F79" t="s">
        <v>13</v>
      </c>
      <c r="G79" t="s">
        <v>21</v>
      </c>
      <c r="H79" t="s">
        <v>15</v>
      </c>
      <c r="I79">
        <v>2</v>
      </c>
      <c r="J79" s="7" t="s">
        <v>46</v>
      </c>
      <c r="K79" t="s">
        <v>24</v>
      </c>
      <c r="L79">
        <v>29</v>
      </c>
      <c r="M79" t="str">
        <f t="shared" si="1"/>
        <v>Adolescent 30 and below</v>
      </c>
      <c r="N79" t="s">
        <v>15</v>
      </c>
    </row>
    <row r="80" spans="1:14" x14ac:dyDescent="0.25">
      <c r="A80">
        <v>15752</v>
      </c>
      <c r="B80" t="s">
        <v>36</v>
      </c>
      <c r="C80" t="s">
        <v>39</v>
      </c>
      <c r="D80" s="1">
        <v>80000</v>
      </c>
      <c r="E80">
        <v>2</v>
      </c>
      <c r="F80" t="s">
        <v>27</v>
      </c>
      <c r="G80" t="s">
        <v>14</v>
      </c>
      <c r="H80" t="s">
        <v>18</v>
      </c>
      <c r="I80">
        <v>2</v>
      </c>
      <c r="J80" s="7"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s="7"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s="7"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s="7"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s="7"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s="7" t="s">
        <v>22</v>
      </c>
      <c r="K85" t="s">
        <v>17</v>
      </c>
      <c r="L85">
        <v>29</v>
      </c>
      <c r="M85" t="str">
        <f t="shared" si="1"/>
        <v>Adolescent 30 and below</v>
      </c>
      <c r="N85" t="s">
        <v>18</v>
      </c>
    </row>
    <row r="86" spans="1:14" x14ac:dyDescent="0.25">
      <c r="A86">
        <v>24485</v>
      </c>
      <c r="B86" t="s">
        <v>37</v>
      </c>
      <c r="C86" t="s">
        <v>39</v>
      </c>
      <c r="D86" s="1">
        <v>40000</v>
      </c>
      <c r="E86">
        <v>2</v>
      </c>
      <c r="F86" t="s">
        <v>13</v>
      </c>
      <c r="G86" t="s">
        <v>28</v>
      </c>
      <c r="H86" t="s">
        <v>18</v>
      </c>
      <c r="I86">
        <v>1</v>
      </c>
      <c r="J86" s="7"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s="7" t="s">
        <v>26</v>
      </c>
      <c r="K87" t="s">
        <v>24</v>
      </c>
      <c r="L87">
        <v>26</v>
      </c>
      <c r="M87" t="str">
        <f t="shared" si="1"/>
        <v>Adolescent 30 and below</v>
      </c>
      <c r="N87" t="s">
        <v>15</v>
      </c>
    </row>
    <row r="88" spans="1:14" x14ac:dyDescent="0.25">
      <c r="A88">
        <v>17191</v>
      </c>
      <c r="B88" t="s">
        <v>37</v>
      </c>
      <c r="C88" t="s">
        <v>39</v>
      </c>
      <c r="D88" s="1">
        <v>130000</v>
      </c>
      <c r="E88">
        <v>3</v>
      </c>
      <c r="F88" t="s">
        <v>19</v>
      </c>
      <c r="G88" t="s">
        <v>21</v>
      </c>
      <c r="H88" t="s">
        <v>18</v>
      </c>
      <c r="I88">
        <v>3</v>
      </c>
      <c r="J88" s="7"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s="7"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s="7" t="s">
        <v>22</v>
      </c>
      <c r="K90" t="s">
        <v>17</v>
      </c>
      <c r="L90">
        <v>29</v>
      </c>
      <c r="M90" t="str">
        <f t="shared" si="1"/>
        <v>Adolescent 30 and below</v>
      </c>
      <c r="N90" t="s">
        <v>18</v>
      </c>
    </row>
    <row r="91" spans="1:14" x14ac:dyDescent="0.25">
      <c r="A91">
        <v>25458</v>
      </c>
      <c r="B91" t="s">
        <v>36</v>
      </c>
      <c r="C91" t="s">
        <v>39</v>
      </c>
      <c r="D91" s="1">
        <v>20000</v>
      </c>
      <c r="E91">
        <v>1</v>
      </c>
      <c r="F91" t="s">
        <v>27</v>
      </c>
      <c r="G91" t="s">
        <v>25</v>
      </c>
      <c r="H91" t="s">
        <v>18</v>
      </c>
      <c r="I91">
        <v>1</v>
      </c>
      <c r="J91" s="7"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s="7" t="s">
        <v>16</v>
      </c>
      <c r="K92" t="s">
        <v>17</v>
      </c>
      <c r="L92">
        <v>29</v>
      </c>
      <c r="M92" t="str">
        <f t="shared" si="1"/>
        <v>Adolescent 30 and below</v>
      </c>
      <c r="N92" t="s">
        <v>15</v>
      </c>
    </row>
    <row r="93" spans="1:14" x14ac:dyDescent="0.25">
      <c r="A93">
        <v>28436</v>
      </c>
      <c r="B93" t="s">
        <v>37</v>
      </c>
      <c r="C93" t="s">
        <v>39</v>
      </c>
      <c r="D93" s="1">
        <v>30000</v>
      </c>
      <c r="E93">
        <v>0</v>
      </c>
      <c r="F93" t="s">
        <v>19</v>
      </c>
      <c r="G93" t="s">
        <v>20</v>
      </c>
      <c r="H93" t="s">
        <v>18</v>
      </c>
      <c r="I93">
        <v>1</v>
      </c>
      <c r="J93" s="7" t="s">
        <v>16</v>
      </c>
      <c r="K93" t="s">
        <v>17</v>
      </c>
      <c r="L93">
        <v>30</v>
      </c>
      <c r="M93" t="str">
        <f t="shared" si="1"/>
        <v>Adolescent 30 and below</v>
      </c>
      <c r="N93" t="s">
        <v>15</v>
      </c>
    </row>
    <row r="94" spans="1:14" x14ac:dyDescent="0.25">
      <c r="A94">
        <v>19562</v>
      </c>
      <c r="B94" t="s">
        <v>37</v>
      </c>
      <c r="C94" t="s">
        <v>38</v>
      </c>
      <c r="D94" s="1">
        <v>60000</v>
      </c>
      <c r="E94">
        <v>2</v>
      </c>
      <c r="F94" t="s">
        <v>13</v>
      </c>
      <c r="G94" t="s">
        <v>21</v>
      </c>
      <c r="H94" t="s">
        <v>15</v>
      </c>
      <c r="I94">
        <v>1</v>
      </c>
      <c r="J94" s="7"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s="7"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s="7"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s="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s="7"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s="7"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s="7" t="s">
        <v>16</v>
      </c>
      <c r="K100" t="s">
        <v>17</v>
      </c>
      <c r="L100">
        <v>25</v>
      </c>
      <c r="M100" t="str">
        <f t="shared" si="1"/>
        <v>Adolescent 30 and below</v>
      </c>
      <c r="N100" t="s">
        <v>15</v>
      </c>
    </row>
    <row r="101" spans="1:14" x14ac:dyDescent="0.25">
      <c r="A101">
        <v>26852</v>
      </c>
      <c r="B101" t="s">
        <v>36</v>
      </c>
      <c r="C101" t="s">
        <v>38</v>
      </c>
      <c r="D101" s="1">
        <v>20000</v>
      </c>
      <c r="E101">
        <v>3</v>
      </c>
      <c r="F101" t="s">
        <v>27</v>
      </c>
      <c r="G101" t="s">
        <v>25</v>
      </c>
      <c r="H101" t="s">
        <v>15</v>
      </c>
      <c r="I101">
        <v>2</v>
      </c>
      <c r="J101" s="7"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s="7"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s="7"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s="7"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s="7"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s="7"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s="7" t="s">
        <v>22</v>
      </c>
      <c r="K107" t="s">
        <v>17</v>
      </c>
      <c r="L107">
        <v>30</v>
      </c>
      <c r="M107" t="str">
        <f t="shared" si="1"/>
        <v>Adolescent 30 and below</v>
      </c>
      <c r="N107" t="s">
        <v>18</v>
      </c>
    </row>
    <row r="108" spans="1:14" x14ac:dyDescent="0.25">
      <c r="A108">
        <v>20430</v>
      </c>
      <c r="B108" t="s">
        <v>36</v>
      </c>
      <c r="C108" t="s">
        <v>39</v>
      </c>
      <c r="D108" s="1">
        <v>70000</v>
      </c>
      <c r="E108">
        <v>2</v>
      </c>
      <c r="F108" t="s">
        <v>19</v>
      </c>
      <c r="G108" t="s">
        <v>14</v>
      </c>
      <c r="H108" t="s">
        <v>15</v>
      </c>
      <c r="I108">
        <v>2</v>
      </c>
      <c r="J108" s="7"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s="7"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s="7"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s="7"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s="7"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s="7"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s="7"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s="7"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s="7" t="s">
        <v>16</v>
      </c>
      <c r="K116" t="s">
        <v>24</v>
      </c>
      <c r="L116">
        <v>26</v>
      </c>
      <c r="M116" t="str">
        <f t="shared" si="1"/>
        <v>Adolescent 30 and below</v>
      </c>
      <c r="N116" t="s">
        <v>15</v>
      </c>
    </row>
    <row r="117" spans="1:14" x14ac:dyDescent="0.25">
      <c r="A117">
        <v>24140</v>
      </c>
      <c r="B117" t="s">
        <v>37</v>
      </c>
      <c r="C117" t="s">
        <v>39</v>
      </c>
      <c r="D117" s="1">
        <v>10000</v>
      </c>
      <c r="E117">
        <v>0</v>
      </c>
      <c r="F117" t="s">
        <v>31</v>
      </c>
      <c r="G117" t="s">
        <v>25</v>
      </c>
      <c r="H117" t="s">
        <v>18</v>
      </c>
      <c r="I117">
        <v>0</v>
      </c>
      <c r="J117" s="7" t="s">
        <v>16</v>
      </c>
      <c r="K117" t="s">
        <v>17</v>
      </c>
      <c r="L117">
        <v>30</v>
      </c>
      <c r="M117" t="str">
        <f t="shared" si="1"/>
        <v>Adolescent 30 and below</v>
      </c>
      <c r="N117" t="s">
        <v>15</v>
      </c>
    </row>
    <row r="118" spans="1:14" x14ac:dyDescent="0.25">
      <c r="A118">
        <v>22496</v>
      </c>
      <c r="B118" t="s">
        <v>36</v>
      </c>
      <c r="C118" t="s">
        <v>38</v>
      </c>
      <c r="D118" s="1">
        <v>30000</v>
      </c>
      <c r="E118">
        <v>1</v>
      </c>
      <c r="F118" t="s">
        <v>13</v>
      </c>
      <c r="G118" t="s">
        <v>14</v>
      </c>
      <c r="H118" t="s">
        <v>15</v>
      </c>
      <c r="I118">
        <v>2</v>
      </c>
      <c r="J118" s="7"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s="7"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s="7"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s="7" t="s">
        <v>22</v>
      </c>
      <c r="K121" t="s">
        <v>17</v>
      </c>
      <c r="L121">
        <v>29</v>
      </c>
      <c r="M121" t="str">
        <f t="shared" si="1"/>
        <v>Adolescent 30 and below</v>
      </c>
      <c r="N121" t="s">
        <v>18</v>
      </c>
    </row>
    <row r="122" spans="1:14" x14ac:dyDescent="0.25">
      <c r="A122">
        <v>22988</v>
      </c>
      <c r="B122" t="s">
        <v>36</v>
      </c>
      <c r="C122" t="s">
        <v>38</v>
      </c>
      <c r="D122" s="1">
        <v>40000</v>
      </c>
      <c r="E122">
        <v>2</v>
      </c>
      <c r="F122" t="s">
        <v>13</v>
      </c>
      <c r="G122" t="s">
        <v>28</v>
      </c>
      <c r="H122" t="s">
        <v>15</v>
      </c>
      <c r="I122">
        <v>2</v>
      </c>
      <c r="J122" s="7"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s="7"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s="7"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s="7"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s="7"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s="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s="7"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s="7"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s="7"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s="7" t="s">
        <v>16</v>
      </c>
      <c r="K131" t="s">
        <v>17</v>
      </c>
      <c r="L131">
        <v>39</v>
      </c>
      <c r="M131" t="str">
        <f t="shared" ref="M131:M194" si="2">IF(L131&gt;54, "Old 55+", IF(L131&gt;=31, "Middle Age 31-54", IF(L131&lt;31,"Adolescent 30 and below", "Invalid")))</f>
        <v>Middle Age 31-54</v>
      </c>
      <c r="N131" t="s">
        <v>15</v>
      </c>
    </row>
    <row r="132" spans="1:14" x14ac:dyDescent="0.25">
      <c r="A132">
        <v>12993</v>
      </c>
      <c r="B132" t="s">
        <v>36</v>
      </c>
      <c r="C132" t="s">
        <v>39</v>
      </c>
      <c r="D132" s="1">
        <v>60000</v>
      </c>
      <c r="E132">
        <v>2</v>
      </c>
      <c r="F132" t="s">
        <v>13</v>
      </c>
      <c r="G132" t="s">
        <v>21</v>
      </c>
      <c r="H132" t="s">
        <v>15</v>
      </c>
      <c r="I132">
        <v>1</v>
      </c>
      <c r="J132" s="7"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s="7"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s="7"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s="7"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s="7"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s="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s="7"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s="7"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s="7"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s="7"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s="7"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s="7" t="s">
        <v>16</v>
      </c>
      <c r="K143" t="s">
        <v>24</v>
      </c>
      <c r="L143">
        <v>26</v>
      </c>
      <c r="M143" t="str">
        <f t="shared" si="2"/>
        <v>Adolescent 30 and below</v>
      </c>
      <c r="N143" t="s">
        <v>15</v>
      </c>
    </row>
    <row r="144" spans="1:14" x14ac:dyDescent="0.25">
      <c r="A144">
        <v>14832</v>
      </c>
      <c r="B144" t="s">
        <v>36</v>
      </c>
      <c r="C144" t="s">
        <v>39</v>
      </c>
      <c r="D144" s="1">
        <v>40000</v>
      </c>
      <c r="E144">
        <v>1</v>
      </c>
      <c r="F144" t="s">
        <v>13</v>
      </c>
      <c r="G144" t="s">
        <v>14</v>
      </c>
      <c r="H144" t="s">
        <v>15</v>
      </c>
      <c r="I144">
        <v>0</v>
      </c>
      <c r="J144" s="7"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s="7"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s="7"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s="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s="7"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s="7"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s="7"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s="7" t="s">
        <v>26</v>
      </c>
      <c r="K151" t="s">
        <v>17</v>
      </c>
      <c r="L151">
        <v>27</v>
      </c>
      <c r="M151" t="str">
        <f t="shared" si="2"/>
        <v>Adolescent 30 and below</v>
      </c>
      <c r="N151" t="s">
        <v>18</v>
      </c>
    </row>
    <row r="152" spans="1:14" x14ac:dyDescent="0.25">
      <c r="A152">
        <v>26154</v>
      </c>
      <c r="B152" t="s">
        <v>36</v>
      </c>
      <c r="C152" t="s">
        <v>39</v>
      </c>
      <c r="D152" s="1">
        <v>60000</v>
      </c>
      <c r="E152">
        <v>1</v>
      </c>
      <c r="F152" t="s">
        <v>19</v>
      </c>
      <c r="G152" t="s">
        <v>14</v>
      </c>
      <c r="H152" t="s">
        <v>15</v>
      </c>
      <c r="I152">
        <v>1</v>
      </c>
      <c r="J152" s="7"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s="7"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s="7"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s="7"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s="7"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s="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s="7"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s="7"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s="7"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s="7"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s="7"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s="7"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s="7"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s="7"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s="7" t="s">
        <v>22</v>
      </c>
      <c r="K166" t="s">
        <v>24</v>
      </c>
      <c r="L166">
        <v>25</v>
      </c>
      <c r="M166" t="str">
        <f t="shared" si="2"/>
        <v>Adolescent 30 and below</v>
      </c>
      <c r="N166" t="s">
        <v>15</v>
      </c>
    </row>
    <row r="167" spans="1:14" x14ac:dyDescent="0.25">
      <c r="A167">
        <v>15465</v>
      </c>
      <c r="B167" t="s">
        <v>36</v>
      </c>
      <c r="C167" t="s">
        <v>38</v>
      </c>
      <c r="D167" s="1">
        <v>10000</v>
      </c>
      <c r="E167">
        <v>0</v>
      </c>
      <c r="F167" t="s">
        <v>19</v>
      </c>
      <c r="G167" t="s">
        <v>25</v>
      </c>
      <c r="H167" t="s">
        <v>18</v>
      </c>
      <c r="I167">
        <v>1</v>
      </c>
      <c r="J167" s="7" t="s">
        <v>16</v>
      </c>
      <c r="K167" t="s">
        <v>24</v>
      </c>
      <c r="L167">
        <v>25</v>
      </c>
      <c r="M167" t="str">
        <f t="shared" si="2"/>
        <v>Adolescent 30 and below</v>
      </c>
      <c r="N167" t="s">
        <v>18</v>
      </c>
    </row>
    <row r="168" spans="1:14" x14ac:dyDescent="0.25">
      <c r="A168">
        <v>26757</v>
      </c>
      <c r="B168" t="s">
        <v>37</v>
      </c>
      <c r="C168" t="s">
        <v>39</v>
      </c>
      <c r="D168" s="1">
        <v>90000</v>
      </c>
      <c r="E168">
        <v>1</v>
      </c>
      <c r="F168" t="s">
        <v>13</v>
      </c>
      <c r="G168" t="s">
        <v>21</v>
      </c>
      <c r="H168" t="s">
        <v>15</v>
      </c>
      <c r="I168">
        <v>1</v>
      </c>
      <c r="J168" s="7"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s="7"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s="7"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s="7"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s="7"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s="7"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s="7"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s="7" t="s">
        <v>22</v>
      </c>
      <c r="K175" t="s">
        <v>24</v>
      </c>
      <c r="L175">
        <v>27</v>
      </c>
      <c r="M175" t="str">
        <f t="shared" si="2"/>
        <v>Adolescent 30 and below</v>
      </c>
      <c r="N175" t="s">
        <v>18</v>
      </c>
    </row>
    <row r="176" spans="1:14" x14ac:dyDescent="0.25">
      <c r="A176">
        <v>19442</v>
      </c>
      <c r="B176" t="s">
        <v>37</v>
      </c>
      <c r="C176" t="s">
        <v>39</v>
      </c>
      <c r="D176" s="1">
        <v>50000</v>
      </c>
      <c r="E176">
        <v>0</v>
      </c>
      <c r="F176" t="s">
        <v>31</v>
      </c>
      <c r="G176" t="s">
        <v>14</v>
      </c>
      <c r="H176" t="s">
        <v>15</v>
      </c>
      <c r="I176">
        <v>0</v>
      </c>
      <c r="J176" s="7"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s="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s="7" t="s">
        <v>16</v>
      </c>
      <c r="K178" t="s">
        <v>24</v>
      </c>
      <c r="L178">
        <v>29</v>
      </c>
      <c r="M178" t="str">
        <f t="shared" si="2"/>
        <v>Adolescent 30 and below</v>
      </c>
      <c r="N178" t="s">
        <v>15</v>
      </c>
    </row>
    <row r="179" spans="1:14" x14ac:dyDescent="0.25">
      <c r="A179">
        <v>27304</v>
      </c>
      <c r="B179" t="s">
        <v>37</v>
      </c>
      <c r="C179" t="s">
        <v>38</v>
      </c>
      <c r="D179" s="1">
        <v>110000</v>
      </c>
      <c r="E179">
        <v>2</v>
      </c>
      <c r="F179" t="s">
        <v>19</v>
      </c>
      <c r="G179" t="s">
        <v>21</v>
      </c>
      <c r="H179" t="s">
        <v>18</v>
      </c>
      <c r="I179">
        <v>3</v>
      </c>
      <c r="J179" s="7"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s="7"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s="7"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s="7"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s="7"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s="7"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s="7"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s="7"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s="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s="7"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s="7"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s="7"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s="7"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s="7"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s="7"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s="7"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s="7" t="s">
        <v>46</v>
      </c>
      <c r="K195" t="s">
        <v>24</v>
      </c>
      <c r="L195">
        <v>41</v>
      </c>
      <c r="M195" t="str">
        <f t="shared" ref="M195:M258" si="3">IF(L195&gt;54, "Old 55+", IF(L195&gt;=31, "Middle Age 31-54", IF(L195&lt;31,"Adolescent 30 and below", "Invalid")))</f>
        <v>Middle Age 31-54</v>
      </c>
      <c r="N195" t="s">
        <v>18</v>
      </c>
    </row>
    <row r="196" spans="1:14" x14ac:dyDescent="0.25">
      <c r="A196">
        <v>17843</v>
      </c>
      <c r="B196" t="s">
        <v>37</v>
      </c>
      <c r="C196" t="s">
        <v>38</v>
      </c>
      <c r="D196" s="1">
        <v>10000</v>
      </c>
      <c r="E196">
        <v>0</v>
      </c>
      <c r="F196" t="s">
        <v>29</v>
      </c>
      <c r="G196" t="s">
        <v>25</v>
      </c>
      <c r="H196" t="s">
        <v>18</v>
      </c>
      <c r="I196">
        <v>2</v>
      </c>
      <c r="J196" s="7"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s="7" t="s">
        <v>16</v>
      </c>
      <c r="K197" t="s">
        <v>24</v>
      </c>
      <c r="L197">
        <v>25</v>
      </c>
      <c r="M197" t="str">
        <f t="shared" si="3"/>
        <v>Adolescent 30 and below</v>
      </c>
      <c r="N197" t="s">
        <v>15</v>
      </c>
    </row>
    <row r="198" spans="1:14" x14ac:dyDescent="0.25">
      <c r="A198">
        <v>16209</v>
      </c>
      <c r="B198" t="s">
        <v>37</v>
      </c>
      <c r="C198" t="s">
        <v>38</v>
      </c>
      <c r="D198" s="1">
        <v>50000</v>
      </c>
      <c r="E198">
        <v>0</v>
      </c>
      <c r="F198" t="s">
        <v>31</v>
      </c>
      <c r="G198" t="s">
        <v>14</v>
      </c>
      <c r="H198" t="s">
        <v>15</v>
      </c>
      <c r="I198">
        <v>0</v>
      </c>
      <c r="J198" s="7"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s="7"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s="7"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s="7"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s="7"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s="7" t="s">
        <v>22</v>
      </c>
      <c r="K203" t="s">
        <v>24</v>
      </c>
      <c r="L203">
        <v>27</v>
      </c>
      <c r="M203" t="str">
        <f t="shared" si="3"/>
        <v>Adolescent 30 and below</v>
      </c>
      <c r="N203" t="s">
        <v>15</v>
      </c>
    </row>
    <row r="204" spans="1:14" x14ac:dyDescent="0.25">
      <c r="A204">
        <v>18626</v>
      </c>
      <c r="B204" t="s">
        <v>37</v>
      </c>
      <c r="C204" t="s">
        <v>39</v>
      </c>
      <c r="D204" s="1">
        <v>40000</v>
      </c>
      <c r="E204">
        <v>2</v>
      </c>
      <c r="F204" t="s">
        <v>19</v>
      </c>
      <c r="G204" t="s">
        <v>20</v>
      </c>
      <c r="H204" t="s">
        <v>15</v>
      </c>
      <c r="I204">
        <v>0</v>
      </c>
      <c r="J204" s="7"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s="7"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s="7"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s="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s="7"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s="7" t="s">
        <v>26</v>
      </c>
      <c r="K209" t="s">
        <v>17</v>
      </c>
      <c r="L209">
        <v>26</v>
      </c>
      <c r="M209" t="str">
        <f t="shared" si="3"/>
        <v>Adolescent 30 and below</v>
      </c>
      <c r="N209" t="s">
        <v>15</v>
      </c>
    </row>
    <row r="210" spans="1:14" x14ac:dyDescent="0.25">
      <c r="A210">
        <v>22633</v>
      </c>
      <c r="B210" t="s">
        <v>37</v>
      </c>
      <c r="C210" t="s">
        <v>38</v>
      </c>
      <c r="D210" s="1">
        <v>40000</v>
      </c>
      <c r="E210">
        <v>0</v>
      </c>
      <c r="F210" t="s">
        <v>31</v>
      </c>
      <c r="G210" t="s">
        <v>20</v>
      </c>
      <c r="H210" t="s">
        <v>15</v>
      </c>
      <c r="I210">
        <v>0</v>
      </c>
      <c r="J210" s="7"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s="7"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s="7"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s="7"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s="7" t="s">
        <v>22</v>
      </c>
      <c r="K214" t="s">
        <v>17</v>
      </c>
      <c r="L214">
        <v>30</v>
      </c>
      <c r="M214" t="str">
        <f t="shared" si="3"/>
        <v>Adolescent 30 and below</v>
      </c>
      <c r="N214" t="s">
        <v>18</v>
      </c>
    </row>
    <row r="215" spans="1:14" x14ac:dyDescent="0.25">
      <c r="A215">
        <v>11451</v>
      </c>
      <c r="B215" t="s">
        <v>37</v>
      </c>
      <c r="C215" t="s">
        <v>39</v>
      </c>
      <c r="D215" s="1">
        <v>70000</v>
      </c>
      <c r="E215">
        <v>0</v>
      </c>
      <c r="F215" t="s">
        <v>13</v>
      </c>
      <c r="G215" t="s">
        <v>21</v>
      </c>
      <c r="H215" t="s">
        <v>18</v>
      </c>
      <c r="I215">
        <v>4</v>
      </c>
      <c r="J215" s="7"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s="7"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s="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s="7"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s="7" t="s">
        <v>16</v>
      </c>
      <c r="K219" t="s">
        <v>17</v>
      </c>
      <c r="L219">
        <v>25</v>
      </c>
      <c r="M219" t="str">
        <f t="shared" si="3"/>
        <v>Adolescent 30 and below</v>
      </c>
      <c r="N219" t="s">
        <v>18</v>
      </c>
    </row>
    <row r="220" spans="1:14" x14ac:dyDescent="0.25">
      <c r="A220">
        <v>16043</v>
      </c>
      <c r="B220" t="s">
        <v>37</v>
      </c>
      <c r="C220" t="s">
        <v>39</v>
      </c>
      <c r="D220" s="1">
        <v>10000</v>
      </c>
      <c r="E220">
        <v>1</v>
      </c>
      <c r="F220" t="s">
        <v>13</v>
      </c>
      <c r="G220" t="s">
        <v>25</v>
      </c>
      <c r="H220" t="s">
        <v>15</v>
      </c>
      <c r="I220">
        <v>0</v>
      </c>
      <c r="J220" s="7"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s="7" t="s">
        <v>26</v>
      </c>
      <c r="K221" t="s">
        <v>24</v>
      </c>
      <c r="L221">
        <v>26</v>
      </c>
      <c r="M221" t="str">
        <f t="shared" si="3"/>
        <v>Adolescent 30 and below</v>
      </c>
      <c r="N221" t="s">
        <v>15</v>
      </c>
    </row>
    <row r="222" spans="1:14" x14ac:dyDescent="0.25">
      <c r="A222">
        <v>27696</v>
      </c>
      <c r="B222" t="s">
        <v>36</v>
      </c>
      <c r="C222" t="s">
        <v>39</v>
      </c>
      <c r="D222" s="1">
        <v>60000</v>
      </c>
      <c r="E222">
        <v>1</v>
      </c>
      <c r="F222" t="s">
        <v>13</v>
      </c>
      <c r="G222" t="s">
        <v>21</v>
      </c>
      <c r="H222" t="s">
        <v>15</v>
      </c>
      <c r="I222">
        <v>1</v>
      </c>
      <c r="J222" s="7"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s="7"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s="7"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s="7"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s="7"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s="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s="7"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s="7"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s="7"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s="7"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s="7"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s="7"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s="7"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s="7" t="s">
        <v>16</v>
      </c>
      <c r="K235" t="s">
        <v>24</v>
      </c>
      <c r="L235">
        <v>27</v>
      </c>
      <c r="M235" t="str">
        <f t="shared" si="3"/>
        <v>Adolescent 30 and below</v>
      </c>
      <c r="N235" t="s">
        <v>15</v>
      </c>
    </row>
    <row r="236" spans="1:14" x14ac:dyDescent="0.25">
      <c r="A236">
        <v>24611</v>
      </c>
      <c r="B236" t="s">
        <v>37</v>
      </c>
      <c r="C236" t="s">
        <v>39</v>
      </c>
      <c r="D236" s="1">
        <v>90000</v>
      </c>
      <c r="E236">
        <v>0</v>
      </c>
      <c r="F236" t="s">
        <v>13</v>
      </c>
      <c r="G236" t="s">
        <v>21</v>
      </c>
      <c r="H236" t="s">
        <v>18</v>
      </c>
      <c r="I236">
        <v>4</v>
      </c>
      <c r="J236" s="7"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s="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s="7"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s="7" t="s">
        <v>16</v>
      </c>
      <c r="K239" t="s">
        <v>24</v>
      </c>
      <c r="L239">
        <v>26</v>
      </c>
      <c r="M239" t="str">
        <f t="shared" si="3"/>
        <v>Adolescent 30 and below</v>
      </c>
      <c r="N239" t="s">
        <v>15</v>
      </c>
    </row>
    <row r="240" spans="1:14" x14ac:dyDescent="0.25">
      <c r="A240">
        <v>22006</v>
      </c>
      <c r="B240" t="s">
        <v>36</v>
      </c>
      <c r="C240" t="s">
        <v>39</v>
      </c>
      <c r="D240" s="1">
        <v>70000</v>
      </c>
      <c r="E240">
        <v>5</v>
      </c>
      <c r="F240" t="s">
        <v>19</v>
      </c>
      <c r="G240" t="s">
        <v>14</v>
      </c>
      <c r="H240" t="s">
        <v>15</v>
      </c>
      <c r="I240">
        <v>3</v>
      </c>
      <c r="J240" s="7"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s="7"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s="7"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s="7" t="s">
        <v>16</v>
      </c>
      <c r="K243" t="s">
        <v>17</v>
      </c>
      <c r="L243">
        <v>27</v>
      </c>
      <c r="M243" t="str">
        <f t="shared" si="3"/>
        <v>Adolescent 30 and below</v>
      </c>
      <c r="N243" t="s">
        <v>18</v>
      </c>
    </row>
    <row r="244" spans="1:14" x14ac:dyDescent="0.25">
      <c r="A244">
        <v>23908</v>
      </c>
      <c r="B244" t="s">
        <v>37</v>
      </c>
      <c r="C244" t="s">
        <v>39</v>
      </c>
      <c r="D244" s="1">
        <v>30000</v>
      </c>
      <c r="E244">
        <v>1</v>
      </c>
      <c r="F244" t="s">
        <v>13</v>
      </c>
      <c r="G244" t="s">
        <v>20</v>
      </c>
      <c r="H244" t="s">
        <v>18</v>
      </c>
      <c r="I244">
        <v>1</v>
      </c>
      <c r="J244" s="7"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s="7" t="s">
        <v>22</v>
      </c>
      <c r="K245" t="s">
        <v>17</v>
      </c>
      <c r="L245">
        <v>29</v>
      </c>
      <c r="M245" t="str">
        <f t="shared" si="3"/>
        <v>Adolescent 30 and below</v>
      </c>
      <c r="N245" t="s">
        <v>18</v>
      </c>
    </row>
    <row r="246" spans="1:14" x14ac:dyDescent="0.25">
      <c r="A246">
        <v>19057</v>
      </c>
      <c r="B246" t="s">
        <v>36</v>
      </c>
      <c r="C246" t="s">
        <v>38</v>
      </c>
      <c r="D246" s="1">
        <v>120000</v>
      </c>
      <c r="E246">
        <v>3</v>
      </c>
      <c r="F246" t="s">
        <v>13</v>
      </c>
      <c r="G246" t="s">
        <v>28</v>
      </c>
      <c r="H246" t="s">
        <v>18</v>
      </c>
      <c r="I246">
        <v>2</v>
      </c>
      <c r="J246" s="7"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s="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s="7"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s="7"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s="7"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s="7"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s="7"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s="7"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s="7"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s="7"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s="7"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s="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s="7"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s="7" t="s">
        <v>16</v>
      </c>
      <c r="K259" t="s">
        <v>17</v>
      </c>
      <c r="L259">
        <v>36</v>
      </c>
      <c r="M259" t="str">
        <f t="shared" ref="M259:M322" si="4">IF(L259&gt;54, "Old 55+", IF(L259&gt;=31, "Middle Age 31-54", IF(L259&lt;31,"Adolescent 30 and below", "Invalid")))</f>
        <v>Middle Age 31-54</v>
      </c>
      <c r="N259" t="s">
        <v>15</v>
      </c>
    </row>
    <row r="260" spans="1:14" x14ac:dyDescent="0.25">
      <c r="A260">
        <v>14193</v>
      </c>
      <c r="B260" t="s">
        <v>37</v>
      </c>
      <c r="C260" t="s">
        <v>38</v>
      </c>
      <c r="D260" s="1">
        <v>100000</v>
      </c>
      <c r="E260">
        <v>3</v>
      </c>
      <c r="F260" t="s">
        <v>19</v>
      </c>
      <c r="G260" t="s">
        <v>28</v>
      </c>
      <c r="H260" t="s">
        <v>15</v>
      </c>
      <c r="I260">
        <v>4</v>
      </c>
      <c r="J260" s="7"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s="7"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s="7"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s="7"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s="7"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s="7"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s="7"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s="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s="7" t="s">
        <v>16</v>
      </c>
      <c r="K268" t="s">
        <v>17</v>
      </c>
      <c r="L268">
        <v>27</v>
      </c>
      <c r="M268" t="str">
        <f t="shared" si="4"/>
        <v>Adolescent 30 and below</v>
      </c>
      <c r="N268" t="s">
        <v>18</v>
      </c>
    </row>
    <row r="269" spans="1:14" x14ac:dyDescent="0.25">
      <c r="A269">
        <v>13133</v>
      </c>
      <c r="B269" t="s">
        <v>37</v>
      </c>
      <c r="C269" t="s">
        <v>39</v>
      </c>
      <c r="D269" s="1">
        <v>100000</v>
      </c>
      <c r="E269">
        <v>5</v>
      </c>
      <c r="F269" t="s">
        <v>13</v>
      </c>
      <c r="G269" t="s">
        <v>21</v>
      </c>
      <c r="H269" t="s">
        <v>15</v>
      </c>
      <c r="I269">
        <v>1</v>
      </c>
      <c r="J269" s="7"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s="7"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s="7"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s="7"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s="7" t="s">
        <v>26</v>
      </c>
      <c r="K273" t="s">
        <v>17</v>
      </c>
      <c r="L273">
        <v>28</v>
      </c>
      <c r="M273" t="str">
        <f t="shared" si="4"/>
        <v>Adolescent 30 and below</v>
      </c>
      <c r="N273" t="s">
        <v>18</v>
      </c>
    </row>
    <row r="274" spans="1:14" x14ac:dyDescent="0.25">
      <c r="A274">
        <v>24061</v>
      </c>
      <c r="B274" t="s">
        <v>36</v>
      </c>
      <c r="C274" t="s">
        <v>39</v>
      </c>
      <c r="D274" s="1">
        <v>10000</v>
      </c>
      <c r="E274">
        <v>4</v>
      </c>
      <c r="F274" t="s">
        <v>29</v>
      </c>
      <c r="G274" t="s">
        <v>25</v>
      </c>
      <c r="H274" t="s">
        <v>15</v>
      </c>
      <c r="I274">
        <v>1</v>
      </c>
      <c r="J274" s="7"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s="7" t="s">
        <v>22</v>
      </c>
      <c r="K275" t="s">
        <v>17</v>
      </c>
      <c r="L275">
        <v>30</v>
      </c>
      <c r="M275" t="str">
        <f t="shared" si="4"/>
        <v>Adolescent 30 and below</v>
      </c>
      <c r="N275" t="s">
        <v>18</v>
      </c>
    </row>
    <row r="276" spans="1:14" x14ac:dyDescent="0.25">
      <c r="A276">
        <v>12284</v>
      </c>
      <c r="B276" t="s">
        <v>36</v>
      </c>
      <c r="C276" t="s">
        <v>38</v>
      </c>
      <c r="D276" s="1">
        <v>30000</v>
      </c>
      <c r="E276">
        <v>0</v>
      </c>
      <c r="F276" t="s">
        <v>13</v>
      </c>
      <c r="G276" t="s">
        <v>20</v>
      </c>
      <c r="H276" t="s">
        <v>18</v>
      </c>
      <c r="I276">
        <v>0</v>
      </c>
      <c r="J276" s="7"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s="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s="7"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s="7"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s="7"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s="7"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s="7"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s="7"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s="7"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s="7"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s="7"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s="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s="7"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s="7"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s="7"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s="7"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s="7"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s="7"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s="7"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s="7"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s="7"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s="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s="7"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s="7"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s="7"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s="7"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s="7"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s="7" t="s">
        <v>16</v>
      </c>
      <c r="K303" t="s">
        <v>24</v>
      </c>
      <c r="L303">
        <v>28</v>
      </c>
      <c r="M303" t="str">
        <f t="shared" si="4"/>
        <v>Adolescent 30 and below</v>
      </c>
      <c r="N303" t="s">
        <v>15</v>
      </c>
    </row>
    <row r="304" spans="1:14" x14ac:dyDescent="0.25">
      <c r="A304">
        <v>26928</v>
      </c>
      <c r="B304" t="s">
        <v>37</v>
      </c>
      <c r="C304" t="s">
        <v>39</v>
      </c>
      <c r="D304" s="1">
        <v>30000</v>
      </c>
      <c r="E304">
        <v>1</v>
      </c>
      <c r="F304" t="s">
        <v>13</v>
      </c>
      <c r="G304" t="s">
        <v>20</v>
      </c>
      <c r="H304" t="s">
        <v>15</v>
      </c>
      <c r="I304">
        <v>0</v>
      </c>
      <c r="J304" s="7"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s="7"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s="7"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s="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s="7"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s="7"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s="7"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s="7"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s="7"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s="7"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s="7"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s="7"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s="7"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s="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s="7"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s="7"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s="7"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s="7"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s="7"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s="7" t="s">
        <v>16</v>
      </c>
      <c r="K323" t="s">
        <v>24</v>
      </c>
      <c r="L323">
        <v>47</v>
      </c>
      <c r="M323" t="str">
        <f t="shared" ref="M323:M386" si="5">IF(L323&gt;54, "Old 55+", IF(L323&gt;=31, "Middle Age 31-54", IF(L323&lt;31,"Adolescent 30 and below", "Invalid")))</f>
        <v>Middle Age 31-54</v>
      </c>
      <c r="N323" t="s">
        <v>15</v>
      </c>
    </row>
    <row r="324" spans="1:14" x14ac:dyDescent="0.25">
      <c r="A324">
        <v>16410</v>
      </c>
      <c r="B324" t="s">
        <v>37</v>
      </c>
      <c r="C324" t="s">
        <v>38</v>
      </c>
      <c r="D324" s="1">
        <v>10000</v>
      </c>
      <c r="E324">
        <v>4</v>
      </c>
      <c r="F324" t="s">
        <v>29</v>
      </c>
      <c r="G324" t="s">
        <v>25</v>
      </c>
      <c r="H324" t="s">
        <v>15</v>
      </c>
      <c r="I324">
        <v>2</v>
      </c>
      <c r="J324" s="7"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s="7"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s="7"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s="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s="7" t="s">
        <v>16</v>
      </c>
      <c r="K328" t="s">
        <v>24</v>
      </c>
      <c r="L328">
        <v>26</v>
      </c>
      <c r="M328" t="str">
        <f t="shared" si="5"/>
        <v>Adolescent 30 and below</v>
      </c>
      <c r="N328" t="s">
        <v>15</v>
      </c>
    </row>
    <row r="329" spans="1:14" x14ac:dyDescent="0.25">
      <c r="A329">
        <v>28379</v>
      </c>
      <c r="B329" t="s">
        <v>36</v>
      </c>
      <c r="C329" t="s">
        <v>39</v>
      </c>
      <c r="D329" s="1">
        <v>30000</v>
      </c>
      <c r="E329">
        <v>1</v>
      </c>
      <c r="F329" t="s">
        <v>13</v>
      </c>
      <c r="G329" t="s">
        <v>14</v>
      </c>
      <c r="H329" t="s">
        <v>15</v>
      </c>
      <c r="I329">
        <v>2</v>
      </c>
      <c r="J329" s="7"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s="7"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s="7"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s="7"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s="7" t="s">
        <v>16</v>
      </c>
      <c r="K333" t="s">
        <v>17</v>
      </c>
      <c r="L333">
        <v>30</v>
      </c>
      <c r="M333" t="str">
        <f t="shared" si="5"/>
        <v>Adolescent 30 and below</v>
      </c>
      <c r="N333" t="s">
        <v>18</v>
      </c>
    </row>
    <row r="334" spans="1:14" x14ac:dyDescent="0.25">
      <c r="A334">
        <v>11489</v>
      </c>
      <c r="B334" t="s">
        <v>37</v>
      </c>
      <c r="C334" t="s">
        <v>38</v>
      </c>
      <c r="D334" s="1">
        <v>20000</v>
      </c>
      <c r="E334">
        <v>0</v>
      </c>
      <c r="F334" t="s">
        <v>29</v>
      </c>
      <c r="G334" t="s">
        <v>25</v>
      </c>
      <c r="H334" t="s">
        <v>18</v>
      </c>
      <c r="I334">
        <v>2</v>
      </c>
      <c r="J334" s="7"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s="7"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s="7"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s="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s="7"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s="7"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s="7"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s="7"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s="7" t="s">
        <v>22</v>
      </c>
      <c r="K342" t="s">
        <v>17</v>
      </c>
      <c r="L342">
        <v>30</v>
      </c>
      <c r="M342" t="str">
        <f t="shared" si="5"/>
        <v>Adolescent 30 and below</v>
      </c>
      <c r="N342" t="s">
        <v>18</v>
      </c>
    </row>
    <row r="343" spans="1:14" x14ac:dyDescent="0.25">
      <c r="A343">
        <v>19174</v>
      </c>
      <c r="B343" t="s">
        <v>37</v>
      </c>
      <c r="C343" t="s">
        <v>38</v>
      </c>
      <c r="D343" s="1">
        <v>30000</v>
      </c>
      <c r="E343">
        <v>0</v>
      </c>
      <c r="F343" t="s">
        <v>27</v>
      </c>
      <c r="G343" t="s">
        <v>25</v>
      </c>
      <c r="H343" t="s">
        <v>18</v>
      </c>
      <c r="I343">
        <v>1</v>
      </c>
      <c r="J343" s="7"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s="7"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s="7"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s="7"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s="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s="7"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s="7"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s="7"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s="7" t="s">
        <v>16</v>
      </c>
      <c r="K351" t="s">
        <v>17</v>
      </c>
      <c r="L351">
        <v>29</v>
      </c>
      <c r="M351" t="str">
        <f t="shared" si="5"/>
        <v>Adolescent 30 and below</v>
      </c>
      <c r="N351" t="s">
        <v>15</v>
      </c>
    </row>
    <row r="352" spans="1:14" x14ac:dyDescent="0.25">
      <c r="A352">
        <v>27878</v>
      </c>
      <c r="B352" t="s">
        <v>37</v>
      </c>
      <c r="C352" t="s">
        <v>39</v>
      </c>
      <c r="D352" s="1">
        <v>20000</v>
      </c>
      <c r="E352">
        <v>0</v>
      </c>
      <c r="F352" t="s">
        <v>19</v>
      </c>
      <c r="G352" t="s">
        <v>25</v>
      </c>
      <c r="H352" t="s">
        <v>18</v>
      </c>
      <c r="I352">
        <v>0</v>
      </c>
      <c r="J352" s="7" t="s">
        <v>16</v>
      </c>
      <c r="K352" t="s">
        <v>24</v>
      </c>
      <c r="L352">
        <v>28</v>
      </c>
      <c r="M352" t="str">
        <f t="shared" si="5"/>
        <v>Adolescent 30 and below</v>
      </c>
      <c r="N352" t="s">
        <v>15</v>
      </c>
    </row>
    <row r="353" spans="1:14" x14ac:dyDescent="0.25">
      <c r="A353">
        <v>13572</v>
      </c>
      <c r="B353" t="s">
        <v>37</v>
      </c>
      <c r="C353" t="s">
        <v>39</v>
      </c>
      <c r="D353" s="1">
        <v>10000</v>
      </c>
      <c r="E353">
        <v>3</v>
      </c>
      <c r="F353" t="s">
        <v>27</v>
      </c>
      <c r="G353" t="s">
        <v>25</v>
      </c>
      <c r="H353" t="s">
        <v>15</v>
      </c>
      <c r="I353">
        <v>0</v>
      </c>
      <c r="J353" s="7"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s="7"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s="7"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s="7"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s="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s="7"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s="7"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s="7"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s="7" t="s">
        <v>46</v>
      </c>
      <c r="K361" t="s">
        <v>24</v>
      </c>
      <c r="L361">
        <v>30</v>
      </c>
      <c r="M361" t="str">
        <f t="shared" si="5"/>
        <v>Adolescent 30 and below</v>
      </c>
      <c r="N361" t="s">
        <v>18</v>
      </c>
    </row>
    <row r="362" spans="1:14" x14ac:dyDescent="0.25">
      <c r="A362">
        <v>13082</v>
      </c>
      <c r="B362" t="s">
        <v>37</v>
      </c>
      <c r="C362" t="s">
        <v>39</v>
      </c>
      <c r="D362" s="1">
        <v>130000</v>
      </c>
      <c r="E362">
        <v>0</v>
      </c>
      <c r="F362" t="s">
        <v>31</v>
      </c>
      <c r="G362" t="s">
        <v>28</v>
      </c>
      <c r="H362" t="s">
        <v>15</v>
      </c>
      <c r="I362">
        <v>0</v>
      </c>
      <c r="J362" s="7"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s="7" t="s">
        <v>16</v>
      </c>
      <c r="K363" t="s">
        <v>17</v>
      </c>
      <c r="L363">
        <v>27</v>
      </c>
      <c r="M363" t="str">
        <f t="shared" si="5"/>
        <v>Adolescent 30 and below</v>
      </c>
      <c r="N363" t="s">
        <v>15</v>
      </c>
    </row>
    <row r="364" spans="1:14" x14ac:dyDescent="0.25">
      <c r="A364">
        <v>13687</v>
      </c>
      <c r="B364" t="s">
        <v>36</v>
      </c>
      <c r="C364" t="s">
        <v>39</v>
      </c>
      <c r="D364" s="1">
        <v>40000</v>
      </c>
      <c r="E364">
        <v>1</v>
      </c>
      <c r="F364" t="s">
        <v>13</v>
      </c>
      <c r="G364" t="s">
        <v>14</v>
      </c>
      <c r="H364" t="s">
        <v>15</v>
      </c>
      <c r="I364">
        <v>1</v>
      </c>
      <c r="J364" s="7"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s="7"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s="7"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s="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s="7"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s="7"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s="7"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s="7"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s="7"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s="7"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s="7"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s="7" t="s">
        <v>22</v>
      </c>
      <c r="K375" t="s">
        <v>17</v>
      </c>
      <c r="L375">
        <v>30</v>
      </c>
      <c r="M375" t="str">
        <f t="shared" si="5"/>
        <v>Adolescent 30 and below</v>
      </c>
      <c r="N375" t="s">
        <v>18</v>
      </c>
    </row>
    <row r="376" spans="1:14" x14ac:dyDescent="0.25">
      <c r="A376">
        <v>16179</v>
      </c>
      <c r="B376" t="s">
        <v>37</v>
      </c>
      <c r="C376" t="s">
        <v>38</v>
      </c>
      <c r="D376" s="1">
        <v>80000</v>
      </c>
      <c r="E376">
        <v>5</v>
      </c>
      <c r="F376" t="s">
        <v>13</v>
      </c>
      <c r="G376" t="s">
        <v>21</v>
      </c>
      <c r="H376" t="s">
        <v>15</v>
      </c>
      <c r="I376">
        <v>4</v>
      </c>
      <c r="J376" s="7"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s="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s="7"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s="7"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s="7"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s="7"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s="7" t="s">
        <v>46</v>
      </c>
      <c r="K382" t="s">
        <v>24</v>
      </c>
      <c r="L382">
        <v>30</v>
      </c>
      <c r="M382" t="str">
        <f t="shared" si="5"/>
        <v>Adolescent 30 and below</v>
      </c>
      <c r="N382" t="s">
        <v>15</v>
      </c>
    </row>
    <row r="383" spans="1:14" x14ac:dyDescent="0.25">
      <c r="A383">
        <v>22974</v>
      </c>
      <c r="B383" t="s">
        <v>36</v>
      </c>
      <c r="C383" t="s">
        <v>38</v>
      </c>
      <c r="D383" s="1">
        <v>30000</v>
      </c>
      <c r="E383">
        <v>2</v>
      </c>
      <c r="F383" t="s">
        <v>19</v>
      </c>
      <c r="G383" t="s">
        <v>20</v>
      </c>
      <c r="H383" t="s">
        <v>15</v>
      </c>
      <c r="I383">
        <v>2</v>
      </c>
      <c r="J383" s="7"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s="7"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s="7"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s="7" t="s">
        <v>16</v>
      </c>
      <c r="K386" t="s">
        <v>24</v>
      </c>
      <c r="L386">
        <v>28</v>
      </c>
      <c r="M386" t="str">
        <f t="shared" si="5"/>
        <v>Adolescent 30 and below</v>
      </c>
      <c r="N386" t="s">
        <v>15</v>
      </c>
    </row>
    <row r="387" spans="1:14" x14ac:dyDescent="0.25">
      <c r="A387">
        <v>18018</v>
      </c>
      <c r="B387" t="s">
        <v>37</v>
      </c>
      <c r="C387" t="s">
        <v>39</v>
      </c>
      <c r="D387" s="1">
        <v>30000</v>
      </c>
      <c r="E387">
        <v>3</v>
      </c>
      <c r="F387" t="s">
        <v>19</v>
      </c>
      <c r="G387" t="s">
        <v>20</v>
      </c>
      <c r="H387" t="s">
        <v>15</v>
      </c>
      <c r="I387">
        <v>0</v>
      </c>
      <c r="J387" s="7" t="s">
        <v>16</v>
      </c>
      <c r="K387" t="s">
        <v>17</v>
      </c>
      <c r="L387">
        <v>43</v>
      </c>
      <c r="M387" t="str">
        <f t="shared" ref="M387:M450" si="6">IF(L387&gt;54, "Old 55+", IF(L387&gt;=31, "Middle Age 31-54", IF(L387&lt;31,"Adolescent 30 and below", "Invalid")))</f>
        <v>Middle Age 31-54</v>
      </c>
      <c r="N387" t="s">
        <v>18</v>
      </c>
    </row>
    <row r="388" spans="1:14" x14ac:dyDescent="0.25">
      <c r="A388">
        <v>28957</v>
      </c>
      <c r="B388" t="s">
        <v>37</v>
      </c>
      <c r="C388" t="s">
        <v>38</v>
      </c>
      <c r="D388" s="1">
        <v>120000</v>
      </c>
      <c r="E388">
        <v>0</v>
      </c>
      <c r="F388" t="s">
        <v>29</v>
      </c>
      <c r="G388" t="s">
        <v>21</v>
      </c>
      <c r="H388" t="s">
        <v>15</v>
      </c>
      <c r="I388">
        <v>4</v>
      </c>
      <c r="J388" s="7"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s="7"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s="7"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s="7"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s="7"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s="7"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s="7"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s="7"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s="7"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s="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s="7"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s="7"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s="7"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s="7"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s="7"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s="7"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s="7"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s="7"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s="7"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s="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s="7"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s="7"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s="7"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s="7"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s="7"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s="7"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s="7"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s="7"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s="7"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s="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s="7"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s="7"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s="7"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s="7"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s="7"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s="7"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s="7"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s="7"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s="7"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s="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s="7" t="s">
        <v>22</v>
      </c>
      <c r="K428" t="s">
        <v>17</v>
      </c>
      <c r="L428">
        <v>28</v>
      </c>
      <c r="M428" t="str">
        <f t="shared" si="6"/>
        <v>Adolescent 30 and below</v>
      </c>
      <c r="N428" t="s">
        <v>18</v>
      </c>
    </row>
    <row r="429" spans="1:14" x14ac:dyDescent="0.25">
      <c r="A429">
        <v>17048</v>
      </c>
      <c r="B429" t="s">
        <v>37</v>
      </c>
      <c r="C429" t="s">
        <v>38</v>
      </c>
      <c r="D429" s="1">
        <v>90000</v>
      </c>
      <c r="E429">
        <v>1</v>
      </c>
      <c r="F429" t="s">
        <v>31</v>
      </c>
      <c r="G429" t="s">
        <v>28</v>
      </c>
      <c r="H429" t="s">
        <v>15</v>
      </c>
      <c r="I429">
        <v>0</v>
      </c>
      <c r="J429" s="7"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s="7"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s="7"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s="7"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s="7" t="s">
        <v>16</v>
      </c>
      <c r="K433" t="s">
        <v>24</v>
      </c>
      <c r="L433">
        <v>28</v>
      </c>
      <c r="M433" t="str">
        <f t="shared" si="6"/>
        <v>Adolescent 30 and below</v>
      </c>
      <c r="N433" t="s">
        <v>15</v>
      </c>
    </row>
    <row r="434" spans="1:14" x14ac:dyDescent="0.25">
      <c r="A434">
        <v>21891</v>
      </c>
      <c r="B434" t="s">
        <v>36</v>
      </c>
      <c r="C434" t="s">
        <v>38</v>
      </c>
      <c r="D434" s="1">
        <v>110000</v>
      </c>
      <c r="E434">
        <v>0</v>
      </c>
      <c r="F434" t="s">
        <v>27</v>
      </c>
      <c r="G434" t="s">
        <v>28</v>
      </c>
      <c r="H434" t="s">
        <v>15</v>
      </c>
      <c r="I434">
        <v>3</v>
      </c>
      <c r="J434" s="7"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s="7" t="s">
        <v>16</v>
      </c>
      <c r="K435" t="s">
        <v>17</v>
      </c>
      <c r="L435">
        <v>26</v>
      </c>
      <c r="M435" t="str">
        <f t="shared" si="6"/>
        <v>Adolescent 30 and below</v>
      </c>
      <c r="N435" t="s">
        <v>18</v>
      </c>
    </row>
    <row r="436" spans="1:14" x14ac:dyDescent="0.25">
      <c r="A436">
        <v>22175</v>
      </c>
      <c r="B436" t="s">
        <v>36</v>
      </c>
      <c r="C436" t="s">
        <v>38</v>
      </c>
      <c r="D436" s="1">
        <v>30000</v>
      </c>
      <c r="E436">
        <v>3</v>
      </c>
      <c r="F436" t="s">
        <v>27</v>
      </c>
      <c r="G436" t="s">
        <v>14</v>
      </c>
      <c r="H436" t="s">
        <v>15</v>
      </c>
      <c r="I436">
        <v>2</v>
      </c>
      <c r="J436" s="7"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s="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s="7"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s="7" t="s">
        <v>16</v>
      </c>
      <c r="K439" t="s">
        <v>17</v>
      </c>
      <c r="L439">
        <v>28</v>
      </c>
      <c r="M439" t="str">
        <f t="shared" si="6"/>
        <v>Adolescent 30 and below</v>
      </c>
      <c r="N439" t="s">
        <v>15</v>
      </c>
    </row>
    <row r="440" spans="1:14" x14ac:dyDescent="0.25">
      <c r="A440">
        <v>24093</v>
      </c>
      <c r="B440" t="s">
        <v>37</v>
      </c>
      <c r="C440" t="s">
        <v>38</v>
      </c>
      <c r="D440" s="1">
        <v>80000</v>
      </c>
      <c r="E440">
        <v>0</v>
      </c>
      <c r="F440" t="s">
        <v>31</v>
      </c>
      <c r="G440" t="s">
        <v>14</v>
      </c>
      <c r="H440" t="s">
        <v>18</v>
      </c>
      <c r="I440">
        <v>0</v>
      </c>
      <c r="J440" s="7"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s="7"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s="7"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s="7"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s="7"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s="7"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s="7"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s="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s="7"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s="7"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s="7"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s="7" t="s">
        <v>16</v>
      </c>
      <c r="K451" t="s">
        <v>17</v>
      </c>
      <c r="L451">
        <v>42</v>
      </c>
      <c r="M451" t="str">
        <f t="shared" ref="M451:M514" si="7">IF(L451&gt;54, "Old 55+", IF(L451&gt;=31, "Middle Age 31-54", IF(L451&lt;31,"Adolescent 30 and below", "Invalid")))</f>
        <v>Middle Age 31-54</v>
      </c>
      <c r="N451" t="s">
        <v>18</v>
      </c>
    </row>
    <row r="452" spans="1:14" x14ac:dyDescent="0.25">
      <c r="A452">
        <v>16559</v>
      </c>
      <c r="B452" t="s">
        <v>37</v>
      </c>
      <c r="C452" t="s">
        <v>38</v>
      </c>
      <c r="D452" s="1">
        <v>10000</v>
      </c>
      <c r="E452">
        <v>2</v>
      </c>
      <c r="F452" t="s">
        <v>27</v>
      </c>
      <c r="G452" t="s">
        <v>25</v>
      </c>
      <c r="H452" t="s">
        <v>15</v>
      </c>
      <c r="I452">
        <v>0</v>
      </c>
      <c r="J452" s="7"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s="7"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s="7"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s="7"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s="7"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s="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s="7"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s="7"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s="7"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s="7"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s="7"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s="7"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s="7"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s="7"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s="7"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s="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s="7"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s="7"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s="7"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s="7"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s="7" t="s">
        <v>26</v>
      </c>
      <c r="K472" t="s">
        <v>17</v>
      </c>
      <c r="L472">
        <v>28</v>
      </c>
      <c r="M472" t="str">
        <f t="shared" si="7"/>
        <v>Adolescent 30 and below</v>
      </c>
      <c r="N472" t="s">
        <v>18</v>
      </c>
    </row>
    <row r="473" spans="1:14" x14ac:dyDescent="0.25">
      <c r="A473">
        <v>28323</v>
      </c>
      <c r="B473" t="s">
        <v>37</v>
      </c>
      <c r="C473" t="s">
        <v>39</v>
      </c>
      <c r="D473" s="1">
        <v>70000</v>
      </c>
      <c r="E473">
        <v>0</v>
      </c>
      <c r="F473" t="s">
        <v>13</v>
      </c>
      <c r="G473" t="s">
        <v>21</v>
      </c>
      <c r="H473" t="s">
        <v>18</v>
      </c>
      <c r="I473">
        <v>2</v>
      </c>
      <c r="J473" s="7"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s="7"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s="7"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s="7"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s="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s="7"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s="7"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s="7"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s="7"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s="7"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s="7"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s="7"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s="7"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s="7"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s="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s="7"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s="7"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s="7"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s="7"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s="7"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s="7"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s="7"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s="7"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s="7"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s="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s="7"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s="7"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s="7"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s="7"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s="7"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s="7"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s="7" t="s">
        <v>23</v>
      </c>
      <c r="K504" t="s">
        <v>32</v>
      </c>
      <c r="L504">
        <v>29</v>
      </c>
      <c r="M504" t="str">
        <f t="shared" si="7"/>
        <v>Adolescent 30 and below</v>
      </c>
      <c r="N504" t="s">
        <v>18</v>
      </c>
    </row>
    <row r="505" spans="1:14" x14ac:dyDescent="0.25">
      <c r="A505">
        <v>20339</v>
      </c>
      <c r="B505" t="s">
        <v>36</v>
      </c>
      <c r="C505" t="s">
        <v>38</v>
      </c>
      <c r="D505" s="1">
        <v>130000</v>
      </c>
      <c r="E505">
        <v>1</v>
      </c>
      <c r="F505" t="s">
        <v>13</v>
      </c>
      <c r="G505" t="s">
        <v>28</v>
      </c>
      <c r="H505" t="s">
        <v>15</v>
      </c>
      <c r="I505">
        <v>4</v>
      </c>
      <c r="J505" s="7"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s="7"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s="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s="7"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s="7"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s="7" t="s">
        <v>26</v>
      </c>
      <c r="K510" t="s">
        <v>32</v>
      </c>
      <c r="L510">
        <v>29</v>
      </c>
      <c r="M510" t="str">
        <f t="shared" si="7"/>
        <v>Adolescent 30 and below</v>
      </c>
      <c r="N510" t="s">
        <v>18</v>
      </c>
    </row>
    <row r="511" spans="1:14" x14ac:dyDescent="0.25">
      <c r="A511">
        <v>24357</v>
      </c>
      <c r="B511" t="s">
        <v>36</v>
      </c>
      <c r="C511" t="s">
        <v>39</v>
      </c>
      <c r="D511" s="1">
        <v>80000</v>
      </c>
      <c r="E511">
        <v>3</v>
      </c>
      <c r="F511" t="s">
        <v>13</v>
      </c>
      <c r="G511" t="s">
        <v>21</v>
      </c>
      <c r="H511" t="s">
        <v>15</v>
      </c>
      <c r="I511">
        <v>1</v>
      </c>
      <c r="J511" s="7"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s="7"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s="7"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s="7"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s="7" t="s">
        <v>46</v>
      </c>
      <c r="K515" t="s">
        <v>32</v>
      </c>
      <c r="L515">
        <v>61</v>
      </c>
      <c r="M515" t="str">
        <f t="shared" ref="M515:M578" si="8">IF(L515&gt;54, "Old 55+", IF(L515&gt;=31, "Middle Age 31-54", IF(L515&lt;31,"Adolescent 30 and below", "Invalid")))</f>
        <v>Old 55+</v>
      </c>
      <c r="N515" t="s">
        <v>15</v>
      </c>
    </row>
    <row r="516" spans="1:14" x14ac:dyDescent="0.25">
      <c r="A516">
        <v>19399</v>
      </c>
      <c r="B516" t="s">
        <v>37</v>
      </c>
      <c r="C516" t="s">
        <v>39</v>
      </c>
      <c r="D516" s="1">
        <v>40000</v>
      </c>
      <c r="E516">
        <v>0</v>
      </c>
      <c r="F516" t="s">
        <v>13</v>
      </c>
      <c r="G516" t="s">
        <v>21</v>
      </c>
      <c r="H516" t="s">
        <v>18</v>
      </c>
      <c r="I516">
        <v>1</v>
      </c>
      <c r="J516" s="7"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s="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s="7"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s="7"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s="7"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s="7"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s="7"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s="7"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s="7"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s="7"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s="7"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s="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s="7"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s="7"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s="7" t="s">
        <v>23</v>
      </c>
      <c r="K530" t="s">
        <v>32</v>
      </c>
      <c r="L530">
        <v>28</v>
      </c>
      <c r="M530" t="str">
        <f t="shared" si="8"/>
        <v>Adolescent 30 and below</v>
      </c>
      <c r="N530" t="s">
        <v>18</v>
      </c>
    </row>
    <row r="531" spans="1:14" x14ac:dyDescent="0.25">
      <c r="A531">
        <v>13233</v>
      </c>
      <c r="B531" t="s">
        <v>36</v>
      </c>
      <c r="C531" t="s">
        <v>39</v>
      </c>
      <c r="D531" s="1">
        <v>60000</v>
      </c>
      <c r="E531">
        <v>2</v>
      </c>
      <c r="F531" t="s">
        <v>19</v>
      </c>
      <c r="G531" t="s">
        <v>21</v>
      </c>
      <c r="H531" t="s">
        <v>15</v>
      </c>
      <c r="I531">
        <v>1</v>
      </c>
      <c r="J531" s="7"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s="7" t="s">
        <v>23</v>
      </c>
      <c r="K532" t="s">
        <v>32</v>
      </c>
      <c r="L532">
        <v>27</v>
      </c>
      <c r="M532" t="str">
        <f t="shared" si="8"/>
        <v>Adolescent 30 and below</v>
      </c>
      <c r="N532" t="s">
        <v>15</v>
      </c>
    </row>
    <row r="533" spans="1:14" x14ac:dyDescent="0.25">
      <c r="A533">
        <v>14092</v>
      </c>
      <c r="B533" t="s">
        <v>37</v>
      </c>
      <c r="C533" t="s">
        <v>39</v>
      </c>
      <c r="D533" s="1">
        <v>30000</v>
      </c>
      <c r="E533">
        <v>0</v>
      </c>
      <c r="F533" t="s">
        <v>29</v>
      </c>
      <c r="G533" t="s">
        <v>20</v>
      </c>
      <c r="H533" t="s">
        <v>15</v>
      </c>
      <c r="I533">
        <v>2</v>
      </c>
      <c r="J533" s="7" t="s">
        <v>23</v>
      </c>
      <c r="K533" t="s">
        <v>32</v>
      </c>
      <c r="L533">
        <v>28</v>
      </c>
      <c r="M533" t="str">
        <f t="shared" si="8"/>
        <v>Adolescent 30 and below</v>
      </c>
      <c r="N533" t="s">
        <v>18</v>
      </c>
    </row>
    <row r="534" spans="1:14" x14ac:dyDescent="0.25">
      <c r="A534">
        <v>29143</v>
      </c>
      <c r="B534" t="s">
        <v>37</v>
      </c>
      <c r="C534" t="s">
        <v>38</v>
      </c>
      <c r="D534" s="1">
        <v>60000</v>
      </c>
      <c r="E534">
        <v>1</v>
      </c>
      <c r="F534" t="s">
        <v>13</v>
      </c>
      <c r="G534" t="s">
        <v>21</v>
      </c>
      <c r="H534" t="s">
        <v>18</v>
      </c>
      <c r="I534">
        <v>1</v>
      </c>
      <c r="J534" s="7"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s="7"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s="7"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s="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s="7"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s="7"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s="7"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s="7"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s="7"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s="7"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s="7" t="s">
        <v>23</v>
      </c>
      <c r="K544" t="s">
        <v>32</v>
      </c>
      <c r="L544">
        <v>29</v>
      </c>
      <c r="M544" t="str">
        <f t="shared" si="8"/>
        <v>Adolescent 30 and below</v>
      </c>
      <c r="N544" t="s">
        <v>18</v>
      </c>
    </row>
    <row r="545" spans="1:14" x14ac:dyDescent="0.25">
      <c r="A545">
        <v>25898</v>
      </c>
      <c r="B545" t="s">
        <v>36</v>
      </c>
      <c r="C545" t="s">
        <v>38</v>
      </c>
      <c r="D545" s="1">
        <v>70000</v>
      </c>
      <c r="E545">
        <v>2</v>
      </c>
      <c r="F545" t="s">
        <v>27</v>
      </c>
      <c r="G545" t="s">
        <v>21</v>
      </c>
      <c r="H545" t="s">
        <v>15</v>
      </c>
      <c r="I545">
        <v>2</v>
      </c>
      <c r="J545" s="7"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s="7"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s="7" t="s">
        <v>26</v>
      </c>
      <c r="K547" t="s">
        <v>32</v>
      </c>
      <c r="L547">
        <v>29</v>
      </c>
      <c r="M547" t="str">
        <f t="shared" si="8"/>
        <v>Adolescent 30 and below</v>
      </c>
      <c r="N547" t="s">
        <v>18</v>
      </c>
    </row>
    <row r="548" spans="1:14" x14ac:dyDescent="0.25">
      <c r="A548">
        <v>15529</v>
      </c>
      <c r="B548" t="s">
        <v>36</v>
      </c>
      <c r="C548" t="s">
        <v>39</v>
      </c>
      <c r="D548" s="1">
        <v>60000</v>
      </c>
      <c r="E548">
        <v>4</v>
      </c>
      <c r="F548" t="s">
        <v>13</v>
      </c>
      <c r="G548" t="s">
        <v>21</v>
      </c>
      <c r="H548" t="s">
        <v>15</v>
      </c>
      <c r="I548">
        <v>2</v>
      </c>
      <c r="J548" s="7"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s="7"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s="7"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s="7"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s="7"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s="7"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s="7"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s="7"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s="7"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s="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s="7"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s="7"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s="7"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s="7"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s="7"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s="7"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s="7"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s="7" t="s">
        <v>23</v>
      </c>
      <c r="K565" t="s">
        <v>32</v>
      </c>
      <c r="L565">
        <v>28</v>
      </c>
      <c r="M565" t="str">
        <f t="shared" si="8"/>
        <v>Adolescent 30 and below</v>
      </c>
      <c r="N565" t="s">
        <v>18</v>
      </c>
    </row>
    <row r="566" spans="1:14" x14ac:dyDescent="0.25">
      <c r="A566">
        <v>17369</v>
      </c>
      <c r="B566" t="s">
        <v>37</v>
      </c>
      <c r="C566" t="s">
        <v>39</v>
      </c>
      <c r="D566" s="1">
        <v>30000</v>
      </c>
      <c r="E566">
        <v>0</v>
      </c>
      <c r="F566" t="s">
        <v>19</v>
      </c>
      <c r="G566" t="s">
        <v>14</v>
      </c>
      <c r="H566" t="s">
        <v>15</v>
      </c>
      <c r="I566">
        <v>1</v>
      </c>
      <c r="J566" s="7" t="s">
        <v>23</v>
      </c>
      <c r="K566" t="s">
        <v>32</v>
      </c>
      <c r="L566">
        <v>27</v>
      </c>
      <c r="M566" t="str">
        <f t="shared" si="8"/>
        <v>Adolescent 30 and below</v>
      </c>
      <c r="N566" t="s">
        <v>18</v>
      </c>
    </row>
    <row r="567" spans="1:14" x14ac:dyDescent="0.25">
      <c r="A567">
        <v>14495</v>
      </c>
      <c r="B567" t="s">
        <v>36</v>
      </c>
      <c r="C567" t="s">
        <v>39</v>
      </c>
      <c r="D567" s="1">
        <v>40000</v>
      </c>
      <c r="E567">
        <v>3</v>
      </c>
      <c r="F567" t="s">
        <v>19</v>
      </c>
      <c r="G567" t="s">
        <v>21</v>
      </c>
      <c r="H567" t="s">
        <v>18</v>
      </c>
      <c r="I567">
        <v>2</v>
      </c>
      <c r="J567" s="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s="7"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s="7"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s="7"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s="7"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s="7"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s="7"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s="7" t="s">
        <v>23</v>
      </c>
      <c r="K574" t="s">
        <v>32</v>
      </c>
      <c r="L574">
        <v>30</v>
      </c>
      <c r="M574" t="str">
        <f t="shared" si="8"/>
        <v>Adolescent 30 and below</v>
      </c>
      <c r="N574" t="s">
        <v>18</v>
      </c>
    </row>
    <row r="575" spans="1:14" x14ac:dyDescent="0.25">
      <c r="A575">
        <v>21751</v>
      </c>
      <c r="B575" t="s">
        <v>36</v>
      </c>
      <c r="C575" t="s">
        <v>39</v>
      </c>
      <c r="D575" s="1">
        <v>60000</v>
      </c>
      <c r="E575">
        <v>3</v>
      </c>
      <c r="F575" t="s">
        <v>31</v>
      </c>
      <c r="G575" t="s">
        <v>28</v>
      </c>
      <c r="H575" t="s">
        <v>15</v>
      </c>
      <c r="I575">
        <v>2</v>
      </c>
      <c r="J575" s="7"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s="7"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s="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s="7"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s="7" t="s">
        <v>16</v>
      </c>
      <c r="K579" t="s">
        <v>32</v>
      </c>
      <c r="L579">
        <v>38</v>
      </c>
      <c r="M579" t="str">
        <f t="shared" ref="M579:M642" si="9">IF(L579&gt;54, "Old 55+", IF(L579&gt;=31, "Middle Age 31-54", IF(L579&lt;31,"Adolescent 30 and below", "Invalid")))</f>
        <v>Middle Age 31-54</v>
      </c>
      <c r="N579" t="s">
        <v>18</v>
      </c>
    </row>
    <row r="580" spans="1:14" x14ac:dyDescent="0.25">
      <c r="A580">
        <v>15313</v>
      </c>
      <c r="B580" t="s">
        <v>36</v>
      </c>
      <c r="C580" t="s">
        <v>39</v>
      </c>
      <c r="D580" s="1">
        <v>60000</v>
      </c>
      <c r="E580">
        <v>4</v>
      </c>
      <c r="F580" t="s">
        <v>13</v>
      </c>
      <c r="G580" t="s">
        <v>28</v>
      </c>
      <c r="H580" t="s">
        <v>15</v>
      </c>
      <c r="I580">
        <v>2</v>
      </c>
      <c r="J580" s="7"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s="7"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s="7"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s="7" t="s">
        <v>23</v>
      </c>
      <c r="K583" t="s">
        <v>32</v>
      </c>
      <c r="L583">
        <v>28</v>
      </c>
      <c r="M583" t="str">
        <f t="shared" si="9"/>
        <v>Adolescent 30 and below</v>
      </c>
      <c r="N583" t="s">
        <v>18</v>
      </c>
    </row>
    <row r="584" spans="1:14" x14ac:dyDescent="0.25">
      <c r="A584">
        <v>13749</v>
      </c>
      <c r="B584" t="s">
        <v>36</v>
      </c>
      <c r="C584" t="s">
        <v>39</v>
      </c>
      <c r="D584" s="1">
        <v>80000</v>
      </c>
      <c r="E584">
        <v>4</v>
      </c>
      <c r="F584" t="s">
        <v>31</v>
      </c>
      <c r="G584" t="s">
        <v>14</v>
      </c>
      <c r="H584" t="s">
        <v>15</v>
      </c>
      <c r="I584">
        <v>0</v>
      </c>
      <c r="J584" s="7"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s="7"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s="7"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s="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s="7"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s="7"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s="7"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s="7"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s="7"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s="7"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s="7"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s="7"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s="7"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s="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s="7"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s="7"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s="7"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s="7"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s="7"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s="7"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s="7"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s="7"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s="7" t="s">
        <v>23</v>
      </c>
      <c r="K606" t="s">
        <v>32</v>
      </c>
      <c r="L606">
        <v>27</v>
      </c>
      <c r="M606" t="str">
        <f t="shared" si="9"/>
        <v>Adolescent 30 and below</v>
      </c>
      <c r="N606" t="s">
        <v>18</v>
      </c>
    </row>
    <row r="607" spans="1:14" x14ac:dyDescent="0.25">
      <c r="A607">
        <v>17458</v>
      </c>
      <c r="B607" t="s">
        <v>37</v>
      </c>
      <c r="C607" t="s">
        <v>39</v>
      </c>
      <c r="D607" s="1">
        <v>70000</v>
      </c>
      <c r="E607">
        <v>3</v>
      </c>
      <c r="F607" t="s">
        <v>27</v>
      </c>
      <c r="G607" t="s">
        <v>21</v>
      </c>
      <c r="H607" t="s">
        <v>15</v>
      </c>
      <c r="I607">
        <v>0</v>
      </c>
      <c r="J607" s="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s="7"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s="7"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s="7"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s="7"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s="7"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s="7"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s="7" t="s">
        <v>23</v>
      </c>
      <c r="K614" t="s">
        <v>32</v>
      </c>
      <c r="L614">
        <v>27</v>
      </c>
      <c r="M614" t="str">
        <f t="shared" si="9"/>
        <v>Adolescent 30 and below</v>
      </c>
      <c r="N614" t="s">
        <v>18</v>
      </c>
    </row>
    <row r="615" spans="1:14" x14ac:dyDescent="0.25">
      <c r="A615">
        <v>25184</v>
      </c>
      <c r="B615" t="s">
        <v>37</v>
      </c>
      <c r="C615" t="s">
        <v>39</v>
      </c>
      <c r="D615" s="1">
        <v>110000</v>
      </c>
      <c r="E615">
        <v>1</v>
      </c>
      <c r="F615" t="s">
        <v>19</v>
      </c>
      <c r="G615" t="s">
        <v>21</v>
      </c>
      <c r="H615" t="s">
        <v>15</v>
      </c>
      <c r="I615">
        <v>4</v>
      </c>
      <c r="J615" s="7"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s="7"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s="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s="7"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s="7"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s="7"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s="7" t="s">
        <v>23</v>
      </c>
      <c r="K621" t="s">
        <v>32</v>
      </c>
      <c r="L621">
        <v>30</v>
      </c>
      <c r="M621" t="str">
        <f t="shared" si="9"/>
        <v>Adolescent 30 and below</v>
      </c>
      <c r="N621" t="s">
        <v>18</v>
      </c>
    </row>
    <row r="622" spans="1:14" x14ac:dyDescent="0.25">
      <c r="A622">
        <v>11259</v>
      </c>
      <c r="B622" t="s">
        <v>36</v>
      </c>
      <c r="C622" t="s">
        <v>38</v>
      </c>
      <c r="D622" s="1">
        <v>100000</v>
      </c>
      <c r="E622">
        <v>4</v>
      </c>
      <c r="F622" t="s">
        <v>19</v>
      </c>
      <c r="G622" t="s">
        <v>21</v>
      </c>
      <c r="H622" t="s">
        <v>15</v>
      </c>
      <c r="I622">
        <v>4</v>
      </c>
      <c r="J622" s="7"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s="7"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s="7"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s="7"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s="7" t="s">
        <v>16</v>
      </c>
      <c r="K626" t="s">
        <v>32</v>
      </c>
      <c r="L626">
        <v>27</v>
      </c>
      <c r="M626" t="str">
        <f t="shared" si="9"/>
        <v>Adolescent 30 and below</v>
      </c>
      <c r="N626" t="s">
        <v>15</v>
      </c>
    </row>
    <row r="627" spans="1:14" x14ac:dyDescent="0.25">
      <c r="A627">
        <v>22127</v>
      </c>
      <c r="B627" t="s">
        <v>36</v>
      </c>
      <c r="C627" t="s">
        <v>39</v>
      </c>
      <c r="D627" s="1">
        <v>60000</v>
      </c>
      <c r="E627">
        <v>3</v>
      </c>
      <c r="F627" t="s">
        <v>31</v>
      </c>
      <c r="G627" t="s">
        <v>28</v>
      </c>
      <c r="H627" t="s">
        <v>15</v>
      </c>
      <c r="I627">
        <v>2</v>
      </c>
      <c r="J627" s="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s="7" t="s">
        <v>23</v>
      </c>
      <c r="K628" t="s">
        <v>32</v>
      </c>
      <c r="L628">
        <v>29</v>
      </c>
      <c r="M628" t="str">
        <f t="shared" si="9"/>
        <v>Adolescent 30 and below</v>
      </c>
      <c r="N628" t="s">
        <v>18</v>
      </c>
    </row>
    <row r="629" spans="1:14" x14ac:dyDescent="0.25">
      <c r="A629">
        <v>23672</v>
      </c>
      <c r="B629" t="s">
        <v>36</v>
      </c>
      <c r="C629" t="s">
        <v>38</v>
      </c>
      <c r="D629" s="1">
        <v>60000</v>
      </c>
      <c r="E629">
        <v>3</v>
      </c>
      <c r="F629" t="s">
        <v>31</v>
      </c>
      <c r="G629" t="s">
        <v>28</v>
      </c>
      <c r="H629" t="s">
        <v>15</v>
      </c>
      <c r="I629">
        <v>2</v>
      </c>
      <c r="J629" s="7"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s="7"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s="7"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s="7" t="s">
        <v>26</v>
      </c>
      <c r="K632" t="s">
        <v>32</v>
      </c>
      <c r="L632">
        <v>30</v>
      </c>
      <c r="M632" t="str">
        <f t="shared" si="9"/>
        <v>Adolescent 30 and below</v>
      </c>
      <c r="N632" t="s">
        <v>18</v>
      </c>
    </row>
    <row r="633" spans="1:14" x14ac:dyDescent="0.25">
      <c r="A633">
        <v>27643</v>
      </c>
      <c r="B633" t="s">
        <v>37</v>
      </c>
      <c r="C633" t="s">
        <v>39</v>
      </c>
      <c r="D633" s="1">
        <v>70000</v>
      </c>
      <c r="E633">
        <v>5</v>
      </c>
      <c r="F633" t="s">
        <v>19</v>
      </c>
      <c r="G633" t="s">
        <v>21</v>
      </c>
      <c r="H633" t="s">
        <v>15</v>
      </c>
      <c r="I633">
        <v>3</v>
      </c>
      <c r="J633" s="7"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s="7"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s="7"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s="7"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s="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s="7"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s="7" t="s">
        <v>26</v>
      </c>
      <c r="K639" t="s">
        <v>32</v>
      </c>
      <c r="L639">
        <v>30</v>
      </c>
      <c r="M639" t="str">
        <f t="shared" si="9"/>
        <v>Adolescent 30 and below</v>
      </c>
      <c r="N639" t="s">
        <v>18</v>
      </c>
    </row>
    <row r="640" spans="1:14" x14ac:dyDescent="0.25">
      <c r="A640">
        <v>18949</v>
      </c>
      <c r="B640" t="s">
        <v>37</v>
      </c>
      <c r="C640" t="s">
        <v>39</v>
      </c>
      <c r="D640" s="1">
        <v>70000</v>
      </c>
      <c r="E640">
        <v>0</v>
      </c>
      <c r="F640" t="s">
        <v>31</v>
      </c>
      <c r="G640" t="s">
        <v>28</v>
      </c>
      <c r="H640" t="s">
        <v>15</v>
      </c>
      <c r="I640">
        <v>2</v>
      </c>
      <c r="J640" s="7"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s="7"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s="7"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s="7" t="s">
        <v>46</v>
      </c>
      <c r="K643" t="s">
        <v>32</v>
      </c>
      <c r="L643">
        <v>64</v>
      </c>
      <c r="M643" t="str">
        <f t="shared" ref="M643:M706" si="10">IF(L643&gt;54, "Old 55+", IF(L643&gt;=31, "Middle Age 31-54", IF(L643&lt;31,"Adolescent 30 and below", "Invalid")))</f>
        <v>Old 55+</v>
      </c>
      <c r="N643" t="s">
        <v>18</v>
      </c>
    </row>
    <row r="644" spans="1:14" x14ac:dyDescent="0.25">
      <c r="A644">
        <v>21741</v>
      </c>
      <c r="B644" t="s">
        <v>36</v>
      </c>
      <c r="C644" t="s">
        <v>38</v>
      </c>
      <c r="D644" s="1">
        <v>70000</v>
      </c>
      <c r="E644">
        <v>3</v>
      </c>
      <c r="F644" t="s">
        <v>19</v>
      </c>
      <c r="G644" t="s">
        <v>21</v>
      </c>
      <c r="H644" t="s">
        <v>15</v>
      </c>
      <c r="I644">
        <v>2</v>
      </c>
      <c r="J644" s="7"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s="7"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s="7"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s="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s="7"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s="7"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s="7"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s="7"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s="7"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s="7"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s="7"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s="7"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s="7"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s="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s="7"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s="7"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s="7"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s="7"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s="7"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s="7" t="s">
        <v>16</v>
      </c>
      <c r="K663" t="s">
        <v>32</v>
      </c>
      <c r="L663">
        <v>28</v>
      </c>
      <c r="M663" t="str">
        <f t="shared" si="10"/>
        <v>Adolescent 30 and below</v>
      </c>
      <c r="N663" t="s">
        <v>15</v>
      </c>
    </row>
    <row r="664" spans="1:14" x14ac:dyDescent="0.25">
      <c r="A664">
        <v>27637</v>
      </c>
      <c r="B664" t="s">
        <v>37</v>
      </c>
      <c r="C664" t="s">
        <v>38</v>
      </c>
      <c r="D664" s="1">
        <v>100000</v>
      </c>
      <c r="E664">
        <v>1</v>
      </c>
      <c r="F664" t="s">
        <v>19</v>
      </c>
      <c r="G664" t="s">
        <v>21</v>
      </c>
      <c r="H664" t="s">
        <v>18</v>
      </c>
      <c r="I664">
        <v>3</v>
      </c>
      <c r="J664" s="7"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s="7"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s="7"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s="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s="7"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s="7"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s="7"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s="7"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s="7"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s="7"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s="7" t="s">
        <v>23</v>
      </c>
      <c r="K674" t="s">
        <v>32</v>
      </c>
      <c r="L674">
        <v>30</v>
      </c>
      <c r="M674" t="str">
        <f t="shared" si="10"/>
        <v>Adolescent 30 and below</v>
      </c>
      <c r="N674" t="s">
        <v>18</v>
      </c>
    </row>
    <row r="675" spans="1:14" x14ac:dyDescent="0.25">
      <c r="A675">
        <v>11817</v>
      </c>
      <c r="B675" t="s">
        <v>37</v>
      </c>
      <c r="C675" t="s">
        <v>38</v>
      </c>
      <c r="D675" s="1">
        <v>70000</v>
      </c>
      <c r="E675">
        <v>4</v>
      </c>
      <c r="F675" t="s">
        <v>31</v>
      </c>
      <c r="G675" t="s">
        <v>21</v>
      </c>
      <c r="H675" t="s">
        <v>15</v>
      </c>
      <c r="I675">
        <v>0</v>
      </c>
      <c r="J675" s="7"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s="7"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s="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s="7"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s="7"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s="7"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s="7"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s="7"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s="7"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s="7"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s="7"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s="7"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s="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s="7"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s="7" t="s">
        <v>23</v>
      </c>
      <c r="K689" t="s">
        <v>32</v>
      </c>
      <c r="L689">
        <v>30</v>
      </c>
      <c r="M689" t="str">
        <f t="shared" si="10"/>
        <v>Adolescent 30 and below</v>
      </c>
      <c r="N689" t="s">
        <v>18</v>
      </c>
    </row>
    <row r="690" spans="1:14" x14ac:dyDescent="0.25">
      <c r="A690">
        <v>11699</v>
      </c>
      <c r="B690" t="s">
        <v>37</v>
      </c>
      <c r="C690" t="s">
        <v>39</v>
      </c>
      <c r="D690" s="1">
        <v>60000</v>
      </c>
      <c r="E690">
        <v>0</v>
      </c>
      <c r="F690" t="s">
        <v>13</v>
      </c>
      <c r="G690" t="s">
        <v>14</v>
      </c>
      <c r="H690" t="s">
        <v>18</v>
      </c>
      <c r="I690">
        <v>2</v>
      </c>
      <c r="J690" s="7" t="s">
        <v>16</v>
      </c>
      <c r="K690" t="s">
        <v>32</v>
      </c>
      <c r="L690">
        <v>30</v>
      </c>
      <c r="M690" t="str">
        <f t="shared" si="10"/>
        <v>Adolescent 30 and below</v>
      </c>
      <c r="N690" t="s">
        <v>18</v>
      </c>
    </row>
    <row r="691" spans="1:14" x14ac:dyDescent="0.25">
      <c r="A691">
        <v>16725</v>
      </c>
      <c r="B691" t="s">
        <v>36</v>
      </c>
      <c r="C691" t="s">
        <v>39</v>
      </c>
      <c r="D691" s="1">
        <v>30000</v>
      </c>
      <c r="E691">
        <v>0</v>
      </c>
      <c r="F691" t="s">
        <v>27</v>
      </c>
      <c r="G691" t="s">
        <v>14</v>
      </c>
      <c r="H691" t="s">
        <v>15</v>
      </c>
      <c r="I691">
        <v>2</v>
      </c>
      <c r="J691" s="7" t="s">
        <v>23</v>
      </c>
      <c r="K691" t="s">
        <v>32</v>
      </c>
      <c r="L691">
        <v>26</v>
      </c>
      <c r="M691" t="str">
        <f t="shared" si="10"/>
        <v>Adolescent 30 and below</v>
      </c>
      <c r="N691" t="s">
        <v>18</v>
      </c>
    </row>
    <row r="692" spans="1:14" x14ac:dyDescent="0.25">
      <c r="A692">
        <v>28269</v>
      </c>
      <c r="B692" t="s">
        <v>37</v>
      </c>
      <c r="C692" t="s">
        <v>38</v>
      </c>
      <c r="D692" s="1">
        <v>130000</v>
      </c>
      <c r="E692">
        <v>1</v>
      </c>
      <c r="F692" t="s">
        <v>13</v>
      </c>
      <c r="G692" t="s">
        <v>28</v>
      </c>
      <c r="H692" t="s">
        <v>18</v>
      </c>
      <c r="I692">
        <v>1</v>
      </c>
      <c r="J692" s="7"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s="7"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s="7"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s="7"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s="7"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s="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s="7" t="s">
        <v>26</v>
      </c>
      <c r="K698" t="s">
        <v>32</v>
      </c>
      <c r="L698">
        <v>30</v>
      </c>
      <c r="M698" t="str">
        <f t="shared" si="10"/>
        <v>Adolescent 30 and below</v>
      </c>
      <c r="N698" t="s">
        <v>18</v>
      </c>
    </row>
    <row r="699" spans="1:14" x14ac:dyDescent="0.25">
      <c r="A699">
        <v>14090</v>
      </c>
      <c r="B699" t="s">
        <v>36</v>
      </c>
      <c r="C699" t="s">
        <v>38</v>
      </c>
      <c r="D699" s="1">
        <v>30000</v>
      </c>
      <c r="E699">
        <v>0</v>
      </c>
      <c r="F699" t="s">
        <v>29</v>
      </c>
      <c r="G699" t="s">
        <v>20</v>
      </c>
      <c r="H699" t="s">
        <v>18</v>
      </c>
      <c r="I699">
        <v>2</v>
      </c>
      <c r="J699" s="7" t="s">
        <v>16</v>
      </c>
      <c r="K699" t="s">
        <v>32</v>
      </c>
      <c r="L699">
        <v>28</v>
      </c>
      <c r="M699" t="str">
        <f t="shared" si="10"/>
        <v>Adolescent 30 and below</v>
      </c>
      <c r="N699" t="s">
        <v>18</v>
      </c>
    </row>
    <row r="700" spans="1:14" x14ac:dyDescent="0.25">
      <c r="A700">
        <v>27040</v>
      </c>
      <c r="B700" t="s">
        <v>36</v>
      </c>
      <c r="C700" t="s">
        <v>39</v>
      </c>
      <c r="D700" s="1">
        <v>20000</v>
      </c>
      <c r="E700">
        <v>2</v>
      </c>
      <c r="F700" t="s">
        <v>29</v>
      </c>
      <c r="G700" t="s">
        <v>20</v>
      </c>
      <c r="H700" t="s">
        <v>15</v>
      </c>
      <c r="I700">
        <v>2</v>
      </c>
      <c r="J700" s="7"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s="7"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s="7"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s="7" t="s">
        <v>23</v>
      </c>
      <c r="K703" t="s">
        <v>32</v>
      </c>
      <c r="L703">
        <v>26</v>
      </c>
      <c r="M703" t="str">
        <f t="shared" si="10"/>
        <v>Adolescent 30 and below</v>
      </c>
      <c r="N703" t="s">
        <v>18</v>
      </c>
    </row>
    <row r="704" spans="1:14" x14ac:dyDescent="0.25">
      <c r="A704">
        <v>13314</v>
      </c>
      <c r="B704" t="s">
        <v>36</v>
      </c>
      <c r="C704" t="s">
        <v>39</v>
      </c>
      <c r="D704" s="1">
        <v>120000</v>
      </c>
      <c r="E704">
        <v>1</v>
      </c>
      <c r="F704" t="s">
        <v>27</v>
      </c>
      <c r="G704" t="s">
        <v>21</v>
      </c>
      <c r="H704" t="s">
        <v>15</v>
      </c>
      <c r="I704">
        <v>4</v>
      </c>
      <c r="J704" s="7"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s="7"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s="7"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s="7" t="s">
        <v>46</v>
      </c>
      <c r="K707" t="s">
        <v>32</v>
      </c>
      <c r="L707">
        <v>59</v>
      </c>
      <c r="M707" t="str">
        <f t="shared" ref="M707:M770" si="11">IF(L707&gt;54, "Old 55+", IF(L707&gt;=31, "Middle Age 31-54", IF(L707&lt;31,"Adolescent 30 and below", "Invalid")))</f>
        <v>Old 55+</v>
      </c>
      <c r="N707" t="s">
        <v>18</v>
      </c>
    </row>
    <row r="708" spans="1:14" x14ac:dyDescent="0.25">
      <c r="A708">
        <v>20296</v>
      </c>
      <c r="B708" t="s">
        <v>37</v>
      </c>
      <c r="C708" t="s">
        <v>38</v>
      </c>
      <c r="D708" s="1">
        <v>60000</v>
      </c>
      <c r="E708">
        <v>0</v>
      </c>
      <c r="F708" t="s">
        <v>19</v>
      </c>
      <c r="G708" t="s">
        <v>14</v>
      </c>
      <c r="H708" t="s">
        <v>18</v>
      </c>
      <c r="I708">
        <v>1</v>
      </c>
      <c r="J708" s="7"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s="7"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s="7"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s="7"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s="7"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s="7"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s="7"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s="7"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s="7" t="s">
        <v>23</v>
      </c>
      <c r="K716" t="s">
        <v>32</v>
      </c>
      <c r="L716">
        <v>28</v>
      </c>
      <c r="M716" t="str">
        <f t="shared" si="11"/>
        <v>Adolescent 30 and below</v>
      </c>
      <c r="N716" t="s">
        <v>15</v>
      </c>
    </row>
    <row r="717" spans="1:14" x14ac:dyDescent="0.25">
      <c r="A717">
        <v>27090</v>
      </c>
      <c r="B717" t="s">
        <v>36</v>
      </c>
      <c r="C717" t="s">
        <v>38</v>
      </c>
      <c r="D717" s="1">
        <v>60000</v>
      </c>
      <c r="E717">
        <v>1</v>
      </c>
      <c r="F717" t="s">
        <v>31</v>
      </c>
      <c r="G717" t="s">
        <v>21</v>
      </c>
      <c r="H717" t="s">
        <v>15</v>
      </c>
      <c r="I717">
        <v>0</v>
      </c>
      <c r="J717" s="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s="7"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s="7"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s="7"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s="7"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s="7"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s="7"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s="7"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s="7"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s="7"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s="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s="7"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s="7"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s="7" t="s">
        <v>23</v>
      </c>
      <c r="K730" t="s">
        <v>32</v>
      </c>
      <c r="L730">
        <v>27</v>
      </c>
      <c r="M730" t="str">
        <f t="shared" si="11"/>
        <v>Adolescent 30 and below</v>
      </c>
      <c r="N730" t="s">
        <v>18</v>
      </c>
    </row>
    <row r="731" spans="1:14" x14ac:dyDescent="0.25">
      <c r="A731">
        <v>11886</v>
      </c>
      <c r="B731" t="s">
        <v>36</v>
      </c>
      <c r="C731" t="s">
        <v>38</v>
      </c>
      <c r="D731" s="1">
        <v>60000</v>
      </c>
      <c r="E731">
        <v>3</v>
      </c>
      <c r="F731" t="s">
        <v>13</v>
      </c>
      <c r="G731" t="s">
        <v>21</v>
      </c>
      <c r="H731" t="s">
        <v>15</v>
      </c>
      <c r="I731">
        <v>1</v>
      </c>
      <c r="J731" s="7"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s="7"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s="7"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s="7"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s="7"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s="7"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s="7" t="s">
        <v>23</v>
      </c>
      <c r="K737" t="s">
        <v>32</v>
      </c>
      <c r="L737">
        <v>26</v>
      </c>
      <c r="M737" t="str">
        <f t="shared" si="11"/>
        <v>Adolescent 30 and below</v>
      </c>
      <c r="N737" t="s">
        <v>18</v>
      </c>
    </row>
    <row r="738" spans="1:14" x14ac:dyDescent="0.25">
      <c r="A738">
        <v>19634</v>
      </c>
      <c r="B738" t="s">
        <v>36</v>
      </c>
      <c r="C738" t="s">
        <v>39</v>
      </c>
      <c r="D738" s="1">
        <v>40000</v>
      </c>
      <c r="E738">
        <v>0</v>
      </c>
      <c r="F738" t="s">
        <v>27</v>
      </c>
      <c r="G738" t="s">
        <v>14</v>
      </c>
      <c r="H738" t="s">
        <v>15</v>
      </c>
      <c r="I738">
        <v>1</v>
      </c>
      <c r="J738" s="7"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s="7"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s="7"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s="7"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s="7" t="s">
        <v>16</v>
      </c>
      <c r="K742" t="s">
        <v>32</v>
      </c>
      <c r="L742">
        <v>30</v>
      </c>
      <c r="M742" t="str">
        <f t="shared" si="11"/>
        <v>Adolescent 30 and below</v>
      </c>
      <c r="N742" t="s">
        <v>18</v>
      </c>
    </row>
    <row r="743" spans="1:14" x14ac:dyDescent="0.25">
      <c r="A743">
        <v>14913</v>
      </c>
      <c r="B743" t="s">
        <v>36</v>
      </c>
      <c r="C743" t="s">
        <v>38</v>
      </c>
      <c r="D743" s="1">
        <v>40000</v>
      </c>
      <c r="E743">
        <v>1</v>
      </c>
      <c r="F743" t="s">
        <v>19</v>
      </c>
      <c r="G743" t="s">
        <v>20</v>
      </c>
      <c r="H743" t="s">
        <v>15</v>
      </c>
      <c r="I743">
        <v>1</v>
      </c>
      <c r="J743" s="7"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s="7" t="s">
        <v>23</v>
      </c>
      <c r="K744" t="s">
        <v>32</v>
      </c>
      <c r="L744">
        <v>30</v>
      </c>
      <c r="M744" t="str">
        <f t="shared" si="11"/>
        <v>Adolescent 30 and below</v>
      </c>
      <c r="N744" t="s">
        <v>18</v>
      </c>
    </row>
    <row r="745" spans="1:14" x14ac:dyDescent="0.25">
      <c r="A745">
        <v>13296</v>
      </c>
      <c r="B745" t="s">
        <v>36</v>
      </c>
      <c r="C745" t="s">
        <v>39</v>
      </c>
      <c r="D745" s="1">
        <v>110000</v>
      </c>
      <c r="E745">
        <v>1</v>
      </c>
      <c r="F745" t="s">
        <v>13</v>
      </c>
      <c r="G745" t="s">
        <v>28</v>
      </c>
      <c r="H745" t="s">
        <v>15</v>
      </c>
      <c r="I745">
        <v>3</v>
      </c>
      <c r="J745" s="7"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s="7"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s="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s="7"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s="7"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s="7"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s="7"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s="7"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s="7"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s="7"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s="7" t="s">
        <v>26</v>
      </c>
      <c r="K755" t="s">
        <v>32</v>
      </c>
      <c r="L755">
        <v>27</v>
      </c>
      <c r="M755" t="str">
        <f t="shared" si="11"/>
        <v>Adolescent 30 and below</v>
      </c>
      <c r="N755" t="s">
        <v>18</v>
      </c>
    </row>
    <row r="756" spans="1:14" x14ac:dyDescent="0.25">
      <c r="A756">
        <v>23668</v>
      </c>
      <c r="B756" t="s">
        <v>36</v>
      </c>
      <c r="C756" t="s">
        <v>38</v>
      </c>
      <c r="D756" s="1">
        <v>40000</v>
      </c>
      <c r="E756">
        <v>4</v>
      </c>
      <c r="F756" t="s">
        <v>27</v>
      </c>
      <c r="G756" t="s">
        <v>21</v>
      </c>
      <c r="H756" t="s">
        <v>15</v>
      </c>
      <c r="I756">
        <v>2</v>
      </c>
      <c r="J756" s="7"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s="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s="7"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s="7"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s="7"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s="7"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s="7"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s="7"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s="7"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s="7"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s="7" t="s">
        <v>26</v>
      </c>
      <c r="K766" t="s">
        <v>32</v>
      </c>
      <c r="L766">
        <v>27</v>
      </c>
      <c r="M766" t="str">
        <f t="shared" si="11"/>
        <v>Adolescent 30 and below</v>
      </c>
      <c r="N766" t="s">
        <v>18</v>
      </c>
    </row>
    <row r="767" spans="1:14" x14ac:dyDescent="0.25">
      <c r="A767">
        <v>16753</v>
      </c>
      <c r="B767" t="s">
        <v>37</v>
      </c>
      <c r="C767" t="s">
        <v>38</v>
      </c>
      <c r="D767" s="1">
        <v>70000</v>
      </c>
      <c r="E767">
        <v>0</v>
      </c>
      <c r="F767" t="s">
        <v>19</v>
      </c>
      <c r="G767" t="s">
        <v>14</v>
      </c>
      <c r="H767" t="s">
        <v>15</v>
      </c>
      <c r="I767">
        <v>2</v>
      </c>
      <c r="J767" s="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s="7"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s="7"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s="7"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s="7" t="s">
        <v>16</v>
      </c>
      <c r="K771" t="s">
        <v>32</v>
      </c>
      <c r="L771">
        <v>40</v>
      </c>
      <c r="M771" t="str">
        <f t="shared" ref="M771:M834" si="12">IF(L771&gt;54, "Old 55+", IF(L771&gt;=31, "Middle Age 31-54", IF(L771&lt;31,"Adolescent 30 and below", "Invalid")))</f>
        <v>Middle Age 31-54</v>
      </c>
      <c r="N771" t="s">
        <v>18</v>
      </c>
    </row>
    <row r="772" spans="1:14" x14ac:dyDescent="0.25">
      <c r="A772">
        <v>17699</v>
      </c>
      <c r="B772" t="s">
        <v>36</v>
      </c>
      <c r="C772" t="s">
        <v>39</v>
      </c>
      <c r="D772" s="1">
        <v>60000</v>
      </c>
      <c r="E772">
        <v>1</v>
      </c>
      <c r="F772" t="s">
        <v>31</v>
      </c>
      <c r="G772" t="s">
        <v>14</v>
      </c>
      <c r="H772" t="s">
        <v>18</v>
      </c>
      <c r="I772">
        <v>0</v>
      </c>
      <c r="J772" s="7"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s="7"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s="7"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s="7"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s="7"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s="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s="7"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s="7" t="s">
        <v>23</v>
      </c>
      <c r="K779" t="s">
        <v>32</v>
      </c>
      <c r="L779">
        <v>27</v>
      </c>
      <c r="M779" t="str">
        <f t="shared" si="12"/>
        <v>Adolescent 30 and below</v>
      </c>
      <c r="N779" t="s">
        <v>18</v>
      </c>
    </row>
    <row r="780" spans="1:14" x14ac:dyDescent="0.25">
      <c r="A780">
        <v>17260</v>
      </c>
      <c r="B780" t="s">
        <v>36</v>
      </c>
      <c r="C780" t="s">
        <v>39</v>
      </c>
      <c r="D780" s="1">
        <v>90000</v>
      </c>
      <c r="E780">
        <v>5</v>
      </c>
      <c r="F780" t="s">
        <v>19</v>
      </c>
      <c r="G780" t="s">
        <v>21</v>
      </c>
      <c r="H780" t="s">
        <v>15</v>
      </c>
      <c r="I780">
        <v>3</v>
      </c>
      <c r="J780" s="7"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s="7"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s="7"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s="7"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s="7"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s="7"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s="7"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s="7" t="s">
        <v>16</v>
      </c>
      <c r="K787" t="s">
        <v>32</v>
      </c>
      <c r="L787">
        <v>28</v>
      </c>
      <c r="M787" t="str">
        <f t="shared" si="12"/>
        <v>Adolescent 30 and below</v>
      </c>
      <c r="N787" t="s">
        <v>15</v>
      </c>
    </row>
    <row r="788" spans="1:14" x14ac:dyDescent="0.25">
      <c r="A788">
        <v>15468</v>
      </c>
      <c r="B788" t="s">
        <v>36</v>
      </c>
      <c r="C788" t="s">
        <v>38</v>
      </c>
      <c r="D788" s="1">
        <v>50000</v>
      </c>
      <c r="E788">
        <v>1</v>
      </c>
      <c r="F788" t="s">
        <v>13</v>
      </c>
      <c r="G788" t="s">
        <v>14</v>
      </c>
      <c r="H788" t="s">
        <v>15</v>
      </c>
      <c r="I788">
        <v>1</v>
      </c>
      <c r="J788" s="7"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s="7"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s="7"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s="7"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s="7"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s="7" t="s">
        <v>23</v>
      </c>
      <c r="K793" t="s">
        <v>32</v>
      </c>
      <c r="L793">
        <v>28</v>
      </c>
      <c r="M793" t="str">
        <f t="shared" si="12"/>
        <v>Adolescent 30 and below</v>
      </c>
      <c r="N793" t="s">
        <v>15</v>
      </c>
    </row>
    <row r="794" spans="1:14" x14ac:dyDescent="0.25">
      <c r="A794">
        <v>23256</v>
      </c>
      <c r="B794" t="s">
        <v>37</v>
      </c>
      <c r="C794" t="s">
        <v>39</v>
      </c>
      <c r="D794" s="1">
        <v>30000</v>
      </c>
      <c r="E794">
        <v>1</v>
      </c>
      <c r="F794" t="s">
        <v>27</v>
      </c>
      <c r="G794" t="s">
        <v>20</v>
      </c>
      <c r="H794" t="s">
        <v>18</v>
      </c>
      <c r="I794">
        <v>1</v>
      </c>
      <c r="J794" s="7"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s="7"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s="7"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s="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s="7"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s="7" t="s">
        <v>23</v>
      </c>
      <c r="K799" t="s">
        <v>32</v>
      </c>
      <c r="L799">
        <v>27</v>
      </c>
      <c r="M799" t="str">
        <f t="shared" si="12"/>
        <v>Adolescent 30 and below</v>
      </c>
      <c r="N799" t="s">
        <v>15</v>
      </c>
    </row>
    <row r="800" spans="1:14" x14ac:dyDescent="0.25">
      <c r="A800">
        <v>22971</v>
      </c>
      <c r="B800" t="s">
        <v>37</v>
      </c>
      <c r="C800" t="s">
        <v>38</v>
      </c>
      <c r="D800" s="1">
        <v>30000</v>
      </c>
      <c r="E800">
        <v>0</v>
      </c>
      <c r="F800" t="s">
        <v>27</v>
      </c>
      <c r="G800" t="s">
        <v>14</v>
      </c>
      <c r="H800" t="s">
        <v>18</v>
      </c>
      <c r="I800">
        <v>2</v>
      </c>
      <c r="J800" s="7" t="s">
        <v>16</v>
      </c>
      <c r="K800" t="s">
        <v>32</v>
      </c>
      <c r="L800">
        <v>25</v>
      </c>
      <c r="M800" t="str">
        <f t="shared" si="12"/>
        <v>Adolescent 30 and below</v>
      </c>
      <c r="N800" t="s">
        <v>15</v>
      </c>
    </row>
    <row r="801" spans="1:14" x14ac:dyDescent="0.25">
      <c r="A801">
        <v>15287</v>
      </c>
      <c r="B801" t="s">
        <v>37</v>
      </c>
      <c r="C801" t="s">
        <v>38</v>
      </c>
      <c r="D801" s="1">
        <v>50000</v>
      </c>
      <c r="E801">
        <v>1</v>
      </c>
      <c r="F801" t="s">
        <v>31</v>
      </c>
      <c r="G801" t="s">
        <v>14</v>
      </c>
      <c r="H801" t="s">
        <v>15</v>
      </c>
      <c r="I801">
        <v>0</v>
      </c>
      <c r="J801" s="7"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s="7"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s="7"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s="7" t="s">
        <v>23</v>
      </c>
      <c r="K804" t="s">
        <v>32</v>
      </c>
      <c r="L804">
        <v>27</v>
      </c>
      <c r="M804" t="str">
        <f t="shared" si="12"/>
        <v>Adolescent 30 and below</v>
      </c>
      <c r="N804" t="s">
        <v>18</v>
      </c>
    </row>
    <row r="805" spans="1:14" x14ac:dyDescent="0.25">
      <c r="A805">
        <v>15255</v>
      </c>
      <c r="B805" t="s">
        <v>36</v>
      </c>
      <c r="C805" t="s">
        <v>39</v>
      </c>
      <c r="D805" s="1">
        <v>40000</v>
      </c>
      <c r="E805">
        <v>0</v>
      </c>
      <c r="F805" t="s">
        <v>27</v>
      </c>
      <c r="G805" t="s">
        <v>14</v>
      </c>
      <c r="H805" t="s">
        <v>15</v>
      </c>
      <c r="I805">
        <v>2</v>
      </c>
      <c r="J805" s="7" t="s">
        <v>23</v>
      </c>
      <c r="K805" t="s">
        <v>32</v>
      </c>
      <c r="L805">
        <v>28</v>
      </c>
      <c r="M805" t="str">
        <f t="shared" si="12"/>
        <v>Adolescent 30 and below</v>
      </c>
      <c r="N805" t="s">
        <v>15</v>
      </c>
    </row>
    <row r="806" spans="1:14" x14ac:dyDescent="0.25">
      <c r="A806">
        <v>13154</v>
      </c>
      <c r="B806" t="s">
        <v>36</v>
      </c>
      <c r="C806" t="s">
        <v>39</v>
      </c>
      <c r="D806" s="1">
        <v>40000</v>
      </c>
      <c r="E806">
        <v>0</v>
      </c>
      <c r="F806" t="s">
        <v>27</v>
      </c>
      <c r="G806" t="s">
        <v>14</v>
      </c>
      <c r="H806" t="s">
        <v>18</v>
      </c>
      <c r="I806">
        <v>2</v>
      </c>
      <c r="J806" s="7" t="s">
        <v>16</v>
      </c>
      <c r="K806" t="s">
        <v>32</v>
      </c>
      <c r="L806">
        <v>27</v>
      </c>
      <c r="M806" t="str">
        <f t="shared" si="12"/>
        <v>Adolescent 30 and below</v>
      </c>
      <c r="N806" t="s">
        <v>15</v>
      </c>
    </row>
    <row r="807" spans="1:14" x14ac:dyDescent="0.25">
      <c r="A807">
        <v>26778</v>
      </c>
      <c r="B807" t="s">
        <v>37</v>
      </c>
      <c r="C807" t="s">
        <v>38</v>
      </c>
      <c r="D807" s="1">
        <v>40000</v>
      </c>
      <c r="E807">
        <v>0</v>
      </c>
      <c r="F807" t="s">
        <v>27</v>
      </c>
      <c r="G807" t="s">
        <v>14</v>
      </c>
      <c r="H807" t="s">
        <v>15</v>
      </c>
      <c r="I807">
        <v>2</v>
      </c>
      <c r="J807" s="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s="7"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s="7"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s="7"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s="7"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s="7"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s="7"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s="7"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s="7"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s="7"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s="7" t="s">
        <v>26</v>
      </c>
      <c r="K817" t="s">
        <v>32</v>
      </c>
      <c r="L817">
        <v>30</v>
      </c>
      <c r="M817" t="str">
        <f t="shared" si="12"/>
        <v>Adolescent 30 and below</v>
      </c>
      <c r="N817" t="s">
        <v>18</v>
      </c>
    </row>
    <row r="818" spans="1:14" x14ac:dyDescent="0.25">
      <c r="A818">
        <v>21660</v>
      </c>
      <c r="B818" t="s">
        <v>36</v>
      </c>
      <c r="C818" t="s">
        <v>38</v>
      </c>
      <c r="D818" s="1">
        <v>60000</v>
      </c>
      <c r="E818">
        <v>3</v>
      </c>
      <c r="F818" t="s">
        <v>31</v>
      </c>
      <c r="G818" t="s">
        <v>21</v>
      </c>
      <c r="H818" t="s">
        <v>15</v>
      </c>
      <c r="I818">
        <v>0</v>
      </c>
      <c r="J818" s="7"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s="7"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s="7" t="s">
        <v>23</v>
      </c>
      <c r="K820" t="s">
        <v>32</v>
      </c>
      <c r="L820">
        <v>30</v>
      </c>
      <c r="M820" t="str">
        <f t="shared" si="12"/>
        <v>Adolescent 30 and below</v>
      </c>
      <c r="N820" t="s">
        <v>18</v>
      </c>
    </row>
    <row r="821" spans="1:14" x14ac:dyDescent="0.25">
      <c r="A821">
        <v>27505</v>
      </c>
      <c r="B821" t="s">
        <v>37</v>
      </c>
      <c r="C821" t="s">
        <v>38</v>
      </c>
      <c r="D821" s="1">
        <v>40000</v>
      </c>
      <c r="E821">
        <v>0</v>
      </c>
      <c r="F821" t="s">
        <v>27</v>
      </c>
      <c r="G821" t="s">
        <v>14</v>
      </c>
      <c r="H821" t="s">
        <v>15</v>
      </c>
      <c r="I821">
        <v>2</v>
      </c>
      <c r="J821" s="7" t="s">
        <v>23</v>
      </c>
      <c r="K821" t="s">
        <v>32</v>
      </c>
      <c r="L821">
        <v>30</v>
      </c>
      <c r="M821" t="str">
        <f t="shared" si="12"/>
        <v>Adolescent 30 and below</v>
      </c>
      <c r="N821" t="s">
        <v>18</v>
      </c>
    </row>
    <row r="822" spans="1:14" x14ac:dyDescent="0.25">
      <c r="A822">
        <v>29243</v>
      </c>
      <c r="B822" t="s">
        <v>37</v>
      </c>
      <c r="C822" t="s">
        <v>39</v>
      </c>
      <c r="D822" s="1">
        <v>110000</v>
      </c>
      <c r="E822">
        <v>1</v>
      </c>
      <c r="F822" t="s">
        <v>13</v>
      </c>
      <c r="G822" t="s">
        <v>28</v>
      </c>
      <c r="H822" t="s">
        <v>15</v>
      </c>
      <c r="I822">
        <v>1</v>
      </c>
      <c r="J822" s="7"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s="7"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s="7"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s="7"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s="7"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s="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s="7"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s="7"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s="7" t="s">
        <v>23</v>
      </c>
      <c r="K830" t="s">
        <v>32</v>
      </c>
      <c r="L830">
        <v>26</v>
      </c>
      <c r="M830" t="str">
        <f t="shared" si="12"/>
        <v>Adolescent 30 and below</v>
      </c>
      <c r="N830" t="s">
        <v>18</v>
      </c>
    </row>
    <row r="831" spans="1:14" x14ac:dyDescent="0.25">
      <c r="A831">
        <v>16009</v>
      </c>
      <c r="B831" t="s">
        <v>37</v>
      </c>
      <c r="C831" t="s">
        <v>39</v>
      </c>
      <c r="D831" s="1">
        <v>170000</v>
      </c>
      <c r="E831">
        <v>1</v>
      </c>
      <c r="F831" t="s">
        <v>31</v>
      </c>
      <c r="G831" t="s">
        <v>28</v>
      </c>
      <c r="H831" t="s">
        <v>18</v>
      </c>
      <c r="I831">
        <v>4</v>
      </c>
      <c r="J831" s="7"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s="7"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s="7"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s="7"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s="7" t="s">
        <v>16</v>
      </c>
      <c r="K835" t="s">
        <v>32</v>
      </c>
      <c r="L835">
        <v>37</v>
      </c>
      <c r="M835" t="str">
        <f t="shared" ref="M835:M898" si="13">IF(L835&gt;54, "Old 55+", IF(L835&gt;=31, "Middle Age 31-54", IF(L835&lt;31,"Adolescent 30 and below", "Invalid")))</f>
        <v>Middle Age 31-54</v>
      </c>
      <c r="N835" t="s">
        <v>15</v>
      </c>
    </row>
    <row r="836" spans="1:14" x14ac:dyDescent="0.25">
      <c r="A836">
        <v>19889</v>
      </c>
      <c r="B836" t="s">
        <v>37</v>
      </c>
      <c r="C836" t="s">
        <v>38</v>
      </c>
      <c r="D836" s="1">
        <v>70000</v>
      </c>
      <c r="E836">
        <v>2</v>
      </c>
      <c r="F836" t="s">
        <v>29</v>
      </c>
      <c r="G836" t="s">
        <v>14</v>
      </c>
      <c r="H836" t="s">
        <v>18</v>
      </c>
      <c r="I836">
        <v>2</v>
      </c>
      <c r="J836" s="7"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s="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s="7" t="s">
        <v>23</v>
      </c>
      <c r="K838" t="s">
        <v>32</v>
      </c>
      <c r="L838">
        <v>28</v>
      </c>
      <c r="M838" t="str">
        <f t="shared" si="13"/>
        <v>Adolescent 30 and below</v>
      </c>
      <c r="N838" t="s">
        <v>18</v>
      </c>
    </row>
    <row r="839" spans="1:14" x14ac:dyDescent="0.25">
      <c r="A839">
        <v>16773</v>
      </c>
      <c r="B839" t="s">
        <v>36</v>
      </c>
      <c r="C839" t="s">
        <v>39</v>
      </c>
      <c r="D839" s="1">
        <v>60000</v>
      </c>
      <c r="E839">
        <v>1</v>
      </c>
      <c r="F839" t="s">
        <v>31</v>
      </c>
      <c r="G839" t="s">
        <v>14</v>
      </c>
      <c r="H839" t="s">
        <v>15</v>
      </c>
      <c r="I839">
        <v>0</v>
      </c>
      <c r="J839" s="7"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s="7"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s="7"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s="7"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s="7"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s="7"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s="7"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s="7"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s="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s="7"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s="7" t="s">
        <v>23</v>
      </c>
      <c r="K849" t="s">
        <v>32</v>
      </c>
      <c r="L849">
        <v>29</v>
      </c>
      <c r="M849" t="str">
        <f t="shared" si="13"/>
        <v>Adolescent 30 and below</v>
      </c>
      <c r="N849" t="s">
        <v>18</v>
      </c>
    </row>
    <row r="850" spans="1:14" x14ac:dyDescent="0.25">
      <c r="A850">
        <v>13176</v>
      </c>
      <c r="B850" t="s">
        <v>37</v>
      </c>
      <c r="C850" t="s">
        <v>39</v>
      </c>
      <c r="D850" s="1">
        <v>130000</v>
      </c>
      <c r="E850">
        <v>0</v>
      </c>
      <c r="F850" t="s">
        <v>31</v>
      </c>
      <c r="G850" t="s">
        <v>28</v>
      </c>
      <c r="H850" t="s">
        <v>18</v>
      </c>
      <c r="I850">
        <v>2</v>
      </c>
      <c r="J850" s="7"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s="7"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s="7"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s="7"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s="7"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s="7"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s="7"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s="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s="7" t="s">
        <v>23</v>
      </c>
      <c r="K858" t="s">
        <v>32</v>
      </c>
      <c r="L858">
        <v>27</v>
      </c>
      <c r="M858" t="str">
        <f t="shared" si="13"/>
        <v>Adolescent 30 and below</v>
      </c>
      <c r="N858" t="s">
        <v>18</v>
      </c>
    </row>
    <row r="859" spans="1:14" x14ac:dyDescent="0.25">
      <c r="A859">
        <v>11745</v>
      </c>
      <c r="B859" t="s">
        <v>36</v>
      </c>
      <c r="C859" t="s">
        <v>38</v>
      </c>
      <c r="D859" s="1">
        <v>60000</v>
      </c>
      <c r="E859">
        <v>1</v>
      </c>
      <c r="F859" t="s">
        <v>13</v>
      </c>
      <c r="G859" t="s">
        <v>21</v>
      </c>
      <c r="H859" t="s">
        <v>15</v>
      </c>
      <c r="I859">
        <v>1</v>
      </c>
      <c r="J859" s="7"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s="7"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s="7"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s="7"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s="7"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s="7"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s="7"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s="7"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s="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s="7"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s="7"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s="7"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s="7"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s="7"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s="7"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s="7"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s="7"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s="7"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s="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s="7" t="s">
        <v>16</v>
      </c>
      <c r="K878" t="s">
        <v>32</v>
      </c>
      <c r="L878">
        <v>26</v>
      </c>
      <c r="M878" t="str">
        <f t="shared" si="13"/>
        <v>Adolescent 30 and below</v>
      </c>
      <c r="N878" t="s">
        <v>18</v>
      </c>
    </row>
    <row r="879" spans="1:14" x14ac:dyDescent="0.25">
      <c r="A879">
        <v>15879</v>
      </c>
      <c r="B879" t="s">
        <v>36</v>
      </c>
      <c r="C879" t="s">
        <v>39</v>
      </c>
      <c r="D879" s="1">
        <v>70000</v>
      </c>
      <c r="E879">
        <v>5</v>
      </c>
      <c r="F879" t="s">
        <v>13</v>
      </c>
      <c r="G879" t="s">
        <v>28</v>
      </c>
      <c r="H879" t="s">
        <v>15</v>
      </c>
      <c r="I879">
        <v>2</v>
      </c>
      <c r="J879" s="7"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s="7"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s="7"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s="7"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s="7"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s="7"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s="7"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s="7"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s="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s="7"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s="7"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s="7"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s="7"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s="7"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s="7"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s="7"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s="7"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s="7"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s="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s="7"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s="7" t="s">
        <v>16</v>
      </c>
      <c r="K899" t="s">
        <v>32</v>
      </c>
      <c r="L899">
        <v>28</v>
      </c>
      <c r="M899" t="str">
        <f t="shared" ref="M899:M962" si="14">IF(L899&gt;54, "Old 55+", IF(L899&gt;=31, "Middle Age 31-54", IF(L899&lt;31,"Adolescent 30 and below", "Invalid")))</f>
        <v>Adolescent 30 and below</v>
      </c>
      <c r="N899" t="s">
        <v>18</v>
      </c>
    </row>
    <row r="900" spans="1:14" x14ac:dyDescent="0.25">
      <c r="A900">
        <v>18066</v>
      </c>
      <c r="B900" t="s">
        <v>37</v>
      </c>
      <c r="C900" t="s">
        <v>39</v>
      </c>
      <c r="D900" s="1">
        <v>70000</v>
      </c>
      <c r="E900">
        <v>5</v>
      </c>
      <c r="F900" t="s">
        <v>13</v>
      </c>
      <c r="G900" t="s">
        <v>28</v>
      </c>
      <c r="H900" t="s">
        <v>15</v>
      </c>
      <c r="I900">
        <v>3</v>
      </c>
      <c r="J900" s="7"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s="7"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s="7"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s="7"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s="7"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s="7"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s="7"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s="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s="7"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s="7"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s="7"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s="7"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s="7"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s="7"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s="7"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s="7"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s="7"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s="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s="7"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s="7"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s="7"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s="7"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s="7"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s="7"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s="7"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s="7"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s="7"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s="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s="7"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s="7"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s="7"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s="7"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s="7"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s="7"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s="7" t="s">
        <v>16</v>
      </c>
      <c r="K934" t="s">
        <v>32</v>
      </c>
      <c r="L934">
        <v>27</v>
      </c>
      <c r="M934" t="str">
        <f t="shared" si="14"/>
        <v>Adolescent 30 and below</v>
      </c>
      <c r="N934" t="s">
        <v>15</v>
      </c>
    </row>
    <row r="935" spans="1:14" x14ac:dyDescent="0.25">
      <c r="A935">
        <v>11941</v>
      </c>
      <c r="B935" t="s">
        <v>37</v>
      </c>
      <c r="C935" t="s">
        <v>39</v>
      </c>
      <c r="D935" s="1">
        <v>60000</v>
      </c>
      <c r="E935">
        <v>0</v>
      </c>
      <c r="F935" t="s">
        <v>19</v>
      </c>
      <c r="G935" t="s">
        <v>14</v>
      </c>
      <c r="H935" t="s">
        <v>15</v>
      </c>
      <c r="I935">
        <v>0</v>
      </c>
      <c r="J935" s="7" t="s">
        <v>23</v>
      </c>
      <c r="K935" t="s">
        <v>32</v>
      </c>
      <c r="L935">
        <v>29</v>
      </c>
      <c r="M935" t="str">
        <f t="shared" si="14"/>
        <v>Adolescent 30 and below</v>
      </c>
      <c r="N935" t="s">
        <v>18</v>
      </c>
    </row>
    <row r="936" spans="1:14" x14ac:dyDescent="0.25">
      <c r="A936">
        <v>14389</v>
      </c>
      <c r="B936" t="s">
        <v>36</v>
      </c>
      <c r="C936" t="s">
        <v>39</v>
      </c>
      <c r="D936" s="1">
        <v>60000</v>
      </c>
      <c r="E936">
        <v>2</v>
      </c>
      <c r="F936" t="s">
        <v>13</v>
      </c>
      <c r="G936" t="s">
        <v>28</v>
      </c>
      <c r="H936" t="s">
        <v>15</v>
      </c>
      <c r="I936">
        <v>0</v>
      </c>
      <c r="J936" s="7"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s="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s="7"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s="7"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s="7" t="s">
        <v>23</v>
      </c>
      <c r="K940" t="s">
        <v>32</v>
      </c>
      <c r="L940">
        <v>27</v>
      </c>
      <c r="M940" t="str">
        <f t="shared" si="14"/>
        <v>Adolescent 30 and below</v>
      </c>
      <c r="N940" t="s">
        <v>18</v>
      </c>
    </row>
    <row r="941" spans="1:14" x14ac:dyDescent="0.25">
      <c r="A941">
        <v>23455</v>
      </c>
      <c r="B941" t="s">
        <v>37</v>
      </c>
      <c r="C941" t="s">
        <v>39</v>
      </c>
      <c r="D941" s="1">
        <v>80000</v>
      </c>
      <c r="E941">
        <v>2</v>
      </c>
      <c r="F941" t="s">
        <v>29</v>
      </c>
      <c r="G941" t="s">
        <v>14</v>
      </c>
      <c r="H941" t="s">
        <v>18</v>
      </c>
      <c r="I941">
        <v>2</v>
      </c>
      <c r="J941" s="7"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s="7"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s="7"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s="7"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s="7"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s="7"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s="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s="7"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s="7"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s="7"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s="7"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s="7"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s="7"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s="7"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s="7" t="s">
        <v>26</v>
      </c>
      <c r="K955" t="s">
        <v>32</v>
      </c>
      <c r="L955">
        <v>30</v>
      </c>
      <c r="M955" t="str">
        <f t="shared" si="14"/>
        <v>Adolescent 30 and below</v>
      </c>
      <c r="N955" t="s">
        <v>15</v>
      </c>
    </row>
    <row r="956" spans="1:14" x14ac:dyDescent="0.25">
      <c r="A956">
        <v>14662</v>
      </c>
      <c r="B956" t="s">
        <v>36</v>
      </c>
      <c r="C956" t="s">
        <v>39</v>
      </c>
      <c r="D956" s="1">
        <v>60000</v>
      </c>
      <c r="E956">
        <v>1</v>
      </c>
      <c r="F956" t="s">
        <v>13</v>
      </c>
      <c r="G956" t="s">
        <v>21</v>
      </c>
      <c r="H956" t="s">
        <v>15</v>
      </c>
      <c r="I956">
        <v>1</v>
      </c>
      <c r="J956" s="7"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s="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s="7"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s="7" t="s">
        <v>23</v>
      </c>
      <c r="K959" t="s">
        <v>32</v>
      </c>
      <c r="L959">
        <v>30</v>
      </c>
      <c r="M959" t="str">
        <f t="shared" si="14"/>
        <v>Adolescent 30 and below</v>
      </c>
      <c r="N959" t="s">
        <v>18</v>
      </c>
    </row>
    <row r="960" spans="1:14" x14ac:dyDescent="0.25">
      <c r="A960">
        <v>21940</v>
      </c>
      <c r="B960" t="s">
        <v>36</v>
      </c>
      <c r="C960" t="s">
        <v>39</v>
      </c>
      <c r="D960" s="1">
        <v>90000</v>
      </c>
      <c r="E960">
        <v>5</v>
      </c>
      <c r="F960" t="s">
        <v>31</v>
      </c>
      <c r="G960" t="s">
        <v>21</v>
      </c>
      <c r="H960" t="s">
        <v>15</v>
      </c>
      <c r="I960">
        <v>0</v>
      </c>
      <c r="J960" s="7"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s="7"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s="7"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s="7" t="s">
        <v>23</v>
      </c>
      <c r="K963" t="s">
        <v>32</v>
      </c>
      <c r="L963">
        <v>62</v>
      </c>
      <c r="M963" t="str">
        <f t="shared" ref="M963:M1001" si="15">IF(L963&gt;54, "Old 55+", IF(L963&gt;=31, "Middle Age 31-54", IF(L963&lt;31,"Adolescent 30 and below", "Invalid")))</f>
        <v>Old 55+</v>
      </c>
      <c r="N963" t="s">
        <v>18</v>
      </c>
    </row>
    <row r="964" spans="1:14" x14ac:dyDescent="0.25">
      <c r="A964">
        <v>16813</v>
      </c>
      <c r="B964" t="s">
        <v>36</v>
      </c>
      <c r="C964" t="s">
        <v>39</v>
      </c>
      <c r="D964" s="1">
        <v>60000</v>
      </c>
      <c r="E964">
        <v>2</v>
      </c>
      <c r="F964" t="s">
        <v>19</v>
      </c>
      <c r="G964" t="s">
        <v>21</v>
      </c>
      <c r="H964" t="s">
        <v>15</v>
      </c>
      <c r="I964">
        <v>2</v>
      </c>
      <c r="J964" s="7"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s="7"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s="7"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s="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s="7"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s="7"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s="7" t="s">
        <v>23</v>
      </c>
      <c r="K970" t="s">
        <v>32</v>
      </c>
      <c r="L970">
        <v>27</v>
      </c>
      <c r="M970" t="str">
        <f t="shared" si="15"/>
        <v>Adolescent 30 and below</v>
      </c>
      <c r="N970" t="s">
        <v>18</v>
      </c>
    </row>
    <row r="971" spans="1:14" x14ac:dyDescent="0.25">
      <c r="A971">
        <v>29037</v>
      </c>
      <c r="B971" t="s">
        <v>36</v>
      </c>
      <c r="C971" t="s">
        <v>39</v>
      </c>
      <c r="D971" s="1">
        <v>60000</v>
      </c>
      <c r="E971">
        <v>0</v>
      </c>
      <c r="F971" t="s">
        <v>31</v>
      </c>
      <c r="G971" t="s">
        <v>21</v>
      </c>
      <c r="H971" t="s">
        <v>18</v>
      </c>
      <c r="I971">
        <v>0</v>
      </c>
      <c r="J971" s="7"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s="7"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s="7"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s="7"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s="7"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s="7"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s="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s="7"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s="7"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s="7"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s="7"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s="7"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s="7"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s="7"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s="7"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s="7"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s="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s="7"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s="7"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s="7"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s="7"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s="7" t="s">
        <v>23</v>
      </c>
      <c r="K992" t="s">
        <v>32</v>
      </c>
      <c r="L992">
        <v>26</v>
      </c>
      <c r="M992" t="str">
        <f t="shared" si="15"/>
        <v>Adolescent 30 and below</v>
      </c>
      <c r="N992" t="s">
        <v>18</v>
      </c>
    </row>
    <row r="993" spans="1:14" x14ac:dyDescent="0.25">
      <c r="A993">
        <v>19117</v>
      </c>
      <c r="B993" t="s">
        <v>37</v>
      </c>
      <c r="C993" t="s">
        <v>38</v>
      </c>
      <c r="D993" s="1">
        <v>60000</v>
      </c>
      <c r="E993">
        <v>1</v>
      </c>
      <c r="F993" t="s">
        <v>31</v>
      </c>
      <c r="G993" t="s">
        <v>21</v>
      </c>
      <c r="H993" t="s">
        <v>15</v>
      </c>
      <c r="I993">
        <v>0</v>
      </c>
      <c r="J993" s="7"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s="7"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s="7"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s="7"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s="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s="7"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s="7"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s="7"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s="7" t="s">
        <v>46</v>
      </c>
      <c r="K1001" t="s">
        <v>32</v>
      </c>
      <c r="L1001">
        <v>53</v>
      </c>
      <c r="M1001" t="str">
        <f t="shared" si="15"/>
        <v>Middle Age 31-54</v>
      </c>
      <c r="N1001" t="s">
        <v>15</v>
      </c>
    </row>
  </sheetData>
  <autoFilter ref="A1:N1001" xr:uid="{0AB73794-1B57-47E5-AA78-05DE9B44C81B}"/>
  <conditionalFormatting sqref="L2:L1001">
    <cfRule type="containsBlanks" dxfId="0" priority="1">
      <formula>LEN(TRIM(L2))=0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4EE8-9A77-4B57-BEB2-EF325723E199}">
  <dimension ref="A1:O6"/>
  <sheetViews>
    <sheetView showGridLines="0" tabSelected="1" zoomScale="80" zoomScaleNormal="80" workbookViewId="0">
      <selection activeCell="T30" sqref="T30"/>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F5D2-9478-4762-B7A6-DA8AC5C43D5E}">
  <dimension ref="A4:D99"/>
  <sheetViews>
    <sheetView topLeftCell="A4" workbookViewId="0">
      <selection activeCell="D17" sqref="D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9.140625" bestFit="1" customWidth="1"/>
  </cols>
  <sheetData>
    <row r="4" spans="1:3" x14ac:dyDescent="0.25">
      <c r="A4" s="4" t="s">
        <v>43</v>
      </c>
      <c r="B4" s="4" t="s">
        <v>44</v>
      </c>
    </row>
    <row r="5" spans="1:3" x14ac:dyDescent="0.25">
      <c r="A5" s="4" t="s">
        <v>41</v>
      </c>
      <c r="B5" t="s">
        <v>18</v>
      </c>
      <c r="C5" t="s">
        <v>15</v>
      </c>
    </row>
    <row r="6" spans="1:3" x14ac:dyDescent="0.25">
      <c r="A6" s="5" t="s">
        <v>38</v>
      </c>
      <c r="B6" s="6">
        <v>53440</v>
      </c>
      <c r="C6" s="6">
        <v>55774.058577405856</v>
      </c>
    </row>
    <row r="7" spans="1:3" x14ac:dyDescent="0.25">
      <c r="A7" s="5" t="s">
        <v>39</v>
      </c>
      <c r="B7" s="6">
        <v>56208.178438661707</v>
      </c>
      <c r="C7" s="6">
        <v>60123.966942148763</v>
      </c>
    </row>
    <row r="8" spans="1:3" x14ac:dyDescent="0.25">
      <c r="A8" s="5" t="s">
        <v>42</v>
      </c>
      <c r="B8" s="6">
        <v>54874.759152215796</v>
      </c>
      <c r="C8" s="6">
        <v>57962.577962577961</v>
      </c>
    </row>
    <row r="20" spans="1:3" x14ac:dyDescent="0.25">
      <c r="A20" s="4" t="s">
        <v>45</v>
      </c>
      <c r="B20" s="4" t="s">
        <v>44</v>
      </c>
    </row>
    <row r="21" spans="1:3" x14ac:dyDescent="0.25">
      <c r="A21" s="4" t="s">
        <v>41</v>
      </c>
      <c r="B21" t="s">
        <v>18</v>
      </c>
      <c r="C21" t="s">
        <v>15</v>
      </c>
    </row>
    <row r="22" spans="1:3" x14ac:dyDescent="0.25">
      <c r="A22" s="5" t="s">
        <v>16</v>
      </c>
      <c r="B22" s="3">
        <v>166</v>
      </c>
      <c r="C22" s="3">
        <v>200</v>
      </c>
    </row>
    <row r="23" spans="1:3" x14ac:dyDescent="0.25">
      <c r="A23" s="5" t="s">
        <v>26</v>
      </c>
      <c r="B23" s="3">
        <v>92</v>
      </c>
      <c r="C23" s="3">
        <v>77</v>
      </c>
    </row>
    <row r="24" spans="1:3" x14ac:dyDescent="0.25">
      <c r="A24" s="5" t="s">
        <v>22</v>
      </c>
      <c r="B24" s="3">
        <v>67</v>
      </c>
      <c r="C24" s="3">
        <v>95</v>
      </c>
    </row>
    <row r="25" spans="1:3" x14ac:dyDescent="0.25">
      <c r="A25" s="5" t="s">
        <v>23</v>
      </c>
      <c r="B25" s="3">
        <v>116</v>
      </c>
      <c r="C25" s="3">
        <v>76</v>
      </c>
    </row>
    <row r="26" spans="1:3" x14ac:dyDescent="0.25">
      <c r="A26" s="5" t="s">
        <v>46</v>
      </c>
      <c r="B26" s="3">
        <v>78</v>
      </c>
      <c r="C26" s="3">
        <v>33</v>
      </c>
    </row>
    <row r="27" spans="1:3" x14ac:dyDescent="0.25">
      <c r="A27" s="5" t="s">
        <v>42</v>
      </c>
      <c r="B27" s="3">
        <v>519</v>
      </c>
      <c r="C27" s="3">
        <v>481</v>
      </c>
    </row>
    <row r="36" spans="1:3" x14ac:dyDescent="0.25">
      <c r="A36" s="4" t="s">
        <v>45</v>
      </c>
      <c r="B36" s="4" t="s">
        <v>44</v>
      </c>
    </row>
    <row r="37" spans="1:3" x14ac:dyDescent="0.25">
      <c r="A37" s="4" t="s">
        <v>41</v>
      </c>
      <c r="B37" t="s">
        <v>18</v>
      </c>
      <c r="C37" t="s">
        <v>15</v>
      </c>
    </row>
    <row r="38" spans="1:3" x14ac:dyDescent="0.25">
      <c r="A38" s="5">
        <v>25</v>
      </c>
      <c r="B38" s="3">
        <v>2</v>
      </c>
      <c r="C38" s="3">
        <v>4</v>
      </c>
    </row>
    <row r="39" spans="1:3" x14ac:dyDescent="0.25">
      <c r="A39" s="5">
        <v>26</v>
      </c>
      <c r="B39" s="3">
        <v>8</v>
      </c>
      <c r="C39" s="3">
        <v>8</v>
      </c>
    </row>
    <row r="40" spans="1:3" x14ac:dyDescent="0.25">
      <c r="A40" s="5">
        <v>27</v>
      </c>
      <c r="B40" s="3">
        <v>15</v>
      </c>
      <c r="C40" s="3">
        <v>8</v>
      </c>
    </row>
    <row r="41" spans="1:3" x14ac:dyDescent="0.25">
      <c r="A41" s="5">
        <v>28</v>
      </c>
      <c r="B41" s="3">
        <v>12</v>
      </c>
      <c r="C41" s="3">
        <v>10</v>
      </c>
    </row>
    <row r="42" spans="1:3" x14ac:dyDescent="0.25">
      <c r="A42" s="5">
        <v>29</v>
      </c>
      <c r="B42" s="3">
        <v>11</v>
      </c>
      <c r="C42" s="3">
        <v>5</v>
      </c>
    </row>
    <row r="43" spans="1:3" x14ac:dyDescent="0.25">
      <c r="A43" s="5">
        <v>30</v>
      </c>
      <c r="B43" s="3">
        <v>23</v>
      </c>
      <c r="C43" s="3">
        <v>4</v>
      </c>
    </row>
    <row r="44" spans="1:3" x14ac:dyDescent="0.25">
      <c r="A44" s="5">
        <v>31</v>
      </c>
      <c r="B44" s="3">
        <v>17</v>
      </c>
      <c r="C44" s="3">
        <v>8</v>
      </c>
    </row>
    <row r="45" spans="1:3" x14ac:dyDescent="0.25">
      <c r="A45" s="5">
        <v>32</v>
      </c>
      <c r="B45" s="3">
        <v>19</v>
      </c>
      <c r="C45" s="3">
        <v>14</v>
      </c>
    </row>
    <row r="46" spans="1:3" x14ac:dyDescent="0.25">
      <c r="A46" s="5">
        <v>33</v>
      </c>
      <c r="B46" s="3">
        <v>8</v>
      </c>
      <c r="C46" s="3">
        <v>13</v>
      </c>
    </row>
    <row r="47" spans="1:3" x14ac:dyDescent="0.25">
      <c r="A47" s="5">
        <v>34</v>
      </c>
      <c r="B47" s="3">
        <v>12</v>
      </c>
      <c r="C47" s="3">
        <v>19</v>
      </c>
    </row>
    <row r="48" spans="1:3" x14ac:dyDescent="0.25">
      <c r="A48" s="5">
        <v>35</v>
      </c>
      <c r="B48" s="3">
        <v>14</v>
      </c>
      <c r="C48" s="3">
        <v>22</v>
      </c>
    </row>
    <row r="49" spans="1:3" x14ac:dyDescent="0.25">
      <c r="A49" s="5">
        <v>36</v>
      </c>
      <c r="B49" s="3">
        <v>7</v>
      </c>
      <c r="C49" s="3">
        <v>30</v>
      </c>
    </row>
    <row r="50" spans="1:3" x14ac:dyDescent="0.25">
      <c r="A50" s="5">
        <v>37</v>
      </c>
      <c r="B50" s="3">
        <v>4</v>
      </c>
      <c r="C50" s="3">
        <v>28</v>
      </c>
    </row>
    <row r="51" spans="1:3" x14ac:dyDescent="0.25">
      <c r="A51" s="5">
        <v>38</v>
      </c>
      <c r="B51" s="3">
        <v>8</v>
      </c>
      <c r="C51" s="3">
        <v>29</v>
      </c>
    </row>
    <row r="52" spans="1:3" x14ac:dyDescent="0.25">
      <c r="A52" s="5">
        <v>39</v>
      </c>
      <c r="B52" s="3">
        <v>10</v>
      </c>
      <c r="C52" s="3">
        <v>12</v>
      </c>
    </row>
    <row r="53" spans="1:3" x14ac:dyDescent="0.25">
      <c r="A53" s="5">
        <v>40</v>
      </c>
      <c r="B53" s="3">
        <v>24</v>
      </c>
      <c r="C53" s="3">
        <v>18</v>
      </c>
    </row>
    <row r="54" spans="1:3" x14ac:dyDescent="0.25">
      <c r="A54" s="5">
        <v>41</v>
      </c>
      <c r="B54" s="3">
        <v>13</v>
      </c>
      <c r="C54" s="3">
        <v>15</v>
      </c>
    </row>
    <row r="55" spans="1:3" x14ac:dyDescent="0.25">
      <c r="A55" s="5">
        <v>42</v>
      </c>
      <c r="B55" s="3">
        <v>22</v>
      </c>
      <c r="C55" s="3">
        <v>12</v>
      </c>
    </row>
    <row r="56" spans="1:3" x14ac:dyDescent="0.25">
      <c r="A56" s="5">
        <v>43</v>
      </c>
      <c r="B56" s="3">
        <v>17</v>
      </c>
      <c r="C56" s="3">
        <v>19</v>
      </c>
    </row>
    <row r="57" spans="1:3" x14ac:dyDescent="0.25">
      <c r="A57" s="5">
        <v>44</v>
      </c>
      <c r="B57" s="3">
        <v>15</v>
      </c>
      <c r="C57" s="3">
        <v>12</v>
      </c>
    </row>
    <row r="58" spans="1:3" x14ac:dyDescent="0.25">
      <c r="A58" s="5">
        <v>45</v>
      </c>
      <c r="B58" s="3">
        <v>18</v>
      </c>
      <c r="C58" s="3">
        <v>13</v>
      </c>
    </row>
    <row r="59" spans="1:3" x14ac:dyDescent="0.25">
      <c r="A59" s="5">
        <v>46</v>
      </c>
      <c r="B59" s="3">
        <v>12</v>
      </c>
      <c r="C59" s="3">
        <v>15</v>
      </c>
    </row>
    <row r="60" spans="1:3" x14ac:dyDescent="0.25">
      <c r="A60" s="5">
        <v>47</v>
      </c>
      <c r="B60" s="3">
        <v>19</v>
      </c>
      <c r="C60" s="3">
        <v>20</v>
      </c>
    </row>
    <row r="61" spans="1:3" x14ac:dyDescent="0.25">
      <c r="A61" s="5">
        <v>48</v>
      </c>
      <c r="B61" s="3">
        <v>16</v>
      </c>
      <c r="C61" s="3">
        <v>13</v>
      </c>
    </row>
    <row r="62" spans="1:3" x14ac:dyDescent="0.25">
      <c r="A62" s="5">
        <v>49</v>
      </c>
      <c r="B62" s="3">
        <v>15</v>
      </c>
      <c r="C62" s="3">
        <v>8</v>
      </c>
    </row>
    <row r="63" spans="1:3" x14ac:dyDescent="0.25">
      <c r="A63" s="5">
        <v>50</v>
      </c>
      <c r="B63" s="3">
        <v>12</v>
      </c>
      <c r="C63" s="3">
        <v>12</v>
      </c>
    </row>
    <row r="64" spans="1:3" x14ac:dyDescent="0.25">
      <c r="A64" s="5">
        <v>51</v>
      </c>
      <c r="B64" s="3">
        <v>10</v>
      </c>
      <c r="C64" s="3">
        <v>12</v>
      </c>
    </row>
    <row r="65" spans="1:3" x14ac:dyDescent="0.25">
      <c r="A65" s="5">
        <v>52</v>
      </c>
      <c r="B65" s="3">
        <v>10</v>
      </c>
      <c r="C65" s="3">
        <v>15</v>
      </c>
    </row>
    <row r="66" spans="1:3" x14ac:dyDescent="0.25">
      <c r="A66" s="5">
        <v>53</v>
      </c>
      <c r="B66" s="3">
        <v>11</v>
      </c>
      <c r="C66" s="3">
        <v>13</v>
      </c>
    </row>
    <row r="67" spans="1:3" x14ac:dyDescent="0.25">
      <c r="A67" s="5">
        <v>54</v>
      </c>
      <c r="B67" s="3">
        <v>5</v>
      </c>
      <c r="C67" s="3">
        <v>11</v>
      </c>
    </row>
    <row r="68" spans="1:3" x14ac:dyDescent="0.25">
      <c r="A68" s="5">
        <v>55</v>
      </c>
      <c r="B68" s="3">
        <v>13</v>
      </c>
      <c r="C68" s="3">
        <v>5</v>
      </c>
    </row>
    <row r="69" spans="1:3" x14ac:dyDescent="0.25">
      <c r="A69" s="5">
        <v>56</v>
      </c>
      <c r="B69" s="3">
        <v>13</v>
      </c>
      <c r="C69" s="3">
        <v>3</v>
      </c>
    </row>
    <row r="70" spans="1:3" x14ac:dyDescent="0.25">
      <c r="A70" s="5">
        <v>57</v>
      </c>
      <c r="B70" s="3">
        <v>4</v>
      </c>
      <c r="C70" s="3">
        <v>4</v>
      </c>
    </row>
    <row r="71" spans="1:3" x14ac:dyDescent="0.25">
      <c r="A71" s="5">
        <v>58</v>
      </c>
      <c r="B71" s="3">
        <v>8</v>
      </c>
      <c r="C71" s="3">
        <v>4</v>
      </c>
    </row>
    <row r="72" spans="1:3" x14ac:dyDescent="0.25">
      <c r="A72" s="5">
        <v>59</v>
      </c>
      <c r="B72" s="3">
        <v>14</v>
      </c>
      <c r="C72" s="3">
        <v>6</v>
      </c>
    </row>
    <row r="73" spans="1:3" x14ac:dyDescent="0.25">
      <c r="A73" s="5">
        <v>60</v>
      </c>
      <c r="B73" s="3">
        <v>8</v>
      </c>
      <c r="C73" s="3">
        <v>7</v>
      </c>
    </row>
    <row r="74" spans="1:3" x14ac:dyDescent="0.25">
      <c r="A74" s="5">
        <v>61</v>
      </c>
      <c r="B74" s="3">
        <v>5</v>
      </c>
      <c r="C74" s="3">
        <v>4</v>
      </c>
    </row>
    <row r="75" spans="1:3" x14ac:dyDescent="0.25">
      <c r="A75" s="5">
        <v>62</v>
      </c>
      <c r="B75" s="3">
        <v>9</v>
      </c>
      <c r="C75" s="3">
        <v>4</v>
      </c>
    </row>
    <row r="76" spans="1:3" x14ac:dyDescent="0.25">
      <c r="A76" s="5">
        <v>63</v>
      </c>
      <c r="B76" s="3">
        <v>7</v>
      </c>
      <c r="C76" s="3">
        <v>2</v>
      </c>
    </row>
    <row r="77" spans="1:3" x14ac:dyDescent="0.25">
      <c r="A77" s="5">
        <v>64</v>
      </c>
      <c r="B77" s="3">
        <v>7</v>
      </c>
      <c r="C77" s="3">
        <v>3</v>
      </c>
    </row>
    <row r="78" spans="1:3" x14ac:dyDescent="0.25">
      <c r="A78" s="5">
        <v>65</v>
      </c>
      <c r="B78" s="3">
        <v>6</v>
      </c>
      <c r="C78" s="3">
        <v>3</v>
      </c>
    </row>
    <row r="79" spans="1:3" x14ac:dyDescent="0.25">
      <c r="A79" s="5">
        <v>66</v>
      </c>
      <c r="B79" s="3">
        <v>8</v>
      </c>
      <c r="C79" s="3">
        <v>6</v>
      </c>
    </row>
    <row r="80" spans="1:3" x14ac:dyDescent="0.25">
      <c r="A80" s="5">
        <v>67</v>
      </c>
      <c r="B80" s="3">
        <v>8</v>
      </c>
      <c r="C80" s="3">
        <v>2</v>
      </c>
    </row>
    <row r="81" spans="1:4" x14ac:dyDescent="0.25">
      <c r="A81" s="5">
        <v>68</v>
      </c>
      <c r="B81" s="3">
        <v>3</v>
      </c>
      <c r="C81" s="3"/>
    </row>
    <row r="82" spans="1:4" x14ac:dyDescent="0.25">
      <c r="A82" s="5">
        <v>69</v>
      </c>
      <c r="B82" s="3">
        <v>8</v>
      </c>
      <c r="C82" s="3"/>
    </row>
    <row r="83" spans="1:4" x14ac:dyDescent="0.25">
      <c r="A83" s="5">
        <v>70</v>
      </c>
      <c r="B83" s="3">
        <v>3</v>
      </c>
      <c r="C83" s="3">
        <v>1</v>
      </c>
    </row>
    <row r="84" spans="1:4" x14ac:dyDescent="0.25">
      <c r="A84" s="5">
        <v>71</v>
      </c>
      <c r="B84" s="3">
        <v>1</v>
      </c>
      <c r="C84" s="3"/>
    </row>
    <row r="85" spans="1:4" x14ac:dyDescent="0.25">
      <c r="A85" s="5">
        <v>72</v>
      </c>
      <c r="B85" s="3"/>
      <c r="C85" s="3">
        <v>1</v>
      </c>
    </row>
    <row r="86" spans="1:4" x14ac:dyDescent="0.25">
      <c r="A86" s="5">
        <v>73</v>
      </c>
      <c r="B86" s="3">
        <v>2</v>
      </c>
      <c r="C86" s="3">
        <v>2</v>
      </c>
    </row>
    <row r="87" spans="1:4" x14ac:dyDescent="0.25">
      <c r="A87" s="5">
        <v>74</v>
      </c>
      <c r="B87" s="3"/>
      <c r="C87" s="3">
        <v>1</v>
      </c>
    </row>
    <row r="88" spans="1:4" x14ac:dyDescent="0.25">
      <c r="A88" s="5">
        <v>78</v>
      </c>
      <c r="B88" s="3">
        <v>1</v>
      </c>
      <c r="C88" s="3">
        <v>1</v>
      </c>
    </row>
    <row r="89" spans="1:4" x14ac:dyDescent="0.25">
      <c r="A89" s="5">
        <v>80</v>
      </c>
      <c r="B89" s="3">
        <v>1</v>
      </c>
      <c r="C89" s="3"/>
    </row>
    <row r="90" spans="1:4" x14ac:dyDescent="0.25">
      <c r="A90" s="5">
        <v>89</v>
      </c>
      <c r="B90" s="3">
        <v>1</v>
      </c>
      <c r="C90" s="3"/>
    </row>
    <row r="91" spans="1:4" x14ac:dyDescent="0.25">
      <c r="A91" s="5" t="s">
        <v>42</v>
      </c>
      <c r="B91" s="3">
        <v>519</v>
      </c>
      <c r="C91" s="3">
        <v>481</v>
      </c>
    </row>
    <row r="94" spans="1:4" x14ac:dyDescent="0.25">
      <c r="A94" s="4" t="s">
        <v>45</v>
      </c>
      <c r="B94" s="4" t="s">
        <v>44</v>
      </c>
    </row>
    <row r="95" spans="1:4" x14ac:dyDescent="0.25">
      <c r="A95" s="4" t="s">
        <v>41</v>
      </c>
      <c r="B95" t="s">
        <v>18</v>
      </c>
      <c r="C95" t="s">
        <v>15</v>
      </c>
      <c r="D95" t="s">
        <v>42</v>
      </c>
    </row>
    <row r="96" spans="1:4" x14ac:dyDescent="0.25">
      <c r="A96" s="5" t="s">
        <v>47</v>
      </c>
      <c r="B96" s="3">
        <v>71</v>
      </c>
      <c r="C96" s="3">
        <v>39</v>
      </c>
      <c r="D96" s="3">
        <v>110</v>
      </c>
    </row>
    <row r="97" spans="1:4" x14ac:dyDescent="0.25">
      <c r="A97" s="5" t="s">
        <v>48</v>
      </c>
      <c r="B97" s="3">
        <v>318</v>
      </c>
      <c r="C97" s="3">
        <v>383</v>
      </c>
      <c r="D97" s="3">
        <v>701</v>
      </c>
    </row>
    <row r="98" spans="1:4" x14ac:dyDescent="0.25">
      <c r="A98" s="5" t="s">
        <v>49</v>
      </c>
      <c r="B98" s="3">
        <v>130</v>
      </c>
      <c r="C98" s="3">
        <v>59</v>
      </c>
      <c r="D98" s="3">
        <v>189</v>
      </c>
    </row>
    <row r="99" spans="1:4" x14ac:dyDescent="0.25">
      <c r="A99" s="5" t="s">
        <v>42</v>
      </c>
      <c r="B99" s="3">
        <v>519</v>
      </c>
      <c r="C99" s="3">
        <v>481</v>
      </c>
      <c r="D99" s="3">
        <v>1000</v>
      </c>
    </row>
  </sheetData>
  <sortState xmlns:xlrd2="http://schemas.microsoft.com/office/spreadsheetml/2017/richdata2" ref="A20:C27">
    <sortCondition ref="A22"/>
  </sortState>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 Klingebiel</cp:lastModifiedBy>
  <dcterms:created xsi:type="dcterms:W3CDTF">2022-03-18T02:50:57Z</dcterms:created>
  <dcterms:modified xsi:type="dcterms:W3CDTF">2024-05-15T03:22:13Z</dcterms:modified>
</cp:coreProperties>
</file>